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2"/>
  </bookViews>
  <sheets>
    <sheet name="過去原稿Ｈ23" sheetId="1" r:id="rId1"/>
    <sheet name="過去原稿Ｈ24 " sheetId="2" r:id="rId2"/>
    <sheet name="原稿Ｈ25" sheetId="3" r:id="rId3"/>
  </sheets>
  <definedNames>
    <definedName name="_xlnm.Print_Area" localSheetId="0">'過去原稿Ｈ23'!$A$1:$J$224</definedName>
    <definedName name="_xlnm.Print_Area" localSheetId="1">'過去原稿Ｈ24 '!$A$1:$J$221</definedName>
    <definedName name="_xlnm.Print_Area" localSheetId="2">'原稿Ｈ25'!$A$1:$J$221</definedName>
  </definedNames>
  <calcPr fullCalcOnLoad="1"/>
</workbook>
</file>

<file path=xl/sharedStrings.xml><?xml version="1.0" encoding="utf-8"?>
<sst xmlns="http://schemas.openxmlformats.org/spreadsheetml/2006/main" count="1392" uniqueCount="93">
  <si>
    <t>区分</t>
  </si>
  <si>
    <t>田</t>
  </si>
  <si>
    <t>畑</t>
  </si>
  <si>
    <t>宅　　　　地　</t>
  </si>
  <si>
    <t xml:space="preserve"> </t>
  </si>
  <si>
    <t>市町村名</t>
  </si>
  <si>
    <t>地     積</t>
  </si>
  <si>
    <t>評 価 額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</si>
  <si>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</si>
  <si>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</si>
  <si>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</si>
  <si>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</si>
  <si>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</si>
  <si>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</si>
  <si>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</si>
  <si>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</si>
  <si>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</si>
  <si>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</si>
  <si>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</si>
  <si>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</si>
  <si>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</si>
  <si>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</si>
  <si>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</si>
  <si>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</si>
  <si>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</si>
  <si>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</si>
  <si>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</si>
  <si>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</si>
  <si>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</si>
  <si>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鳩ケ谷市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</si>
  <si>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</si>
  <si>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</si>
  <si>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</si>
  <si>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</si>
  <si>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</si>
  <si>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</si>
  <si>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</si>
  <si>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</si>
  <si>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</si>
  <si>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</si>
  <si>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</si>
  <si>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</si>
  <si>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</si>
  <si>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鶴ケ島市</t>
  </si>
  <si>
    <t>日 高 市</t>
  </si>
  <si>
    <t>吉 川 市</t>
  </si>
  <si>
    <t>市    計</t>
  </si>
  <si>
    <t>伊 奈 町</t>
  </si>
  <si>
    <t>三 芳 町</t>
  </si>
  <si>
    <t>毛呂山町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</si>
  <si>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</si>
  <si>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</si>
  <si>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</si>
  <si>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</si>
  <si>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</si>
  <si>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</si>
  <si>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</si>
  <si>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</si>
  <si>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</si>
  <si>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</si>
  <si>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小鹿野町</t>
  </si>
  <si>
    <t>東秩父村</t>
  </si>
  <si>
    <t>美 里 町</t>
  </si>
  <si>
    <t>神 川 町</t>
  </si>
  <si>
    <t>上 里 町</t>
  </si>
  <si>
    <t>寄 居 町</t>
  </si>
  <si>
    <t>宮 代 町</t>
  </si>
  <si>
    <t>白 岡 町</t>
  </si>
  <si>
    <t>杉 戸 町</t>
  </si>
  <si>
    <t>松 伏 町</t>
  </si>
  <si>
    <t>町 村 計</t>
  </si>
  <si>
    <t>県    計</t>
  </si>
  <si>
    <t>池　　　　　沼　</t>
  </si>
  <si>
    <t>山　　　　　林　</t>
  </si>
  <si>
    <t>牧　　　　場</t>
  </si>
  <si>
    <t>原　　　　　野　　</t>
  </si>
  <si>
    <t>雑　　種　　地　</t>
  </si>
  <si>
    <t>合　　　　計</t>
  </si>
  <si>
    <t>さいたま市</t>
  </si>
  <si>
    <t>ふじみ野市</t>
  </si>
  <si>
    <t>ときがわ町</t>
  </si>
  <si>
    <t>(注)   法定免税点未満も含めた「総数」である。</t>
  </si>
  <si>
    <t xml:space="preserve"> 資料  「土地に関する概要調書等報告書」第２表</t>
  </si>
  <si>
    <t>　　           　　　　　　     単位：地　積　　㎡　</t>
  </si>
  <si>
    <t>　　　               　　　　　　     評価額　千円　</t>
  </si>
  <si>
    <t>鉱泉地</t>
  </si>
  <si>
    <t>　　           　　　　　　     単位：地　積　　㎡　</t>
  </si>
  <si>
    <t>　　　               　　　　　　     評価額　千円　</t>
  </si>
  <si>
    <t>第16表　土地の評価額等に関する調</t>
  </si>
  <si>
    <r>
      <t>第1</t>
    </r>
    <r>
      <rPr>
        <sz val="19"/>
        <color indexed="10"/>
        <rFont val="ＭＳ ゴシック"/>
        <family val="3"/>
      </rPr>
      <t>5</t>
    </r>
    <r>
      <rPr>
        <sz val="19"/>
        <rFont val="ＭＳ ゴシック"/>
        <family val="3"/>
      </rPr>
      <t>表　土地の評価額等に関する調</t>
    </r>
  </si>
  <si>
    <t>白 岡 町</t>
  </si>
  <si>
    <t>白 岡 市</t>
  </si>
  <si>
    <t>第15表　土地の評価額等に関する調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</si>
</sst>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#,##0_ "/>
    <numFmt numFmtId="178" formatCode="#,##0_);[Red]\(#,##0\)"/>
  </numFmts>
  <fonts count="4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sz val="19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7" fontId="9" fillId="0" borderId="10" xfId="48" applyNumberFormat="1" applyFont="1" applyBorder="1" applyAlignment="1">
      <alignment/>
    </xf>
    <xf numFmtId="177" fontId="9" fillId="0" borderId="11" xfId="48" applyNumberFormat="1" applyFont="1" applyBorder="1" applyAlignment="1">
      <alignment/>
    </xf>
    <xf numFmtId="177" fontId="46" fillId="0" borderId="12" xfId="48" applyNumberFormat="1" applyFont="1" applyFill="1" applyBorder="1" applyAlignment="1">
      <alignment/>
    </xf>
    <xf numFmtId="177" fontId="46" fillId="0" borderId="10" xfId="48" applyNumberFormat="1" applyFont="1" applyFill="1" applyBorder="1" applyAlignment="1">
      <alignment/>
    </xf>
    <xf numFmtId="177" fontId="9" fillId="0" borderId="11" xfId="48" applyNumberFormat="1" applyFont="1" applyFill="1" applyBorder="1" applyAlignment="1" quotePrefix="1">
      <alignment/>
    </xf>
    <xf numFmtId="177" fontId="9" fillId="0" borderId="12" xfId="48" applyNumberFormat="1" applyFont="1" applyFill="1" applyBorder="1" applyAlignment="1">
      <alignment/>
    </xf>
    <xf numFmtId="177" fontId="9" fillId="0" borderId="13" xfId="48" applyNumberFormat="1" applyFont="1" applyFill="1" applyBorder="1" applyAlignment="1">
      <alignment/>
    </xf>
    <xf numFmtId="177" fontId="9" fillId="0" borderId="0" xfId="48" applyNumberFormat="1" applyFont="1" applyFill="1" applyBorder="1" applyAlignment="1">
      <alignment/>
    </xf>
    <xf numFmtId="177" fontId="9" fillId="0" borderId="14" xfId="48" applyNumberFormat="1" applyFont="1" applyBorder="1" applyAlignment="1">
      <alignment/>
    </xf>
    <xf numFmtId="177" fontId="9" fillId="0" borderId="15" xfId="48" applyNumberFormat="1" applyFont="1" applyBorder="1" applyAlignment="1">
      <alignment/>
    </xf>
    <xf numFmtId="177" fontId="46" fillId="0" borderId="0" xfId="48" applyNumberFormat="1" applyFont="1" applyFill="1" applyBorder="1" applyAlignment="1">
      <alignment/>
    </xf>
    <xf numFmtId="177" fontId="46" fillId="0" borderId="14" xfId="48" applyNumberFormat="1" applyFont="1" applyFill="1" applyBorder="1" applyAlignment="1">
      <alignment/>
    </xf>
    <xf numFmtId="177" fontId="9" fillId="0" borderId="15" xfId="48" applyNumberFormat="1" applyFont="1" applyFill="1" applyBorder="1" applyAlignment="1" quotePrefix="1">
      <alignment/>
    </xf>
    <xf numFmtId="177" fontId="9" fillId="0" borderId="16" xfId="48" applyNumberFormat="1" applyFont="1" applyFill="1" applyBorder="1" applyAlignment="1">
      <alignment/>
    </xf>
    <xf numFmtId="177" fontId="9" fillId="0" borderId="17" xfId="48" applyNumberFormat="1" applyFont="1" applyBorder="1" applyAlignment="1">
      <alignment/>
    </xf>
    <xf numFmtId="177" fontId="9" fillId="0" borderId="18" xfId="48" applyNumberFormat="1" applyFont="1" applyBorder="1" applyAlignment="1">
      <alignment/>
    </xf>
    <xf numFmtId="177" fontId="46" fillId="0" borderId="19" xfId="48" applyNumberFormat="1" applyFont="1" applyFill="1" applyBorder="1" applyAlignment="1">
      <alignment/>
    </xf>
    <xf numFmtId="177" fontId="46" fillId="0" borderId="17" xfId="48" applyNumberFormat="1" applyFont="1" applyFill="1" applyBorder="1" applyAlignment="1">
      <alignment/>
    </xf>
    <xf numFmtId="177" fontId="9" fillId="0" borderId="18" xfId="48" applyNumberFormat="1" applyFont="1" applyFill="1" applyBorder="1" applyAlignment="1" quotePrefix="1">
      <alignment/>
    </xf>
    <xf numFmtId="177" fontId="9" fillId="0" borderId="19" xfId="48" applyNumberFormat="1" applyFont="1" applyFill="1" applyBorder="1" applyAlignment="1">
      <alignment/>
    </xf>
    <xf numFmtId="177" fontId="9" fillId="0" borderId="20" xfId="48" applyNumberFormat="1" applyFont="1" applyFill="1" applyBorder="1" applyAlignment="1">
      <alignment/>
    </xf>
    <xf numFmtId="177" fontId="9" fillId="0" borderId="21" xfId="48" applyNumberFormat="1" applyFont="1" applyBorder="1" applyAlignment="1">
      <alignment/>
    </xf>
    <xf numFmtId="177" fontId="9" fillId="0" borderId="22" xfId="48" applyNumberFormat="1" applyFont="1" applyBorder="1" applyAlignment="1">
      <alignment/>
    </xf>
    <xf numFmtId="177" fontId="46" fillId="0" borderId="23" xfId="48" applyNumberFormat="1" applyFont="1" applyFill="1" applyBorder="1" applyAlignment="1">
      <alignment/>
    </xf>
    <xf numFmtId="177" fontId="46" fillId="0" borderId="21" xfId="48" applyNumberFormat="1" applyFont="1" applyFill="1" applyBorder="1" applyAlignment="1">
      <alignment/>
    </xf>
    <xf numFmtId="177" fontId="9" fillId="0" borderId="22" xfId="48" applyNumberFormat="1" applyFont="1" applyFill="1" applyBorder="1" applyAlignment="1" quotePrefix="1">
      <alignment/>
    </xf>
    <xf numFmtId="177" fontId="9" fillId="0" borderId="23" xfId="48" applyNumberFormat="1" applyFont="1" applyFill="1" applyBorder="1" applyAlignment="1">
      <alignment/>
    </xf>
    <xf numFmtId="177" fontId="9" fillId="0" borderId="24" xfId="48" applyNumberFormat="1" applyFont="1" applyFill="1" applyBorder="1" applyAlignment="1">
      <alignment/>
    </xf>
    <xf numFmtId="177" fontId="9" fillId="0" borderId="25" xfId="48" applyNumberFormat="1" applyFont="1" applyBorder="1" applyAlignment="1">
      <alignment/>
    </xf>
    <xf numFmtId="177" fontId="9" fillId="0" borderId="26" xfId="48" applyNumberFormat="1" applyFont="1" applyBorder="1" applyAlignment="1">
      <alignment/>
    </xf>
    <xf numFmtId="177" fontId="46" fillId="0" borderId="27" xfId="48" applyNumberFormat="1" applyFont="1" applyFill="1" applyBorder="1" applyAlignment="1">
      <alignment/>
    </xf>
    <xf numFmtId="177" fontId="46" fillId="0" borderId="25" xfId="48" applyNumberFormat="1" applyFont="1" applyFill="1" applyBorder="1" applyAlignment="1">
      <alignment/>
    </xf>
    <xf numFmtId="177" fontId="9" fillId="0" borderId="26" xfId="48" applyNumberFormat="1" applyFont="1" applyFill="1" applyBorder="1" applyAlignment="1" quotePrefix="1">
      <alignment/>
    </xf>
    <xf numFmtId="177" fontId="9" fillId="0" borderId="27" xfId="48" applyNumberFormat="1" applyFont="1" applyFill="1" applyBorder="1" applyAlignment="1">
      <alignment/>
    </xf>
    <xf numFmtId="177" fontId="9" fillId="0" borderId="27" xfId="48" applyNumberFormat="1" applyFont="1" applyBorder="1" applyAlignment="1">
      <alignment/>
    </xf>
    <xf numFmtId="177" fontId="9" fillId="0" borderId="26" xfId="48" applyNumberFormat="1" applyFont="1" applyFill="1" applyBorder="1" applyAlignment="1">
      <alignment/>
    </xf>
    <xf numFmtId="177" fontId="9" fillId="0" borderId="27" xfId="48" applyNumberFormat="1" applyFont="1" applyFill="1" applyBorder="1" applyAlignment="1">
      <alignment/>
    </xf>
    <xf numFmtId="177" fontId="9" fillId="0" borderId="0" xfId="48" applyNumberFormat="1" applyFont="1" applyBorder="1" applyAlignment="1">
      <alignment/>
    </xf>
    <xf numFmtId="177" fontId="9" fillId="0" borderId="15" xfId="48" applyNumberFormat="1" applyFont="1" applyFill="1" applyBorder="1" applyAlignment="1">
      <alignment/>
    </xf>
    <xf numFmtId="177" fontId="9" fillId="0" borderId="0" xfId="48" applyNumberFormat="1" applyFont="1" applyFill="1" applyBorder="1" applyAlignment="1">
      <alignment/>
    </xf>
    <xf numFmtId="177" fontId="9" fillId="0" borderId="23" xfId="48" applyNumberFormat="1" applyFont="1" applyBorder="1" applyAlignment="1">
      <alignment/>
    </xf>
    <xf numFmtId="177" fontId="9" fillId="0" borderId="22" xfId="48" applyNumberFormat="1" applyFont="1" applyFill="1" applyBorder="1" applyAlignment="1">
      <alignment/>
    </xf>
    <xf numFmtId="177" fontId="9" fillId="0" borderId="23" xfId="48" applyNumberFormat="1" applyFont="1" applyFill="1" applyBorder="1" applyAlignment="1">
      <alignment/>
    </xf>
    <xf numFmtId="177" fontId="9" fillId="0" borderId="19" xfId="48" applyNumberFormat="1" applyFont="1" applyBorder="1" applyAlignment="1">
      <alignment/>
    </xf>
    <xf numFmtId="177" fontId="9" fillId="0" borderId="18" xfId="48" applyNumberFormat="1" applyFont="1" applyFill="1" applyBorder="1" applyAlignment="1">
      <alignment/>
    </xf>
    <xf numFmtId="177" fontId="9" fillId="0" borderId="19" xfId="48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7" fontId="9" fillId="0" borderId="12" xfId="48" applyNumberFormat="1" applyFont="1" applyFill="1" applyBorder="1" applyAlignment="1">
      <alignment/>
    </xf>
    <xf numFmtId="177" fontId="9" fillId="0" borderId="10" xfId="48" applyNumberFormat="1" applyFont="1" applyFill="1" applyBorder="1" applyAlignment="1">
      <alignment/>
    </xf>
    <xf numFmtId="177" fontId="9" fillId="0" borderId="14" xfId="48" applyNumberFormat="1" applyFont="1" applyFill="1" applyBorder="1" applyAlignment="1">
      <alignment/>
    </xf>
    <xf numFmtId="177" fontId="9" fillId="0" borderId="21" xfId="48" applyNumberFormat="1" applyFont="1" applyFill="1" applyBorder="1" applyAlignment="1">
      <alignment/>
    </xf>
    <xf numFmtId="177" fontId="9" fillId="0" borderId="17" xfId="48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77" fontId="9" fillId="0" borderId="28" xfId="48" applyNumberFormat="1" applyFont="1" applyFill="1" applyBorder="1" applyAlignment="1">
      <alignment/>
    </xf>
    <xf numFmtId="177" fontId="9" fillId="0" borderId="29" xfId="48" applyNumberFormat="1" applyFont="1" applyFill="1" applyBorder="1" applyAlignment="1">
      <alignment/>
    </xf>
    <xf numFmtId="177" fontId="9" fillId="0" borderId="30" xfId="48" applyNumberFormat="1" applyFont="1" applyFill="1" applyBorder="1" applyAlignment="1">
      <alignment/>
    </xf>
    <xf numFmtId="176" fontId="7" fillId="0" borderId="0" xfId="0" applyNumberFormat="1" applyFont="1" applyAlignment="1">
      <alignment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center" vertical="center"/>
    </xf>
    <xf numFmtId="177" fontId="9" fillId="0" borderId="47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7" fontId="9" fillId="0" borderId="50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7" fontId="9" fillId="0" borderId="53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177" fontId="46" fillId="0" borderId="14" xfId="48" applyNumberFormat="1" applyFont="1" applyFill="1" applyBorder="1" applyAlignment="1">
      <alignment/>
    </xf>
    <xf numFmtId="177" fontId="46" fillId="0" borderId="15" xfId="48" applyNumberFormat="1" applyFont="1" applyFill="1" applyBorder="1" applyAlignment="1">
      <alignment/>
    </xf>
    <xf numFmtId="177" fontId="46" fillId="0" borderId="17" xfId="48" applyNumberFormat="1" applyFont="1" applyFill="1" applyBorder="1" applyAlignment="1">
      <alignment/>
    </xf>
    <xf numFmtId="177" fontId="46" fillId="0" borderId="18" xfId="48" applyNumberFormat="1" applyFont="1" applyFill="1" applyBorder="1" applyAlignment="1">
      <alignment/>
    </xf>
    <xf numFmtId="177" fontId="46" fillId="0" borderId="21" xfId="48" applyNumberFormat="1" applyFont="1" applyFill="1" applyBorder="1" applyAlignment="1">
      <alignment/>
    </xf>
    <xf numFmtId="177" fontId="46" fillId="0" borderId="22" xfId="48" applyNumberFormat="1" applyFont="1" applyFill="1" applyBorder="1" applyAlignment="1">
      <alignment/>
    </xf>
    <xf numFmtId="177" fontId="46" fillId="0" borderId="10" xfId="48" applyNumberFormat="1" applyFont="1" applyFill="1" applyBorder="1" applyAlignment="1">
      <alignment/>
    </xf>
    <xf numFmtId="177" fontId="46" fillId="0" borderId="11" xfId="48" applyNumberFormat="1" applyFont="1" applyFill="1" applyBorder="1" applyAlignment="1">
      <alignment/>
    </xf>
    <xf numFmtId="177" fontId="46" fillId="0" borderId="25" xfId="48" applyNumberFormat="1" applyFont="1" applyFill="1" applyBorder="1" applyAlignment="1">
      <alignment/>
    </xf>
    <xf numFmtId="177" fontId="46" fillId="0" borderId="26" xfId="48" applyNumberFormat="1" applyFont="1" applyFill="1" applyBorder="1" applyAlignment="1">
      <alignment/>
    </xf>
    <xf numFmtId="177" fontId="46" fillId="0" borderId="47" xfId="0" applyNumberFormat="1" applyFont="1" applyFill="1" applyBorder="1" applyAlignment="1">
      <alignment vertical="center"/>
    </xf>
    <xf numFmtId="177" fontId="46" fillId="0" borderId="47" xfId="0" applyNumberFormat="1" applyFont="1" applyBorder="1" applyAlignment="1">
      <alignment vertical="center"/>
    </xf>
    <xf numFmtId="177" fontId="46" fillId="0" borderId="26" xfId="48" applyNumberFormat="1" applyFont="1" applyBorder="1" applyAlignment="1">
      <alignment/>
    </xf>
    <xf numFmtId="177" fontId="46" fillId="0" borderId="27" xfId="48" applyNumberFormat="1" applyFont="1" applyBorder="1" applyAlignment="1">
      <alignment/>
    </xf>
    <xf numFmtId="177" fontId="46" fillId="0" borderId="15" xfId="48" applyNumberFormat="1" applyFont="1" applyBorder="1" applyAlignment="1">
      <alignment/>
    </xf>
    <xf numFmtId="177" fontId="46" fillId="0" borderId="0" xfId="48" applyNumberFormat="1" applyFont="1" applyBorder="1" applyAlignment="1">
      <alignment/>
    </xf>
    <xf numFmtId="177" fontId="46" fillId="0" borderId="22" xfId="48" applyNumberFormat="1" applyFont="1" applyBorder="1" applyAlignment="1">
      <alignment/>
    </xf>
    <xf numFmtId="177" fontId="46" fillId="0" borderId="23" xfId="48" applyNumberFormat="1" applyFont="1" applyBorder="1" applyAlignment="1">
      <alignment/>
    </xf>
    <xf numFmtId="177" fontId="46" fillId="0" borderId="18" xfId="48" applyNumberFormat="1" applyFont="1" applyBorder="1" applyAlignment="1">
      <alignment/>
    </xf>
    <xf numFmtId="177" fontId="46" fillId="0" borderId="19" xfId="48" applyNumberFormat="1" applyFont="1" applyBorder="1" applyAlignment="1">
      <alignment/>
    </xf>
    <xf numFmtId="177" fontId="46" fillId="0" borderId="50" xfId="0" applyNumberFormat="1" applyFont="1" applyBorder="1" applyAlignment="1">
      <alignment vertical="center"/>
    </xf>
    <xf numFmtId="177" fontId="46" fillId="0" borderId="53" xfId="0" applyNumberFormat="1" applyFont="1" applyBorder="1" applyAlignment="1">
      <alignment vertical="center"/>
    </xf>
    <xf numFmtId="177" fontId="46" fillId="0" borderId="26" xfId="48" applyNumberFormat="1" applyFont="1" applyFill="1" applyBorder="1" applyAlignment="1">
      <alignment/>
    </xf>
    <xf numFmtId="177" fontId="46" fillId="0" borderId="15" xfId="48" applyNumberFormat="1" applyFont="1" applyFill="1" applyBorder="1" applyAlignment="1">
      <alignment/>
    </xf>
    <xf numFmtId="177" fontId="46" fillId="0" borderId="22" xfId="48" applyNumberFormat="1" applyFont="1" applyFill="1" applyBorder="1" applyAlignment="1">
      <alignment/>
    </xf>
    <xf numFmtId="177" fontId="46" fillId="0" borderId="18" xfId="48" applyNumberFormat="1" applyFont="1" applyFill="1" applyBorder="1" applyAlignment="1">
      <alignment/>
    </xf>
    <xf numFmtId="177" fontId="46" fillId="0" borderId="15" xfId="48" applyNumberFormat="1" applyFont="1" applyFill="1" applyBorder="1" applyAlignment="1" quotePrefix="1">
      <alignment/>
    </xf>
    <xf numFmtId="177" fontId="46" fillId="0" borderId="0" xfId="48" applyNumberFormat="1" applyFont="1" applyFill="1" applyBorder="1" applyAlignment="1">
      <alignment/>
    </xf>
    <xf numFmtId="177" fontId="46" fillId="0" borderId="18" xfId="48" applyNumberFormat="1" applyFont="1" applyFill="1" applyBorder="1" applyAlignment="1" quotePrefix="1">
      <alignment/>
    </xf>
    <xf numFmtId="177" fontId="46" fillId="0" borderId="19" xfId="48" applyNumberFormat="1" applyFont="1" applyFill="1" applyBorder="1" applyAlignment="1">
      <alignment/>
    </xf>
    <xf numFmtId="177" fontId="46" fillId="0" borderId="22" xfId="48" applyNumberFormat="1" applyFont="1" applyFill="1" applyBorder="1" applyAlignment="1" quotePrefix="1">
      <alignment/>
    </xf>
    <xf numFmtId="177" fontId="46" fillId="0" borderId="23" xfId="48" applyNumberFormat="1" applyFont="1" applyFill="1" applyBorder="1" applyAlignment="1">
      <alignment/>
    </xf>
    <xf numFmtId="177" fontId="46" fillId="0" borderId="11" xfId="48" applyNumberFormat="1" applyFont="1" applyFill="1" applyBorder="1" applyAlignment="1" quotePrefix="1">
      <alignment/>
    </xf>
    <xf numFmtId="177" fontId="46" fillId="0" borderId="12" xfId="48" applyNumberFormat="1" applyFont="1" applyFill="1" applyBorder="1" applyAlignment="1">
      <alignment/>
    </xf>
    <xf numFmtId="177" fontId="46" fillId="0" borderId="26" xfId="48" applyNumberFormat="1" applyFont="1" applyFill="1" applyBorder="1" applyAlignment="1" quotePrefix="1">
      <alignment/>
    </xf>
    <xf numFmtId="177" fontId="46" fillId="0" borderId="27" xfId="48" applyNumberFormat="1" applyFont="1" applyFill="1" applyBorder="1" applyAlignment="1">
      <alignment/>
    </xf>
    <xf numFmtId="177" fontId="46" fillId="0" borderId="16" xfId="48" applyNumberFormat="1" applyFont="1" applyFill="1" applyBorder="1" applyAlignment="1">
      <alignment/>
    </xf>
    <xf numFmtId="177" fontId="46" fillId="0" borderId="20" xfId="48" applyNumberFormat="1" applyFont="1" applyFill="1" applyBorder="1" applyAlignment="1">
      <alignment/>
    </xf>
    <xf numFmtId="177" fontId="46" fillId="0" borderId="24" xfId="48" applyNumberFormat="1" applyFont="1" applyFill="1" applyBorder="1" applyAlignment="1">
      <alignment/>
    </xf>
    <xf numFmtId="177" fontId="46" fillId="0" borderId="13" xfId="48" applyNumberFormat="1" applyFont="1" applyFill="1" applyBorder="1" applyAlignment="1">
      <alignment/>
    </xf>
    <xf numFmtId="177" fontId="46" fillId="0" borderId="14" xfId="48" applyNumberFormat="1" applyFont="1" applyBorder="1" applyAlignment="1">
      <alignment/>
    </xf>
    <xf numFmtId="177" fontId="46" fillId="0" borderId="21" xfId="48" applyNumberFormat="1" applyFont="1" applyBorder="1" applyAlignment="1">
      <alignment/>
    </xf>
    <xf numFmtId="177" fontId="46" fillId="0" borderId="10" xfId="48" applyNumberFormat="1" applyFont="1" applyBorder="1" applyAlignment="1">
      <alignment/>
    </xf>
    <xf numFmtId="177" fontId="46" fillId="0" borderId="11" xfId="48" applyNumberFormat="1" applyFont="1" applyBorder="1" applyAlignment="1">
      <alignment/>
    </xf>
    <xf numFmtId="177" fontId="46" fillId="0" borderId="17" xfId="48" applyNumberFormat="1" applyFont="1" applyBorder="1" applyAlignment="1">
      <alignment/>
    </xf>
    <xf numFmtId="177" fontId="46" fillId="0" borderId="28" xfId="48" applyNumberFormat="1" applyFont="1" applyFill="1" applyBorder="1" applyAlignment="1">
      <alignment/>
    </xf>
    <xf numFmtId="177" fontId="46" fillId="0" borderId="29" xfId="48" applyNumberFormat="1" applyFont="1" applyFill="1" applyBorder="1" applyAlignment="1">
      <alignment/>
    </xf>
    <xf numFmtId="177" fontId="46" fillId="0" borderId="30" xfId="48" applyNumberFormat="1" applyFont="1" applyFill="1" applyBorder="1" applyAlignment="1">
      <alignment/>
    </xf>
    <xf numFmtId="177" fontId="10" fillId="0" borderId="14" xfId="48" applyNumberFormat="1" applyFont="1" applyFill="1" applyBorder="1" applyAlignment="1">
      <alignment/>
    </xf>
    <xf numFmtId="177" fontId="10" fillId="0" borderId="15" xfId="48" applyNumberFormat="1" applyFont="1" applyFill="1" applyBorder="1" applyAlignment="1">
      <alignment/>
    </xf>
    <xf numFmtId="177" fontId="10" fillId="0" borderId="0" xfId="48" applyNumberFormat="1" applyFont="1" applyFill="1" applyBorder="1" applyAlignment="1">
      <alignment/>
    </xf>
    <xf numFmtId="177" fontId="10" fillId="0" borderId="14" xfId="48" applyNumberFormat="1" applyFont="1" applyFill="1" applyBorder="1" applyAlignment="1">
      <alignment/>
    </xf>
    <xf numFmtId="177" fontId="10" fillId="0" borderId="15" xfId="48" applyNumberFormat="1" applyFont="1" applyFill="1" applyBorder="1" applyAlignment="1" quotePrefix="1">
      <alignment/>
    </xf>
    <xf numFmtId="177" fontId="10" fillId="0" borderId="0" xfId="48" applyNumberFormat="1" applyFont="1" applyFill="1" applyBorder="1" applyAlignment="1">
      <alignment/>
    </xf>
    <xf numFmtId="177" fontId="10" fillId="0" borderId="16" xfId="48" applyNumberFormat="1" applyFont="1" applyFill="1" applyBorder="1" applyAlignment="1">
      <alignment/>
    </xf>
    <xf numFmtId="177" fontId="10" fillId="0" borderId="17" xfId="48" applyNumberFormat="1" applyFont="1" applyFill="1" applyBorder="1" applyAlignment="1">
      <alignment/>
    </xf>
    <xf numFmtId="177" fontId="10" fillId="0" borderId="18" xfId="48" applyNumberFormat="1" applyFont="1" applyFill="1" applyBorder="1" applyAlignment="1">
      <alignment/>
    </xf>
    <xf numFmtId="177" fontId="10" fillId="0" borderId="19" xfId="48" applyNumberFormat="1" applyFont="1" applyFill="1" applyBorder="1" applyAlignment="1">
      <alignment/>
    </xf>
    <xf numFmtId="177" fontId="10" fillId="0" borderId="17" xfId="48" applyNumberFormat="1" applyFont="1" applyFill="1" applyBorder="1" applyAlignment="1">
      <alignment/>
    </xf>
    <xf numFmtId="177" fontId="10" fillId="0" borderId="18" xfId="48" applyNumberFormat="1" applyFont="1" applyFill="1" applyBorder="1" applyAlignment="1" quotePrefix="1">
      <alignment/>
    </xf>
    <xf numFmtId="177" fontId="10" fillId="0" borderId="19" xfId="48" applyNumberFormat="1" applyFont="1" applyFill="1" applyBorder="1" applyAlignment="1">
      <alignment/>
    </xf>
    <xf numFmtId="177" fontId="10" fillId="0" borderId="20" xfId="48" applyNumberFormat="1" applyFont="1" applyFill="1" applyBorder="1" applyAlignment="1">
      <alignment/>
    </xf>
    <xf numFmtId="177" fontId="10" fillId="0" borderId="21" xfId="48" applyNumberFormat="1" applyFont="1" applyFill="1" applyBorder="1" applyAlignment="1">
      <alignment/>
    </xf>
    <xf numFmtId="177" fontId="10" fillId="0" borderId="22" xfId="48" applyNumberFormat="1" applyFont="1" applyFill="1" applyBorder="1" applyAlignment="1">
      <alignment/>
    </xf>
    <xf numFmtId="177" fontId="10" fillId="0" borderId="23" xfId="48" applyNumberFormat="1" applyFont="1" applyFill="1" applyBorder="1" applyAlignment="1">
      <alignment/>
    </xf>
    <xf numFmtId="177" fontId="10" fillId="0" borderId="21" xfId="48" applyNumberFormat="1" applyFont="1" applyFill="1" applyBorder="1" applyAlignment="1">
      <alignment/>
    </xf>
    <xf numFmtId="177" fontId="10" fillId="0" borderId="22" xfId="48" applyNumberFormat="1" applyFont="1" applyFill="1" applyBorder="1" applyAlignment="1" quotePrefix="1">
      <alignment/>
    </xf>
    <xf numFmtId="177" fontId="10" fillId="0" borderId="23" xfId="48" applyNumberFormat="1" applyFont="1" applyFill="1" applyBorder="1" applyAlignment="1">
      <alignment/>
    </xf>
    <xf numFmtId="177" fontId="10" fillId="0" borderId="24" xfId="48" applyNumberFormat="1" applyFont="1" applyFill="1" applyBorder="1" applyAlignment="1">
      <alignment/>
    </xf>
    <xf numFmtId="177" fontId="10" fillId="0" borderId="10" xfId="48" applyNumberFormat="1" applyFont="1" applyFill="1" applyBorder="1" applyAlignment="1">
      <alignment/>
    </xf>
    <xf numFmtId="177" fontId="10" fillId="0" borderId="11" xfId="48" applyNumberFormat="1" applyFont="1" applyFill="1" applyBorder="1" applyAlignment="1">
      <alignment/>
    </xf>
    <xf numFmtId="177" fontId="10" fillId="0" borderId="12" xfId="48" applyNumberFormat="1" applyFont="1" applyFill="1" applyBorder="1" applyAlignment="1">
      <alignment/>
    </xf>
    <xf numFmtId="177" fontId="10" fillId="0" borderId="10" xfId="48" applyNumberFormat="1" applyFont="1" applyFill="1" applyBorder="1" applyAlignment="1">
      <alignment/>
    </xf>
    <xf numFmtId="177" fontId="10" fillId="0" borderId="11" xfId="48" applyNumberFormat="1" applyFont="1" applyFill="1" applyBorder="1" applyAlignment="1" quotePrefix="1">
      <alignment/>
    </xf>
    <xf numFmtId="177" fontId="10" fillId="0" borderId="12" xfId="48" applyNumberFormat="1" applyFont="1" applyFill="1" applyBorder="1" applyAlignment="1">
      <alignment/>
    </xf>
    <xf numFmtId="177" fontId="10" fillId="0" borderId="25" xfId="48" applyNumberFormat="1" applyFont="1" applyFill="1" applyBorder="1" applyAlignment="1">
      <alignment/>
    </xf>
    <xf numFmtId="177" fontId="10" fillId="0" borderId="26" xfId="48" applyNumberFormat="1" applyFont="1" applyFill="1" applyBorder="1" applyAlignment="1">
      <alignment/>
    </xf>
    <xf numFmtId="177" fontId="10" fillId="0" borderId="27" xfId="48" applyNumberFormat="1" applyFont="1" applyFill="1" applyBorder="1" applyAlignment="1">
      <alignment/>
    </xf>
    <xf numFmtId="177" fontId="10" fillId="0" borderId="25" xfId="48" applyNumberFormat="1" applyFont="1" applyFill="1" applyBorder="1" applyAlignment="1">
      <alignment/>
    </xf>
    <xf numFmtId="177" fontId="10" fillId="0" borderId="26" xfId="48" applyNumberFormat="1" applyFont="1" applyFill="1" applyBorder="1" applyAlignment="1" quotePrefix="1">
      <alignment/>
    </xf>
    <xf numFmtId="177" fontId="10" fillId="0" borderId="27" xfId="48" applyNumberFormat="1" applyFont="1" applyFill="1" applyBorder="1" applyAlignment="1">
      <alignment/>
    </xf>
    <xf numFmtId="177" fontId="10" fillId="0" borderId="13" xfId="48" applyNumberFormat="1" applyFont="1" applyFill="1" applyBorder="1" applyAlignment="1">
      <alignment/>
    </xf>
    <xf numFmtId="177" fontId="10" fillId="0" borderId="15" xfId="48" applyNumberFormat="1" applyFont="1" applyBorder="1" applyAlignment="1">
      <alignment/>
    </xf>
    <xf numFmtId="177" fontId="10" fillId="0" borderId="0" xfId="48" applyNumberFormat="1" applyFont="1" applyBorder="1" applyAlignment="1">
      <alignment/>
    </xf>
    <xf numFmtId="177" fontId="10" fillId="0" borderId="15" xfId="48" applyNumberFormat="1" applyFont="1" applyFill="1" applyBorder="1" applyAlignment="1">
      <alignment/>
    </xf>
    <xf numFmtId="177" fontId="10" fillId="0" borderId="47" xfId="0" applyNumberFormat="1" applyFont="1" applyFill="1" applyBorder="1" applyAlignment="1">
      <alignment vertical="center"/>
    </xf>
    <xf numFmtId="177" fontId="10" fillId="0" borderId="26" xfId="48" applyNumberFormat="1" applyFont="1" applyBorder="1" applyAlignment="1">
      <alignment/>
    </xf>
    <xf numFmtId="177" fontId="10" fillId="0" borderId="27" xfId="48" applyNumberFormat="1" applyFont="1" applyBorder="1" applyAlignment="1">
      <alignment/>
    </xf>
    <xf numFmtId="177" fontId="10" fillId="0" borderId="26" xfId="48" applyNumberFormat="1" applyFont="1" applyFill="1" applyBorder="1" applyAlignment="1">
      <alignment/>
    </xf>
    <xf numFmtId="177" fontId="10" fillId="0" borderId="22" xfId="48" applyNumberFormat="1" applyFont="1" applyBorder="1" applyAlignment="1">
      <alignment/>
    </xf>
    <xf numFmtId="177" fontId="10" fillId="0" borderId="23" xfId="48" applyNumberFormat="1" applyFont="1" applyBorder="1" applyAlignment="1">
      <alignment/>
    </xf>
    <xf numFmtId="177" fontId="10" fillId="0" borderId="22" xfId="48" applyNumberFormat="1" applyFont="1" applyFill="1" applyBorder="1" applyAlignment="1">
      <alignment/>
    </xf>
    <xf numFmtId="177" fontId="10" fillId="0" borderId="18" xfId="48" applyNumberFormat="1" applyFont="1" applyBorder="1" applyAlignment="1">
      <alignment/>
    </xf>
    <xf numFmtId="177" fontId="10" fillId="0" borderId="19" xfId="48" applyNumberFormat="1" applyFont="1" applyBorder="1" applyAlignment="1">
      <alignment/>
    </xf>
    <xf numFmtId="177" fontId="10" fillId="0" borderId="18" xfId="48" applyNumberFormat="1" applyFont="1" applyFill="1" applyBorder="1" applyAlignment="1">
      <alignment/>
    </xf>
    <xf numFmtId="177" fontId="10" fillId="0" borderId="50" xfId="0" applyNumberFormat="1" applyFont="1" applyBorder="1" applyAlignment="1">
      <alignment vertical="center"/>
    </xf>
    <xf numFmtId="177" fontId="10" fillId="0" borderId="53" xfId="0" applyNumberFormat="1" applyFont="1" applyBorder="1" applyAlignment="1">
      <alignment vertical="center"/>
    </xf>
    <xf numFmtId="177" fontId="10" fillId="0" borderId="14" xfId="48" applyNumberFormat="1" applyFont="1" applyBorder="1" applyAlignment="1">
      <alignment/>
    </xf>
    <xf numFmtId="177" fontId="10" fillId="0" borderId="21" xfId="48" applyNumberFormat="1" applyFont="1" applyBorder="1" applyAlignment="1">
      <alignment/>
    </xf>
    <xf numFmtId="177" fontId="10" fillId="0" borderId="10" xfId="48" applyNumberFormat="1" applyFont="1" applyBorder="1" applyAlignment="1">
      <alignment/>
    </xf>
    <xf numFmtId="177" fontId="10" fillId="0" borderId="11" xfId="48" applyNumberFormat="1" applyFont="1" applyBorder="1" applyAlignment="1">
      <alignment/>
    </xf>
    <xf numFmtId="177" fontId="10" fillId="0" borderId="17" xfId="48" applyNumberFormat="1" applyFont="1" applyBorder="1" applyAlignment="1">
      <alignment/>
    </xf>
    <xf numFmtId="177" fontId="10" fillId="0" borderId="47" xfId="0" applyNumberFormat="1" applyFont="1" applyBorder="1" applyAlignment="1">
      <alignment vertical="center"/>
    </xf>
    <xf numFmtId="177" fontId="10" fillId="0" borderId="28" xfId="48" applyNumberFormat="1" applyFont="1" applyFill="1" applyBorder="1" applyAlignment="1">
      <alignment/>
    </xf>
    <xf numFmtId="177" fontId="10" fillId="0" borderId="29" xfId="48" applyNumberFormat="1" applyFont="1" applyFill="1" applyBorder="1" applyAlignment="1">
      <alignment/>
    </xf>
    <xf numFmtId="177" fontId="10" fillId="0" borderId="30" xfId="48" applyNumberFormat="1" applyFont="1" applyFill="1" applyBorder="1" applyAlignment="1">
      <alignment/>
    </xf>
    <xf numFmtId="0" fontId="8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19050</xdr:rowOff>
    </xdr:from>
    <xdr:to>
      <xdr:col>1</xdr:col>
      <xdr:colOff>0</xdr:colOff>
      <xdr:row>79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9050" y="2073592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19050</xdr:rowOff>
    </xdr:from>
    <xdr:to>
      <xdr:col>1</xdr:col>
      <xdr:colOff>0</xdr:colOff>
      <xdr:row>154</xdr:row>
      <xdr:rowOff>276225</xdr:rowOff>
    </xdr:to>
    <xdr:sp>
      <xdr:nvSpPr>
        <xdr:cNvPr id="3" name="Line 4"/>
        <xdr:cNvSpPr>
          <a:spLocks/>
        </xdr:cNvSpPr>
      </xdr:nvSpPr>
      <xdr:spPr>
        <a:xfrm>
          <a:off x="19050" y="411099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2228850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0145375" y="542925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19050</xdr:rowOff>
    </xdr:from>
    <xdr:to>
      <xdr:col>1</xdr:col>
      <xdr:colOff>0</xdr:colOff>
      <xdr:row>79</xdr:row>
      <xdr:rowOff>276225</xdr:rowOff>
    </xdr:to>
    <xdr:sp>
      <xdr:nvSpPr>
        <xdr:cNvPr id="5" name="Line 9"/>
        <xdr:cNvSpPr>
          <a:spLocks/>
        </xdr:cNvSpPr>
      </xdr:nvSpPr>
      <xdr:spPr>
        <a:xfrm>
          <a:off x="19050" y="2073592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2228850</xdr:colOff>
      <xdr:row>80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20145375" y="2071687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19050</xdr:rowOff>
    </xdr:from>
    <xdr:to>
      <xdr:col>1</xdr:col>
      <xdr:colOff>0</xdr:colOff>
      <xdr:row>154</xdr:row>
      <xdr:rowOff>276225</xdr:rowOff>
    </xdr:to>
    <xdr:sp>
      <xdr:nvSpPr>
        <xdr:cNvPr id="7" name="Line 11"/>
        <xdr:cNvSpPr>
          <a:spLocks/>
        </xdr:cNvSpPr>
      </xdr:nvSpPr>
      <xdr:spPr>
        <a:xfrm>
          <a:off x="19050" y="411099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5</xdr:col>
      <xdr:colOff>2228850</xdr:colOff>
      <xdr:row>155</xdr:row>
      <xdr:rowOff>0</xdr:rowOff>
    </xdr:to>
    <xdr:sp>
      <xdr:nvSpPr>
        <xdr:cNvPr id="8" name="Line 12"/>
        <xdr:cNvSpPr>
          <a:spLocks/>
        </xdr:cNvSpPr>
      </xdr:nvSpPr>
      <xdr:spPr>
        <a:xfrm flipH="1">
          <a:off x="11191875" y="41109900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0</xdr:colOff>
      <xdr:row>78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9050" y="204978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19050</xdr:rowOff>
    </xdr:from>
    <xdr:to>
      <xdr:col>1</xdr:col>
      <xdr:colOff>0</xdr:colOff>
      <xdr:row>152</xdr:row>
      <xdr:rowOff>276225</xdr:rowOff>
    </xdr:to>
    <xdr:sp>
      <xdr:nvSpPr>
        <xdr:cNvPr id="3" name="Line 4"/>
        <xdr:cNvSpPr>
          <a:spLocks/>
        </xdr:cNvSpPr>
      </xdr:nvSpPr>
      <xdr:spPr>
        <a:xfrm>
          <a:off x="19050" y="4063365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2228850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0145375" y="542925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0</xdr:colOff>
      <xdr:row>78</xdr:row>
      <xdr:rowOff>276225</xdr:rowOff>
    </xdr:to>
    <xdr:sp>
      <xdr:nvSpPr>
        <xdr:cNvPr id="5" name="Line 9"/>
        <xdr:cNvSpPr>
          <a:spLocks/>
        </xdr:cNvSpPr>
      </xdr:nvSpPr>
      <xdr:spPr>
        <a:xfrm>
          <a:off x="19050" y="204978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2228850</xdr:colOff>
      <xdr:row>79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20145375" y="2047875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19050</xdr:rowOff>
    </xdr:from>
    <xdr:to>
      <xdr:col>1</xdr:col>
      <xdr:colOff>0</xdr:colOff>
      <xdr:row>152</xdr:row>
      <xdr:rowOff>276225</xdr:rowOff>
    </xdr:to>
    <xdr:sp>
      <xdr:nvSpPr>
        <xdr:cNvPr id="7" name="Line 11"/>
        <xdr:cNvSpPr>
          <a:spLocks/>
        </xdr:cNvSpPr>
      </xdr:nvSpPr>
      <xdr:spPr>
        <a:xfrm>
          <a:off x="19050" y="4063365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5</xdr:col>
      <xdr:colOff>2228850</xdr:colOff>
      <xdr:row>153</xdr:row>
      <xdr:rowOff>0</xdr:rowOff>
    </xdr:to>
    <xdr:sp>
      <xdr:nvSpPr>
        <xdr:cNvPr id="8" name="Line 12"/>
        <xdr:cNvSpPr>
          <a:spLocks/>
        </xdr:cNvSpPr>
      </xdr:nvSpPr>
      <xdr:spPr>
        <a:xfrm flipH="1">
          <a:off x="11191875" y="40633650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0</xdr:colOff>
      <xdr:row>78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9050" y="204978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19050</xdr:rowOff>
    </xdr:from>
    <xdr:to>
      <xdr:col>1</xdr:col>
      <xdr:colOff>0</xdr:colOff>
      <xdr:row>152</xdr:row>
      <xdr:rowOff>276225</xdr:rowOff>
    </xdr:to>
    <xdr:sp>
      <xdr:nvSpPr>
        <xdr:cNvPr id="3" name="Line 4"/>
        <xdr:cNvSpPr>
          <a:spLocks/>
        </xdr:cNvSpPr>
      </xdr:nvSpPr>
      <xdr:spPr>
        <a:xfrm>
          <a:off x="19050" y="4063365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19050</xdr:rowOff>
    </xdr:from>
    <xdr:to>
      <xdr:col>9</xdr:col>
      <xdr:colOff>2228850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0145375" y="542925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0</xdr:colOff>
      <xdr:row>78</xdr:row>
      <xdr:rowOff>276225</xdr:rowOff>
    </xdr:to>
    <xdr:sp>
      <xdr:nvSpPr>
        <xdr:cNvPr id="5" name="Line 9"/>
        <xdr:cNvSpPr>
          <a:spLocks/>
        </xdr:cNvSpPr>
      </xdr:nvSpPr>
      <xdr:spPr>
        <a:xfrm>
          <a:off x="19050" y="2049780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2228850</xdr:colOff>
      <xdr:row>79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20145375" y="2047875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19050</xdr:rowOff>
    </xdr:from>
    <xdr:to>
      <xdr:col>1</xdr:col>
      <xdr:colOff>0</xdr:colOff>
      <xdr:row>152</xdr:row>
      <xdr:rowOff>276225</xdr:rowOff>
    </xdr:to>
    <xdr:sp>
      <xdr:nvSpPr>
        <xdr:cNvPr id="7" name="Line 11"/>
        <xdr:cNvSpPr>
          <a:spLocks/>
        </xdr:cNvSpPr>
      </xdr:nvSpPr>
      <xdr:spPr>
        <a:xfrm>
          <a:off x="19050" y="40633650"/>
          <a:ext cx="22193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5</xdr:col>
      <xdr:colOff>2228850</xdr:colOff>
      <xdr:row>153</xdr:row>
      <xdr:rowOff>0</xdr:rowOff>
    </xdr:to>
    <xdr:sp>
      <xdr:nvSpPr>
        <xdr:cNvPr id="8" name="Line 12"/>
        <xdr:cNvSpPr>
          <a:spLocks/>
        </xdr:cNvSpPr>
      </xdr:nvSpPr>
      <xdr:spPr>
        <a:xfrm flipH="1">
          <a:off x="11191875" y="40633650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view="pageBreakPreview" zoomScale="50" zoomScaleNormal="75" zoomScaleSheetLayoutView="50" zoomScalePageLayoutView="0" workbookViewId="0" topLeftCell="A1">
      <selection activeCell="D121" sqref="D121"/>
    </sheetView>
  </sheetViews>
  <sheetFormatPr defaultColWidth="10" defaultRowHeight="18"/>
  <cols>
    <col min="1" max="10" width="19.58203125" style="4" customWidth="1"/>
    <col min="11" max="15" width="13" style="4" customWidth="1"/>
    <col min="16" max="254" width="10" style="4" customWidth="1"/>
    <col min="255" max="16384" width="10" style="4" customWidth="1"/>
  </cols>
  <sheetData>
    <row r="1" spans="1:15" ht="22.5">
      <c r="A1" s="1" t="s">
        <v>88</v>
      </c>
      <c r="B1" s="2"/>
      <c r="C1" s="2"/>
      <c r="D1" s="2"/>
      <c r="E1" s="2"/>
      <c r="F1" s="2"/>
      <c r="G1" s="3"/>
      <c r="H1" s="3" t="s">
        <v>86</v>
      </c>
      <c r="I1" s="3"/>
      <c r="J1" s="3"/>
      <c r="K1" s="2"/>
      <c r="L1" s="2"/>
      <c r="M1" s="2"/>
      <c r="N1" s="2"/>
      <c r="O1" s="2"/>
    </row>
    <row r="2" spans="1:15" ht="18.75" thickBot="1">
      <c r="A2" s="5"/>
      <c r="B2" s="5"/>
      <c r="C2" s="5"/>
      <c r="D2" s="5"/>
      <c r="E2" s="5"/>
      <c r="F2" s="5"/>
      <c r="G2" s="6"/>
      <c r="H2" s="6" t="s">
        <v>87</v>
      </c>
      <c r="I2" s="6"/>
      <c r="J2" s="6"/>
      <c r="K2" s="2"/>
      <c r="L2" s="2"/>
      <c r="M2" s="2"/>
      <c r="N2" s="2"/>
      <c r="O2" s="2"/>
    </row>
    <row r="3" spans="1:15" ht="24" customHeight="1">
      <c r="A3" s="73" t="s">
        <v>0</v>
      </c>
      <c r="B3" s="206" t="s">
        <v>1</v>
      </c>
      <c r="C3" s="210"/>
      <c r="D3" s="206" t="s">
        <v>2</v>
      </c>
      <c r="E3" s="210"/>
      <c r="F3" s="206" t="s">
        <v>3</v>
      </c>
      <c r="G3" s="210"/>
      <c r="H3" s="206" t="s">
        <v>85</v>
      </c>
      <c r="I3" s="210"/>
      <c r="J3" s="74" t="s">
        <v>0</v>
      </c>
      <c r="K3" s="2"/>
      <c r="L3" s="2"/>
      <c r="M3" s="2"/>
      <c r="N3" s="2"/>
      <c r="O3" s="2"/>
    </row>
    <row r="4" spans="1:15" ht="24" customHeight="1">
      <c r="A4" s="75"/>
      <c r="B4" s="211" t="s">
        <v>4</v>
      </c>
      <c r="C4" s="212" t="s">
        <v>4</v>
      </c>
      <c r="D4" s="211" t="s">
        <v>4</v>
      </c>
      <c r="E4" s="212" t="s">
        <v>4</v>
      </c>
      <c r="F4" s="211" t="s">
        <v>4</v>
      </c>
      <c r="G4" s="212"/>
      <c r="H4" s="211" t="s">
        <v>4</v>
      </c>
      <c r="I4" s="212"/>
      <c r="J4" s="76"/>
      <c r="K4" s="2"/>
      <c r="L4" s="2"/>
      <c r="M4" s="2"/>
      <c r="N4" s="2"/>
      <c r="O4" s="2"/>
    </row>
    <row r="5" spans="1:15" ht="24" customHeight="1" thickBot="1">
      <c r="A5" s="85" t="s">
        <v>5</v>
      </c>
      <c r="B5" s="86" t="s">
        <v>6</v>
      </c>
      <c r="C5" s="86" t="s">
        <v>7</v>
      </c>
      <c r="D5" s="86" t="s">
        <v>6</v>
      </c>
      <c r="E5" s="86" t="s">
        <v>7</v>
      </c>
      <c r="F5" s="86" t="s">
        <v>6</v>
      </c>
      <c r="G5" s="86" t="s">
        <v>7</v>
      </c>
      <c r="H5" s="87" t="s">
        <v>6</v>
      </c>
      <c r="I5" s="86" t="s">
        <v>7</v>
      </c>
      <c r="J5" s="88" t="s">
        <v>5</v>
      </c>
      <c r="K5" s="2"/>
      <c r="L5" s="2"/>
      <c r="M5" s="2"/>
      <c r="N5" s="2"/>
      <c r="O5" s="2"/>
    </row>
    <row r="6" spans="1:15" ht="18.75" customHeight="1">
      <c r="A6" s="79" t="s">
        <v>78</v>
      </c>
      <c r="B6" s="15">
        <v>20895683</v>
      </c>
      <c r="C6" s="16">
        <v>24839016</v>
      </c>
      <c r="D6" s="17">
        <v>27772935</v>
      </c>
      <c r="E6" s="18">
        <v>309399241</v>
      </c>
      <c r="F6" s="19">
        <v>75799827</v>
      </c>
      <c r="G6" s="14">
        <v>6792504404</v>
      </c>
      <c r="H6" s="20">
        <v>0</v>
      </c>
      <c r="I6" s="14">
        <v>0</v>
      </c>
      <c r="J6" s="80" t="s">
        <v>78</v>
      </c>
      <c r="K6" s="2"/>
      <c r="L6" s="2"/>
      <c r="M6" s="2"/>
      <c r="N6" s="2"/>
      <c r="O6" s="2"/>
    </row>
    <row r="7" spans="1:15" ht="18.75" customHeight="1">
      <c r="A7" s="79" t="s">
        <v>8</v>
      </c>
      <c r="B7" s="15">
        <v>20125696</v>
      </c>
      <c r="C7" s="16">
        <v>18688716</v>
      </c>
      <c r="D7" s="17">
        <v>16920108</v>
      </c>
      <c r="E7" s="18">
        <v>77404500</v>
      </c>
      <c r="F7" s="19">
        <v>29909755</v>
      </c>
      <c r="G7" s="14">
        <v>1925693259</v>
      </c>
      <c r="H7" s="20">
        <v>0</v>
      </c>
      <c r="I7" s="14">
        <v>0</v>
      </c>
      <c r="J7" s="80" t="s">
        <v>8</v>
      </c>
      <c r="K7" s="2"/>
      <c r="L7" s="2"/>
      <c r="M7" s="2"/>
      <c r="N7" s="2"/>
      <c r="O7" s="2"/>
    </row>
    <row r="8" spans="1:15" ht="18.75" customHeight="1">
      <c r="A8" s="79" t="s">
        <v>9</v>
      </c>
      <c r="B8" s="15">
        <v>37842997</v>
      </c>
      <c r="C8" s="16">
        <v>15657885</v>
      </c>
      <c r="D8" s="17">
        <v>25903735</v>
      </c>
      <c r="E8" s="18">
        <v>30425620</v>
      </c>
      <c r="F8" s="19">
        <v>33585654</v>
      </c>
      <c r="G8" s="14">
        <v>720367907</v>
      </c>
      <c r="H8" s="20">
        <v>0</v>
      </c>
      <c r="I8" s="14">
        <v>0</v>
      </c>
      <c r="J8" s="80" t="s">
        <v>9</v>
      </c>
      <c r="K8" s="2"/>
      <c r="L8" s="2"/>
      <c r="M8" s="2"/>
      <c r="N8" s="2"/>
      <c r="O8" s="2"/>
    </row>
    <row r="9" spans="1:15" ht="18.75" customHeight="1">
      <c r="A9" s="79" t="s">
        <v>10</v>
      </c>
      <c r="B9" s="15">
        <v>435961</v>
      </c>
      <c r="C9" s="16">
        <v>4245064</v>
      </c>
      <c r="D9" s="17">
        <v>4905547</v>
      </c>
      <c r="E9" s="18">
        <v>157143618</v>
      </c>
      <c r="F9" s="19">
        <v>26046322</v>
      </c>
      <c r="G9" s="14">
        <v>3098385915</v>
      </c>
      <c r="H9" s="20">
        <v>0</v>
      </c>
      <c r="I9" s="14">
        <v>0</v>
      </c>
      <c r="J9" s="80" t="s">
        <v>10</v>
      </c>
      <c r="K9" s="2"/>
      <c r="L9" s="2"/>
      <c r="M9" s="2"/>
      <c r="N9" s="2"/>
      <c r="O9" s="2"/>
    </row>
    <row r="10" spans="1:15" ht="18.75" customHeight="1">
      <c r="A10" s="81" t="s">
        <v>11</v>
      </c>
      <c r="B10" s="21">
        <v>24359775</v>
      </c>
      <c r="C10" s="22">
        <v>10402189</v>
      </c>
      <c r="D10" s="23">
        <v>8524549</v>
      </c>
      <c r="E10" s="24">
        <v>7094641</v>
      </c>
      <c r="F10" s="25">
        <v>14134320</v>
      </c>
      <c r="G10" s="26">
        <v>276771335</v>
      </c>
      <c r="H10" s="27">
        <v>0</v>
      </c>
      <c r="I10" s="26">
        <v>0</v>
      </c>
      <c r="J10" s="82" t="s">
        <v>11</v>
      </c>
      <c r="K10" s="2"/>
      <c r="L10" s="2"/>
      <c r="M10" s="2"/>
      <c r="N10" s="2"/>
      <c r="O10" s="2"/>
    </row>
    <row r="11" spans="1:15" ht="18.75" customHeight="1">
      <c r="A11" s="79" t="s">
        <v>12</v>
      </c>
      <c r="B11" s="15">
        <v>2579423</v>
      </c>
      <c r="C11" s="16">
        <v>270241</v>
      </c>
      <c r="D11" s="17">
        <v>19039757</v>
      </c>
      <c r="E11" s="18">
        <v>2079597</v>
      </c>
      <c r="F11" s="19">
        <v>11793097</v>
      </c>
      <c r="G11" s="14">
        <v>208106498</v>
      </c>
      <c r="H11" s="20">
        <v>0</v>
      </c>
      <c r="I11" s="14">
        <v>0</v>
      </c>
      <c r="J11" s="80" t="s">
        <v>12</v>
      </c>
      <c r="K11" s="2"/>
      <c r="L11" s="2"/>
      <c r="M11" s="2"/>
      <c r="N11" s="2"/>
      <c r="O11" s="2"/>
    </row>
    <row r="12" spans="1:15" ht="18.75" customHeight="1">
      <c r="A12" s="79" t="s">
        <v>13</v>
      </c>
      <c r="B12" s="15">
        <v>38405</v>
      </c>
      <c r="C12" s="16">
        <v>89170</v>
      </c>
      <c r="D12" s="17">
        <v>17714396</v>
      </c>
      <c r="E12" s="18">
        <v>72178697</v>
      </c>
      <c r="F12" s="19">
        <v>22153536</v>
      </c>
      <c r="G12" s="14">
        <v>1850300108</v>
      </c>
      <c r="H12" s="20">
        <v>0</v>
      </c>
      <c r="I12" s="14">
        <v>0</v>
      </c>
      <c r="J12" s="80" t="s">
        <v>13</v>
      </c>
      <c r="K12" s="2"/>
      <c r="L12" s="2"/>
      <c r="M12" s="2"/>
      <c r="N12" s="2"/>
      <c r="O12" s="2"/>
    </row>
    <row r="13" spans="1:15" ht="18.75" customHeight="1">
      <c r="A13" s="79" t="s">
        <v>14</v>
      </c>
      <c r="B13" s="15">
        <v>929967</v>
      </c>
      <c r="C13" s="16">
        <v>878384</v>
      </c>
      <c r="D13" s="17">
        <v>8817483</v>
      </c>
      <c r="E13" s="18">
        <v>25286230</v>
      </c>
      <c r="F13" s="19">
        <v>9278046</v>
      </c>
      <c r="G13" s="14">
        <v>377450066</v>
      </c>
      <c r="H13" s="20">
        <v>0</v>
      </c>
      <c r="I13" s="14">
        <v>0</v>
      </c>
      <c r="J13" s="80" t="s">
        <v>14</v>
      </c>
      <c r="K13" s="2"/>
      <c r="L13" s="2"/>
      <c r="M13" s="2"/>
      <c r="N13" s="2"/>
      <c r="O13" s="2"/>
    </row>
    <row r="14" spans="1:15" ht="18.75" customHeight="1">
      <c r="A14" s="79" t="s">
        <v>15</v>
      </c>
      <c r="B14" s="15">
        <v>47859232</v>
      </c>
      <c r="C14" s="16">
        <v>10964185</v>
      </c>
      <c r="D14" s="17">
        <v>23408851</v>
      </c>
      <c r="E14" s="18">
        <v>15770838</v>
      </c>
      <c r="F14" s="19">
        <v>23461208</v>
      </c>
      <c r="G14" s="14">
        <v>371426220</v>
      </c>
      <c r="H14" s="20">
        <v>0</v>
      </c>
      <c r="I14" s="14">
        <v>0</v>
      </c>
      <c r="J14" s="80" t="s">
        <v>15</v>
      </c>
      <c r="K14" s="2"/>
      <c r="L14" s="2"/>
      <c r="M14" s="2"/>
      <c r="N14" s="2"/>
      <c r="O14" s="2"/>
    </row>
    <row r="15" spans="1:15" ht="18.75" customHeight="1">
      <c r="A15" s="83" t="s">
        <v>16</v>
      </c>
      <c r="B15" s="28">
        <v>8221942</v>
      </c>
      <c r="C15" s="29">
        <v>8426075</v>
      </c>
      <c r="D15" s="30">
        <v>16991030</v>
      </c>
      <c r="E15" s="31">
        <v>27155668</v>
      </c>
      <c r="F15" s="32">
        <v>14942375</v>
      </c>
      <c r="G15" s="33">
        <v>279256834</v>
      </c>
      <c r="H15" s="34">
        <v>0</v>
      </c>
      <c r="I15" s="33">
        <v>0</v>
      </c>
      <c r="J15" s="84" t="s">
        <v>16</v>
      </c>
      <c r="K15" s="2"/>
      <c r="L15" s="2"/>
      <c r="M15" s="2"/>
      <c r="N15" s="2"/>
      <c r="O15" s="2"/>
    </row>
    <row r="16" spans="1:15" ht="18.75" customHeight="1">
      <c r="A16" s="79" t="s">
        <v>17</v>
      </c>
      <c r="B16" s="15">
        <v>8829116</v>
      </c>
      <c r="C16" s="16">
        <v>1988222</v>
      </c>
      <c r="D16" s="17">
        <v>11636509</v>
      </c>
      <c r="E16" s="18">
        <v>11202885</v>
      </c>
      <c r="F16" s="19">
        <v>12899570</v>
      </c>
      <c r="G16" s="14">
        <v>356099073</v>
      </c>
      <c r="H16" s="20">
        <v>0</v>
      </c>
      <c r="I16" s="14">
        <v>0</v>
      </c>
      <c r="J16" s="80" t="s">
        <v>17</v>
      </c>
      <c r="K16" s="2"/>
      <c r="L16" s="2"/>
      <c r="M16" s="2"/>
      <c r="N16" s="2"/>
      <c r="O16" s="2"/>
    </row>
    <row r="17" spans="1:15" ht="18.75" customHeight="1">
      <c r="A17" s="79" t="s">
        <v>18</v>
      </c>
      <c r="B17" s="15">
        <v>17425338</v>
      </c>
      <c r="C17" s="16">
        <v>15347687</v>
      </c>
      <c r="D17" s="17">
        <v>7304245</v>
      </c>
      <c r="E17" s="18">
        <v>37197529</v>
      </c>
      <c r="F17" s="19">
        <v>18687636</v>
      </c>
      <c r="G17" s="14">
        <v>863247029</v>
      </c>
      <c r="H17" s="20">
        <v>0</v>
      </c>
      <c r="I17" s="14">
        <v>0</v>
      </c>
      <c r="J17" s="80" t="s">
        <v>18</v>
      </c>
      <c r="K17" s="2"/>
      <c r="L17" s="2"/>
      <c r="M17" s="2"/>
      <c r="N17" s="2"/>
      <c r="O17" s="2"/>
    </row>
    <row r="18" spans="1:15" ht="18.75" customHeight="1">
      <c r="A18" s="79" t="s">
        <v>19</v>
      </c>
      <c r="B18" s="15">
        <v>1239306</v>
      </c>
      <c r="C18" s="16">
        <v>2270857</v>
      </c>
      <c r="D18" s="17">
        <v>11687306</v>
      </c>
      <c r="E18" s="18">
        <v>24370329</v>
      </c>
      <c r="F18" s="19">
        <v>13524671</v>
      </c>
      <c r="G18" s="14">
        <v>717667926</v>
      </c>
      <c r="H18" s="20">
        <v>0</v>
      </c>
      <c r="I18" s="14">
        <v>0</v>
      </c>
      <c r="J18" s="80" t="s">
        <v>19</v>
      </c>
      <c r="K18" s="2"/>
      <c r="L18" s="2"/>
      <c r="M18" s="2"/>
      <c r="N18" s="2"/>
      <c r="O18" s="2"/>
    </row>
    <row r="19" spans="1:15" ht="18.75" customHeight="1">
      <c r="A19" s="79" t="s">
        <v>20</v>
      </c>
      <c r="B19" s="15">
        <v>16442932</v>
      </c>
      <c r="C19" s="16">
        <v>8774429</v>
      </c>
      <c r="D19" s="17">
        <v>11564560</v>
      </c>
      <c r="E19" s="18">
        <v>6347003</v>
      </c>
      <c r="F19" s="19">
        <v>11502093</v>
      </c>
      <c r="G19" s="14">
        <v>179237164</v>
      </c>
      <c r="H19" s="20">
        <v>0</v>
      </c>
      <c r="I19" s="14">
        <v>0</v>
      </c>
      <c r="J19" s="80" t="s">
        <v>20</v>
      </c>
      <c r="K19" s="2"/>
      <c r="L19" s="2"/>
      <c r="M19" s="2"/>
      <c r="N19" s="2"/>
      <c r="O19" s="2"/>
    </row>
    <row r="20" spans="1:15" ht="18.75" customHeight="1">
      <c r="A20" s="83" t="s">
        <v>21</v>
      </c>
      <c r="B20" s="28">
        <v>17449480</v>
      </c>
      <c r="C20" s="29">
        <v>9168720</v>
      </c>
      <c r="D20" s="30">
        <v>15304880</v>
      </c>
      <c r="E20" s="31">
        <v>26011527</v>
      </c>
      <c r="F20" s="32">
        <v>13854659</v>
      </c>
      <c r="G20" s="33">
        <v>425505343</v>
      </c>
      <c r="H20" s="34">
        <v>0</v>
      </c>
      <c r="I20" s="33">
        <v>0</v>
      </c>
      <c r="J20" s="84" t="s">
        <v>21</v>
      </c>
      <c r="K20" s="2"/>
      <c r="L20" s="2"/>
      <c r="M20" s="2"/>
      <c r="N20" s="2"/>
      <c r="O20" s="2"/>
    </row>
    <row r="21" spans="1:15" ht="18.75" customHeight="1">
      <c r="A21" s="79" t="s">
        <v>22</v>
      </c>
      <c r="B21" s="15">
        <v>17169426</v>
      </c>
      <c r="C21" s="16">
        <v>4156222</v>
      </c>
      <c r="D21" s="17">
        <v>47354913</v>
      </c>
      <c r="E21" s="18">
        <v>30738381</v>
      </c>
      <c r="F21" s="19">
        <v>29605448</v>
      </c>
      <c r="G21" s="14">
        <v>506000770</v>
      </c>
      <c r="H21" s="20">
        <v>0</v>
      </c>
      <c r="I21" s="14">
        <v>0</v>
      </c>
      <c r="J21" s="80" t="s">
        <v>22</v>
      </c>
      <c r="K21" s="2"/>
      <c r="L21" s="2"/>
      <c r="M21" s="2"/>
      <c r="N21" s="2"/>
      <c r="O21" s="2"/>
    </row>
    <row r="22" spans="1:15" ht="18.75" customHeight="1">
      <c r="A22" s="79" t="s">
        <v>23</v>
      </c>
      <c r="B22" s="15">
        <v>616561</v>
      </c>
      <c r="C22" s="16">
        <v>383079</v>
      </c>
      <c r="D22" s="17">
        <v>8240755</v>
      </c>
      <c r="E22" s="18">
        <v>52158618</v>
      </c>
      <c r="F22" s="19">
        <v>17423718</v>
      </c>
      <c r="G22" s="14">
        <v>965347293</v>
      </c>
      <c r="H22" s="20">
        <v>0</v>
      </c>
      <c r="I22" s="14">
        <v>0</v>
      </c>
      <c r="J22" s="80" t="s">
        <v>23</v>
      </c>
      <c r="K22" s="2"/>
      <c r="L22" s="2"/>
      <c r="M22" s="2"/>
      <c r="N22" s="2"/>
      <c r="O22" s="2"/>
    </row>
    <row r="23" spans="1:15" ht="18.75" customHeight="1">
      <c r="A23" s="79" t="s">
        <v>24</v>
      </c>
      <c r="B23" s="15">
        <v>961253</v>
      </c>
      <c r="C23" s="16">
        <v>6512109</v>
      </c>
      <c r="D23" s="17">
        <v>1508517</v>
      </c>
      <c r="E23" s="18">
        <v>38905864</v>
      </c>
      <c r="F23" s="19">
        <v>14254416</v>
      </c>
      <c r="G23" s="14">
        <v>1152112020</v>
      </c>
      <c r="H23" s="20">
        <v>0</v>
      </c>
      <c r="I23" s="14">
        <v>0</v>
      </c>
      <c r="J23" s="80" t="s">
        <v>24</v>
      </c>
      <c r="K23" s="2"/>
      <c r="L23" s="2"/>
      <c r="M23" s="2"/>
      <c r="N23" s="2"/>
      <c r="O23" s="2"/>
    </row>
    <row r="24" spans="1:15" ht="18.75" customHeight="1">
      <c r="A24" s="79" t="s">
        <v>25</v>
      </c>
      <c r="B24" s="15">
        <v>10560710</v>
      </c>
      <c r="C24" s="16">
        <v>87982909</v>
      </c>
      <c r="D24" s="17">
        <v>3927939</v>
      </c>
      <c r="E24" s="18">
        <v>33764996</v>
      </c>
      <c r="F24" s="19">
        <v>21459350</v>
      </c>
      <c r="G24" s="14">
        <v>1514920092</v>
      </c>
      <c r="H24" s="20">
        <v>0</v>
      </c>
      <c r="I24" s="14">
        <v>0</v>
      </c>
      <c r="J24" s="80" t="s">
        <v>25</v>
      </c>
      <c r="K24" s="2"/>
      <c r="L24" s="2"/>
      <c r="M24" s="2"/>
      <c r="N24" s="2"/>
      <c r="O24" s="2"/>
    </row>
    <row r="25" spans="1:15" ht="18.75" customHeight="1">
      <c r="A25" s="83" t="s">
        <v>26</v>
      </c>
      <c r="B25" s="28">
        <v>0</v>
      </c>
      <c r="C25" s="29">
        <v>0</v>
      </c>
      <c r="D25" s="30">
        <v>57309</v>
      </c>
      <c r="E25" s="31">
        <v>3757746</v>
      </c>
      <c r="F25" s="32">
        <v>2930308</v>
      </c>
      <c r="G25" s="33">
        <v>430640930</v>
      </c>
      <c r="H25" s="34">
        <v>0</v>
      </c>
      <c r="I25" s="33">
        <v>0</v>
      </c>
      <c r="J25" s="84" t="s">
        <v>26</v>
      </c>
      <c r="K25" s="2"/>
      <c r="L25" s="2"/>
      <c r="M25" s="2"/>
      <c r="N25" s="2"/>
      <c r="O25" s="2"/>
    </row>
    <row r="26" spans="1:15" ht="18.75" customHeight="1">
      <c r="A26" s="79" t="s">
        <v>27</v>
      </c>
      <c r="B26" s="15">
        <v>20334</v>
      </c>
      <c r="C26" s="16">
        <v>1740886</v>
      </c>
      <c r="D26" s="17">
        <v>172420</v>
      </c>
      <c r="E26" s="18">
        <v>16439130</v>
      </c>
      <c r="F26" s="19">
        <v>7276360</v>
      </c>
      <c r="G26" s="14">
        <v>924891107</v>
      </c>
      <c r="H26" s="20">
        <v>0</v>
      </c>
      <c r="I26" s="14">
        <v>0</v>
      </c>
      <c r="J26" s="80" t="s">
        <v>27</v>
      </c>
      <c r="K26" s="2"/>
      <c r="L26" s="2"/>
      <c r="M26" s="2"/>
      <c r="N26" s="2"/>
      <c r="O26" s="2"/>
    </row>
    <row r="27" spans="1:15" ht="18.75" customHeight="1">
      <c r="A27" s="79" t="s">
        <v>28</v>
      </c>
      <c r="B27" s="15">
        <v>23208</v>
      </c>
      <c r="C27" s="16">
        <v>62285</v>
      </c>
      <c r="D27" s="17">
        <v>9437506</v>
      </c>
      <c r="E27" s="18">
        <v>35233688</v>
      </c>
      <c r="F27" s="19">
        <v>13072256</v>
      </c>
      <c r="G27" s="14">
        <v>699709859</v>
      </c>
      <c r="H27" s="20">
        <v>0</v>
      </c>
      <c r="I27" s="14">
        <v>0</v>
      </c>
      <c r="J27" s="80" t="s">
        <v>28</v>
      </c>
      <c r="K27" s="2"/>
      <c r="L27" s="2"/>
      <c r="M27" s="2"/>
      <c r="N27" s="2"/>
      <c r="O27" s="2"/>
    </row>
    <row r="28" spans="1:15" ht="18.75" customHeight="1">
      <c r="A28" s="79" t="s">
        <v>29</v>
      </c>
      <c r="B28" s="15">
        <v>9236</v>
      </c>
      <c r="C28" s="16">
        <v>185636</v>
      </c>
      <c r="D28" s="17">
        <v>168481</v>
      </c>
      <c r="E28" s="18">
        <v>10945120</v>
      </c>
      <c r="F28" s="19">
        <v>3422399</v>
      </c>
      <c r="G28" s="14">
        <v>342830992</v>
      </c>
      <c r="H28" s="20">
        <v>0</v>
      </c>
      <c r="I28" s="14">
        <v>0</v>
      </c>
      <c r="J28" s="80" t="s">
        <v>29</v>
      </c>
      <c r="K28" s="2"/>
      <c r="L28" s="2"/>
      <c r="M28" s="2"/>
      <c r="N28" s="2"/>
      <c r="O28" s="2"/>
    </row>
    <row r="29" spans="1:15" ht="18.75" customHeight="1">
      <c r="A29" s="79" t="s">
        <v>30</v>
      </c>
      <c r="B29" s="15">
        <v>346261</v>
      </c>
      <c r="C29" s="16">
        <v>227454</v>
      </c>
      <c r="D29" s="17">
        <v>2175290</v>
      </c>
      <c r="E29" s="18">
        <v>55854482</v>
      </c>
      <c r="F29" s="19">
        <v>5990984</v>
      </c>
      <c r="G29" s="14">
        <v>693765481</v>
      </c>
      <c r="H29" s="20">
        <v>0</v>
      </c>
      <c r="I29" s="14">
        <v>0</v>
      </c>
      <c r="J29" s="80" t="s">
        <v>30</v>
      </c>
      <c r="K29" s="2"/>
      <c r="L29" s="2"/>
      <c r="M29" s="2"/>
      <c r="N29" s="2"/>
      <c r="O29" s="2"/>
    </row>
    <row r="30" spans="1:15" ht="18.75" customHeight="1">
      <c r="A30" s="81" t="s">
        <v>31</v>
      </c>
      <c r="B30" s="21">
        <v>764908</v>
      </c>
      <c r="C30" s="22">
        <v>9459164</v>
      </c>
      <c r="D30" s="23">
        <v>491286</v>
      </c>
      <c r="E30" s="24">
        <v>12112713</v>
      </c>
      <c r="F30" s="25">
        <v>3694126</v>
      </c>
      <c r="G30" s="26">
        <v>465299904</v>
      </c>
      <c r="H30" s="27">
        <v>0</v>
      </c>
      <c r="I30" s="26">
        <v>0</v>
      </c>
      <c r="J30" s="82" t="s">
        <v>31</v>
      </c>
      <c r="K30" s="2"/>
      <c r="L30" s="2"/>
      <c r="M30" s="2"/>
      <c r="N30" s="2"/>
      <c r="O30" s="2"/>
    </row>
    <row r="31" spans="1:15" ht="18.75" customHeight="1">
      <c r="A31" s="79" t="s">
        <v>32</v>
      </c>
      <c r="B31" s="15">
        <v>3063</v>
      </c>
      <c r="C31" s="16">
        <v>280</v>
      </c>
      <c r="D31" s="17">
        <v>1267546</v>
      </c>
      <c r="E31" s="18">
        <v>36851146</v>
      </c>
      <c r="F31" s="19">
        <v>3639430</v>
      </c>
      <c r="G31" s="14">
        <v>456467554</v>
      </c>
      <c r="H31" s="20">
        <v>0</v>
      </c>
      <c r="I31" s="14">
        <v>0</v>
      </c>
      <c r="J31" s="80" t="s">
        <v>32</v>
      </c>
      <c r="K31" s="2"/>
      <c r="L31" s="2"/>
      <c r="M31" s="2"/>
      <c r="N31" s="2"/>
      <c r="O31" s="2"/>
    </row>
    <row r="32" spans="1:15" ht="18.75" customHeight="1">
      <c r="A32" s="79" t="s">
        <v>33</v>
      </c>
      <c r="B32" s="15">
        <v>0</v>
      </c>
      <c r="C32" s="16">
        <v>0</v>
      </c>
      <c r="D32" s="17">
        <v>4060503</v>
      </c>
      <c r="E32" s="18">
        <v>53455550</v>
      </c>
      <c r="F32" s="19">
        <v>8889660</v>
      </c>
      <c r="G32" s="14">
        <v>908577282</v>
      </c>
      <c r="H32" s="20">
        <v>0</v>
      </c>
      <c r="I32" s="14">
        <v>0</v>
      </c>
      <c r="J32" s="80" t="s">
        <v>33</v>
      </c>
      <c r="K32" s="2"/>
      <c r="L32" s="2"/>
      <c r="M32" s="2"/>
      <c r="N32" s="2"/>
      <c r="O32" s="2"/>
    </row>
    <row r="33" spans="1:15" ht="18.75" customHeight="1">
      <c r="A33" s="79" t="s">
        <v>34</v>
      </c>
      <c r="B33" s="15">
        <v>1415231</v>
      </c>
      <c r="C33" s="16">
        <v>461903</v>
      </c>
      <c r="D33" s="17">
        <v>6206316</v>
      </c>
      <c r="E33" s="18">
        <v>16609090</v>
      </c>
      <c r="F33" s="19">
        <v>7192414</v>
      </c>
      <c r="G33" s="14">
        <v>317181661</v>
      </c>
      <c r="H33" s="20">
        <v>0</v>
      </c>
      <c r="I33" s="14">
        <v>0</v>
      </c>
      <c r="J33" s="80" t="s">
        <v>34</v>
      </c>
      <c r="K33" s="2"/>
      <c r="L33" s="2"/>
      <c r="M33" s="2"/>
      <c r="N33" s="2"/>
      <c r="O33" s="2"/>
    </row>
    <row r="34" spans="1:15" ht="18.75" customHeight="1">
      <c r="A34" s="79" t="s">
        <v>35</v>
      </c>
      <c r="B34" s="15">
        <v>20969985</v>
      </c>
      <c r="C34" s="16">
        <v>9377332</v>
      </c>
      <c r="D34" s="17">
        <v>15197655</v>
      </c>
      <c r="E34" s="18">
        <v>26682792</v>
      </c>
      <c r="F34" s="19">
        <v>20250148</v>
      </c>
      <c r="G34" s="14">
        <v>598518167</v>
      </c>
      <c r="H34" s="20">
        <v>0</v>
      </c>
      <c r="I34" s="14">
        <v>0</v>
      </c>
      <c r="J34" s="80" t="s">
        <v>35</v>
      </c>
      <c r="K34" s="2"/>
      <c r="L34" s="2"/>
      <c r="M34" s="2"/>
      <c r="N34" s="2"/>
      <c r="O34" s="2"/>
    </row>
    <row r="35" spans="1:15" ht="18.75" customHeight="1">
      <c r="A35" s="83" t="s">
        <v>36</v>
      </c>
      <c r="B35" s="28">
        <v>510879</v>
      </c>
      <c r="C35" s="29">
        <v>267506</v>
      </c>
      <c r="D35" s="30">
        <v>5083810</v>
      </c>
      <c r="E35" s="31">
        <v>14392209</v>
      </c>
      <c r="F35" s="32">
        <v>6658796</v>
      </c>
      <c r="G35" s="33">
        <v>271824013</v>
      </c>
      <c r="H35" s="34">
        <v>0</v>
      </c>
      <c r="I35" s="33">
        <v>0</v>
      </c>
      <c r="J35" s="84" t="s">
        <v>36</v>
      </c>
      <c r="K35" s="2"/>
      <c r="L35" s="2"/>
      <c r="M35" s="2"/>
      <c r="N35" s="2"/>
      <c r="O35" s="2"/>
    </row>
    <row r="36" spans="1:15" ht="18.75" customHeight="1">
      <c r="A36" s="79" t="s">
        <v>37</v>
      </c>
      <c r="B36" s="7">
        <v>392917</v>
      </c>
      <c r="C36" s="8">
        <v>1893205</v>
      </c>
      <c r="D36" s="9">
        <v>1499171</v>
      </c>
      <c r="E36" s="10">
        <v>41341011</v>
      </c>
      <c r="F36" s="11">
        <v>7405012</v>
      </c>
      <c r="G36" s="12">
        <v>534395234</v>
      </c>
      <c r="H36" s="20">
        <v>0</v>
      </c>
      <c r="I36" s="14">
        <v>0</v>
      </c>
      <c r="J36" s="80" t="s">
        <v>37</v>
      </c>
      <c r="K36" s="2"/>
      <c r="L36" s="2"/>
      <c r="M36" s="2"/>
      <c r="N36" s="2"/>
      <c r="O36" s="2"/>
    </row>
    <row r="37" spans="1:15" ht="18.75" customHeight="1">
      <c r="A37" s="79" t="s">
        <v>38</v>
      </c>
      <c r="B37" s="15">
        <v>4559805</v>
      </c>
      <c r="C37" s="16">
        <v>676095</v>
      </c>
      <c r="D37" s="17">
        <v>2355378</v>
      </c>
      <c r="E37" s="18">
        <v>32285905</v>
      </c>
      <c r="F37" s="19">
        <v>5406498</v>
      </c>
      <c r="G37" s="14">
        <v>513775674</v>
      </c>
      <c r="H37" s="20">
        <v>0</v>
      </c>
      <c r="I37" s="14">
        <v>0</v>
      </c>
      <c r="J37" s="80" t="s">
        <v>38</v>
      </c>
      <c r="K37" s="2"/>
      <c r="L37" s="2"/>
      <c r="M37" s="2"/>
      <c r="N37" s="2"/>
      <c r="O37" s="2"/>
    </row>
    <row r="38" spans="1:15" ht="18.75" customHeight="1">
      <c r="A38" s="79" t="s">
        <v>39</v>
      </c>
      <c r="B38" s="15">
        <v>2658658</v>
      </c>
      <c r="C38" s="16">
        <v>22347737</v>
      </c>
      <c r="D38" s="17">
        <v>2473593</v>
      </c>
      <c r="E38" s="18">
        <v>49532354</v>
      </c>
      <c r="F38" s="19">
        <v>9577157</v>
      </c>
      <c r="G38" s="14">
        <v>662769458</v>
      </c>
      <c r="H38" s="20">
        <v>0</v>
      </c>
      <c r="I38" s="14">
        <v>0</v>
      </c>
      <c r="J38" s="80" t="s">
        <v>39</v>
      </c>
      <c r="K38" s="2"/>
      <c r="L38" s="2"/>
      <c r="M38" s="2"/>
      <c r="N38" s="2"/>
      <c r="O38" s="2"/>
    </row>
    <row r="39" spans="1:15" ht="18.75" customHeight="1">
      <c r="A39" s="79" t="s">
        <v>40</v>
      </c>
      <c r="B39" s="15">
        <v>4332012</v>
      </c>
      <c r="C39" s="16">
        <v>563694</v>
      </c>
      <c r="D39" s="17">
        <v>6573492</v>
      </c>
      <c r="E39" s="18">
        <v>13682232</v>
      </c>
      <c r="F39" s="19">
        <v>7079105</v>
      </c>
      <c r="G39" s="14">
        <v>275130177</v>
      </c>
      <c r="H39" s="20">
        <v>0</v>
      </c>
      <c r="I39" s="14">
        <v>0</v>
      </c>
      <c r="J39" s="80" t="s">
        <v>40</v>
      </c>
      <c r="K39" s="2"/>
      <c r="L39" s="2"/>
      <c r="M39" s="2"/>
      <c r="N39" s="2"/>
      <c r="O39" s="2"/>
    </row>
    <row r="40" spans="1:15" ht="18.75" customHeight="1">
      <c r="A40" s="81" t="s">
        <v>41</v>
      </c>
      <c r="B40" s="21">
        <v>6978011</v>
      </c>
      <c r="C40" s="22">
        <v>1385305</v>
      </c>
      <c r="D40" s="23">
        <v>6645089</v>
      </c>
      <c r="E40" s="24">
        <v>16361375</v>
      </c>
      <c r="F40" s="25">
        <v>10025251</v>
      </c>
      <c r="G40" s="26">
        <v>401637771</v>
      </c>
      <c r="H40" s="27">
        <v>0</v>
      </c>
      <c r="I40" s="26">
        <v>0</v>
      </c>
      <c r="J40" s="82" t="s">
        <v>41</v>
      </c>
      <c r="K40" s="2"/>
      <c r="L40" s="2"/>
      <c r="M40" s="2"/>
      <c r="N40" s="2"/>
      <c r="O40" s="2"/>
    </row>
    <row r="41" spans="1:15" ht="18.75" customHeight="1">
      <c r="A41" s="77" t="s">
        <v>42</v>
      </c>
      <c r="B41" s="35">
        <v>12071113</v>
      </c>
      <c r="C41" s="36">
        <v>3283991</v>
      </c>
      <c r="D41" s="37">
        <v>3674972</v>
      </c>
      <c r="E41" s="38">
        <v>2618249</v>
      </c>
      <c r="F41" s="39">
        <v>7356323</v>
      </c>
      <c r="G41" s="40">
        <v>163570647</v>
      </c>
      <c r="H41" s="13">
        <v>0</v>
      </c>
      <c r="I41" s="40">
        <v>0</v>
      </c>
      <c r="J41" s="78" t="s">
        <v>42</v>
      </c>
      <c r="K41" s="2"/>
      <c r="L41" s="2"/>
      <c r="M41" s="2"/>
      <c r="N41" s="2"/>
      <c r="O41" s="2"/>
    </row>
    <row r="42" spans="1:15" ht="18.75" customHeight="1">
      <c r="A42" s="79" t="s">
        <v>43</v>
      </c>
      <c r="B42" s="15">
        <v>32035</v>
      </c>
      <c r="C42" s="16">
        <v>55902</v>
      </c>
      <c r="D42" s="17">
        <v>4316672</v>
      </c>
      <c r="E42" s="18">
        <v>18943960</v>
      </c>
      <c r="F42" s="19">
        <v>6104237</v>
      </c>
      <c r="G42" s="14">
        <v>297055563</v>
      </c>
      <c r="H42" s="20">
        <v>0</v>
      </c>
      <c r="I42" s="14">
        <v>0</v>
      </c>
      <c r="J42" s="80" t="s">
        <v>43</v>
      </c>
      <c r="K42" s="2"/>
      <c r="L42" s="2"/>
      <c r="M42" s="2"/>
      <c r="N42" s="2"/>
      <c r="O42" s="2"/>
    </row>
    <row r="43" spans="1:15" ht="18.75" customHeight="1">
      <c r="A43" s="79" t="s">
        <v>44</v>
      </c>
      <c r="B43" s="15">
        <v>1879691</v>
      </c>
      <c r="C43" s="16">
        <v>519802</v>
      </c>
      <c r="D43" s="17">
        <v>10431063</v>
      </c>
      <c r="E43" s="18">
        <v>11607067</v>
      </c>
      <c r="F43" s="19">
        <v>8397095</v>
      </c>
      <c r="G43" s="14">
        <v>225259976</v>
      </c>
      <c r="H43" s="20">
        <v>0</v>
      </c>
      <c r="I43" s="14">
        <v>0</v>
      </c>
      <c r="J43" s="80" t="s">
        <v>44</v>
      </c>
      <c r="K43" s="2"/>
      <c r="L43" s="2"/>
      <c r="M43" s="2"/>
      <c r="N43" s="2"/>
      <c r="O43" s="2"/>
    </row>
    <row r="44" spans="1:15" ht="18.75" customHeight="1">
      <c r="A44" s="79" t="s">
        <v>45</v>
      </c>
      <c r="B44" s="15">
        <v>11299500</v>
      </c>
      <c r="C44" s="16">
        <v>3479297</v>
      </c>
      <c r="D44" s="17">
        <v>2263655</v>
      </c>
      <c r="E44" s="18">
        <v>18348311</v>
      </c>
      <c r="F44" s="19">
        <v>6027587</v>
      </c>
      <c r="G44" s="14">
        <v>299033795</v>
      </c>
      <c r="H44" s="20">
        <v>0</v>
      </c>
      <c r="I44" s="14">
        <v>0</v>
      </c>
      <c r="J44" s="80" t="s">
        <v>45</v>
      </c>
      <c r="K44" s="2"/>
      <c r="L44" s="2"/>
      <c r="M44" s="2"/>
      <c r="N44" s="2"/>
      <c r="O44" s="2"/>
    </row>
    <row r="45" spans="1:15" ht="18.75" customHeight="1" thickBot="1">
      <c r="A45" s="79" t="s">
        <v>79</v>
      </c>
      <c r="B45" s="15">
        <v>882571</v>
      </c>
      <c r="C45" s="16">
        <v>510865</v>
      </c>
      <c r="D45" s="17">
        <v>2213235</v>
      </c>
      <c r="E45" s="18">
        <v>37493317</v>
      </c>
      <c r="F45" s="19">
        <v>6115640</v>
      </c>
      <c r="G45" s="14">
        <v>581427833</v>
      </c>
      <c r="H45" s="20">
        <v>0</v>
      </c>
      <c r="I45" s="14">
        <v>0</v>
      </c>
      <c r="J45" s="80" t="s">
        <v>79</v>
      </c>
      <c r="K45" s="2"/>
      <c r="L45" s="2"/>
      <c r="M45" s="2"/>
      <c r="N45" s="2"/>
      <c r="O45" s="2"/>
    </row>
    <row r="46" spans="1:13" ht="30" customHeight="1" thickTop="1">
      <c r="A46" s="89" t="s">
        <v>46</v>
      </c>
      <c r="B46" s="90">
        <f aca="true" t="shared" si="0" ref="B46:I46">SUM(B6:B45)</f>
        <v>323132621</v>
      </c>
      <c r="C46" s="90">
        <f t="shared" si="0"/>
        <v>287543498</v>
      </c>
      <c r="D46" s="90">
        <f t="shared" si="0"/>
        <v>375292457</v>
      </c>
      <c r="E46" s="90">
        <f t="shared" si="0"/>
        <v>1509183229</v>
      </c>
      <c r="F46" s="90">
        <f t="shared" si="0"/>
        <v>570826487</v>
      </c>
      <c r="G46" s="90">
        <f t="shared" si="0"/>
        <v>32644162334</v>
      </c>
      <c r="H46" s="90">
        <f t="shared" si="0"/>
        <v>0</v>
      </c>
      <c r="I46" s="90">
        <f t="shared" si="0"/>
        <v>0</v>
      </c>
      <c r="J46" s="91" t="s">
        <v>46</v>
      </c>
      <c r="M46" s="2"/>
    </row>
    <row r="47" spans="1:15" ht="24" customHeight="1">
      <c r="A47" s="77" t="s">
        <v>47</v>
      </c>
      <c r="B47" s="36">
        <v>1587159</v>
      </c>
      <c r="C47" s="41">
        <v>970437</v>
      </c>
      <c r="D47" s="42">
        <v>2951719</v>
      </c>
      <c r="E47" s="43">
        <v>28240670</v>
      </c>
      <c r="F47" s="39">
        <v>4285157</v>
      </c>
      <c r="G47" s="40">
        <v>171239640</v>
      </c>
      <c r="H47" s="13">
        <v>0</v>
      </c>
      <c r="I47" s="40">
        <v>0</v>
      </c>
      <c r="J47" s="78" t="s">
        <v>47</v>
      </c>
      <c r="K47" s="2"/>
      <c r="L47" s="2"/>
      <c r="M47" s="2"/>
      <c r="N47" s="2"/>
      <c r="O47" s="2"/>
    </row>
    <row r="48" spans="1:15" ht="24" customHeight="1">
      <c r="A48" s="79" t="s">
        <v>48</v>
      </c>
      <c r="B48" s="16">
        <v>0</v>
      </c>
      <c r="C48" s="44">
        <v>0</v>
      </c>
      <c r="D48" s="45">
        <v>5793958</v>
      </c>
      <c r="E48" s="46">
        <v>18521685</v>
      </c>
      <c r="F48" s="19">
        <v>4248339</v>
      </c>
      <c r="G48" s="14">
        <v>258546650</v>
      </c>
      <c r="H48" s="20">
        <v>0</v>
      </c>
      <c r="I48" s="14">
        <v>0</v>
      </c>
      <c r="J48" s="80" t="s">
        <v>48</v>
      </c>
      <c r="K48" s="2"/>
      <c r="L48" s="2"/>
      <c r="M48" s="2"/>
      <c r="N48" s="2"/>
      <c r="O48" s="2"/>
    </row>
    <row r="49" spans="1:15" ht="24" customHeight="1">
      <c r="A49" s="79" t="s">
        <v>49</v>
      </c>
      <c r="B49" s="16">
        <v>1537883</v>
      </c>
      <c r="C49" s="44">
        <v>234363</v>
      </c>
      <c r="D49" s="45">
        <v>4512270</v>
      </c>
      <c r="E49" s="46">
        <v>6580311</v>
      </c>
      <c r="F49" s="19">
        <v>4386716</v>
      </c>
      <c r="G49" s="14">
        <v>96414339</v>
      </c>
      <c r="H49" s="20">
        <v>0</v>
      </c>
      <c r="I49" s="14">
        <v>0</v>
      </c>
      <c r="J49" s="80" t="s">
        <v>49</v>
      </c>
      <c r="K49" s="2"/>
      <c r="L49" s="2"/>
      <c r="M49" s="2"/>
      <c r="N49" s="2"/>
      <c r="O49" s="2"/>
    </row>
    <row r="50" spans="1:15" ht="24" customHeight="1">
      <c r="A50" s="79" t="s">
        <v>50</v>
      </c>
      <c r="B50" s="16">
        <v>1304283</v>
      </c>
      <c r="C50" s="44">
        <v>526707</v>
      </c>
      <c r="D50" s="45">
        <v>2978008</v>
      </c>
      <c r="E50" s="46">
        <v>3740058</v>
      </c>
      <c r="F50" s="19">
        <v>2246783</v>
      </c>
      <c r="G50" s="14">
        <v>43663380</v>
      </c>
      <c r="H50" s="20">
        <v>0</v>
      </c>
      <c r="I50" s="14">
        <v>0</v>
      </c>
      <c r="J50" s="80" t="s">
        <v>50</v>
      </c>
      <c r="K50" s="2"/>
      <c r="L50" s="2"/>
      <c r="M50" s="2"/>
      <c r="N50" s="2"/>
      <c r="O50" s="2"/>
    </row>
    <row r="51" spans="1:15" ht="24" customHeight="1">
      <c r="A51" s="83" t="s">
        <v>51</v>
      </c>
      <c r="B51" s="29">
        <v>3645326</v>
      </c>
      <c r="C51" s="47">
        <v>438965</v>
      </c>
      <c r="D51" s="48">
        <v>5012228</v>
      </c>
      <c r="E51" s="49">
        <v>2840151</v>
      </c>
      <c r="F51" s="32">
        <v>3608722</v>
      </c>
      <c r="G51" s="33">
        <v>76319473</v>
      </c>
      <c r="H51" s="34">
        <v>0</v>
      </c>
      <c r="I51" s="33">
        <v>0</v>
      </c>
      <c r="J51" s="84" t="s">
        <v>51</v>
      </c>
      <c r="K51" s="2"/>
      <c r="L51" s="2"/>
      <c r="M51" s="2"/>
      <c r="N51" s="2"/>
      <c r="O51" s="2"/>
    </row>
    <row r="52" spans="1:15" ht="24" customHeight="1">
      <c r="A52" s="79" t="s">
        <v>52</v>
      </c>
      <c r="B52" s="16">
        <v>3039684</v>
      </c>
      <c r="C52" s="44">
        <v>373235</v>
      </c>
      <c r="D52" s="45">
        <v>4909788</v>
      </c>
      <c r="E52" s="46">
        <v>4437422</v>
      </c>
      <c r="F52" s="19">
        <v>3546135</v>
      </c>
      <c r="G52" s="14">
        <v>69030658</v>
      </c>
      <c r="H52" s="20">
        <v>0</v>
      </c>
      <c r="I52" s="14">
        <v>0</v>
      </c>
      <c r="J52" s="80" t="s">
        <v>52</v>
      </c>
      <c r="K52" s="2"/>
      <c r="L52" s="2"/>
      <c r="M52" s="2"/>
      <c r="N52" s="2"/>
      <c r="O52" s="2"/>
    </row>
    <row r="53" spans="1:15" ht="24" customHeight="1">
      <c r="A53" s="79" t="s">
        <v>53</v>
      </c>
      <c r="B53" s="16">
        <v>3466104</v>
      </c>
      <c r="C53" s="44">
        <v>2705233</v>
      </c>
      <c r="D53" s="45">
        <v>5285337</v>
      </c>
      <c r="E53" s="46">
        <v>7587281</v>
      </c>
      <c r="F53" s="19">
        <v>5526234</v>
      </c>
      <c r="G53" s="14">
        <v>91228753</v>
      </c>
      <c r="H53" s="20">
        <v>0</v>
      </c>
      <c r="I53" s="14">
        <v>0</v>
      </c>
      <c r="J53" s="80" t="s">
        <v>53</v>
      </c>
      <c r="K53" s="2"/>
      <c r="L53" s="2"/>
      <c r="M53" s="2"/>
      <c r="N53" s="2"/>
      <c r="O53" s="2"/>
    </row>
    <row r="54" spans="1:15" ht="24" customHeight="1">
      <c r="A54" s="79" t="s">
        <v>54</v>
      </c>
      <c r="B54" s="16">
        <v>14222723</v>
      </c>
      <c r="C54" s="44">
        <v>2114927</v>
      </c>
      <c r="D54" s="45">
        <v>7353847</v>
      </c>
      <c r="E54" s="46">
        <v>6421592</v>
      </c>
      <c r="F54" s="19">
        <v>5026157</v>
      </c>
      <c r="G54" s="14">
        <v>84988496</v>
      </c>
      <c r="H54" s="20">
        <v>0</v>
      </c>
      <c r="I54" s="14">
        <v>0</v>
      </c>
      <c r="J54" s="80" t="s">
        <v>54</v>
      </c>
      <c r="K54" s="2"/>
      <c r="L54" s="2"/>
      <c r="M54" s="2"/>
      <c r="N54" s="2"/>
      <c r="O54" s="2"/>
    </row>
    <row r="55" spans="1:15" ht="24" customHeight="1">
      <c r="A55" s="79" t="s">
        <v>55</v>
      </c>
      <c r="B55" s="16">
        <v>9470829</v>
      </c>
      <c r="C55" s="44">
        <v>1376045</v>
      </c>
      <c r="D55" s="45">
        <v>8099246</v>
      </c>
      <c r="E55" s="46">
        <v>4886603</v>
      </c>
      <c r="F55" s="19">
        <v>4356111</v>
      </c>
      <c r="G55" s="14">
        <v>56355186</v>
      </c>
      <c r="H55" s="20">
        <v>0</v>
      </c>
      <c r="I55" s="14">
        <v>0</v>
      </c>
      <c r="J55" s="80" t="s">
        <v>55</v>
      </c>
      <c r="K55" s="2"/>
      <c r="L55" s="2"/>
      <c r="M55" s="2"/>
      <c r="N55" s="2"/>
      <c r="O55" s="2"/>
    </row>
    <row r="56" spans="1:15" ht="24" customHeight="1">
      <c r="A56" s="83" t="s">
        <v>56</v>
      </c>
      <c r="B56" s="29">
        <v>2042524</v>
      </c>
      <c r="C56" s="47">
        <v>536578</v>
      </c>
      <c r="D56" s="48">
        <v>3370024</v>
      </c>
      <c r="E56" s="49">
        <v>1906448</v>
      </c>
      <c r="F56" s="32">
        <v>2831153</v>
      </c>
      <c r="G56" s="33">
        <v>47748379</v>
      </c>
      <c r="H56" s="34">
        <v>0</v>
      </c>
      <c r="I56" s="33">
        <v>0</v>
      </c>
      <c r="J56" s="84" t="s">
        <v>56</v>
      </c>
      <c r="K56" s="2"/>
      <c r="L56" s="2"/>
      <c r="M56" s="2"/>
      <c r="N56" s="2"/>
      <c r="O56" s="2"/>
    </row>
    <row r="57" spans="1:15" ht="24" customHeight="1">
      <c r="A57" s="79" t="s">
        <v>80</v>
      </c>
      <c r="B57" s="16">
        <v>1139355</v>
      </c>
      <c r="C57" s="44">
        <v>99101</v>
      </c>
      <c r="D57" s="45">
        <v>3776299</v>
      </c>
      <c r="E57" s="46">
        <v>166237</v>
      </c>
      <c r="F57" s="19">
        <v>2644206</v>
      </c>
      <c r="G57" s="14">
        <v>27268319</v>
      </c>
      <c r="H57" s="20">
        <v>8</v>
      </c>
      <c r="I57" s="14">
        <v>9</v>
      </c>
      <c r="J57" s="80" t="s">
        <v>80</v>
      </c>
      <c r="K57" s="2"/>
      <c r="L57" s="2"/>
      <c r="M57" s="2"/>
      <c r="N57" s="2"/>
      <c r="O57" s="2"/>
    </row>
    <row r="58" spans="1:15" ht="24" customHeight="1">
      <c r="A58" s="79" t="s">
        <v>57</v>
      </c>
      <c r="B58" s="16">
        <v>407932</v>
      </c>
      <c r="C58" s="44">
        <v>72343</v>
      </c>
      <c r="D58" s="45">
        <v>1794917</v>
      </c>
      <c r="E58" s="46">
        <v>288533</v>
      </c>
      <c r="F58" s="19">
        <v>1753430</v>
      </c>
      <c r="G58" s="14">
        <v>28288510</v>
      </c>
      <c r="H58" s="20">
        <v>0</v>
      </c>
      <c r="I58" s="14">
        <v>0</v>
      </c>
      <c r="J58" s="80" t="s">
        <v>57</v>
      </c>
      <c r="K58" s="2"/>
      <c r="L58" s="2"/>
      <c r="M58" s="2"/>
      <c r="N58" s="2"/>
      <c r="O58" s="2"/>
    </row>
    <row r="59" spans="1:15" ht="24" customHeight="1">
      <c r="A59" s="79" t="s">
        <v>58</v>
      </c>
      <c r="B59" s="16">
        <v>481935</v>
      </c>
      <c r="C59" s="44">
        <v>38760</v>
      </c>
      <c r="D59" s="45">
        <v>5690497</v>
      </c>
      <c r="E59" s="46">
        <v>199635</v>
      </c>
      <c r="F59" s="19">
        <v>2272522</v>
      </c>
      <c r="G59" s="14">
        <v>30942443</v>
      </c>
      <c r="H59" s="20">
        <v>0</v>
      </c>
      <c r="I59" s="14">
        <v>0</v>
      </c>
      <c r="J59" s="80" t="s">
        <v>58</v>
      </c>
      <c r="K59" s="2"/>
      <c r="L59" s="2"/>
      <c r="M59" s="2"/>
      <c r="N59" s="2"/>
      <c r="O59" s="2"/>
    </row>
    <row r="60" spans="1:15" ht="24" customHeight="1">
      <c r="A60" s="79" t="s">
        <v>59</v>
      </c>
      <c r="B60" s="16">
        <v>263662</v>
      </c>
      <c r="C60" s="44">
        <v>20657</v>
      </c>
      <c r="D60" s="45">
        <v>2852334</v>
      </c>
      <c r="E60" s="46">
        <v>148237</v>
      </c>
      <c r="F60" s="19">
        <v>1738736</v>
      </c>
      <c r="G60" s="14">
        <v>26221429</v>
      </c>
      <c r="H60" s="20">
        <v>0</v>
      </c>
      <c r="I60" s="14">
        <v>0</v>
      </c>
      <c r="J60" s="80" t="s">
        <v>59</v>
      </c>
      <c r="K60" s="2"/>
      <c r="L60" s="2"/>
      <c r="M60" s="2"/>
      <c r="N60" s="2"/>
      <c r="O60" s="2"/>
    </row>
    <row r="61" spans="1:15" ht="24" customHeight="1">
      <c r="A61" s="83" t="s">
        <v>60</v>
      </c>
      <c r="B61" s="29">
        <v>707046</v>
      </c>
      <c r="C61" s="47">
        <v>51391</v>
      </c>
      <c r="D61" s="48">
        <v>11833453</v>
      </c>
      <c r="E61" s="49">
        <v>361968</v>
      </c>
      <c r="F61" s="32">
        <v>3122755</v>
      </c>
      <c r="G61" s="33">
        <v>32205997</v>
      </c>
      <c r="H61" s="34">
        <v>0</v>
      </c>
      <c r="I61" s="33">
        <v>0</v>
      </c>
      <c r="J61" s="84" t="s">
        <v>60</v>
      </c>
      <c r="K61" s="2"/>
      <c r="L61" s="2"/>
      <c r="M61" s="2"/>
      <c r="N61" s="2"/>
      <c r="O61" s="2"/>
    </row>
    <row r="62" spans="1:15" ht="24" customHeight="1">
      <c r="A62" s="79" t="s">
        <v>61</v>
      </c>
      <c r="B62" s="16">
        <v>561185</v>
      </c>
      <c r="C62" s="44">
        <v>41688</v>
      </c>
      <c r="D62" s="45">
        <v>1927422</v>
      </c>
      <c r="E62" s="46">
        <v>66400</v>
      </c>
      <c r="F62" s="19">
        <v>546359</v>
      </c>
      <c r="G62" s="14">
        <v>3409414</v>
      </c>
      <c r="H62" s="20">
        <v>0</v>
      </c>
      <c r="I62" s="14">
        <v>0</v>
      </c>
      <c r="J62" s="80" t="s">
        <v>61</v>
      </c>
      <c r="K62" s="2"/>
      <c r="L62" s="2"/>
      <c r="M62" s="2"/>
      <c r="N62" s="2"/>
      <c r="O62" s="2"/>
    </row>
    <row r="63" spans="1:15" ht="24" customHeight="1">
      <c r="A63" s="79" t="s">
        <v>62</v>
      </c>
      <c r="B63" s="16">
        <v>6309707</v>
      </c>
      <c r="C63" s="44">
        <v>720408</v>
      </c>
      <c r="D63" s="45">
        <v>6715263</v>
      </c>
      <c r="E63" s="46">
        <v>476790</v>
      </c>
      <c r="F63" s="19">
        <v>3827763</v>
      </c>
      <c r="G63" s="14">
        <v>40490903</v>
      </c>
      <c r="H63" s="20">
        <v>0</v>
      </c>
      <c r="I63" s="14">
        <v>0</v>
      </c>
      <c r="J63" s="80" t="s">
        <v>62</v>
      </c>
      <c r="K63" s="2"/>
      <c r="L63" s="2"/>
      <c r="M63" s="2"/>
      <c r="N63" s="2"/>
      <c r="O63" s="2"/>
    </row>
    <row r="64" spans="1:15" ht="24" customHeight="1">
      <c r="A64" s="79" t="s">
        <v>63</v>
      </c>
      <c r="B64" s="16">
        <v>3036411</v>
      </c>
      <c r="C64" s="44">
        <v>302214</v>
      </c>
      <c r="D64" s="45">
        <v>7816841</v>
      </c>
      <c r="E64" s="46">
        <v>556951</v>
      </c>
      <c r="F64" s="19">
        <v>4300710</v>
      </c>
      <c r="G64" s="14">
        <v>38724382</v>
      </c>
      <c r="H64" s="20">
        <v>0</v>
      </c>
      <c r="I64" s="14">
        <v>0</v>
      </c>
      <c r="J64" s="80" t="s">
        <v>63</v>
      </c>
      <c r="K64" s="2"/>
      <c r="L64" s="2"/>
      <c r="M64" s="2"/>
      <c r="N64" s="2"/>
      <c r="O64" s="2"/>
    </row>
    <row r="65" spans="1:15" ht="24" customHeight="1">
      <c r="A65" s="79" t="s">
        <v>64</v>
      </c>
      <c r="B65" s="16">
        <v>3603159</v>
      </c>
      <c r="C65" s="44">
        <v>662367</v>
      </c>
      <c r="D65" s="45">
        <v>8779610</v>
      </c>
      <c r="E65" s="46">
        <v>1735200</v>
      </c>
      <c r="F65" s="19">
        <v>6199791</v>
      </c>
      <c r="G65" s="14">
        <v>88372081</v>
      </c>
      <c r="H65" s="20">
        <v>0</v>
      </c>
      <c r="I65" s="14">
        <v>0</v>
      </c>
      <c r="J65" s="80" t="s">
        <v>64</v>
      </c>
      <c r="K65" s="2"/>
      <c r="L65" s="2"/>
      <c r="M65" s="2"/>
      <c r="N65" s="2"/>
      <c r="O65" s="2"/>
    </row>
    <row r="66" spans="1:15" ht="24" customHeight="1">
      <c r="A66" s="81" t="s">
        <v>65</v>
      </c>
      <c r="B66" s="22">
        <v>2979109</v>
      </c>
      <c r="C66" s="50">
        <v>417687</v>
      </c>
      <c r="D66" s="51">
        <v>12326844</v>
      </c>
      <c r="E66" s="52">
        <v>1293384</v>
      </c>
      <c r="F66" s="25">
        <v>7709659</v>
      </c>
      <c r="G66" s="26">
        <v>102887658</v>
      </c>
      <c r="H66" s="27">
        <v>0</v>
      </c>
      <c r="I66" s="26">
        <v>0</v>
      </c>
      <c r="J66" s="82" t="s">
        <v>65</v>
      </c>
      <c r="K66" s="2"/>
      <c r="L66" s="2"/>
      <c r="M66" s="2"/>
      <c r="N66" s="2"/>
      <c r="O66" s="2"/>
    </row>
    <row r="67" spans="1:15" ht="24" customHeight="1">
      <c r="A67" s="79" t="s">
        <v>66</v>
      </c>
      <c r="B67" s="16">
        <v>3476715</v>
      </c>
      <c r="C67" s="44">
        <v>3433314</v>
      </c>
      <c r="D67" s="45">
        <v>3515208</v>
      </c>
      <c r="E67" s="46">
        <v>8648583</v>
      </c>
      <c r="F67" s="19">
        <v>3543248</v>
      </c>
      <c r="G67" s="14">
        <v>102834655</v>
      </c>
      <c r="H67" s="20">
        <v>0</v>
      </c>
      <c r="I67" s="14">
        <v>0</v>
      </c>
      <c r="J67" s="80" t="s">
        <v>66</v>
      </c>
      <c r="K67" s="2"/>
      <c r="L67" s="2"/>
      <c r="M67" s="2"/>
      <c r="N67" s="2"/>
      <c r="O67" s="2"/>
    </row>
    <row r="68" spans="1:15" s="53" customFormat="1" ht="24" customHeight="1">
      <c r="A68" s="79" t="s">
        <v>67</v>
      </c>
      <c r="B68" s="16">
        <v>4804063</v>
      </c>
      <c r="C68" s="44">
        <v>1239851</v>
      </c>
      <c r="D68" s="45">
        <v>6423409</v>
      </c>
      <c r="E68" s="46">
        <v>29654090</v>
      </c>
      <c r="F68" s="19">
        <v>5643980</v>
      </c>
      <c r="G68" s="14">
        <v>210258757</v>
      </c>
      <c r="H68" s="20">
        <v>0</v>
      </c>
      <c r="I68" s="14">
        <v>0</v>
      </c>
      <c r="J68" s="80" t="s">
        <v>67</v>
      </c>
      <c r="K68" s="5"/>
      <c r="L68" s="5"/>
      <c r="M68" s="5"/>
      <c r="N68" s="5"/>
      <c r="O68" s="5"/>
    </row>
    <row r="69" spans="1:15" ht="24" customHeight="1">
      <c r="A69" s="79" t="s">
        <v>68</v>
      </c>
      <c r="B69" s="16">
        <v>11096240</v>
      </c>
      <c r="C69" s="44">
        <v>4691855</v>
      </c>
      <c r="D69" s="45">
        <v>3680692</v>
      </c>
      <c r="E69" s="46">
        <v>5213480</v>
      </c>
      <c r="F69" s="19">
        <v>6032161</v>
      </c>
      <c r="G69" s="14">
        <v>147257217</v>
      </c>
      <c r="H69" s="20">
        <v>0</v>
      </c>
      <c r="I69" s="14">
        <v>0</v>
      </c>
      <c r="J69" s="80" t="s">
        <v>68</v>
      </c>
      <c r="K69" s="2"/>
      <c r="L69" s="2"/>
      <c r="M69" s="2"/>
      <c r="N69" s="2"/>
      <c r="O69" s="2"/>
    </row>
    <row r="70" spans="1:15" ht="24" customHeight="1" thickBot="1">
      <c r="A70" s="79" t="s">
        <v>69</v>
      </c>
      <c r="B70" s="16">
        <v>5225592</v>
      </c>
      <c r="C70" s="44">
        <v>1024752</v>
      </c>
      <c r="D70" s="45">
        <v>1637709</v>
      </c>
      <c r="E70" s="46">
        <v>5740847</v>
      </c>
      <c r="F70" s="19">
        <v>3395616</v>
      </c>
      <c r="G70" s="14">
        <v>110601931</v>
      </c>
      <c r="H70" s="20">
        <v>0</v>
      </c>
      <c r="I70" s="14">
        <v>0</v>
      </c>
      <c r="J70" s="80" t="s">
        <v>69</v>
      </c>
      <c r="K70" s="2"/>
      <c r="L70" s="2"/>
      <c r="M70" s="2"/>
      <c r="N70" s="2"/>
      <c r="O70" s="2"/>
    </row>
    <row r="71" spans="1:15" ht="30" customHeight="1" thickBot="1" thickTop="1">
      <c r="A71" s="92" t="s">
        <v>70</v>
      </c>
      <c r="B71" s="93">
        <f aca="true" t="shared" si="1" ref="B71:G71">SUM(B47:B70)</f>
        <v>84408626</v>
      </c>
      <c r="C71" s="93">
        <f t="shared" si="1"/>
        <v>22092878</v>
      </c>
      <c r="D71" s="93">
        <f t="shared" si="1"/>
        <v>129036923</v>
      </c>
      <c r="E71" s="93">
        <f t="shared" si="1"/>
        <v>139712556</v>
      </c>
      <c r="F71" s="93">
        <f t="shared" si="1"/>
        <v>92792443</v>
      </c>
      <c r="G71" s="93">
        <f t="shared" si="1"/>
        <v>1985298650</v>
      </c>
      <c r="H71" s="93">
        <f>SUM(H47:H70)</f>
        <v>8</v>
      </c>
      <c r="I71" s="93">
        <f>SUM(I47:I70)</f>
        <v>9</v>
      </c>
      <c r="J71" s="94" t="s">
        <v>70</v>
      </c>
      <c r="K71" s="2"/>
      <c r="L71" s="2"/>
      <c r="M71" s="2"/>
      <c r="N71" s="2"/>
      <c r="O71" s="2"/>
    </row>
    <row r="72" spans="1:15" ht="30" customHeight="1" thickBot="1" thickTop="1">
      <c r="A72" s="95" t="s">
        <v>71</v>
      </c>
      <c r="B72" s="96">
        <f>'過去原稿Ｈ23'!B46+'過去原稿Ｈ23'!B71</f>
        <v>407541247</v>
      </c>
      <c r="C72" s="96">
        <f>'過去原稿Ｈ23'!C46+'過去原稿Ｈ23'!C71</f>
        <v>309636376</v>
      </c>
      <c r="D72" s="96">
        <f>'過去原稿Ｈ23'!D46+'過去原稿Ｈ23'!D71</f>
        <v>504329380</v>
      </c>
      <c r="E72" s="96">
        <f>'過去原稿Ｈ23'!E46+'過去原稿Ｈ23'!E71</f>
        <v>1648895785</v>
      </c>
      <c r="F72" s="96">
        <f>'過去原稿Ｈ23'!F46+'過去原稿Ｈ23'!F71</f>
        <v>663618930</v>
      </c>
      <c r="G72" s="96">
        <f>'過去原稿Ｈ23'!G46+'過去原稿Ｈ23'!G71</f>
        <v>34629460984</v>
      </c>
      <c r="H72" s="96">
        <f>'過去原稿Ｈ23'!H46+'過去原稿Ｈ23'!H71</f>
        <v>8</v>
      </c>
      <c r="I72" s="96">
        <f>'過去原稿Ｈ23'!I46+'過去原稿Ｈ23'!I71</f>
        <v>9</v>
      </c>
      <c r="J72" s="97" t="s">
        <v>71</v>
      </c>
      <c r="K72" s="2"/>
      <c r="L72" s="2"/>
      <c r="M72" s="2"/>
      <c r="N72" s="2"/>
      <c r="O72" s="2"/>
    </row>
    <row r="73" spans="1:15" ht="24" customHeight="1">
      <c r="A73" s="54" t="s">
        <v>81</v>
      </c>
      <c r="B73" s="5"/>
      <c r="C73" s="5"/>
      <c r="D73" s="5"/>
      <c r="E73" s="5"/>
      <c r="F73" s="5"/>
      <c r="G73" s="55"/>
      <c r="H73" s="55"/>
      <c r="I73" s="55"/>
      <c r="J73" s="5"/>
      <c r="K73" s="2"/>
      <c r="L73" s="2"/>
      <c r="M73" s="2"/>
      <c r="N73" s="2"/>
      <c r="O73" s="2"/>
    </row>
    <row r="74" spans="1:15" ht="24" customHeight="1">
      <c r="A74" s="54" t="s">
        <v>82</v>
      </c>
      <c r="B74" s="5"/>
      <c r="C74" s="5"/>
      <c r="D74" s="5"/>
      <c r="E74" s="5"/>
      <c r="F74" s="5"/>
      <c r="G74" s="55"/>
      <c r="H74" s="55"/>
      <c r="I74" s="55"/>
      <c r="J74" s="5"/>
      <c r="K74" s="2"/>
      <c r="L74" s="2"/>
      <c r="M74" s="2"/>
      <c r="N74" s="2"/>
      <c r="O74" s="2"/>
    </row>
    <row r="75" spans="1:15" ht="17.25">
      <c r="A75" s="5"/>
      <c r="B75" s="5"/>
      <c r="C75" s="5"/>
      <c r="D75" s="5"/>
      <c r="E75" s="5"/>
      <c r="F75" s="5"/>
      <c r="G75" s="55"/>
      <c r="H75" s="55"/>
      <c r="I75" s="55"/>
      <c r="J75" s="5"/>
      <c r="K75" s="2"/>
      <c r="L75" s="2"/>
      <c r="M75" s="2"/>
      <c r="N75" s="2"/>
      <c r="O75" s="2"/>
    </row>
    <row r="76" spans="1:15" ht="18">
      <c r="A76" s="5"/>
      <c r="B76" s="5"/>
      <c r="C76" s="5"/>
      <c r="D76" s="5"/>
      <c r="E76" s="5"/>
      <c r="F76" s="5"/>
      <c r="G76" s="56"/>
      <c r="H76" s="56"/>
      <c r="I76" s="56" t="s">
        <v>86</v>
      </c>
      <c r="J76" s="5"/>
      <c r="K76" s="2"/>
      <c r="L76" s="2"/>
      <c r="M76" s="2"/>
      <c r="N76" s="2"/>
      <c r="O76" s="2"/>
    </row>
    <row r="77" spans="1:15" ht="18.75" thickBot="1">
      <c r="A77" s="5"/>
      <c r="B77" s="5"/>
      <c r="C77" s="5"/>
      <c r="D77" s="5"/>
      <c r="E77" s="5"/>
      <c r="F77" s="5"/>
      <c r="G77" s="57"/>
      <c r="H77" s="57"/>
      <c r="I77" s="57" t="s">
        <v>87</v>
      </c>
      <c r="J77" s="5"/>
      <c r="K77" s="2"/>
      <c r="L77" s="2"/>
      <c r="M77" s="2"/>
      <c r="N77" s="2"/>
      <c r="O77" s="2"/>
    </row>
    <row r="78" spans="1:15" ht="24" customHeight="1">
      <c r="A78" s="73" t="s">
        <v>0</v>
      </c>
      <c r="B78" s="206" t="s">
        <v>72</v>
      </c>
      <c r="C78" s="210"/>
      <c r="D78" s="206" t="s">
        <v>73</v>
      </c>
      <c r="E78" s="210"/>
      <c r="F78" s="206" t="s">
        <v>74</v>
      </c>
      <c r="G78" s="210"/>
      <c r="H78" s="206" t="s">
        <v>75</v>
      </c>
      <c r="I78" s="210"/>
      <c r="J78" s="74" t="s">
        <v>0</v>
      </c>
      <c r="K78" s="2"/>
      <c r="L78" s="2"/>
      <c r="M78" s="2"/>
      <c r="N78" s="2"/>
      <c r="O78" s="2"/>
    </row>
    <row r="79" spans="1:15" ht="24" customHeight="1">
      <c r="A79" s="75"/>
      <c r="B79" s="211" t="s">
        <v>4</v>
      </c>
      <c r="C79" s="212" t="s">
        <v>4</v>
      </c>
      <c r="D79" s="211" t="s">
        <v>4</v>
      </c>
      <c r="E79" s="212" t="s">
        <v>4</v>
      </c>
      <c r="F79" s="211" t="s">
        <v>4</v>
      </c>
      <c r="G79" s="212"/>
      <c r="H79" s="211"/>
      <c r="I79" s="212"/>
      <c r="J79" s="76"/>
      <c r="K79" s="2"/>
      <c r="L79" s="2"/>
      <c r="M79" s="2"/>
      <c r="N79" s="2"/>
      <c r="O79" s="2"/>
    </row>
    <row r="80" spans="1:15" ht="24" customHeight="1" thickBot="1">
      <c r="A80" s="85" t="s">
        <v>5</v>
      </c>
      <c r="B80" s="86" t="s">
        <v>6</v>
      </c>
      <c r="C80" s="86" t="s">
        <v>7</v>
      </c>
      <c r="D80" s="86" t="s">
        <v>6</v>
      </c>
      <c r="E80" s="86" t="s">
        <v>7</v>
      </c>
      <c r="F80" s="86" t="s">
        <v>6</v>
      </c>
      <c r="G80" s="86" t="s">
        <v>7</v>
      </c>
      <c r="H80" s="86" t="s">
        <v>6</v>
      </c>
      <c r="I80" s="86" t="s">
        <v>7</v>
      </c>
      <c r="J80" s="88" t="s">
        <v>5</v>
      </c>
      <c r="K80" s="2"/>
      <c r="L80" s="2"/>
      <c r="M80" s="2"/>
      <c r="N80" s="2"/>
      <c r="O80" s="2"/>
    </row>
    <row r="81" spans="1:15" ht="18.75" customHeight="1">
      <c r="A81" s="79" t="s">
        <v>78</v>
      </c>
      <c r="B81" s="15">
        <v>59973</v>
      </c>
      <c r="C81" s="16">
        <v>695417</v>
      </c>
      <c r="D81" s="46">
        <v>4334914</v>
      </c>
      <c r="E81" s="60">
        <v>37336910</v>
      </c>
      <c r="F81" s="19">
        <v>0</v>
      </c>
      <c r="G81" s="14">
        <v>0</v>
      </c>
      <c r="H81" s="15">
        <v>581433</v>
      </c>
      <c r="I81" s="16">
        <v>22937</v>
      </c>
      <c r="J81" s="80" t="s">
        <v>78</v>
      </c>
      <c r="K81" s="2"/>
      <c r="L81" s="2"/>
      <c r="M81" s="2"/>
      <c r="N81" s="2"/>
      <c r="O81" s="2"/>
    </row>
    <row r="82" spans="1:15" ht="18.75" customHeight="1">
      <c r="A82" s="79" t="s">
        <v>8</v>
      </c>
      <c r="B82" s="15">
        <v>14258</v>
      </c>
      <c r="C82" s="16">
        <v>34706</v>
      </c>
      <c r="D82" s="46">
        <v>3400843</v>
      </c>
      <c r="E82" s="60">
        <v>6127756</v>
      </c>
      <c r="F82" s="19">
        <v>0</v>
      </c>
      <c r="G82" s="14">
        <v>0</v>
      </c>
      <c r="H82" s="15">
        <v>227785</v>
      </c>
      <c r="I82" s="16">
        <v>77713</v>
      </c>
      <c r="J82" s="80" t="s">
        <v>8</v>
      </c>
      <c r="K82" s="2"/>
      <c r="L82" s="2"/>
      <c r="M82" s="2"/>
      <c r="N82" s="2"/>
      <c r="O82" s="2"/>
    </row>
    <row r="83" spans="1:15" ht="18.75" customHeight="1">
      <c r="A83" s="79" t="s">
        <v>9</v>
      </c>
      <c r="B83" s="15">
        <v>64171</v>
      </c>
      <c r="C83" s="16">
        <v>10886</v>
      </c>
      <c r="D83" s="46">
        <v>4629887</v>
      </c>
      <c r="E83" s="60">
        <v>814267</v>
      </c>
      <c r="F83" s="19">
        <v>0</v>
      </c>
      <c r="G83" s="14">
        <v>0</v>
      </c>
      <c r="H83" s="15">
        <v>312660</v>
      </c>
      <c r="I83" s="16">
        <v>37988</v>
      </c>
      <c r="J83" s="80" t="s">
        <v>9</v>
      </c>
      <c r="K83" s="2"/>
      <c r="L83" s="2"/>
      <c r="M83" s="2"/>
      <c r="N83" s="2"/>
      <c r="O83" s="2"/>
    </row>
    <row r="84" spans="1:15" ht="18.75" customHeight="1">
      <c r="A84" s="79" t="s">
        <v>10</v>
      </c>
      <c r="B84" s="15">
        <v>0</v>
      </c>
      <c r="C84" s="16">
        <v>0</v>
      </c>
      <c r="D84" s="46">
        <v>505293</v>
      </c>
      <c r="E84" s="60">
        <v>7936114</v>
      </c>
      <c r="F84" s="19">
        <v>0</v>
      </c>
      <c r="G84" s="14">
        <v>0</v>
      </c>
      <c r="H84" s="15">
        <v>0</v>
      </c>
      <c r="I84" s="16">
        <v>0</v>
      </c>
      <c r="J84" s="80" t="s">
        <v>10</v>
      </c>
      <c r="K84" s="2"/>
      <c r="L84" s="2"/>
      <c r="M84" s="2"/>
      <c r="N84" s="2"/>
      <c r="O84" s="2"/>
    </row>
    <row r="85" spans="1:15" ht="18.75" customHeight="1">
      <c r="A85" s="83" t="s">
        <v>11</v>
      </c>
      <c r="B85" s="28">
        <v>792</v>
      </c>
      <c r="C85" s="29">
        <v>39</v>
      </c>
      <c r="D85" s="49">
        <v>108993</v>
      </c>
      <c r="E85" s="61">
        <v>177506</v>
      </c>
      <c r="F85" s="32">
        <v>0</v>
      </c>
      <c r="G85" s="33">
        <v>0</v>
      </c>
      <c r="H85" s="28">
        <v>2550</v>
      </c>
      <c r="I85" s="29">
        <v>127</v>
      </c>
      <c r="J85" s="84" t="s">
        <v>11</v>
      </c>
      <c r="K85" s="2"/>
      <c r="L85" s="2"/>
      <c r="M85" s="2"/>
      <c r="N85" s="2"/>
      <c r="O85" s="2"/>
    </row>
    <row r="86" spans="1:15" ht="18.75" customHeight="1">
      <c r="A86" s="98" t="s">
        <v>12</v>
      </c>
      <c r="B86" s="7">
        <v>2214745</v>
      </c>
      <c r="C86" s="8">
        <v>35216</v>
      </c>
      <c r="D86" s="58">
        <v>106314144</v>
      </c>
      <c r="E86" s="59">
        <v>1670942</v>
      </c>
      <c r="F86" s="11">
        <v>0</v>
      </c>
      <c r="G86" s="12">
        <v>0</v>
      </c>
      <c r="H86" s="15">
        <v>3990121</v>
      </c>
      <c r="I86" s="16">
        <v>49601</v>
      </c>
      <c r="J86" s="99" t="s">
        <v>12</v>
      </c>
      <c r="K86" s="2"/>
      <c r="L86" s="2"/>
      <c r="M86" s="2"/>
      <c r="N86" s="2"/>
      <c r="O86" s="2"/>
    </row>
    <row r="87" spans="1:15" ht="18.75" customHeight="1">
      <c r="A87" s="79" t="s">
        <v>13</v>
      </c>
      <c r="B87" s="15">
        <v>0</v>
      </c>
      <c r="C87" s="16">
        <v>0</v>
      </c>
      <c r="D87" s="46">
        <v>4327156</v>
      </c>
      <c r="E87" s="60">
        <v>10512733</v>
      </c>
      <c r="F87" s="19">
        <v>0</v>
      </c>
      <c r="G87" s="14">
        <v>0</v>
      </c>
      <c r="H87" s="15">
        <v>4502</v>
      </c>
      <c r="I87" s="16">
        <v>76708</v>
      </c>
      <c r="J87" s="80" t="s">
        <v>13</v>
      </c>
      <c r="K87" s="2"/>
      <c r="L87" s="2"/>
      <c r="M87" s="2"/>
      <c r="N87" s="2"/>
      <c r="O87" s="2"/>
    </row>
    <row r="88" spans="1:15" ht="18.75" customHeight="1">
      <c r="A88" s="79" t="s">
        <v>14</v>
      </c>
      <c r="B88" s="15">
        <v>0</v>
      </c>
      <c r="C88" s="16">
        <v>0</v>
      </c>
      <c r="D88" s="46">
        <v>47594349</v>
      </c>
      <c r="E88" s="60">
        <v>6608882</v>
      </c>
      <c r="F88" s="19">
        <v>0</v>
      </c>
      <c r="G88" s="14">
        <v>0</v>
      </c>
      <c r="H88" s="15">
        <v>943331</v>
      </c>
      <c r="I88" s="16">
        <v>87451</v>
      </c>
      <c r="J88" s="80" t="s">
        <v>14</v>
      </c>
      <c r="K88" s="2"/>
      <c r="L88" s="2"/>
      <c r="M88" s="2"/>
      <c r="N88" s="2"/>
      <c r="O88" s="2"/>
    </row>
    <row r="89" spans="1:15" ht="18.75" customHeight="1">
      <c r="A89" s="79" t="s">
        <v>15</v>
      </c>
      <c r="B89" s="15">
        <v>205078</v>
      </c>
      <c r="C89" s="16">
        <v>11000</v>
      </c>
      <c r="D89" s="46">
        <v>473250</v>
      </c>
      <c r="E89" s="60">
        <v>128107</v>
      </c>
      <c r="F89" s="19">
        <v>0</v>
      </c>
      <c r="G89" s="14">
        <v>0</v>
      </c>
      <c r="H89" s="15">
        <v>107239</v>
      </c>
      <c r="I89" s="16">
        <v>4561</v>
      </c>
      <c r="J89" s="80" t="s">
        <v>15</v>
      </c>
      <c r="K89" s="2"/>
      <c r="L89" s="2"/>
      <c r="M89" s="2"/>
      <c r="N89" s="2"/>
      <c r="O89" s="2"/>
    </row>
    <row r="90" spans="1:15" ht="18.75" customHeight="1">
      <c r="A90" s="83" t="s">
        <v>16</v>
      </c>
      <c r="B90" s="28">
        <v>16068</v>
      </c>
      <c r="C90" s="29">
        <v>566</v>
      </c>
      <c r="D90" s="49">
        <v>15525362</v>
      </c>
      <c r="E90" s="61">
        <v>975529</v>
      </c>
      <c r="F90" s="32">
        <v>0</v>
      </c>
      <c r="G90" s="33">
        <v>0</v>
      </c>
      <c r="H90" s="28">
        <v>1262514</v>
      </c>
      <c r="I90" s="29">
        <v>36815</v>
      </c>
      <c r="J90" s="84" t="s">
        <v>16</v>
      </c>
      <c r="K90" s="2"/>
      <c r="L90" s="2"/>
      <c r="M90" s="2"/>
      <c r="N90" s="2"/>
      <c r="O90" s="2"/>
    </row>
    <row r="91" spans="1:15" ht="18.75" customHeight="1">
      <c r="A91" s="79" t="s">
        <v>17</v>
      </c>
      <c r="B91" s="15">
        <v>15858</v>
      </c>
      <c r="C91" s="16">
        <v>39148</v>
      </c>
      <c r="D91" s="46">
        <v>5987857</v>
      </c>
      <c r="E91" s="60">
        <v>1741926</v>
      </c>
      <c r="F91" s="19">
        <v>0</v>
      </c>
      <c r="G91" s="14">
        <v>0</v>
      </c>
      <c r="H91" s="15">
        <v>186691</v>
      </c>
      <c r="I91" s="16">
        <v>71692</v>
      </c>
      <c r="J91" s="80" t="s">
        <v>17</v>
      </c>
      <c r="K91" s="2"/>
      <c r="L91" s="2"/>
      <c r="M91" s="2"/>
      <c r="N91" s="2"/>
      <c r="O91" s="2"/>
    </row>
    <row r="92" spans="1:15" ht="18.75" customHeight="1">
      <c r="A92" s="79" t="s">
        <v>18</v>
      </c>
      <c r="B92" s="15">
        <v>16896</v>
      </c>
      <c r="C92" s="16">
        <v>29078</v>
      </c>
      <c r="D92" s="46">
        <v>604310</v>
      </c>
      <c r="E92" s="60">
        <v>279550</v>
      </c>
      <c r="F92" s="19">
        <v>0</v>
      </c>
      <c r="G92" s="14">
        <v>0</v>
      </c>
      <c r="H92" s="15">
        <v>76795</v>
      </c>
      <c r="I92" s="16">
        <v>16850</v>
      </c>
      <c r="J92" s="80" t="s">
        <v>18</v>
      </c>
      <c r="K92" s="2"/>
      <c r="L92" s="2"/>
      <c r="M92" s="2"/>
      <c r="N92" s="2"/>
      <c r="O92" s="2"/>
    </row>
    <row r="93" spans="1:15" ht="18.75" customHeight="1">
      <c r="A93" s="79" t="s">
        <v>19</v>
      </c>
      <c r="B93" s="15">
        <v>4114</v>
      </c>
      <c r="C93" s="16">
        <v>9770</v>
      </c>
      <c r="D93" s="46">
        <v>3368576</v>
      </c>
      <c r="E93" s="60">
        <v>1948487</v>
      </c>
      <c r="F93" s="19">
        <v>0</v>
      </c>
      <c r="G93" s="14">
        <v>0</v>
      </c>
      <c r="H93" s="15">
        <v>42616</v>
      </c>
      <c r="I93" s="16">
        <v>2770</v>
      </c>
      <c r="J93" s="80" t="s">
        <v>19</v>
      </c>
      <c r="K93" s="2"/>
      <c r="L93" s="2"/>
      <c r="M93" s="2"/>
      <c r="N93" s="2"/>
      <c r="O93" s="2"/>
    </row>
    <row r="94" spans="1:15" ht="18.75" customHeight="1">
      <c r="A94" s="79" t="s">
        <v>20</v>
      </c>
      <c r="B94" s="15">
        <v>4553</v>
      </c>
      <c r="C94" s="16">
        <v>3469</v>
      </c>
      <c r="D94" s="46">
        <v>272174</v>
      </c>
      <c r="E94" s="60">
        <v>68647</v>
      </c>
      <c r="F94" s="19">
        <v>0</v>
      </c>
      <c r="G94" s="14">
        <v>0</v>
      </c>
      <c r="H94" s="15">
        <v>90019</v>
      </c>
      <c r="I94" s="16">
        <v>7697</v>
      </c>
      <c r="J94" s="80" t="s">
        <v>20</v>
      </c>
      <c r="K94" s="2"/>
      <c r="L94" s="2"/>
      <c r="M94" s="2"/>
      <c r="N94" s="2"/>
      <c r="O94" s="2"/>
    </row>
    <row r="95" spans="1:15" ht="18.75" customHeight="1">
      <c r="A95" s="83" t="s">
        <v>21</v>
      </c>
      <c r="B95" s="28">
        <v>38393</v>
      </c>
      <c r="C95" s="29">
        <v>2496</v>
      </c>
      <c r="D95" s="49">
        <v>281027</v>
      </c>
      <c r="E95" s="61">
        <v>434048</v>
      </c>
      <c r="F95" s="32">
        <v>0</v>
      </c>
      <c r="G95" s="33">
        <v>0</v>
      </c>
      <c r="H95" s="28">
        <v>110385</v>
      </c>
      <c r="I95" s="29">
        <v>7175</v>
      </c>
      <c r="J95" s="84" t="s">
        <v>21</v>
      </c>
      <c r="K95" s="2"/>
      <c r="L95" s="2"/>
      <c r="M95" s="2"/>
      <c r="N95" s="2"/>
      <c r="O95" s="2"/>
    </row>
    <row r="96" spans="1:15" ht="18.75" customHeight="1">
      <c r="A96" s="79" t="s">
        <v>22</v>
      </c>
      <c r="B96" s="15">
        <v>16338</v>
      </c>
      <c r="C96" s="16">
        <v>666</v>
      </c>
      <c r="D96" s="46">
        <v>3740043</v>
      </c>
      <c r="E96" s="60">
        <v>302496</v>
      </c>
      <c r="F96" s="19">
        <v>7157</v>
      </c>
      <c r="G96" s="14">
        <v>611</v>
      </c>
      <c r="H96" s="15">
        <v>135387</v>
      </c>
      <c r="I96" s="16">
        <v>7762</v>
      </c>
      <c r="J96" s="80" t="s">
        <v>22</v>
      </c>
      <c r="K96" s="2"/>
      <c r="L96" s="2"/>
      <c r="M96" s="2"/>
      <c r="N96" s="2"/>
      <c r="O96" s="2"/>
    </row>
    <row r="97" spans="1:15" ht="18.75" customHeight="1">
      <c r="A97" s="79" t="s">
        <v>23</v>
      </c>
      <c r="B97" s="15">
        <v>5660</v>
      </c>
      <c r="C97" s="16">
        <v>77</v>
      </c>
      <c r="D97" s="46">
        <v>1485636</v>
      </c>
      <c r="E97" s="60">
        <v>9350236</v>
      </c>
      <c r="F97" s="19">
        <v>0</v>
      </c>
      <c r="G97" s="14">
        <v>0</v>
      </c>
      <c r="H97" s="15">
        <v>66623</v>
      </c>
      <c r="I97" s="16">
        <v>11502</v>
      </c>
      <c r="J97" s="80" t="s">
        <v>23</v>
      </c>
      <c r="K97" s="2"/>
      <c r="L97" s="2"/>
      <c r="M97" s="2"/>
      <c r="N97" s="2"/>
      <c r="O97" s="2"/>
    </row>
    <row r="98" spans="1:15" ht="18.75" customHeight="1">
      <c r="A98" s="79" t="s">
        <v>24</v>
      </c>
      <c r="B98" s="15">
        <v>18187</v>
      </c>
      <c r="C98" s="16">
        <v>808776</v>
      </c>
      <c r="D98" s="46">
        <v>6844</v>
      </c>
      <c r="E98" s="60">
        <v>303031</v>
      </c>
      <c r="F98" s="19">
        <v>0</v>
      </c>
      <c r="G98" s="14">
        <v>0</v>
      </c>
      <c r="H98" s="15">
        <v>7397</v>
      </c>
      <c r="I98" s="16">
        <v>101227</v>
      </c>
      <c r="J98" s="80" t="s">
        <v>24</v>
      </c>
      <c r="K98" s="2"/>
      <c r="L98" s="2"/>
      <c r="M98" s="2"/>
      <c r="N98" s="2"/>
      <c r="O98" s="2"/>
    </row>
    <row r="99" spans="1:15" ht="18.75" customHeight="1">
      <c r="A99" s="79" t="s">
        <v>25</v>
      </c>
      <c r="B99" s="15">
        <v>3313</v>
      </c>
      <c r="C99" s="16">
        <v>41071</v>
      </c>
      <c r="D99" s="46">
        <v>103504</v>
      </c>
      <c r="E99" s="60">
        <v>563142</v>
      </c>
      <c r="F99" s="19">
        <v>0</v>
      </c>
      <c r="G99" s="14">
        <v>0</v>
      </c>
      <c r="H99" s="15">
        <v>60349</v>
      </c>
      <c r="I99" s="16">
        <v>455793</v>
      </c>
      <c r="J99" s="80" t="s">
        <v>25</v>
      </c>
      <c r="K99" s="2"/>
      <c r="L99" s="2"/>
      <c r="M99" s="2"/>
      <c r="N99" s="2"/>
      <c r="O99" s="2"/>
    </row>
    <row r="100" spans="1:15" ht="18.75" customHeight="1">
      <c r="A100" s="83" t="s">
        <v>26</v>
      </c>
      <c r="B100" s="28">
        <v>0</v>
      </c>
      <c r="C100" s="29">
        <v>0</v>
      </c>
      <c r="D100" s="49">
        <v>3927</v>
      </c>
      <c r="E100" s="61">
        <v>167520</v>
      </c>
      <c r="F100" s="32">
        <v>0</v>
      </c>
      <c r="G100" s="33">
        <v>0</v>
      </c>
      <c r="H100" s="28">
        <v>0</v>
      </c>
      <c r="I100" s="29">
        <v>0</v>
      </c>
      <c r="J100" s="84" t="s">
        <v>26</v>
      </c>
      <c r="K100" s="2"/>
      <c r="L100" s="2"/>
      <c r="M100" s="2"/>
      <c r="N100" s="2"/>
      <c r="O100" s="2"/>
    </row>
    <row r="101" spans="1:15" ht="18.75" customHeight="1">
      <c r="A101" s="79" t="s">
        <v>27</v>
      </c>
      <c r="B101" s="15">
        <v>19194</v>
      </c>
      <c r="C101" s="16">
        <v>526</v>
      </c>
      <c r="D101" s="46">
        <v>5977</v>
      </c>
      <c r="E101" s="60">
        <v>371238</v>
      </c>
      <c r="F101" s="19">
        <v>0</v>
      </c>
      <c r="G101" s="14">
        <v>0</v>
      </c>
      <c r="H101" s="15">
        <v>0</v>
      </c>
      <c r="I101" s="16">
        <v>0</v>
      </c>
      <c r="J101" s="80" t="s">
        <v>27</v>
      </c>
      <c r="K101" s="2"/>
      <c r="L101" s="2"/>
      <c r="M101" s="2"/>
      <c r="N101" s="2"/>
      <c r="O101" s="2"/>
    </row>
    <row r="102" spans="1:15" ht="18.75" customHeight="1">
      <c r="A102" s="79" t="s">
        <v>28</v>
      </c>
      <c r="B102" s="15">
        <v>0</v>
      </c>
      <c r="C102" s="16">
        <v>0</v>
      </c>
      <c r="D102" s="46">
        <v>4490599</v>
      </c>
      <c r="E102" s="60">
        <v>3377708</v>
      </c>
      <c r="F102" s="19">
        <v>0</v>
      </c>
      <c r="G102" s="14">
        <v>0</v>
      </c>
      <c r="H102" s="15">
        <v>73</v>
      </c>
      <c r="I102" s="16">
        <v>13</v>
      </c>
      <c r="J102" s="80" t="s">
        <v>28</v>
      </c>
      <c r="K102" s="2"/>
      <c r="L102" s="2"/>
      <c r="M102" s="2"/>
      <c r="N102" s="2"/>
      <c r="O102" s="2"/>
    </row>
    <row r="103" spans="1:15" ht="18.75" customHeight="1">
      <c r="A103" s="79" t="s">
        <v>29</v>
      </c>
      <c r="B103" s="15">
        <v>0</v>
      </c>
      <c r="C103" s="16">
        <v>0</v>
      </c>
      <c r="D103" s="46">
        <v>7492</v>
      </c>
      <c r="E103" s="60">
        <v>332302</v>
      </c>
      <c r="F103" s="19">
        <v>0</v>
      </c>
      <c r="G103" s="14">
        <v>0</v>
      </c>
      <c r="H103" s="15">
        <v>0</v>
      </c>
      <c r="I103" s="16">
        <v>0</v>
      </c>
      <c r="J103" s="80" t="s">
        <v>29</v>
      </c>
      <c r="K103" s="2"/>
      <c r="L103" s="2"/>
      <c r="M103" s="2"/>
      <c r="N103" s="2"/>
      <c r="O103" s="2"/>
    </row>
    <row r="104" spans="1:15" ht="18.75" customHeight="1">
      <c r="A104" s="79" t="s">
        <v>30</v>
      </c>
      <c r="B104" s="15">
        <v>0</v>
      </c>
      <c r="C104" s="16">
        <v>0</v>
      </c>
      <c r="D104" s="46">
        <v>216138</v>
      </c>
      <c r="E104" s="60">
        <v>5859696</v>
      </c>
      <c r="F104" s="19">
        <v>0</v>
      </c>
      <c r="G104" s="14">
        <v>0</v>
      </c>
      <c r="H104" s="15">
        <v>23512</v>
      </c>
      <c r="I104" s="16">
        <v>293379</v>
      </c>
      <c r="J104" s="80" t="s">
        <v>30</v>
      </c>
      <c r="K104" s="2"/>
      <c r="L104" s="2"/>
      <c r="M104" s="2"/>
      <c r="N104" s="2"/>
      <c r="O104" s="2"/>
    </row>
    <row r="105" spans="1:15" ht="18.75" customHeight="1">
      <c r="A105" s="83" t="s">
        <v>31</v>
      </c>
      <c r="B105" s="28">
        <v>0</v>
      </c>
      <c r="C105" s="29">
        <v>0</v>
      </c>
      <c r="D105" s="49">
        <v>6230</v>
      </c>
      <c r="E105" s="61">
        <v>449914</v>
      </c>
      <c r="F105" s="32">
        <v>0</v>
      </c>
      <c r="G105" s="33">
        <v>0</v>
      </c>
      <c r="H105" s="28">
        <v>5857</v>
      </c>
      <c r="I105" s="29">
        <v>45827</v>
      </c>
      <c r="J105" s="84" t="s">
        <v>31</v>
      </c>
      <c r="K105" s="2"/>
      <c r="L105" s="2"/>
      <c r="M105" s="2"/>
      <c r="N105" s="2"/>
      <c r="O105" s="2"/>
    </row>
    <row r="106" spans="1:15" ht="18.75" customHeight="1">
      <c r="A106" s="79" t="s">
        <v>32</v>
      </c>
      <c r="B106" s="15">
        <v>0</v>
      </c>
      <c r="C106" s="16">
        <v>0</v>
      </c>
      <c r="D106" s="46">
        <v>49474</v>
      </c>
      <c r="E106" s="60">
        <v>2124182</v>
      </c>
      <c r="F106" s="19">
        <v>0</v>
      </c>
      <c r="G106" s="14">
        <v>0</v>
      </c>
      <c r="H106" s="15">
        <v>6580</v>
      </c>
      <c r="I106" s="16">
        <v>242992</v>
      </c>
      <c r="J106" s="80" t="s">
        <v>32</v>
      </c>
      <c r="K106" s="2"/>
      <c r="L106" s="2"/>
      <c r="M106" s="2"/>
      <c r="N106" s="2"/>
      <c r="O106" s="2"/>
    </row>
    <row r="107" spans="1:15" ht="18.75" customHeight="1">
      <c r="A107" s="79" t="s">
        <v>33</v>
      </c>
      <c r="B107" s="15">
        <v>0</v>
      </c>
      <c r="C107" s="16">
        <v>0</v>
      </c>
      <c r="D107" s="46">
        <v>756745</v>
      </c>
      <c r="E107" s="60">
        <v>9095727</v>
      </c>
      <c r="F107" s="19">
        <v>0</v>
      </c>
      <c r="G107" s="14">
        <v>0</v>
      </c>
      <c r="H107" s="15">
        <v>0</v>
      </c>
      <c r="I107" s="16">
        <v>0</v>
      </c>
      <c r="J107" s="80" t="s">
        <v>33</v>
      </c>
      <c r="K107" s="2"/>
      <c r="L107" s="2"/>
      <c r="M107" s="2"/>
      <c r="N107" s="2"/>
      <c r="O107" s="2"/>
    </row>
    <row r="108" spans="1:15" ht="18.75" customHeight="1">
      <c r="A108" s="79" t="s">
        <v>34</v>
      </c>
      <c r="B108" s="15">
        <v>7117</v>
      </c>
      <c r="C108" s="16">
        <v>428</v>
      </c>
      <c r="D108" s="46">
        <v>817831</v>
      </c>
      <c r="E108" s="60">
        <v>2020196</v>
      </c>
      <c r="F108" s="19">
        <v>0</v>
      </c>
      <c r="G108" s="14">
        <v>0</v>
      </c>
      <c r="H108" s="15">
        <v>171003</v>
      </c>
      <c r="I108" s="16">
        <v>27238</v>
      </c>
      <c r="J108" s="80" t="s">
        <v>34</v>
      </c>
      <c r="K108" s="2"/>
      <c r="L108" s="2"/>
      <c r="M108" s="2"/>
      <c r="N108" s="2"/>
      <c r="O108" s="2"/>
    </row>
    <row r="109" spans="1:15" ht="18.75" customHeight="1">
      <c r="A109" s="79" t="s">
        <v>35</v>
      </c>
      <c r="B109" s="15">
        <v>36671</v>
      </c>
      <c r="C109" s="16">
        <v>1495</v>
      </c>
      <c r="D109" s="46">
        <v>293311</v>
      </c>
      <c r="E109" s="60">
        <v>56473</v>
      </c>
      <c r="F109" s="19">
        <v>0</v>
      </c>
      <c r="G109" s="14">
        <v>0</v>
      </c>
      <c r="H109" s="15">
        <v>24734</v>
      </c>
      <c r="I109" s="16">
        <v>3448</v>
      </c>
      <c r="J109" s="80" t="s">
        <v>35</v>
      </c>
      <c r="K109" s="2"/>
      <c r="L109" s="2"/>
      <c r="M109" s="2"/>
      <c r="N109" s="2"/>
      <c r="O109" s="2"/>
    </row>
    <row r="110" spans="1:15" ht="18.75" customHeight="1">
      <c r="A110" s="83" t="s">
        <v>36</v>
      </c>
      <c r="B110" s="28">
        <v>165</v>
      </c>
      <c r="C110" s="29">
        <v>11</v>
      </c>
      <c r="D110" s="49">
        <v>677071</v>
      </c>
      <c r="E110" s="61">
        <v>1505524</v>
      </c>
      <c r="F110" s="32">
        <v>0</v>
      </c>
      <c r="G110" s="33">
        <v>0</v>
      </c>
      <c r="H110" s="28">
        <v>13525</v>
      </c>
      <c r="I110" s="29">
        <v>883</v>
      </c>
      <c r="J110" s="84" t="s">
        <v>36</v>
      </c>
      <c r="K110" s="2"/>
      <c r="L110" s="2"/>
      <c r="M110" s="2"/>
      <c r="N110" s="2"/>
      <c r="O110" s="2"/>
    </row>
    <row r="111" spans="1:15" ht="18.75" customHeight="1">
      <c r="A111" s="79" t="s">
        <v>37</v>
      </c>
      <c r="B111" s="7">
        <v>6100</v>
      </c>
      <c r="C111" s="8">
        <v>13115</v>
      </c>
      <c r="D111" s="58">
        <v>237</v>
      </c>
      <c r="E111" s="59">
        <v>1474</v>
      </c>
      <c r="F111" s="11">
        <v>0</v>
      </c>
      <c r="G111" s="12">
        <v>0</v>
      </c>
      <c r="H111" s="7">
        <v>0</v>
      </c>
      <c r="I111" s="8">
        <v>0</v>
      </c>
      <c r="J111" s="80" t="s">
        <v>37</v>
      </c>
      <c r="K111" s="2"/>
      <c r="L111" s="2"/>
      <c r="M111" s="2"/>
      <c r="N111" s="2"/>
      <c r="O111" s="2"/>
    </row>
    <row r="112" spans="1:15" ht="18.75" customHeight="1">
      <c r="A112" s="79" t="s">
        <v>38</v>
      </c>
      <c r="B112" s="15">
        <v>0</v>
      </c>
      <c r="C112" s="16">
        <v>0</v>
      </c>
      <c r="D112" s="46">
        <v>140909</v>
      </c>
      <c r="E112" s="60">
        <v>1710617</v>
      </c>
      <c r="F112" s="19">
        <v>0</v>
      </c>
      <c r="G112" s="14">
        <v>0</v>
      </c>
      <c r="H112" s="15">
        <v>0</v>
      </c>
      <c r="I112" s="16">
        <v>0</v>
      </c>
      <c r="J112" s="80" t="s">
        <v>38</v>
      </c>
      <c r="K112" s="2"/>
      <c r="L112" s="2"/>
      <c r="M112" s="2"/>
      <c r="N112" s="2"/>
      <c r="O112" s="2"/>
    </row>
    <row r="113" spans="1:15" ht="18.75" customHeight="1">
      <c r="A113" s="79" t="s">
        <v>39</v>
      </c>
      <c r="B113" s="15">
        <v>1416</v>
      </c>
      <c r="C113" s="16">
        <v>87607</v>
      </c>
      <c r="D113" s="46">
        <v>5948</v>
      </c>
      <c r="E113" s="60">
        <v>57169</v>
      </c>
      <c r="F113" s="19">
        <v>0</v>
      </c>
      <c r="G113" s="14">
        <v>0</v>
      </c>
      <c r="H113" s="15">
        <v>0</v>
      </c>
      <c r="I113" s="16">
        <v>0</v>
      </c>
      <c r="J113" s="80" t="s">
        <v>39</v>
      </c>
      <c r="K113" s="2"/>
      <c r="L113" s="2"/>
      <c r="M113" s="2"/>
      <c r="N113" s="2"/>
      <c r="O113" s="2"/>
    </row>
    <row r="114" spans="1:15" ht="18.75" customHeight="1">
      <c r="A114" s="79" t="s">
        <v>40</v>
      </c>
      <c r="B114" s="15">
        <v>1623</v>
      </c>
      <c r="C114" s="16">
        <v>23</v>
      </c>
      <c r="D114" s="46">
        <v>935108</v>
      </c>
      <c r="E114" s="60">
        <v>457345</v>
      </c>
      <c r="F114" s="19">
        <v>0</v>
      </c>
      <c r="G114" s="14">
        <v>0</v>
      </c>
      <c r="H114" s="15">
        <v>16259</v>
      </c>
      <c r="I114" s="16">
        <v>694</v>
      </c>
      <c r="J114" s="80" t="s">
        <v>40</v>
      </c>
      <c r="K114" s="2"/>
      <c r="L114" s="2"/>
      <c r="M114" s="2"/>
      <c r="N114" s="2"/>
      <c r="O114" s="2"/>
    </row>
    <row r="115" spans="1:15" ht="18.75" customHeight="1">
      <c r="A115" s="81" t="s">
        <v>41</v>
      </c>
      <c r="B115" s="21">
        <v>65999</v>
      </c>
      <c r="C115" s="22">
        <v>39167</v>
      </c>
      <c r="D115" s="52">
        <v>1287942</v>
      </c>
      <c r="E115" s="62">
        <v>1349573</v>
      </c>
      <c r="F115" s="25">
        <v>7410</v>
      </c>
      <c r="G115" s="26">
        <v>423</v>
      </c>
      <c r="H115" s="28">
        <v>719138</v>
      </c>
      <c r="I115" s="29">
        <v>45644</v>
      </c>
      <c r="J115" s="82" t="s">
        <v>41</v>
      </c>
      <c r="K115" s="2"/>
      <c r="L115" s="2"/>
      <c r="M115" s="2"/>
      <c r="N115" s="2"/>
      <c r="O115" s="2"/>
    </row>
    <row r="116" spans="1:15" ht="18.75" customHeight="1">
      <c r="A116" s="79" t="s">
        <v>42</v>
      </c>
      <c r="B116" s="15">
        <v>4544</v>
      </c>
      <c r="C116" s="16">
        <v>14</v>
      </c>
      <c r="D116" s="46">
        <v>45281</v>
      </c>
      <c r="E116" s="60">
        <v>2382</v>
      </c>
      <c r="F116" s="19">
        <v>0</v>
      </c>
      <c r="G116" s="14">
        <v>0</v>
      </c>
      <c r="H116" s="15">
        <v>8725</v>
      </c>
      <c r="I116" s="16">
        <v>346</v>
      </c>
      <c r="J116" s="80" t="s">
        <v>42</v>
      </c>
      <c r="K116" s="2"/>
      <c r="L116" s="2"/>
      <c r="M116" s="2"/>
      <c r="N116" s="2"/>
      <c r="O116" s="2"/>
    </row>
    <row r="117" spans="1:15" ht="18.75" customHeight="1">
      <c r="A117" s="79" t="s">
        <v>43</v>
      </c>
      <c r="B117" s="15">
        <v>0</v>
      </c>
      <c r="C117" s="16">
        <v>0</v>
      </c>
      <c r="D117" s="46">
        <v>905928</v>
      </c>
      <c r="E117" s="60">
        <v>255579</v>
      </c>
      <c r="F117" s="19">
        <v>0</v>
      </c>
      <c r="G117" s="14">
        <v>0</v>
      </c>
      <c r="H117" s="15">
        <v>0</v>
      </c>
      <c r="I117" s="16">
        <v>0</v>
      </c>
      <c r="J117" s="80" t="s">
        <v>43</v>
      </c>
      <c r="K117" s="2"/>
      <c r="L117" s="2"/>
      <c r="M117" s="2"/>
      <c r="N117" s="2"/>
      <c r="O117" s="2"/>
    </row>
    <row r="118" spans="1:15" ht="18.75" customHeight="1">
      <c r="A118" s="79" t="s">
        <v>44</v>
      </c>
      <c r="B118" s="15">
        <v>1350</v>
      </c>
      <c r="C118" s="16">
        <v>46</v>
      </c>
      <c r="D118" s="46">
        <v>11389690</v>
      </c>
      <c r="E118" s="60">
        <v>1249550</v>
      </c>
      <c r="F118" s="19">
        <v>4285</v>
      </c>
      <c r="G118" s="14">
        <v>814</v>
      </c>
      <c r="H118" s="15">
        <v>131898</v>
      </c>
      <c r="I118" s="16">
        <v>16763</v>
      </c>
      <c r="J118" s="80" t="s">
        <v>44</v>
      </c>
      <c r="K118" s="2"/>
      <c r="L118" s="2"/>
      <c r="M118" s="2"/>
      <c r="N118" s="2"/>
      <c r="O118" s="2"/>
    </row>
    <row r="119" spans="1:15" ht="18.75" customHeight="1">
      <c r="A119" s="79" t="s">
        <v>45</v>
      </c>
      <c r="B119" s="15">
        <v>20169</v>
      </c>
      <c r="C119" s="16">
        <v>363</v>
      </c>
      <c r="D119" s="46">
        <v>39531</v>
      </c>
      <c r="E119" s="60">
        <v>37604</v>
      </c>
      <c r="F119" s="19">
        <v>0</v>
      </c>
      <c r="G119" s="14">
        <v>0</v>
      </c>
      <c r="H119" s="15">
        <v>9864</v>
      </c>
      <c r="I119" s="16">
        <v>572</v>
      </c>
      <c r="J119" s="80" t="s">
        <v>45</v>
      </c>
      <c r="K119" s="2"/>
      <c r="L119" s="2"/>
      <c r="M119" s="2"/>
      <c r="N119" s="2"/>
      <c r="O119" s="2"/>
    </row>
    <row r="120" spans="1:15" ht="18.75" customHeight="1" thickBot="1">
      <c r="A120" s="79" t="s">
        <v>79</v>
      </c>
      <c r="B120" s="15">
        <v>0</v>
      </c>
      <c r="C120" s="16">
        <v>0</v>
      </c>
      <c r="D120" s="46">
        <v>376630</v>
      </c>
      <c r="E120" s="60">
        <v>439865</v>
      </c>
      <c r="F120" s="19">
        <v>0</v>
      </c>
      <c r="G120" s="14">
        <v>0</v>
      </c>
      <c r="H120" s="15">
        <v>0</v>
      </c>
      <c r="I120" s="16">
        <v>0</v>
      </c>
      <c r="J120" s="80" t="s">
        <v>79</v>
      </c>
      <c r="K120" s="2"/>
      <c r="L120" s="2"/>
      <c r="M120" s="2"/>
      <c r="N120" s="2"/>
      <c r="O120" s="2"/>
    </row>
    <row r="121" spans="1:13" ht="30" customHeight="1" thickTop="1">
      <c r="A121" s="89" t="s">
        <v>46</v>
      </c>
      <c r="B121" s="90">
        <f>SUM(B81:B120)</f>
        <v>2862745</v>
      </c>
      <c r="C121" s="90">
        <f>SUM('過去原稿Ｈ23'!C81:C120)</f>
        <v>1865176</v>
      </c>
      <c r="D121" s="90">
        <f>SUM('過去原稿Ｈ23'!D81:D120)</f>
        <v>225516161</v>
      </c>
      <c r="E121" s="90">
        <f>SUM('過去原稿Ｈ23'!E81:E120)</f>
        <v>118201947</v>
      </c>
      <c r="F121" s="90">
        <f>SUM('過去原稿Ｈ23'!F81:F120)</f>
        <v>18852</v>
      </c>
      <c r="G121" s="90">
        <f>SUM('過去原稿Ｈ23'!G81:G120)</f>
        <v>1848</v>
      </c>
      <c r="H121" s="90">
        <f>SUM('過去原稿Ｈ23'!H81:H120)</f>
        <v>9339565</v>
      </c>
      <c r="I121" s="90">
        <f>SUM('過去原稿Ｈ23'!I81:I120)</f>
        <v>1754168</v>
      </c>
      <c r="J121" s="91" t="s">
        <v>46</v>
      </c>
      <c r="M121" s="2"/>
    </row>
    <row r="122" spans="1:15" ht="24" customHeight="1">
      <c r="A122" s="77" t="s">
        <v>47</v>
      </c>
      <c r="B122" s="36">
        <v>3157</v>
      </c>
      <c r="C122" s="41">
        <v>45</v>
      </c>
      <c r="D122" s="42">
        <v>627166</v>
      </c>
      <c r="E122" s="43">
        <v>517024</v>
      </c>
      <c r="F122" s="39">
        <v>0</v>
      </c>
      <c r="G122" s="40">
        <v>0</v>
      </c>
      <c r="H122" s="36">
        <v>6028</v>
      </c>
      <c r="I122" s="41">
        <v>386</v>
      </c>
      <c r="J122" s="78" t="s">
        <v>47</v>
      </c>
      <c r="K122" s="2"/>
      <c r="L122" s="2"/>
      <c r="M122" s="2"/>
      <c r="N122" s="2"/>
      <c r="O122" s="2"/>
    </row>
    <row r="123" spans="1:15" ht="24" customHeight="1">
      <c r="A123" s="79" t="s">
        <v>48</v>
      </c>
      <c r="B123" s="16">
        <v>0</v>
      </c>
      <c r="C123" s="44">
        <v>0</v>
      </c>
      <c r="D123" s="45">
        <v>1509217</v>
      </c>
      <c r="E123" s="46">
        <v>293383</v>
      </c>
      <c r="F123" s="19">
        <v>0</v>
      </c>
      <c r="G123" s="14">
        <v>0</v>
      </c>
      <c r="H123" s="16">
        <v>478</v>
      </c>
      <c r="I123" s="44">
        <v>24</v>
      </c>
      <c r="J123" s="80" t="s">
        <v>48</v>
      </c>
      <c r="K123" s="2"/>
      <c r="L123" s="2"/>
      <c r="M123" s="2"/>
      <c r="N123" s="2"/>
      <c r="O123" s="2"/>
    </row>
    <row r="124" spans="1:15" ht="24" customHeight="1">
      <c r="A124" s="79" t="s">
        <v>49</v>
      </c>
      <c r="B124" s="16">
        <v>2107</v>
      </c>
      <c r="C124" s="44">
        <v>72</v>
      </c>
      <c r="D124" s="45">
        <v>13098809</v>
      </c>
      <c r="E124" s="46">
        <v>675167</v>
      </c>
      <c r="F124" s="19">
        <v>0</v>
      </c>
      <c r="G124" s="14">
        <v>0</v>
      </c>
      <c r="H124" s="16">
        <v>254146</v>
      </c>
      <c r="I124" s="44">
        <v>11921</v>
      </c>
      <c r="J124" s="80" t="s">
        <v>49</v>
      </c>
      <c r="K124" s="2"/>
      <c r="L124" s="2"/>
      <c r="M124" s="2"/>
      <c r="N124" s="2"/>
      <c r="O124" s="2"/>
    </row>
    <row r="125" spans="1:15" ht="24" customHeight="1">
      <c r="A125" s="79" t="s">
        <v>50</v>
      </c>
      <c r="B125" s="16">
        <v>8009</v>
      </c>
      <c r="C125" s="44">
        <v>216</v>
      </c>
      <c r="D125" s="45">
        <v>21729340</v>
      </c>
      <c r="E125" s="46">
        <v>971406</v>
      </c>
      <c r="F125" s="19">
        <v>0</v>
      </c>
      <c r="G125" s="14">
        <v>0</v>
      </c>
      <c r="H125" s="16">
        <v>711590</v>
      </c>
      <c r="I125" s="44">
        <v>49582</v>
      </c>
      <c r="J125" s="80" t="s">
        <v>50</v>
      </c>
      <c r="K125" s="2"/>
      <c r="L125" s="2"/>
      <c r="M125" s="2"/>
      <c r="N125" s="2"/>
      <c r="O125" s="2"/>
    </row>
    <row r="126" spans="1:15" ht="24" customHeight="1">
      <c r="A126" s="83" t="s">
        <v>51</v>
      </c>
      <c r="B126" s="29">
        <v>47839</v>
      </c>
      <c r="C126" s="47">
        <v>2521</v>
      </c>
      <c r="D126" s="48">
        <v>5608339</v>
      </c>
      <c r="E126" s="49">
        <v>451598</v>
      </c>
      <c r="F126" s="32">
        <v>0</v>
      </c>
      <c r="G126" s="33">
        <v>0</v>
      </c>
      <c r="H126" s="22">
        <v>8617</v>
      </c>
      <c r="I126" s="50">
        <v>400</v>
      </c>
      <c r="J126" s="84" t="s">
        <v>51</v>
      </c>
      <c r="K126" s="2"/>
      <c r="L126" s="2"/>
      <c r="M126" s="2"/>
      <c r="N126" s="2"/>
      <c r="O126" s="2"/>
    </row>
    <row r="127" spans="1:15" ht="24" customHeight="1">
      <c r="A127" s="79" t="s">
        <v>52</v>
      </c>
      <c r="B127" s="16">
        <v>0</v>
      </c>
      <c r="C127" s="44">
        <v>0</v>
      </c>
      <c r="D127" s="45">
        <v>8455073</v>
      </c>
      <c r="E127" s="46">
        <v>516563</v>
      </c>
      <c r="F127" s="19">
        <v>0</v>
      </c>
      <c r="G127" s="14">
        <v>0</v>
      </c>
      <c r="H127" s="16">
        <v>492463</v>
      </c>
      <c r="I127" s="44">
        <v>11622</v>
      </c>
      <c r="J127" s="80" t="s">
        <v>52</v>
      </c>
      <c r="K127" s="2"/>
      <c r="L127" s="2"/>
      <c r="M127" s="2"/>
      <c r="N127" s="2"/>
      <c r="O127" s="2"/>
    </row>
    <row r="128" spans="1:15" ht="24" customHeight="1">
      <c r="A128" s="79" t="s">
        <v>53</v>
      </c>
      <c r="B128" s="16">
        <v>13816</v>
      </c>
      <c r="C128" s="44">
        <v>1041</v>
      </c>
      <c r="D128" s="45">
        <v>22469922</v>
      </c>
      <c r="E128" s="46">
        <v>1221541</v>
      </c>
      <c r="F128" s="19">
        <v>0</v>
      </c>
      <c r="G128" s="14">
        <v>0</v>
      </c>
      <c r="H128" s="16">
        <v>242748</v>
      </c>
      <c r="I128" s="44">
        <v>33821</v>
      </c>
      <c r="J128" s="80" t="s">
        <v>53</v>
      </c>
      <c r="K128" s="2"/>
      <c r="L128" s="2"/>
      <c r="M128" s="2"/>
      <c r="N128" s="2"/>
      <c r="O128" s="2"/>
    </row>
    <row r="129" spans="1:15" ht="24" customHeight="1">
      <c r="A129" s="79" t="s">
        <v>54</v>
      </c>
      <c r="B129" s="16">
        <v>61955</v>
      </c>
      <c r="C129" s="44">
        <v>779</v>
      </c>
      <c r="D129" s="45">
        <v>129780</v>
      </c>
      <c r="E129" s="46">
        <v>23640</v>
      </c>
      <c r="F129" s="19">
        <v>0</v>
      </c>
      <c r="G129" s="14">
        <v>0</v>
      </c>
      <c r="H129" s="16">
        <v>153207</v>
      </c>
      <c r="I129" s="44">
        <v>2928</v>
      </c>
      <c r="J129" s="80" t="s">
        <v>54</v>
      </c>
      <c r="K129" s="2"/>
      <c r="L129" s="2"/>
      <c r="M129" s="2"/>
      <c r="N129" s="2"/>
      <c r="O129" s="2"/>
    </row>
    <row r="130" spans="1:15" ht="24" customHeight="1">
      <c r="A130" s="79" t="s">
        <v>55</v>
      </c>
      <c r="B130" s="16">
        <v>45762</v>
      </c>
      <c r="C130" s="44">
        <v>4355</v>
      </c>
      <c r="D130" s="45">
        <v>1765975</v>
      </c>
      <c r="E130" s="46">
        <v>270459</v>
      </c>
      <c r="F130" s="19">
        <v>0</v>
      </c>
      <c r="G130" s="14">
        <v>0</v>
      </c>
      <c r="H130" s="16">
        <v>460374</v>
      </c>
      <c r="I130" s="44">
        <v>20288</v>
      </c>
      <c r="J130" s="80" t="s">
        <v>55</v>
      </c>
      <c r="K130" s="2"/>
      <c r="L130" s="2"/>
      <c r="M130" s="2"/>
      <c r="N130" s="2"/>
      <c r="O130" s="2"/>
    </row>
    <row r="131" spans="1:15" ht="24" customHeight="1">
      <c r="A131" s="83" t="s">
        <v>56</v>
      </c>
      <c r="B131" s="29">
        <v>0</v>
      </c>
      <c r="C131" s="47">
        <v>0</v>
      </c>
      <c r="D131" s="48">
        <v>7590056</v>
      </c>
      <c r="E131" s="49">
        <v>379136</v>
      </c>
      <c r="F131" s="32">
        <v>0</v>
      </c>
      <c r="G131" s="33">
        <v>0</v>
      </c>
      <c r="H131" s="22">
        <v>207003</v>
      </c>
      <c r="I131" s="50">
        <v>7347</v>
      </c>
      <c r="J131" s="84" t="s">
        <v>56</v>
      </c>
      <c r="K131" s="2"/>
      <c r="L131" s="2"/>
      <c r="M131" s="2"/>
      <c r="N131" s="2"/>
      <c r="O131" s="2"/>
    </row>
    <row r="132" spans="1:15" ht="24" customHeight="1">
      <c r="A132" s="79" t="s">
        <v>80</v>
      </c>
      <c r="B132" s="16">
        <v>637</v>
      </c>
      <c r="C132" s="44">
        <v>18</v>
      </c>
      <c r="D132" s="45">
        <v>10194162</v>
      </c>
      <c r="E132" s="46">
        <v>280972</v>
      </c>
      <c r="F132" s="19">
        <v>0</v>
      </c>
      <c r="G132" s="14">
        <v>0</v>
      </c>
      <c r="H132" s="16">
        <v>593063</v>
      </c>
      <c r="I132" s="44">
        <v>20037</v>
      </c>
      <c r="J132" s="80" t="s">
        <v>80</v>
      </c>
      <c r="K132" s="2"/>
      <c r="L132" s="2"/>
      <c r="M132" s="2"/>
      <c r="N132" s="2"/>
      <c r="O132" s="2"/>
    </row>
    <row r="133" spans="1:15" ht="24" customHeight="1">
      <c r="A133" s="79" t="s">
        <v>57</v>
      </c>
      <c r="B133" s="16">
        <v>0</v>
      </c>
      <c r="C133" s="44">
        <v>0</v>
      </c>
      <c r="D133" s="45">
        <v>23617469</v>
      </c>
      <c r="E133" s="46">
        <v>462708</v>
      </c>
      <c r="F133" s="19">
        <v>0</v>
      </c>
      <c r="G133" s="14">
        <v>0</v>
      </c>
      <c r="H133" s="16">
        <v>4409497</v>
      </c>
      <c r="I133" s="44">
        <v>35953</v>
      </c>
      <c r="J133" s="80" t="s">
        <v>57</v>
      </c>
      <c r="K133" s="2"/>
      <c r="L133" s="2"/>
      <c r="M133" s="2"/>
      <c r="N133" s="2"/>
      <c r="O133" s="2"/>
    </row>
    <row r="134" spans="1:15" ht="24" customHeight="1">
      <c r="A134" s="79" t="s">
        <v>58</v>
      </c>
      <c r="B134" s="16">
        <v>0</v>
      </c>
      <c r="C134" s="44">
        <v>0</v>
      </c>
      <c r="D134" s="45">
        <v>32202697</v>
      </c>
      <c r="E134" s="46">
        <v>497472</v>
      </c>
      <c r="F134" s="19">
        <v>0</v>
      </c>
      <c r="G134" s="14">
        <v>0</v>
      </c>
      <c r="H134" s="16">
        <v>2747919</v>
      </c>
      <c r="I134" s="44">
        <v>17256</v>
      </c>
      <c r="J134" s="80" t="s">
        <v>58</v>
      </c>
      <c r="K134" s="2"/>
      <c r="L134" s="2"/>
      <c r="M134" s="2"/>
      <c r="N134" s="2"/>
      <c r="O134" s="2"/>
    </row>
    <row r="135" spans="1:15" ht="24" customHeight="1">
      <c r="A135" s="79" t="s">
        <v>59</v>
      </c>
      <c r="B135" s="16">
        <v>985</v>
      </c>
      <c r="C135" s="44">
        <v>160</v>
      </c>
      <c r="D135" s="45">
        <v>13519694</v>
      </c>
      <c r="E135" s="46">
        <v>313133</v>
      </c>
      <c r="F135" s="19">
        <v>0</v>
      </c>
      <c r="G135" s="14">
        <v>0</v>
      </c>
      <c r="H135" s="16">
        <v>1339479</v>
      </c>
      <c r="I135" s="44">
        <v>21919</v>
      </c>
      <c r="J135" s="80" t="s">
        <v>59</v>
      </c>
      <c r="K135" s="2"/>
      <c r="L135" s="2"/>
      <c r="M135" s="2"/>
      <c r="N135" s="2"/>
      <c r="O135" s="2"/>
    </row>
    <row r="136" spans="1:15" ht="24" customHeight="1">
      <c r="A136" s="83" t="s">
        <v>60</v>
      </c>
      <c r="B136" s="29">
        <v>3464</v>
      </c>
      <c r="C136" s="47">
        <v>44</v>
      </c>
      <c r="D136" s="48">
        <v>49443678</v>
      </c>
      <c r="E136" s="49">
        <v>634635</v>
      </c>
      <c r="F136" s="32">
        <v>0</v>
      </c>
      <c r="G136" s="33">
        <v>0</v>
      </c>
      <c r="H136" s="22">
        <v>4100163</v>
      </c>
      <c r="I136" s="50">
        <v>29866</v>
      </c>
      <c r="J136" s="84" t="s">
        <v>60</v>
      </c>
      <c r="K136" s="2"/>
      <c r="L136" s="2"/>
      <c r="M136" s="2"/>
      <c r="N136" s="2"/>
      <c r="O136" s="2"/>
    </row>
    <row r="137" spans="1:15" ht="24" customHeight="1">
      <c r="A137" s="79" t="s">
        <v>61</v>
      </c>
      <c r="B137" s="16">
        <v>0</v>
      </c>
      <c r="C137" s="44">
        <v>0</v>
      </c>
      <c r="D137" s="45">
        <v>10510856</v>
      </c>
      <c r="E137" s="46">
        <v>230312</v>
      </c>
      <c r="F137" s="19">
        <v>0</v>
      </c>
      <c r="G137" s="14">
        <v>0</v>
      </c>
      <c r="H137" s="16">
        <v>90386</v>
      </c>
      <c r="I137" s="44">
        <v>521</v>
      </c>
      <c r="J137" s="80" t="s">
        <v>61</v>
      </c>
      <c r="K137" s="2"/>
      <c r="L137" s="2"/>
      <c r="M137" s="2"/>
      <c r="N137" s="2"/>
      <c r="O137" s="2"/>
    </row>
    <row r="138" spans="1:15" ht="24" customHeight="1">
      <c r="A138" s="79" t="s">
        <v>62</v>
      </c>
      <c r="B138" s="16">
        <v>26948</v>
      </c>
      <c r="C138" s="44">
        <v>1062</v>
      </c>
      <c r="D138" s="45">
        <v>5235577</v>
      </c>
      <c r="E138" s="46">
        <v>152425</v>
      </c>
      <c r="F138" s="19">
        <v>0</v>
      </c>
      <c r="G138" s="14">
        <v>0</v>
      </c>
      <c r="H138" s="16">
        <v>287914</v>
      </c>
      <c r="I138" s="44">
        <v>7680</v>
      </c>
      <c r="J138" s="80" t="s">
        <v>62</v>
      </c>
      <c r="K138" s="2"/>
      <c r="L138" s="2"/>
      <c r="M138" s="2"/>
      <c r="N138" s="2"/>
      <c r="O138" s="2"/>
    </row>
    <row r="139" spans="1:15" ht="24" customHeight="1">
      <c r="A139" s="79" t="s">
        <v>63</v>
      </c>
      <c r="B139" s="16">
        <v>1021198</v>
      </c>
      <c r="C139" s="44">
        <v>119939</v>
      </c>
      <c r="D139" s="45">
        <v>10542598</v>
      </c>
      <c r="E139" s="46">
        <v>207463</v>
      </c>
      <c r="F139" s="19">
        <v>0</v>
      </c>
      <c r="G139" s="14">
        <v>0</v>
      </c>
      <c r="H139" s="16">
        <v>61158</v>
      </c>
      <c r="I139" s="44">
        <v>4281</v>
      </c>
      <c r="J139" s="80" t="s">
        <v>63</v>
      </c>
      <c r="K139" s="2"/>
      <c r="L139" s="2"/>
      <c r="M139" s="2"/>
      <c r="N139" s="2"/>
      <c r="O139" s="2"/>
    </row>
    <row r="140" spans="1:15" ht="24" customHeight="1">
      <c r="A140" s="79" t="s">
        <v>64</v>
      </c>
      <c r="B140" s="16">
        <v>474</v>
      </c>
      <c r="C140" s="44">
        <v>26</v>
      </c>
      <c r="D140" s="45">
        <v>119899</v>
      </c>
      <c r="E140" s="46">
        <v>284151</v>
      </c>
      <c r="F140" s="19">
        <v>0</v>
      </c>
      <c r="G140" s="14">
        <v>0</v>
      </c>
      <c r="H140" s="16">
        <v>19581</v>
      </c>
      <c r="I140" s="44">
        <v>1083</v>
      </c>
      <c r="J140" s="80" t="s">
        <v>64</v>
      </c>
      <c r="K140" s="2"/>
      <c r="L140" s="2"/>
      <c r="M140" s="2"/>
      <c r="N140" s="2"/>
      <c r="O140" s="2"/>
    </row>
    <row r="141" spans="1:15" ht="24" customHeight="1">
      <c r="A141" s="83" t="s">
        <v>65</v>
      </c>
      <c r="B141" s="29">
        <v>0</v>
      </c>
      <c r="C141" s="47">
        <v>0</v>
      </c>
      <c r="D141" s="48">
        <v>14862529</v>
      </c>
      <c r="E141" s="49">
        <v>393717</v>
      </c>
      <c r="F141" s="32">
        <v>0</v>
      </c>
      <c r="G141" s="33">
        <v>0</v>
      </c>
      <c r="H141" s="29">
        <v>1563807</v>
      </c>
      <c r="I141" s="47">
        <v>41638</v>
      </c>
      <c r="J141" s="84" t="s">
        <v>65</v>
      </c>
      <c r="K141" s="2"/>
      <c r="L141" s="2"/>
      <c r="M141" s="2"/>
      <c r="N141" s="2"/>
      <c r="O141" s="2"/>
    </row>
    <row r="142" spans="1:15" ht="24" customHeight="1">
      <c r="A142" s="79" t="s">
        <v>66</v>
      </c>
      <c r="B142" s="16">
        <v>2647</v>
      </c>
      <c r="C142" s="44">
        <v>77</v>
      </c>
      <c r="D142" s="45">
        <v>239787</v>
      </c>
      <c r="E142" s="46">
        <v>58873</v>
      </c>
      <c r="F142" s="19">
        <v>0</v>
      </c>
      <c r="G142" s="14">
        <v>0</v>
      </c>
      <c r="H142" s="16">
        <v>62708</v>
      </c>
      <c r="I142" s="44">
        <v>4807</v>
      </c>
      <c r="J142" s="80" t="s">
        <v>66</v>
      </c>
      <c r="K142" s="2"/>
      <c r="L142" s="2"/>
      <c r="M142" s="2"/>
      <c r="N142" s="2"/>
      <c r="O142" s="2"/>
    </row>
    <row r="143" spans="1:15" s="53" customFormat="1" ht="24" customHeight="1">
      <c r="A143" s="79" t="s">
        <v>67</v>
      </c>
      <c r="B143" s="16">
        <v>8835</v>
      </c>
      <c r="C143" s="44">
        <v>19238</v>
      </c>
      <c r="D143" s="45">
        <v>415017</v>
      </c>
      <c r="E143" s="46">
        <v>585903</v>
      </c>
      <c r="F143" s="19">
        <v>0</v>
      </c>
      <c r="G143" s="14">
        <v>0</v>
      </c>
      <c r="H143" s="16">
        <v>50907</v>
      </c>
      <c r="I143" s="44">
        <v>3014</v>
      </c>
      <c r="J143" s="80" t="s">
        <v>67</v>
      </c>
      <c r="K143" s="5"/>
      <c r="L143" s="5"/>
      <c r="M143" s="5"/>
      <c r="N143" s="5"/>
      <c r="O143" s="5"/>
    </row>
    <row r="144" spans="1:15" ht="24" customHeight="1">
      <c r="A144" s="79" t="s">
        <v>68</v>
      </c>
      <c r="B144" s="16">
        <v>7933</v>
      </c>
      <c r="C144" s="44">
        <v>95</v>
      </c>
      <c r="D144" s="45">
        <v>197549</v>
      </c>
      <c r="E144" s="46">
        <v>25511</v>
      </c>
      <c r="F144" s="19">
        <v>0</v>
      </c>
      <c r="G144" s="14">
        <v>0</v>
      </c>
      <c r="H144" s="16">
        <v>4416</v>
      </c>
      <c r="I144" s="44">
        <v>211</v>
      </c>
      <c r="J144" s="80" t="s">
        <v>68</v>
      </c>
      <c r="K144" s="2"/>
      <c r="L144" s="2"/>
      <c r="M144" s="2"/>
      <c r="N144" s="2"/>
      <c r="O144" s="2"/>
    </row>
    <row r="145" spans="1:15" ht="24" customHeight="1" thickBot="1">
      <c r="A145" s="79" t="s">
        <v>69</v>
      </c>
      <c r="B145" s="16">
        <v>0</v>
      </c>
      <c r="C145" s="44">
        <v>0</v>
      </c>
      <c r="D145" s="45">
        <v>51815</v>
      </c>
      <c r="E145" s="46">
        <v>7083</v>
      </c>
      <c r="F145" s="19">
        <v>0</v>
      </c>
      <c r="G145" s="14">
        <v>0</v>
      </c>
      <c r="H145" s="16">
        <v>5238</v>
      </c>
      <c r="I145" s="44">
        <v>332</v>
      </c>
      <c r="J145" s="80" t="s">
        <v>69</v>
      </c>
      <c r="K145" s="2"/>
      <c r="L145" s="2"/>
      <c r="M145" s="2"/>
      <c r="N145" s="2"/>
      <c r="O145" s="2"/>
    </row>
    <row r="146" spans="1:15" ht="30" customHeight="1" thickBot="1" thickTop="1">
      <c r="A146" s="92" t="s">
        <v>70</v>
      </c>
      <c r="B146" s="93">
        <f>SUM('過去原稿Ｈ23'!B122:B145)</f>
        <v>1255766</v>
      </c>
      <c r="C146" s="93">
        <f>SUM('過去原稿Ｈ23'!C122:C145)</f>
        <v>149688</v>
      </c>
      <c r="D146" s="93">
        <f>SUM('過去原稿Ｈ23'!D122:D145)</f>
        <v>254137004</v>
      </c>
      <c r="E146" s="93">
        <f>SUM('過去原稿Ｈ23'!E122:E145)</f>
        <v>9454275</v>
      </c>
      <c r="F146" s="93">
        <f>SUM(F122:F145)</f>
        <v>0</v>
      </c>
      <c r="G146" s="93">
        <f>SUM('過去原稿Ｈ23'!G122:G145)</f>
        <v>0</v>
      </c>
      <c r="H146" s="93">
        <f>SUM(H122:H145)</f>
        <v>17872890</v>
      </c>
      <c r="I146" s="93">
        <f>SUM('過去原稿Ｈ23'!I122:I145)</f>
        <v>326917</v>
      </c>
      <c r="J146" s="94" t="s">
        <v>70</v>
      </c>
      <c r="K146" s="2"/>
      <c r="L146" s="2"/>
      <c r="M146" s="2"/>
      <c r="N146" s="2"/>
      <c r="O146" s="2"/>
    </row>
    <row r="147" spans="1:15" ht="30" customHeight="1" thickBot="1" thickTop="1">
      <c r="A147" s="95" t="s">
        <v>71</v>
      </c>
      <c r="B147" s="96">
        <f>'過去原稿Ｈ23'!B121+'過去原稿Ｈ23'!B146</f>
        <v>4118511</v>
      </c>
      <c r="C147" s="96">
        <f>'過去原稿Ｈ23'!C121+'過去原稿Ｈ23'!C146</f>
        <v>2014864</v>
      </c>
      <c r="D147" s="96">
        <f>'過去原稿Ｈ23'!D121+'過去原稿Ｈ23'!D146</f>
        <v>479653165</v>
      </c>
      <c r="E147" s="96">
        <f>'過去原稿Ｈ23'!E121+'過去原稿Ｈ23'!E146</f>
        <v>127656222</v>
      </c>
      <c r="F147" s="96">
        <f>'過去原稿Ｈ23'!F121+'過去原稿Ｈ23'!F146</f>
        <v>18852</v>
      </c>
      <c r="G147" s="96">
        <f>'過去原稿Ｈ23'!G121+'過去原稿Ｈ23'!G146</f>
        <v>1848</v>
      </c>
      <c r="H147" s="96">
        <f>'過去原稿Ｈ23'!H121+'過去原稿Ｈ23'!H146</f>
        <v>27212455</v>
      </c>
      <c r="I147" s="96">
        <f>'過去原稿Ｈ23'!I121+'過去原稿Ｈ23'!I146</f>
        <v>2081085</v>
      </c>
      <c r="J147" s="97" t="s">
        <v>71</v>
      </c>
      <c r="K147" s="2"/>
      <c r="L147" s="2"/>
      <c r="M147" s="2"/>
      <c r="N147" s="2"/>
      <c r="O147" s="2"/>
    </row>
    <row r="148" spans="1:15" ht="30" customHeight="1">
      <c r="A148" s="54" t="s">
        <v>81</v>
      </c>
      <c r="B148" s="63"/>
      <c r="C148" s="63"/>
      <c r="D148" s="63"/>
      <c r="E148" s="63"/>
      <c r="F148" s="63"/>
      <c r="G148" s="63"/>
      <c r="H148" s="63"/>
      <c r="I148" s="63"/>
      <c r="J148" s="64"/>
      <c r="K148" s="2"/>
      <c r="L148" s="2"/>
      <c r="M148" s="2"/>
      <c r="N148" s="2"/>
      <c r="O148" s="2"/>
    </row>
    <row r="149" spans="1:15" ht="30" customHeight="1">
      <c r="A149" s="54" t="s">
        <v>82</v>
      </c>
      <c r="B149" s="63"/>
      <c r="C149" s="63"/>
      <c r="D149" s="63"/>
      <c r="E149" s="63"/>
      <c r="F149" s="63"/>
      <c r="G149" s="63"/>
      <c r="H149" s="63"/>
      <c r="I149" s="63"/>
      <c r="J149" s="64"/>
      <c r="K149" s="2"/>
      <c r="L149" s="2"/>
      <c r="M149" s="2"/>
      <c r="N149" s="2"/>
      <c r="O149" s="2"/>
    </row>
    <row r="150" spans="1:15" ht="18.75">
      <c r="A150" s="5"/>
      <c r="B150" s="65"/>
      <c r="C150" s="5"/>
      <c r="D150" s="5"/>
      <c r="E150" s="5"/>
      <c r="F150" s="5"/>
      <c r="G150" s="55"/>
      <c r="H150" s="55"/>
      <c r="I150" s="55"/>
      <c r="J150" s="5"/>
      <c r="K150" s="2"/>
      <c r="L150" s="2"/>
      <c r="M150" s="2"/>
      <c r="N150" s="2"/>
      <c r="O150" s="2"/>
    </row>
    <row r="151" spans="1:15" ht="18.75">
      <c r="A151" s="5"/>
      <c r="B151" s="65"/>
      <c r="C151" s="5"/>
      <c r="D151" s="5"/>
      <c r="E151" s="56" t="s">
        <v>83</v>
      </c>
      <c r="F151" s="66"/>
      <c r="G151" s="56"/>
      <c r="H151" s="56"/>
      <c r="J151" s="5"/>
      <c r="K151" s="2"/>
      <c r="L151" s="2"/>
      <c r="M151" s="2"/>
      <c r="N151" s="2"/>
      <c r="O151" s="2"/>
    </row>
    <row r="152" spans="1:15" ht="18.75" thickBot="1">
      <c r="A152" s="5"/>
      <c r="B152" s="5"/>
      <c r="C152" s="5"/>
      <c r="D152" s="5"/>
      <c r="E152" s="57" t="s">
        <v>84</v>
      </c>
      <c r="F152" s="5"/>
      <c r="G152" s="57"/>
      <c r="H152" s="57"/>
      <c r="J152" s="5"/>
      <c r="K152" s="2"/>
      <c r="L152" s="2"/>
      <c r="M152" s="2"/>
      <c r="N152" s="2"/>
      <c r="O152" s="2"/>
    </row>
    <row r="153" spans="1:15" ht="24" customHeight="1">
      <c r="A153" s="73" t="s">
        <v>0</v>
      </c>
      <c r="B153" s="206" t="s">
        <v>76</v>
      </c>
      <c r="C153" s="207"/>
      <c r="D153" s="206" t="s">
        <v>77</v>
      </c>
      <c r="E153" s="207"/>
      <c r="F153" s="74" t="s">
        <v>0</v>
      </c>
      <c r="G153" s="67"/>
      <c r="H153" s="67"/>
      <c r="I153" s="67"/>
      <c r="J153" s="54"/>
      <c r="K153" s="2"/>
      <c r="L153" s="2"/>
      <c r="M153" s="2"/>
      <c r="N153" s="2"/>
      <c r="O153" s="2"/>
    </row>
    <row r="154" spans="1:15" ht="24" customHeight="1">
      <c r="A154" s="75"/>
      <c r="B154" s="208"/>
      <c r="C154" s="209"/>
      <c r="D154" s="208"/>
      <c r="E154" s="209"/>
      <c r="F154" s="76"/>
      <c r="G154" s="67"/>
      <c r="H154" s="67"/>
      <c r="I154" s="67"/>
      <c r="J154" s="54"/>
      <c r="K154" s="2"/>
      <c r="L154" s="2"/>
      <c r="M154" s="2"/>
      <c r="N154" s="2"/>
      <c r="O154" s="2"/>
    </row>
    <row r="155" spans="1:15" ht="24" customHeight="1" thickBot="1">
      <c r="A155" s="85" t="s">
        <v>5</v>
      </c>
      <c r="B155" s="86" t="s">
        <v>6</v>
      </c>
      <c r="C155" s="86" t="s">
        <v>7</v>
      </c>
      <c r="D155" s="86" t="s">
        <v>6</v>
      </c>
      <c r="E155" s="86" t="s">
        <v>7</v>
      </c>
      <c r="F155" s="88" t="s">
        <v>5</v>
      </c>
      <c r="G155" s="57"/>
      <c r="H155" s="57"/>
      <c r="I155" s="57"/>
      <c r="J155" s="68"/>
      <c r="K155" s="2"/>
      <c r="L155" s="2"/>
      <c r="M155" s="2"/>
      <c r="N155" s="2"/>
      <c r="O155" s="2"/>
    </row>
    <row r="156" spans="1:15" ht="18.75" customHeight="1">
      <c r="A156" s="79" t="s">
        <v>78</v>
      </c>
      <c r="B156" s="69">
        <v>18584344</v>
      </c>
      <c r="C156" s="60">
        <v>1008408680</v>
      </c>
      <c r="D156" s="19">
        <v>148029109</v>
      </c>
      <c r="E156" s="14">
        <v>8173206605</v>
      </c>
      <c r="F156" s="80" t="s">
        <v>78</v>
      </c>
      <c r="G156" s="14"/>
      <c r="H156" s="14"/>
      <c r="I156" s="14"/>
      <c r="J156" s="57"/>
      <c r="K156" s="2"/>
      <c r="L156" s="2"/>
      <c r="M156" s="2"/>
      <c r="N156" s="2"/>
      <c r="O156" s="2"/>
    </row>
    <row r="157" spans="1:15" ht="18.75" customHeight="1">
      <c r="A157" s="79" t="s">
        <v>8</v>
      </c>
      <c r="B157" s="69">
        <v>7057644</v>
      </c>
      <c r="C157" s="60">
        <v>205084472</v>
      </c>
      <c r="D157" s="19">
        <v>77656089</v>
      </c>
      <c r="E157" s="14">
        <v>2233111122</v>
      </c>
      <c r="F157" s="80" t="s">
        <v>8</v>
      </c>
      <c r="G157" s="14"/>
      <c r="H157" s="14"/>
      <c r="I157" s="14"/>
      <c r="J157" s="57"/>
      <c r="K157" s="2"/>
      <c r="L157" s="2"/>
      <c r="M157" s="2"/>
      <c r="N157" s="2"/>
      <c r="O157" s="2"/>
    </row>
    <row r="158" spans="1:15" ht="18.75" customHeight="1">
      <c r="A158" s="79" t="s">
        <v>9</v>
      </c>
      <c r="B158" s="69">
        <v>6750573</v>
      </c>
      <c r="C158" s="60">
        <v>61576727</v>
      </c>
      <c r="D158" s="19">
        <v>109089677</v>
      </c>
      <c r="E158" s="14">
        <v>828891280</v>
      </c>
      <c r="F158" s="80" t="s">
        <v>9</v>
      </c>
      <c r="G158" s="14"/>
      <c r="H158" s="14"/>
      <c r="I158" s="14"/>
      <c r="J158" s="57"/>
      <c r="K158" s="2"/>
      <c r="L158" s="2"/>
      <c r="M158" s="2"/>
      <c r="N158" s="2"/>
      <c r="O158" s="2"/>
    </row>
    <row r="159" spans="1:15" ht="18.75" customHeight="1">
      <c r="A159" s="79" t="s">
        <v>10</v>
      </c>
      <c r="B159" s="69">
        <v>2798676</v>
      </c>
      <c r="C159" s="60">
        <v>225855545</v>
      </c>
      <c r="D159" s="19">
        <v>34691799</v>
      </c>
      <c r="E159" s="14">
        <v>3493566256</v>
      </c>
      <c r="F159" s="80" t="s">
        <v>10</v>
      </c>
      <c r="G159" s="14"/>
      <c r="H159" s="14"/>
      <c r="I159" s="14"/>
      <c r="J159" s="57"/>
      <c r="K159" s="2"/>
      <c r="L159" s="2"/>
      <c r="M159" s="2"/>
      <c r="N159" s="2"/>
      <c r="O159" s="2"/>
    </row>
    <row r="160" spans="1:15" ht="18.75" customHeight="1">
      <c r="A160" s="83" t="s">
        <v>11</v>
      </c>
      <c r="B160" s="70">
        <v>1922331</v>
      </c>
      <c r="C160" s="61">
        <v>17848882</v>
      </c>
      <c r="D160" s="32">
        <v>49053310</v>
      </c>
      <c r="E160" s="33">
        <v>312294719</v>
      </c>
      <c r="F160" s="84" t="s">
        <v>11</v>
      </c>
      <c r="G160" s="14"/>
      <c r="H160" s="14"/>
      <c r="I160" s="14"/>
      <c r="J160" s="57"/>
      <c r="K160" s="2"/>
      <c r="L160" s="2"/>
      <c r="M160" s="2"/>
      <c r="N160" s="2"/>
      <c r="O160" s="2"/>
    </row>
    <row r="161" spans="1:15" ht="18.75" customHeight="1">
      <c r="A161" s="79" t="s">
        <v>12</v>
      </c>
      <c r="B161" s="69">
        <v>5637387</v>
      </c>
      <c r="C161" s="60">
        <v>28651805</v>
      </c>
      <c r="D161" s="19">
        <v>151568674</v>
      </c>
      <c r="E161" s="14">
        <v>240863900</v>
      </c>
      <c r="F161" s="80" t="s">
        <v>12</v>
      </c>
      <c r="G161" s="14"/>
      <c r="H161" s="14"/>
      <c r="I161" s="14"/>
      <c r="J161" s="57"/>
      <c r="K161" s="2"/>
      <c r="L161" s="2"/>
      <c r="M161" s="2"/>
      <c r="N161" s="2"/>
      <c r="O161" s="2"/>
    </row>
    <row r="162" spans="1:15" ht="18.75" customHeight="1">
      <c r="A162" s="79" t="s">
        <v>13</v>
      </c>
      <c r="B162" s="69">
        <v>5723742</v>
      </c>
      <c r="C162" s="60">
        <v>213498918</v>
      </c>
      <c r="D162" s="19">
        <v>49961737</v>
      </c>
      <c r="E162" s="14">
        <v>2146656334</v>
      </c>
      <c r="F162" s="80" t="s">
        <v>13</v>
      </c>
      <c r="G162" s="14"/>
      <c r="H162" s="14"/>
      <c r="I162" s="14"/>
      <c r="J162" s="57"/>
      <c r="K162" s="2"/>
      <c r="L162" s="2"/>
      <c r="M162" s="2"/>
      <c r="N162" s="2"/>
      <c r="O162" s="2"/>
    </row>
    <row r="163" spans="1:15" ht="18.75" customHeight="1">
      <c r="A163" s="79" t="s">
        <v>14</v>
      </c>
      <c r="B163" s="69">
        <v>7745081</v>
      </c>
      <c r="C163" s="60">
        <v>68918570</v>
      </c>
      <c r="D163" s="19">
        <v>75308257</v>
      </c>
      <c r="E163" s="14">
        <v>479229583</v>
      </c>
      <c r="F163" s="80" t="s">
        <v>14</v>
      </c>
      <c r="G163" s="14"/>
      <c r="H163" s="14"/>
      <c r="I163" s="14"/>
      <c r="J163" s="57"/>
      <c r="K163" s="2"/>
      <c r="L163" s="2"/>
      <c r="M163" s="2"/>
      <c r="N163" s="2"/>
      <c r="O163" s="2"/>
    </row>
    <row r="164" spans="1:15" ht="18.75" customHeight="1">
      <c r="A164" s="79" t="s">
        <v>15</v>
      </c>
      <c r="B164" s="69">
        <v>3303164</v>
      </c>
      <c r="C164" s="60">
        <v>30237127</v>
      </c>
      <c r="D164" s="19">
        <v>98818022</v>
      </c>
      <c r="E164" s="14">
        <v>428542038</v>
      </c>
      <c r="F164" s="80" t="s">
        <v>15</v>
      </c>
      <c r="G164" s="14"/>
      <c r="H164" s="14"/>
      <c r="I164" s="14"/>
      <c r="J164" s="57"/>
      <c r="K164" s="2"/>
      <c r="L164" s="2"/>
      <c r="M164" s="2"/>
      <c r="N164" s="2"/>
      <c r="O164" s="2"/>
    </row>
    <row r="165" spans="1:15" ht="18.75" customHeight="1">
      <c r="A165" s="83" t="s">
        <v>16</v>
      </c>
      <c r="B165" s="70">
        <v>4220150</v>
      </c>
      <c r="C165" s="61">
        <v>22410220</v>
      </c>
      <c r="D165" s="32">
        <v>61179441</v>
      </c>
      <c r="E165" s="33">
        <v>338261707</v>
      </c>
      <c r="F165" s="84" t="s">
        <v>16</v>
      </c>
      <c r="G165" s="14"/>
      <c r="H165" s="14"/>
      <c r="I165" s="14"/>
      <c r="J165" s="57"/>
      <c r="K165" s="2"/>
      <c r="L165" s="2"/>
      <c r="M165" s="2"/>
      <c r="N165" s="2"/>
      <c r="O165" s="2"/>
    </row>
    <row r="166" spans="1:15" ht="18.75" customHeight="1">
      <c r="A166" s="79" t="s">
        <v>17</v>
      </c>
      <c r="B166" s="69">
        <v>7540049</v>
      </c>
      <c r="C166" s="60">
        <v>42878070</v>
      </c>
      <c r="D166" s="19">
        <v>47095650</v>
      </c>
      <c r="E166" s="14">
        <v>414021016</v>
      </c>
      <c r="F166" s="80" t="s">
        <v>17</v>
      </c>
      <c r="G166" s="14"/>
      <c r="H166" s="14"/>
      <c r="I166" s="14"/>
      <c r="J166" s="57"/>
      <c r="K166" s="2"/>
      <c r="L166" s="2"/>
      <c r="M166" s="2"/>
      <c r="N166" s="2"/>
      <c r="O166" s="2"/>
    </row>
    <row r="167" spans="1:15" ht="18.75" customHeight="1">
      <c r="A167" s="79" t="s">
        <v>18</v>
      </c>
      <c r="B167" s="69">
        <v>2968512</v>
      </c>
      <c r="C167" s="60">
        <v>77421629</v>
      </c>
      <c r="D167" s="19">
        <v>47083732</v>
      </c>
      <c r="E167" s="14">
        <v>993539352</v>
      </c>
      <c r="F167" s="80" t="s">
        <v>18</v>
      </c>
      <c r="G167" s="14"/>
      <c r="H167" s="14"/>
      <c r="I167" s="14"/>
      <c r="J167" s="57"/>
      <c r="K167" s="2"/>
      <c r="L167" s="2"/>
      <c r="M167" s="2"/>
      <c r="N167" s="2"/>
      <c r="O167" s="2"/>
    </row>
    <row r="168" spans="1:15" ht="18.75" customHeight="1">
      <c r="A168" s="79" t="s">
        <v>19</v>
      </c>
      <c r="B168" s="69">
        <v>4607415</v>
      </c>
      <c r="C168" s="60">
        <v>83305207</v>
      </c>
      <c r="D168" s="19">
        <v>34474004</v>
      </c>
      <c r="E168" s="14">
        <v>829575346</v>
      </c>
      <c r="F168" s="80" t="s">
        <v>19</v>
      </c>
      <c r="G168" s="14"/>
      <c r="H168" s="14"/>
      <c r="I168" s="14"/>
      <c r="J168" s="57"/>
      <c r="K168" s="2"/>
      <c r="L168" s="2"/>
      <c r="M168" s="2"/>
      <c r="N168" s="2"/>
      <c r="O168" s="2"/>
    </row>
    <row r="169" spans="1:15" ht="18.75" customHeight="1">
      <c r="A169" s="79" t="s">
        <v>20</v>
      </c>
      <c r="B169" s="69">
        <v>1629957</v>
      </c>
      <c r="C169" s="60">
        <v>12136989</v>
      </c>
      <c r="D169" s="19">
        <v>41506288</v>
      </c>
      <c r="E169" s="14">
        <v>206575398</v>
      </c>
      <c r="F169" s="80" t="s">
        <v>20</v>
      </c>
      <c r="G169" s="14"/>
      <c r="H169" s="14"/>
      <c r="I169" s="14"/>
      <c r="J169" s="57"/>
      <c r="K169" s="2"/>
      <c r="L169" s="2"/>
      <c r="M169" s="2"/>
      <c r="N169" s="2"/>
      <c r="O169" s="2"/>
    </row>
    <row r="170" spans="1:15" ht="18.75" customHeight="1">
      <c r="A170" s="83" t="s">
        <v>21</v>
      </c>
      <c r="B170" s="70">
        <v>2449838</v>
      </c>
      <c r="C170" s="61">
        <v>40799479</v>
      </c>
      <c r="D170" s="32">
        <v>49488662</v>
      </c>
      <c r="E170" s="33">
        <v>501928788</v>
      </c>
      <c r="F170" s="84" t="s">
        <v>21</v>
      </c>
      <c r="G170" s="14"/>
      <c r="H170" s="14"/>
      <c r="I170" s="14"/>
      <c r="J170" s="57"/>
      <c r="K170" s="2"/>
      <c r="L170" s="2"/>
      <c r="M170" s="2"/>
      <c r="N170" s="2"/>
      <c r="O170" s="2"/>
    </row>
    <row r="171" spans="1:15" ht="18.75" customHeight="1">
      <c r="A171" s="79" t="s">
        <v>22</v>
      </c>
      <c r="B171" s="69">
        <v>5517488</v>
      </c>
      <c r="C171" s="60">
        <v>28972988</v>
      </c>
      <c r="D171" s="19">
        <v>103546200</v>
      </c>
      <c r="E171" s="14">
        <v>570179896</v>
      </c>
      <c r="F171" s="80" t="s">
        <v>22</v>
      </c>
      <c r="G171" s="14"/>
      <c r="H171" s="14"/>
      <c r="I171" s="14"/>
      <c r="J171" s="57"/>
      <c r="K171" s="2"/>
      <c r="L171" s="2"/>
      <c r="M171" s="2"/>
      <c r="N171" s="2"/>
      <c r="O171" s="2"/>
    </row>
    <row r="172" spans="1:15" ht="18.75" customHeight="1">
      <c r="A172" s="79" t="s">
        <v>23</v>
      </c>
      <c r="B172" s="69">
        <v>5508954</v>
      </c>
      <c r="C172" s="60">
        <v>132902909</v>
      </c>
      <c r="D172" s="19">
        <v>33347907</v>
      </c>
      <c r="E172" s="14">
        <v>1160153714</v>
      </c>
      <c r="F172" s="80" t="s">
        <v>23</v>
      </c>
      <c r="G172" s="14"/>
      <c r="H172" s="14"/>
      <c r="I172" s="14"/>
      <c r="J172" s="57"/>
      <c r="K172" s="2"/>
      <c r="L172" s="2"/>
      <c r="M172" s="2"/>
      <c r="N172" s="2"/>
      <c r="O172" s="2"/>
    </row>
    <row r="173" spans="1:15" ht="18.75" customHeight="1">
      <c r="A173" s="79" t="s">
        <v>24</v>
      </c>
      <c r="B173" s="69">
        <v>1689855</v>
      </c>
      <c r="C173" s="60">
        <v>112531987</v>
      </c>
      <c r="D173" s="19">
        <v>18446469</v>
      </c>
      <c r="E173" s="14">
        <v>1311275014</v>
      </c>
      <c r="F173" s="80" t="s">
        <v>24</v>
      </c>
      <c r="G173" s="14"/>
      <c r="H173" s="14"/>
      <c r="I173" s="14"/>
      <c r="J173" s="57"/>
      <c r="K173" s="2"/>
      <c r="L173" s="2"/>
      <c r="M173" s="2"/>
      <c r="N173" s="2"/>
      <c r="O173" s="2"/>
    </row>
    <row r="174" spans="1:15" ht="18.75" customHeight="1">
      <c r="A174" s="79" t="s">
        <v>25</v>
      </c>
      <c r="B174" s="69">
        <v>4068154</v>
      </c>
      <c r="C174" s="60">
        <v>175243797</v>
      </c>
      <c r="D174" s="19">
        <v>40183319</v>
      </c>
      <c r="E174" s="14">
        <v>1812971800</v>
      </c>
      <c r="F174" s="80" t="s">
        <v>25</v>
      </c>
      <c r="G174" s="14"/>
      <c r="H174" s="14"/>
      <c r="I174" s="14"/>
      <c r="J174" s="57"/>
      <c r="K174" s="2"/>
      <c r="L174" s="2"/>
      <c r="M174" s="2"/>
      <c r="N174" s="2"/>
      <c r="O174" s="2"/>
    </row>
    <row r="175" spans="1:15" ht="18.75" customHeight="1">
      <c r="A175" s="83" t="s">
        <v>26</v>
      </c>
      <c r="B175" s="70">
        <v>300629</v>
      </c>
      <c r="C175" s="61">
        <v>40122927</v>
      </c>
      <c r="D175" s="32">
        <v>3292173</v>
      </c>
      <c r="E175" s="33">
        <v>474689123</v>
      </c>
      <c r="F175" s="84" t="s">
        <v>26</v>
      </c>
      <c r="G175" s="14"/>
      <c r="H175" s="14"/>
      <c r="I175" s="14"/>
      <c r="J175" s="57"/>
      <c r="K175" s="2"/>
      <c r="L175" s="2"/>
      <c r="M175" s="2"/>
      <c r="N175" s="2"/>
      <c r="O175" s="2"/>
    </row>
    <row r="176" spans="1:15" ht="18.75" customHeight="1">
      <c r="A176" s="79" t="s">
        <v>27</v>
      </c>
      <c r="B176" s="69">
        <v>1205401</v>
      </c>
      <c r="C176" s="60">
        <v>140715911</v>
      </c>
      <c r="D176" s="19">
        <v>8699686</v>
      </c>
      <c r="E176" s="14">
        <v>1084158798</v>
      </c>
      <c r="F176" s="80" t="s">
        <v>27</v>
      </c>
      <c r="G176" s="14"/>
      <c r="H176" s="14"/>
      <c r="I176" s="14"/>
      <c r="J176" s="57"/>
      <c r="K176" s="2"/>
      <c r="L176" s="2"/>
      <c r="M176" s="2"/>
      <c r="N176" s="2"/>
      <c r="O176" s="2"/>
    </row>
    <row r="177" spans="1:15" ht="18.75" customHeight="1">
      <c r="A177" s="79" t="s">
        <v>28</v>
      </c>
      <c r="B177" s="69">
        <v>4893830</v>
      </c>
      <c r="C177" s="60">
        <v>97392347</v>
      </c>
      <c r="D177" s="19">
        <v>31917472</v>
      </c>
      <c r="E177" s="14">
        <v>835775900</v>
      </c>
      <c r="F177" s="80" t="s">
        <v>28</v>
      </c>
      <c r="G177" s="14"/>
      <c r="H177" s="14"/>
      <c r="I177" s="14"/>
      <c r="J177" s="57"/>
      <c r="K177" s="2"/>
      <c r="L177" s="2"/>
      <c r="M177" s="2"/>
      <c r="N177" s="2"/>
      <c r="O177" s="2"/>
    </row>
    <row r="178" spans="1:15" ht="18.75" customHeight="1">
      <c r="A178" s="79" t="s">
        <v>29</v>
      </c>
      <c r="B178" s="69">
        <v>354959</v>
      </c>
      <c r="C178" s="60">
        <v>35529687</v>
      </c>
      <c r="D178" s="19">
        <v>3962567</v>
      </c>
      <c r="E178" s="14">
        <v>389823737</v>
      </c>
      <c r="F178" s="80" t="s">
        <v>29</v>
      </c>
      <c r="G178" s="14"/>
      <c r="H178" s="14"/>
      <c r="I178" s="14"/>
      <c r="J178" s="57"/>
      <c r="K178" s="2"/>
      <c r="L178" s="2"/>
      <c r="M178" s="2"/>
      <c r="N178" s="2"/>
      <c r="O178" s="2"/>
    </row>
    <row r="179" spans="1:15" ht="18.75" customHeight="1">
      <c r="A179" s="79" t="s">
        <v>30</v>
      </c>
      <c r="B179" s="69">
        <v>1621009</v>
      </c>
      <c r="C179" s="60">
        <v>126859285</v>
      </c>
      <c r="D179" s="19">
        <v>10373194</v>
      </c>
      <c r="E179" s="14">
        <v>882859777</v>
      </c>
      <c r="F179" s="80" t="s">
        <v>30</v>
      </c>
      <c r="G179" s="14"/>
      <c r="H179" s="14"/>
      <c r="I179" s="14"/>
      <c r="J179" s="57"/>
      <c r="K179" s="2"/>
      <c r="L179" s="2"/>
      <c r="M179" s="2"/>
      <c r="N179" s="2"/>
      <c r="O179" s="2"/>
    </row>
    <row r="180" spans="1:15" ht="18.75" customHeight="1">
      <c r="A180" s="83" t="s">
        <v>31</v>
      </c>
      <c r="B180" s="70">
        <v>265940</v>
      </c>
      <c r="C180" s="61">
        <v>16032287</v>
      </c>
      <c r="D180" s="32">
        <v>5228347</v>
      </c>
      <c r="E180" s="33">
        <v>503399809</v>
      </c>
      <c r="F180" s="84" t="s">
        <v>31</v>
      </c>
      <c r="G180" s="14"/>
      <c r="H180" s="14"/>
      <c r="I180" s="14"/>
      <c r="J180" s="57"/>
      <c r="K180" s="2"/>
      <c r="L180" s="2"/>
      <c r="M180" s="2"/>
      <c r="N180" s="2"/>
      <c r="O180" s="2"/>
    </row>
    <row r="181" spans="1:15" ht="18.75" customHeight="1">
      <c r="A181" s="79" t="s">
        <v>32</v>
      </c>
      <c r="B181" s="69">
        <v>796502</v>
      </c>
      <c r="C181" s="60">
        <v>67721197</v>
      </c>
      <c r="D181" s="19">
        <v>5762595</v>
      </c>
      <c r="E181" s="14">
        <v>563407351</v>
      </c>
      <c r="F181" s="80" t="s">
        <v>32</v>
      </c>
      <c r="G181" s="14"/>
      <c r="H181" s="14"/>
      <c r="I181" s="14"/>
      <c r="J181" s="57"/>
      <c r="K181" s="2"/>
      <c r="L181" s="2"/>
      <c r="M181" s="2"/>
      <c r="N181" s="2"/>
      <c r="O181" s="2"/>
    </row>
    <row r="182" spans="1:15" ht="18.75" customHeight="1">
      <c r="A182" s="79" t="s">
        <v>33</v>
      </c>
      <c r="B182" s="69">
        <v>1758915</v>
      </c>
      <c r="C182" s="60">
        <v>121020328</v>
      </c>
      <c r="D182" s="19">
        <v>15465823</v>
      </c>
      <c r="E182" s="14">
        <v>1092148887</v>
      </c>
      <c r="F182" s="80" t="s">
        <v>33</v>
      </c>
      <c r="G182" s="14"/>
      <c r="H182" s="14"/>
      <c r="I182" s="14"/>
      <c r="J182" s="57"/>
      <c r="K182" s="2"/>
      <c r="L182" s="2"/>
      <c r="M182" s="2"/>
      <c r="N182" s="2"/>
      <c r="O182" s="2"/>
    </row>
    <row r="183" spans="1:15" ht="18.75" customHeight="1">
      <c r="A183" s="79" t="s">
        <v>34</v>
      </c>
      <c r="B183" s="69">
        <v>1512273</v>
      </c>
      <c r="C183" s="60">
        <v>31176207</v>
      </c>
      <c r="D183" s="19">
        <v>17322185</v>
      </c>
      <c r="E183" s="14">
        <v>367476723</v>
      </c>
      <c r="F183" s="80" t="s">
        <v>34</v>
      </c>
      <c r="G183" s="14"/>
      <c r="H183" s="14"/>
      <c r="I183" s="14"/>
      <c r="J183" s="57"/>
      <c r="K183" s="2"/>
      <c r="L183" s="2"/>
      <c r="M183" s="2"/>
      <c r="N183" s="2"/>
      <c r="O183" s="2"/>
    </row>
    <row r="184" spans="1:15" ht="18.75" customHeight="1">
      <c r="A184" s="79" t="s">
        <v>35</v>
      </c>
      <c r="B184" s="69">
        <v>3937682</v>
      </c>
      <c r="C184" s="60">
        <v>59187943</v>
      </c>
      <c r="D184" s="19">
        <v>60710186</v>
      </c>
      <c r="E184" s="14">
        <v>693827650</v>
      </c>
      <c r="F184" s="80" t="s">
        <v>35</v>
      </c>
      <c r="G184" s="14"/>
      <c r="H184" s="14"/>
      <c r="I184" s="14"/>
      <c r="J184" s="57"/>
      <c r="K184" s="2"/>
      <c r="L184" s="2"/>
      <c r="M184" s="2"/>
      <c r="N184" s="2"/>
      <c r="O184" s="2"/>
    </row>
    <row r="185" spans="1:15" ht="18.75" customHeight="1">
      <c r="A185" s="83" t="s">
        <v>36</v>
      </c>
      <c r="B185" s="70">
        <v>1263149</v>
      </c>
      <c r="C185" s="61">
        <v>26204594</v>
      </c>
      <c r="D185" s="32">
        <v>14207395</v>
      </c>
      <c r="E185" s="33">
        <v>314194740</v>
      </c>
      <c r="F185" s="84" t="s">
        <v>36</v>
      </c>
      <c r="G185" s="14"/>
      <c r="H185" s="14"/>
      <c r="I185" s="14"/>
      <c r="J185" s="57"/>
      <c r="K185" s="2"/>
      <c r="L185" s="2"/>
      <c r="M185" s="2"/>
      <c r="N185" s="2"/>
      <c r="O185" s="2"/>
    </row>
    <row r="186" spans="1:15" ht="18.75" customHeight="1">
      <c r="A186" s="79" t="s">
        <v>37</v>
      </c>
      <c r="B186" s="71">
        <v>2150204</v>
      </c>
      <c r="C186" s="59">
        <v>129626998</v>
      </c>
      <c r="D186" s="11">
        <v>11453641</v>
      </c>
      <c r="E186" s="12">
        <v>707271037</v>
      </c>
      <c r="F186" s="80" t="s">
        <v>37</v>
      </c>
      <c r="G186" s="14"/>
      <c r="H186" s="14"/>
      <c r="I186" s="14"/>
      <c r="J186" s="57"/>
      <c r="K186" s="2"/>
      <c r="L186" s="2"/>
      <c r="M186" s="2"/>
      <c r="N186" s="2"/>
      <c r="O186" s="2"/>
    </row>
    <row r="187" spans="1:15" ht="18.75" customHeight="1">
      <c r="A187" s="79" t="s">
        <v>38</v>
      </c>
      <c r="B187" s="69">
        <v>1098430</v>
      </c>
      <c r="C187" s="60">
        <v>74609758</v>
      </c>
      <c r="D187" s="19">
        <v>13561020</v>
      </c>
      <c r="E187" s="14">
        <v>623058049</v>
      </c>
      <c r="F187" s="80" t="s">
        <v>38</v>
      </c>
      <c r="G187" s="14"/>
      <c r="H187" s="14"/>
      <c r="I187" s="14"/>
      <c r="J187" s="57"/>
      <c r="K187" s="2"/>
      <c r="L187" s="2"/>
      <c r="M187" s="2"/>
      <c r="N187" s="2"/>
      <c r="O187" s="2"/>
    </row>
    <row r="188" spans="1:15" ht="18.75" customHeight="1">
      <c r="A188" s="79" t="s">
        <v>39</v>
      </c>
      <c r="B188" s="69">
        <v>2549275</v>
      </c>
      <c r="C188" s="60">
        <v>108157650</v>
      </c>
      <c r="D188" s="19">
        <v>17266047</v>
      </c>
      <c r="E188" s="14">
        <v>842951975</v>
      </c>
      <c r="F188" s="80" t="s">
        <v>39</v>
      </c>
      <c r="G188" s="14"/>
      <c r="H188" s="14"/>
      <c r="I188" s="14"/>
      <c r="J188" s="57"/>
      <c r="K188" s="2"/>
      <c r="L188" s="2"/>
      <c r="M188" s="2"/>
      <c r="N188" s="2"/>
      <c r="O188" s="2"/>
    </row>
    <row r="189" spans="1:15" ht="18.75" customHeight="1">
      <c r="A189" s="79" t="s">
        <v>40</v>
      </c>
      <c r="B189" s="69">
        <v>1387388</v>
      </c>
      <c r="C189" s="60">
        <v>30458229</v>
      </c>
      <c r="D189" s="19">
        <v>20324987</v>
      </c>
      <c r="E189" s="14">
        <v>320292394</v>
      </c>
      <c r="F189" s="80" t="s">
        <v>40</v>
      </c>
      <c r="G189" s="14"/>
      <c r="H189" s="14"/>
      <c r="I189" s="14"/>
      <c r="J189" s="57"/>
      <c r="K189" s="2"/>
      <c r="L189" s="2"/>
      <c r="M189" s="2"/>
      <c r="N189" s="2"/>
      <c r="O189" s="2"/>
    </row>
    <row r="190" spans="1:15" ht="18.75" customHeight="1">
      <c r="A190" s="83" t="s">
        <v>41</v>
      </c>
      <c r="B190" s="70">
        <v>2635197</v>
      </c>
      <c r="C190" s="61">
        <v>67494652</v>
      </c>
      <c r="D190" s="32">
        <v>28364037</v>
      </c>
      <c r="E190" s="33">
        <v>488313910</v>
      </c>
      <c r="F190" s="84" t="s">
        <v>41</v>
      </c>
      <c r="G190" s="14"/>
      <c r="H190" s="14"/>
      <c r="I190" s="14"/>
      <c r="J190" s="57"/>
      <c r="K190" s="2"/>
      <c r="L190" s="2"/>
      <c r="M190" s="2"/>
      <c r="N190" s="2"/>
      <c r="O190" s="2"/>
    </row>
    <row r="191" spans="1:15" ht="18.75" customHeight="1">
      <c r="A191" s="79" t="s">
        <v>42</v>
      </c>
      <c r="B191" s="69">
        <v>1030002</v>
      </c>
      <c r="C191" s="60">
        <v>11289927</v>
      </c>
      <c r="D191" s="19">
        <v>24190960</v>
      </c>
      <c r="E191" s="14">
        <v>180765556</v>
      </c>
      <c r="F191" s="80" t="s">
        <v>42</v>
      </c>
      <c r="G191" s="14"/>
      <c r="H191" s="14"/>
      <c r="I191" s="14"/>
      <c r="J191" s="57"/>
      <c r="K191" s="2"/>
      <c r="L191" s="2"/>
      <c r="M191" s="2"/>
      <c r="N191" s="2"/>
      <c r="O191" s="2"/>
    </row>
    <row r="192" spans="1:15" ht="18.75" customHeight="1">
      <c r="A192" s="79" t="s">
        <v>43</v>
      </c>
      <c r="B192" s="69">
        <v>1267421</v>
      </c>
      <c r="C192" s="60">
        <v>35243929</v>
      </c>
      <c r="D192" s="19">
        <v>12626293</v>
      </c>
      <c r="E192" s="14">
        <v>351554933</v>
      </c>
      <c r="F192" s="80" t="s">
        <v>43</v>
      </c>
      <c r="G192" s="14"/>
      <c r="H192" s="14"/>
      <c r="I192" s="14"/>
      <c r="J192" s="57"/>
      <c r="K192" s="2"/>
      <c r="L192" s="2"/>
      <c r="M192" s="2"/>
      <c r="N192" s="2"/>
      <c r="O192" s="2"/>
    </row>
    <row r="193" spans="1:15" ht="18.75" customHeight="1">
      <c r="A193" s="79" t="s">
        <v>44</v>
      </c>
      <c r="B193" s="69">
        <v>5603082</v>
      </c>
      <c r="C193" s="60">
        <v>37449996</v>
      </c>
      <c r="D193" s="19">
        <v>37838154</v>
      </c>
      <c r="E193" s="14">
        <v>276104014</v>
      </c>
      <c r="F193" s="80" t="s">
        <v>44</v>
      </c>
      <c r="G193" s="14"/>
      <c r="H193" s="14"/>
      <c r="I193" s="14"/>
      <c r="J193" s="57"/>
      <c r="K193" s="2"/>
      <c r="L193" s="2"/>
      <c r="M193" s="2"/>
      <c r="N193" s="2"/>
      <c r="O193" s="2"/>
    </row>
    <row r="194" spans="1:15" ht="18.75" customHeight="1">
      <c r="A194" s="79" t="s">
        <v>45</v>
      </c>
      <c r="B194" s="69">
        <v>1092826</v>
      </c>
      <c r="C194" s="60">
        <v>35093203</v>
      </c>
      <c r="D194" s="19">
        <v>20753132</v>
      </c>
      <c r="E194" s="14">
        <v>355993145</v>
      </c>
      <c r="F194" s="80" t="s">
        <v>45</v>
      </c>
      <c r="G194" s="14"/>
      <c r="H194" s="14"/>
      <c r="I194" s="14"/>
      <c r="J194" s="57"/>
      <c r="K194" s="2"/>
      <c r="L194" s="2"/>
      <c r="M194" s="2"/>
      <c r="N194" s="2"/>
      <c r="O194" s="2"/>
    </row>
    <row r="195" spans="1:15" ht="18.75" customHeight="1" thickBot="1">
      <c r="A195" s="79" t="s">
        <v>79</v>
      </c>
      <c r="B195" s="45">
        <v>1105549</v>
      </c>
      <c r="C195" s="60">
        <v>80795854</v>
      </c>
      <c r="D195" s="19">
        <v>10693625</v>
      </c>
      <c r="E195" s="14">
        <v>700667734</v>
      </c>
      <c r="F195" s="80" t="s">
        <v>79</v>
      </c>
      <c r="G195" s="14"/>
      <c r="H195" s="14"/>
      <c r="I195" s="14"/>
      <c r="J195" s="57"/>
      <c r="K195" s="2"/>
      <c r="L195" s="2"/>
      <c r="M195" s="2"/>
      <c r="N195" s="2"/>
      <c r="O195" s="2"/>
    </row>
    <row r="196" spans="1:13" ht="30" customHeight="1" thickTop="1">
      <c r="A196" s="89" t="s">
        <v>46</v>
      </c>
      <c r="B196" s="90">
        <f>SUM(B156:B195)</f>
        <v>137552977</v>
      </c>
      <c r="C196" s="90">
        <f>SUM('過去原稿Ｈ23'!C156:C195)</f>
        <v>3960866910</v>
      </c>
      <c r="D196" s="90">
        <f>SUM('過去原稿Ｈ23'!D156:D195)</f>
        <v>1644541865</v>
      </c>
      <c r="E196" s="90">
        <f>SUM('過去原稿Ｈ23'!E156:E195)</f>
        <v>38523579110</v>
      </c>
      <c r="F196" s="91" t="s">
        <v>46</v>
      </c>
      <c r="G196" s="63"/>
      <c r="H196" s="63"/>
      <c r="I196" s="63"/>
      <c r="J196" s="64"/>
      <c r="M196" s="2"/>
    </row>
    <row r="197" spans="1:15" ht="24" customHeight="1">
      <c r="A197" s="77" t="s">
        <v>47</v>
      </c>
      <c r="B197" s="42">
        <v>1282819</v>
      </c>
      <c r="C197" s="43">
        <v>16540297</v>
      </c>
      <c r="D197" s="39">
        <v>10743205</v>
      </c>
      <c r="E197" s="40">
        <v>217508499</v>
      </c>
      <c r="F197" s="78" t="s">
        <v>47</v>
      </c>
      <c r="G197" s="14"/>
      <c r="H197" s="14"/>
      <c r="I197" s="14"/>
      <c r="J197" s="57"/>
      <c r="K197" s="2"/>
      <c r="L197" s="2"/>
      <c r="M197" s="2"/>
      <c r="N197" s="2"/>
      <c r="O197" s="2"/>
    </row>
    <row r="198" spans="1:15" ht="24" customHeight="1">
      <c r="A198" s="79" t="s">
        <v>48</v>
      </c>
      <c r="B198" s="45">
        <v>1342744</v>
      </c>
      <c r="C198" s="46">
        <v>28419924</v>
      </c>
      <c r="D198" s="19">
        <v>12894736</v>
      </c>
      <c r="E198" s="14">
        <v>305781666</v>
      </c>
      <c r="F198" s="80" t="s">
        <v>48</v>
      </c>
      <c r="G198" s="14"/>
      <c r="H198" s="14"/>
      <c r="I198" s="14"/>
      <c r="J198" s="57"/>
      <c r="K198" s="2"/>
      <c r="L198" s="2"/>
      <c r="M198" s="2"/>
      <c r="N198" s="2"/>
      <c r="O198" s="2"/>
    </row>
    <row r="199" spans="1:15" ht="24" customHeight="1">
      <c r="A199" s="79" t="s">
        <v>49</v>
      </c>
      <c r="B199" s="45">
        <v>3779354</v>
      </c>
      <c r="C199" s="46">
        <v>14905427</v>
      </c>
      <c r="D199" s="19">
        <v>27571285</v>
      </c>
      <c r="E199" s="14">
        <v>118821600</v>
      </c>
      <c r="F199" s="80" t="s">
        <v>49</v>
      </c>
      <c r="G199" s="14"/>
      <c r="H199" s="14"/>
      <c r="I199" s="14"/>
      <c r="J199" s="57"/>
      <c r="K199" s="2"/>
      <c r="L199" s="2"/>
      <c r="M199" s="2"/>
      <c r="N199" s="2"/>
      <c r="O199" s="2"/>
    </row>
    <row r="200" spans="1:15" ht="24" customHeight="1">
      <c r="A200" s="79" t="s">
        <v>50</v>
      </c>
      <c r="B200" s="45">
        <v>2668291</v>
      </c>
      <c r="C200" s="46">
        <v>8969550</v>
      </c>
      <c r="D200" s="19">
        <v>31646304</v>
      </c>
      <c r="E200" s="14">
        <v>57920899</v>
      </c>
      <c r="F200" s="80" t="s">
        <v>50</v>
      </c>
      <c r="G200" s="14"/>
      <c r="H200" s="14"/>
      <c r="I200" s="14"/>
      <c r="J200" s="57"/>
      <c r="K200" s="2"/>
      <c r="L200" s="2"/>
      <c r="M200" s="2"/>
      <c r="N200" s="2"/>
      <c r="O200" s="2"/>
    </row>
    <row r="201" spans="1:15" ht="24" customHeight="1">
      <c r="A201" s="81" t="s">
        <v>51</v>
      </c>
      <c r="B201" s="51">
        <v>3660013</v>
      </c>
      <c r="C201" s="52">
        <v>16790186</v>
      </c>
      <c r="D201" s="25">
        <v>21591084</v>
      </c>
      <c r="E201" s="26">
        <v>96843294</v>
      </c>
      <c r="F201" s="82" t="s">
        <v>51</v>
      </c>
      <c r="G201" s="14"/>
      <c r="H201" s="14"/>
      <c r="I201" s="14"/>
      <c r="J201" s="57"/>
      <c r="K201" s="2"/>
      <c r="L201" s="2"/>
      <c r="M201" s="2"/>
      <c r="N201" s="2"/>
      <c r="O201" s="2"/>
    </row>
    <row r="202" spans="1:15" ht="24" customHeight="1">
      <c r="A202" s="79" t="s">
        <v>52</v>
      </c>
      <c r="B202" s="45">
        <v>1968667</v>
      </c>
      <c r="C202" s="46">
        <v>11015503</v>
      </c>
      <c r="D202" s="19">
        <v>22411810</v>
      </c>
      <c r="E202" s="14">
        <v>85385003</v>
      </c>
      <c r="F202" s="80" t="s">
        <v>52</v>
      </c>
      <c r="G202" s="14"/>
      <c r="H202" s="14"/>
      <c r="I202" s="14"/>
      <c r="J202" s="57"/>
      <c r="K202" s="2"/>
      <c r="L202" s="2"/>
      <c r="M202" s="2"/>
      <c r="N202" s="2"/>
      <c r="O202" s="2"/>
    </row>
    <row r="203" spans="1:15" ht="24" customHeight="1">
      <c r="A203" s="79" t="s">
        <v>53</v>
      </c>
      <c r="B203" s="45">
        <v>2777486</v>
      </c>
      <c r="C203" s="46">
        <v>10794932</v>
      </c>
      <c r="D203" s="19">
        <v>39781647</v>
      </c>
      <c r="E203" s="14">
        <v>113572602</v>
      </c>
      <c r="F203" s="80" t="s">
        <v>53</v>
      </c>
      <c r="G203" s="14"/>
      <c r="H203" s="14"/>
      <c r="I203" s="14"/>
      <c r="J203" s="57"/>
      <c r="K203" s="2"/>
      <c r="L203" s="2"/>
      <c r="M203" s="2"/>
      <c r="N203" s="2"/>
      <c r="O203" s="2"/>
    </row>
    <row r="204" spans="1:15" ht="24" customHeight="1">
      <c r="A204" s="79" t="s">
        <v>54</v>
      </c>
      <c r="B204" s="45">
        <v>888372</v>
      </c>
      <c r="C204" s="46">
        <v>8890718</v>
      </c>
      <c r="D204" s="19">
        <v>27836041</v>
      </c>
      <c r="E204" s="14">
        <v>102443080</v>
      </c>
      <c r="F204" s="80" t="s">
        <v>54</v>
      </c>
      <c r="G204" s="14"/>
      <c r="H204" s="14"/>
      <c r="I204" s="14"/>
      <c r="J204" s="57"/>
      <c r="K204" s="2"/>
      <c r="L204" s="2"/>
      <c r="M204" s="2"/>
      <c r="N204" s="2"/>
      <c r="O204" s="2"/>
    </row>
    <row r="205" spans="1:15" ht="24" customHeight="1">
      <c r="A205" s="79" t="s">
        <v>55</v>
      </c>
      <c r="B205" s="45">
        <v>1038904</v>
      </c>
      <c r="C205" s="46">
        <v>2695479</v>
      </c>
      <c r="D205" s="19">
        <v>25237201</v>
      </c>
      <c r="E205" s="14">
        <v>65608415</v>
      </c>
      <c r="F205" s="80" t="s">
        <v>55</v>
      </c>
      <c r="G205" s="14"/>
      <c r="H205" s="14"/>
      <c r="I205" s="14"/>
      <c r="J205" s="57"/>
      <c r="K205" s="2"/>
      <c r="L205" s="2"/>
      <c r="M205" s="2"/>
      <c r="N205" s="2"/>
      <c r="O205" s="2"/>
    </row>
    <row r="206" spans="1:15" ht="24" customHeight="1">
      <c r="A206" s="81" t="s">
        <v>56</v>
      </c>
      <c r="B206" s="51">
        <v>4052838</v>
      </c>
      <c r="C206" s="52">
        <v>9859069</v>
      </c>
      <c r="D206" s="25">
        <v>20093598</v>
      </c>
      <c r="E206" s="26">
        <v>60436957</v>
      </c>
      <c r="F206" s="82" t="s">
        <v>56</v>
      </c>
      <c r="G206" s="14"/>
      <c r="H206" s="14"/>
      <c r="I206" s="14"/>
      <c r="J206" s="57"/>
      <c r="K206" s="2"/>
      <c r="L206" s="2"/>
      <c r="M206" s="2"/>
      <c r="N206" s="2"/>
      <c r="O206" s="2"/>
    </row>
    <row r="207" spans="1:15" ht="24" customHeight="1">
      <c r="A207" s="79" t="s">
        <v>80</v>
      </c>
      <c r="B207" s="45">
        <v>1897932</v>
      </c>
      <c r="C207" s="46">
        <v>4887232</v>
      </c>
      <c r="D207" s="19">
        <v>20245662</v>
      </c>
      <c r="E207" s="14">
        <v>32721925</v>
      </c>
      <c r="F207" s="80" t="s">
        <v>80</v>
      </c>
      <c r="G207" s="14"/>
      <c r="H207" s="14"/>
      <c r="I207" s="14"/>
      <c r="J207" s="57"/>
      <c r="K207" s="2"/>
      <c r="L207" s="2"/>
      <c r="M207" s="2"/>
      <c r="N207" s="2"/>
      <c r="O207" s="2"/>
    </row>
    <row r="208" spans="1:15" ht="24" customHeight="1">
      <c r="A208" s="79" t="s">
        <v>57</v>
      </c>
      <c r="B208" s="45">
        <v>644279</v>
      </c>
      <c r="C208" s="46">
        <v>5803619</v>
      </c>
      <c r="D208" s="19">
        <v>32627524</v>
      </c>
      <c r="E208" s="14">
        <v>34951666</v>
      </c>
      <c r="F208" s="80" t="s">
        <v>57</v>
      </c>
      <c r="G208" s="14"/>
      <c r="H208" s="14"/>
      <c r="I208" s="14"/>
      <c r="J208" s="57"/>
      <c r="K208" s="2"/>
      <c r="L208" s="2"/>
      <c r="M208" s="2"/>
      <c r="N208" s="2"/>
      <c r="O208" s="2"/>
    </row>
    <row r="209" spans="1:15" ht="24" customHeight="1">
      <c r="A209" s="79" t="s">
        <v>58</v>
      </c>
      <c r="B209" s="45">
        <v>1637811</v>
      </c>
      <c r="C209" s="46">
        <v>4737377</v>
      </c>
      <c r="D209" s="19">
        <v>45033381</v>
      </c>
      <c r="E209" s="14">
        <v>36432943</v>
      </c>
      <c r="F209" s="80" t="s">
        <v>58</v>
      </c>
      <c r="G209" s="14"/>
      <c r="H209" s="14"/>
      <c r="I209" s="14"/>
      <c r="J209" s="57"/>
      <c r="K209" s="2"/>
      <c r="L209" s="2"/>
      <c r="M209" s="2"/>
      <c r="N209" s="2"/>
      <c r="O209" s="2"/>
    </row>
    <row r="210" spans="1:15" ht="24" customHeight="1">
      <c r="A210" s="79" t="s">
        <v>59</v>
      </c>
      <c r="B210" s="45">
        <v>1377101</v>
      </c>
      <c r="C210" s="46">
        <v>5920954</v>
      </c>
      <c r="D210" s="19">
        <v>21091991</v>
      </c>
      <c r="E210" s="14">
        <v>32646489</v>
      </c>
      <c r="F210" s="80" t="s">
        <v>59</v>
      </c>
      <c r="G210" s="14"/>
      <c r="H210" s="14"/>
      <c r="I210" s="14"/>
      <c r="J210" s="57"/>
      <c r="K210" s="2"/>
      <c r="L210" s="2"/>
      <c r="M210" s="2"/>
      <c r="N210" s="2"/>
      <c r="O210" s="2"/>
    </row>
    <row r="211" spans="1:15" ht="24" customHeight="1">
      <c r="A211" s="81" t="s">
        <v>60</v>
      </c>
      <c r="B211" s="51">
        <v>955891</v>
      </c>
      <c r="C211" s="52">
        <v>1522853</v>
      </c>
      <c r="D211" s="25">
        <v>70166450</v>
      </c>
      <c r="E211" s="26">
        <v>34806754</v>
      </c>
      <c r="F211" s="82" t="s">
        <v>60</v>
      </c>
      <c r="G211" s="14"/>
      <c r="H211" s="14"/>
      <c r="I211" s="14"/>
      <c r="J211" s="57"/>
      <c r="K211" s="2"/>
      <c r="L211" s="2"/>
      <c r="M211" s="2"/>
      <c r="N211" s="2"/>
      <c r="O211" s="2"/>
    </row>
    <row r="212" spans="1:15" ht="24" customHeight="1">
      <c r="A212" s="79" t="s">
        <v>61</v>
      </c>
      <c r="B212" s="45">
        <v>165877</v>
      </c>
      <c r="C212" s="46">
        <v>140815</v>
      </c>
      <c r="D212" s="19">
        <v>13802085</v>
      </c>
      <c r="E212" s="14">
        <v>3889150</v>
      </c>
      <c r="F212" s="80" t="s">
        <v>61</v>
      </c>
      <c r="G212" s="14"/>
      <c r="H212" s="14"/>
      <c r="I212" s="14"/>
      <c r="J212" s="57"/>
      <c r="K212" s="2"/>
      <c r="L212" s="2"/>
      <c r="M212" s="2"/>
      <c r="N212" s="2"/>
      <c r="O212" s="2"/>
    </row>
    <row r="213" spans="1:15" ht="24" customHeight="1">
      <c r="A213" s="79" t="s">
        <v>62</v>
      </c>
      <c r="B213" s="45">
        <v>3008034</v>
      </c>
      <c r="C213" s="46">
        <v>6868875</v>
      </c>
      <c r="D213" s="19">
        <v>25411206</v>
      </c>
      <c r="E213" s="14">
        <v>48718143</v>
      </c>
      <c r="F213" s="80" t="s">
        <v>62</v>
      </c>
      <c r="G213" s="14"/>
      <c r="H213" s="14"/>
      <c r="I213" s="14"/>
      <c r="J213" s="57"/>
      <c r="K213" s="2"/>
      <c r="L213" s="2"/>
      <c r="M213" s="2"/>
      <c r="N213" s="2"/>
      <c r="O213" s="2"/>
    </row>
    <row r="214" spans="1:15" ht="24" customHeight="1">
      <c r="A214" s="79" t="s">
        <v>63</v>
      </c>
      <c r="B214" s="45">
        <v>1997521</v>
      </c>
      <c r="C214" s="46">
        <v>3839561</v>
      </c>
      <c r="D214" s="19">
        <v>28776437</v>
      </c>
      <c r="E214" s="14">
        <v>43754791</v>
      </c>
      <c r="F214" s="80" t="s">
        <v>63</v>
      </c>
      <c r="G214" s="14"/>
      <c r="H214" s="14"/>
      <c r="I214" s="14"/>
      <c r="J214" s="57"/>
      <c r="K214" s="2"/>
      <c r="L214" s="2"/>
      <c r="M214" s="2"/>
      <c r="N214" s="2"/>
      <c r="O214" s="2"/>
    </row>
    <row r="215" spans="1:15" ht="24" customHeight="1">
      <c r="A215" s="79" t="s">
        <v>64</v>
      </c>
      <c r="B215" s="45">
        <v>1253117</v>
      </c>
      <c r="C215" s="46">
        <v>4060423</v>
      </c>
      <c r="D215" s="19">
        <v>19975631</v>
      </c>
      <c r="E215" s="14">
        <v>95115331</v>
      </c>
      <c r="F215" s="80" t="s">
        <v>64</v>
      </c>
      <c r="G215" s="14"/>
      <c r="H215" s="14"/>
      <c r="I215" s="14"/>
      <c r="J215" s="57"/>
      <c r="K215" s="2"/>
      <c r="L215" s="2"/>
      <c r="M215" s="2"/>
      <c r="N215" s="2"/>
      <c r="O215" s="2"/>
    </row>
    <row r="216" spans="1:15" ht="24" customHeight="1">
      <c r="A216" s="83" t="s">
        <v>65</v>
      </c>
      <c r="B216" s="48">
        <v>3321160</v>
      </c>
      <c r="C216" s="49">
        <v>11659316</v>
      </c>
      <c r="D216" s="32">
        <v>42763108</v>
      </c>
      <c r="E216" s="33">
        <v>116693400</v>
      </c>
      <c r="F216" s="84" t="s">
        <v>65</v>
      </c>
      <c r="G216" s="14"/>
      <c r="H216" s="14"/>
      <c r="I216" s="14"/>
      <c r="J216" s="57"/>
      <c r="K216" s="2"/>
      <c r="L216" s="2"/>
      <c r="M216" s="2"/>
      <c r="N216" s="2"/>
      <c r="O216" s="2"/>
    </row>
    <row r="217" spans="1:15" ht="24" customHeight="1">
      <c r="A217" s="79" t="s">
        <v>66</v>
      </c>
      <c r="B217" s="45">
        <v>1067235</v>
      </c>
      <c r="C217" s="46">
        <v>13751452</v>
      </c>
      <c r="D217" s="19">
        <v>11907548</v>
      </c>
      <c r="E217" s="14">
        <v>128731761</v>
      </c>
      <c r="F217" s="80" t="s">
        <v>66</v>
      </c>
      <c r="G217" s="14"/>
      <c r="H217" s="14"/>
      <c r="I217" s="14"/>
      <c r="J217" s="57"/>
      <c r="K217" s="2"/>
      <c r="L217" s="2"/>
      <c r="M217" s="2"/>
      <c r="N217" s="2"/>
      <c r="O217" s="2"/>
    </row>
    <row r="218" spans="1:15" s="53" customFormat="1" ht="24" customHeight="1">
      <c r="A218" s="79" t="s">
        <v>67</v>
      </c>
      <c r="B218" s="45">
        <v>1361243</v>
      </c>
      <c r="C218" s="46">
        <v>24062645</v>
      </c>
      <c r="D218" s="19">
        <v>18707454</v>
      </c>
      <c r="E218" s="14">
        <v>265823498</v>
      </c>
      <c r="F218" s="80" t="s">
        <v>67</v>
      </c>
      <c r="G218" s="14"/>
      <c r="H218" s="14"/>
      <c r="I218" s="14"/>
      <c r="J218" s="57"/>
      <c r="K218" s="5"/>
      <c r="L218" s="5"/>
      <c r="M218" s="5"/>
      <c r="N218" s="5"/>
      <c r="O218" s="5"/>
    </row>
    <row r="219" spans="1:15" ht="24" customHeight="1">
      <c r="A219" s="79" t="s">
        <v>68</v>
      </c>
      <c r="B219" s="45">
        <v>880538</v>
      </c>
      <c r="C219" s="46">
        <v>13278149</v>
      </c>
      <c r="D219" s="19">
        <v>21899529</v>
      </c>
      <c r="E219" s="14">
        <v>170466518</v>
      </c>
      <c r="F219" s="80" t="s">
        <v>68</v>
      </c>
      <c r="G219" s="14"/>
      <c r="H219" s="14"/>
      <c r="I219" s="14"/>
      <c r="J219" s="57"/>
      <c r="K219" s="2"/>
      <c r="L219" s="2"/>
      <c r="M219" s="2"/>
      <c r="N219" s="2"/>
      <c r="O219" s="2"/>
    </row>
    <row r="220" spans="1:15" ht="24" customHeight="1" thickBot="1">
      <c r="A220" s="79" t="s">
        <v>69</v>
      </c>
      <c r="B220" s="45">
        <v>682423</v>
      </c>
      <c r="C220" s="46">
        <v>8738040</v>
      </c>
      <c r="D220" s="19">
        <v>10998393</v>
      </c>
      <c r="E220" s="14">
        <v>126112985</v>
      </c>
      <c r="F220" s="80" t="s">
        <v>69</v>
      </c>
      <c r="G220" s="14"/>
      <c r="H220" s="14"/>
      <c r="I220" s="14"/>
      <c r="J220" s="57"/>
      <c r="K220" s="2"/>
      <c r="L220" s="2"/>
      <c r="M220" s="2"/>
      <c r="N220" s="2"/>
      <c r="O220" s="2"/>
    </row>
    <row r="221" spans="1:15" ht="30" customHeight="1" thickBot="1" thickTop="1">
      <c r="A221" s="92" t="s">
        <v>70</v>
      </c>
      <c r="B221" s="93">
        <f>SUM('過去原稿Ｈ23'!B197:B220)</f>
        <v>43709650</v>
      </c>
      <c r="C221" s="93">
        <f>SUM('過去原稿Ｈ23'!C197:C220)</f>
        <v>238152396</v>
      </c>
      <c r="D221" s="93">
        <f>SUM('過去原稿Ｈ23'!D197:D220)</f>
        <v>623213310</v>
      </c>
      <c r="E221" s="93">
        <f>SUM('過去原稿Ｈ23'!E197:E220)</f>
        <v>2395187369</v>
      </c>
      <c r="F221" s="94" t="s">
        <v>70</v>
      </c>
      <c r="G221" s="63"/>
      <c r="H221" s="63"/>
      <c r="I221" s="63"/>
      <c r="J221" s="64"/>
      <c r="K221" s="2"/>
      <c r="L221" s="2"/>
      <c r="M221" s="2"/>
      <c r="N221" s="2"/>
      <c r="O221" s="2"/>
    </row>
    <row r="222" spans="1:15" ht="30" customHeight="1" thickBot="1" thickTop="1">
      <c r="A222" s="95" t="s">
        <v>71</v>
      </c>
      <c r="B222" s="96">
        <f>'過去原稿Ｈ23'!B196+'過去原稿Ｈ23'!B221</f>
        <v>181262627</v>
      </c>
      <c r="C222" s="96">
        <f>'過去原稿Ｈ23'!C196+'過去原稿Ｈ23'!C221</f>
        <v>4199019306</v>
      </c>
      <c r="D222" s="96">
        <f>'過去原稿Ｈ23'!D196+'過去原稿Ｈ23'!D221</f>
        <v>2267755175</v>
      </c>
      <c r="E222" s="96">
        <f>'過去原稿Ｈ23'!E196+'過去原稿Ｈ23'!E221</f>
        <v>40918766479</v>
      </c>
      <c r="F222" s="97" t="s">
        <v>71</v>
      </c>
      <c r="G222" s="63"/>
      <c r="H222" s="63"/>
      <c r="I222" s="63"/>
      <c r="J222" s="64"/>
      <c r="K222" s="2"/>
      <c r="L222" s="2"/>
      <c r="M222" s="2"/>
      <c r="N222" s="2"/>
      <c r="O222" s="2"/>
    </row>
    <row r="223" spans="1:15" ht="30" customHeight="1">
      <c r="A223" s="54" t="s">
        <v>81</v>
      </c>
      <c r="B223" s="63"/>
      <c r="C223" s="63"/>
      <c r="D223" s="63"/>
      <c r="E223" s="63"/>
      <c r="F223" s="63"/>
      <c r="G223" s="63"/>
      <c r="H223" s="63"/>
      <c r="I223" s="63"/>
      <c r="J223" s="64"/>
      <c r="K223" s="2"/>
      <c r="L223" s="2"/>
      <c r="M223" s="2"/>
      <c r="N223" s="2"/>
      <c r="O223" s="2"/>
    </row>
    <row r="224" spans="1:15" ht="30" customHeight="1">
      <c r="A224" s="54" t="s">
        <v>82</v>
      </c>
      <c r="B224" s="63"/>
      <c r="C224" s="63"/>
      <c r="D224" s="63"/>
      <c r="E224" s="63"/>
      <c r="F224" s="63"/>
      <c r="G224" s="63"/>
      <c r="H224" s="63"/>
      <c r="I224" s="63"/>
      <c r="J224" s="64"/>
      <c r="K224" s="2"/>
      <c r="L224" s="2"/>
      <c r="M224" s="2"/>
      <c r="N224" s="2"/>
      <c r="O224" s="2"/>
    </row>
    <row r="225" spans="1:15" ht="17.25">
      <c r="A225" s="2"/>
      <c r="B225" s="2"/>
      <c r="C225" s="2"/>
      <c r="D225" s="2"/>
      <c r="E225" s="2"/>
      <c r="F225" s="2"/>
      <c r="G225" s="72"/>
      <c r="H225" s="72"/>
      <c r="I225" s="72"/>
      <c r="J225" s="2"/>
      <c r="K225" s="2"/>
      <c r="L225" s="2"/>
      <c r="M225" s="2"/>
      <c r="N225" s="2"/>
      <c r="O225" s="2"/>
    </row>
    <row r="226" spans="1:15" ht="17.25">
      <c r="A226" s="2"/>
      <c r="B226" s="2"/>
      <c r="C226" s="2"/>
      <c r="D226" s="2"/>
      <c r="E226" s="2"/>
      <c r="F226" s="2"/>
      <c r="G226" s="72"/>
      <c r="H226" s="72"/>
      <c r="I226" s="72"/>
      <c r="J226" s="2"/>
      <c r="K226" s="2"/>
      <c r="L226" s="2"/>
      <c r="M226" s="2"/>
      <c r="N226" s="2"/>
      <c r="O226" s="2"/>
    </row>
  </sheetData>
  <sheetProtection/>
  <mergeCells count="10">
    <mergeCell ref="B153:C154"/>
    <mergeCell ref="D153:E154"/>
    <mergeCell ref="H3:I4"/>
    <mergeCell ref="H78:I79"/>
    <mergeCell ref="B3:C4"/>
    <mergeCell ref="D3:E4"/>
    <mergeCell ref="F3:G4"/>
    <mergeCell ref="B78:C79"/>
    <mergeCell ref="D78:E79"/>
    <mergeCell ref="F78:G79"/>
  </mergeCells>
  <printOptions horizontalCentered="1"/>
  <pageMargins left="0.64" right="0.2" top="0.9" bottom="0.3937007874015748" header="0.58" footer="0.5118110236220472"/>
  <pageSetup fitToHeight="6" horizontalDpi="600" verticalDpi="600" orientation="landscape" paperSize="9" scale="55" r:id="rId2"/>
  <headerFooter alignWithMargins="0">
    <oddHeader>&amp;L</oddHeader>
    <oddFooter>&amp;L</oddFooter>
  </headerFooter>
  <rowBreaks count="5" manualBreakCount="5">
    <brk id="46" max="255" man="1"/>
    <brk id="74" max="7" man="1"/>
    <brk id="121" max="7" man="1"/>
    <brk id="149" max="7" man="1"/>
    <brk id="19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view="pageBreakPreview" zoomScale="50" zoomScaleNormal="75" zoomScaleSheetLayoutView="50" zoomScalePageLayoutView="0" workbookViewId="0" topLeftCell="A1">
      <selection activeCell="D32" sqref="D32"/>
    </sheetView>
  </sheetViews>
  <sheetFormatPr defaultColWidth="10" defaultRowHeight="18"/>
  <cols>
    <col min="1" max="10" width="19.58203125" style="4" customWidth="1"/>
    <col min="11" max="15" width="13" style="4" customWidth="1"/>
    <col min="16" max="254" width="10" style="4" customWidth="1"/>
    <col min="255" max="16384" width="10" style="4" customWidth="1"/>
  </cols>
  <sheetData>
    <row r="1" spans="1:15" ht="22.5">
      <c r="A1" s="1" t="s">
        <v>89</v>
      </c>
      <c r="B1" s="2"/>
      <c r="C1" s="2"/>
      <c r="D1" s="2"/>
      <c r="E1" s="2"/>
      <c r="F1" s="2"/>
      <c r="G1" s="3"/>
      <c r="H1" s="3" t="s">
        <v>86</v>
      </c>
      <c r="I1" s="3"/>
      <c r="J1" s="3"/>
      <c r="K1" s="2"/>
      <c r="L1" s="2"/>
      <c r="M1" s="2"/>
      <c r="N1" s="2"/>
      <c r="O1" s="2"/>
    </row>
    <row r="2" spans="1:15" ht="18.75" thickBot="1">
      <c r="A2" s="5"/>
      <c r="B2" s="5"/>
      <c r="C2" s="5"/>
      <c r="D2" s="5"/>
      <c r="E2" s="5"/>
      <c r="F2" s="5"/>
      <c r="G2" s="6"/>
      <c r="H2" s="6" t="s">
        <v>87</v>
      </c>
      <c r="I2" s="6"/>
      <c r="J2" s="6"/>
      <c r="K2" s="2"/>
      <c r="L2" s="2"/>
      <c r="M2" s="2"/>
      <c r="N2" s="2"/>
      <c r="O2" s="2"/>
    </row>
    <row r="3" spans="1:15" ht="24" customHeight="1">
      <c r="A3" s="73" t="s">
        <v>0</v>
      </c>
      <c r="B3" s="206" t="s">
        <v>1</v>
      </c>
      <c r="C3" s="210"/>
      <c r="D3" s="206" t="s">
        <v>2</v>
      </c>
      <c r="E3" s="210"/>
      <c r="F3" s="206" t="s">
        <v>3</v>
      </c>
      <c r="G3" s="210"/>
      <c r="H3" s="206" t="s">
        <v>85</v>
      </c>
      <c r="I3" s="210"/>
      <c r="J3" s="74" t="s">
        <v>0</v>
      </c>
      <c r="K3" s="2"/>
      <c r="L3" s="2"/>
      <c r="M3" s="2"/>
      <c r="N3" s="2"/>
      <c r="O3" s="2"/>
    </row>
    <row r="4" spans="1:15" ht="24" customHeight="1">
      <c r="A4" s="75"/>
      <c r="B4" s="211" t="s">
        <v>4</v>
      </c>
      <c r="C4" s="212" t="s">
        <v>4</v>
      </c>
      <c r="D4" s="211" t="s">
        <v>4</v>
      </c>
      <c r="E4" s="212" t="s">
        <v>4</v>
      </c>
      <c r="F4" s="211" t="s">
        <v>4</v>
      </c>
      <c r="G4" s="212"/>
      <c r="H4" s="211" t="s">
        <v>4</v>
      </c>
      <c r="I4" s="212"/>
      <c r="J4" s="76"/>
      <c r="K4" s="2"/>
      <c r="L4" s="2"/>
      <c r="M4" s="2"/>
      <c r="N4" s="2"/>
      <c r="O4" s="2"/>
    </row>
    <row r="5" spans="1:15" ht="24" customHeight="1" thickBot="1">
      <c r="A5" s="85" t="s">
        <v>5</v>
      </c>
      <c r="B5" s="86" t="s">
        <v>6</v>
      </c>
      <c r="C5" s="86" t="s">
        <v>7</v>
      </c>
      <c r="D5" s="86" t="s">
        <v>6</v>
      </c>
      <c r="E5" s="86" t="s">
        <v>7</v>
      </c>
      <c r="F5" s="86" t="s">
        <v>6</v>
      </c>
      <c r="G5" s="86" t="s">
        <v>7</v>
      </c>
      <c r="H5" s="87" t="s">
        <v>6</v>
      </c>
      <c r="I5" s="86" t="s">
        <v>7</v>
      </c>
      <c r="J5" s="88" t="s">
        <v>5</v>
      </c>
      <c r="K5" s="2"/>
      <c r="L5" s="2"/>
      <c r="M5" s="2"/>
      <c r="N5" s="2"/>
      <c r="O5" s="2"/>
    </row>
    <row r="6" spans="1:15" ht="18.75" customHeight="1">
      <c r="A6" s="79" t="s">
        <v>78</v>
      </c>
      <c r="B6" s="100">
        <v>20744920</v>
      </c>
      <c r="C6" s="101">
        <v>23243993</v>
      </c>
      <c r="D6" s="17">
        <v>27437978</v>
      </c>
      <c r="E6" s="18">
        <v>283956845</v>
      </c>
      <c r="F6" s="126">
        <v>76247338</v>
      </c>
      <c r="G6" s="127">
        <v>6627601955</v>
      </c>
      <c r="H6" s="136">
        <v>0</v>
      </c>
      <c r="I6" s="127">
        <v>0</v>
      </c>
      <c r="J6" s="80" t="s">
        <v>78</v>
      </c>
      <c r="K6" s="2"/>
      <c r="L6" s="2"/>
      <c r="M6" s="2"/>
      <c r="N6" s="2"/>
      <c r="O6" s="2"/>
    </row>
    <row r="7" spans="1:15" ht="18.75" customHeight="1">
      <c r="A7" s="79" t="s">
        <v>8</v>
      </c>
      <c r="B7" s="100">
        <v>19938414</v>
      </c>
      <c r="C7" s="101">
        <v>19747576</v>
      </c>
      <c r="D7" s="17">
        <v>16663551</v>
      </c>
      <c r="E7" s="18">
        <v>80962947</v>
      </c>
      <c r="F7" s="126">
        <v>30267805</v>
      </c>
      <c r="G7" s="127">
        <v>1883643051</v>
      </c>
      <c r="H7" s="136">
        <v>0</v>
      </c>
      <c r="I7" s="127">
        <v>0</v>
      </c>
      <c r="J7" s="80" t="s">
        <v>8</v>
      </c>
      <c r="K7" s="2"/>
      <c r="L7" s="2"/>
      <c r="M7" s="2"/>
      <c r="N7" s="2"/>
      <c r="O7" s="2"/>
    </row>
    <row r="8" spans="1:15" ht="18.75" customHeight="1">
      <c r="A8" s="79" t="s">
        <v>9</v>
      </c>
      <c r="B8" s="100">
        <v>37747012</v>
      </c>
      <c r="C8" s="101">
        <v>14395795</v>
      </c>
      <c r="D8" s="17">
        <v>25739271</v>
      </c>
      <c r="E8" s="18">
        <v>27483722</v>
      </c>
      <c r="F8" s="126">
        <v>33877988</v>
      </c>
      <c r="G8" s="127">
        <v>714503472</v>
      </c>
      <c r="H8" s="136">
        <v>0</v>
      </c>
      <c r="I8" s="127">
        <v>0</v>
      </c>
      <c r="J8" s="80" t="s">
        <v>9</v>
      </c>
      <c r="K8" s="2"/>
      <c r="L8" s="2"/>
      <c r="M8" s="2"/>
      <c r="N8" s="2"/>
      <c r="O8" s="2"/>
    </row>
    <row r="9" spans="1:15" ht="18.75" customHeight="1">
      <c r="A9" s="79" t="s">
        <v>10</v>
      </c>
      <c r="B9" s="100">
        <v>434125</v>
      </c>
      <c r="C9" s="101">
        <v>4271710</v>
      </c>
      <c r="D9" s="17">
        <v>4955956</v>
      </c>
      <c r="E9" s="18">
        <v>157118819</v>
      </c>
      <c r="F9" s="126">
        <v>29606879</v>
      </c>
      <c r="G9" s="127">
        <v>3386915597</v>
      </c>
      <c r="H9" s="136">
        <v>0</v>
      </c>
      <c r="I9" s="127">
        <v>0</v>
      </c>
      <c r="J9" s="80" t="s">
        <v>10</v>
      </c>
      <c r="K9" s="2"/>
      <c r="L9" s="2"/>
      <c r="M9" s="2"/>
      <c r="N9" s="2"/>
      <c r="O9" s="2"/>
    </row>
    <row r="10" spans="1:15" ht="18.75" customHeight="1">
      <c r="A10" s="81" t="s">
        <v>11</v>
      </c>
      <c r="B10" s="102">
        <v>24276499</v>
      </c>
      <c r="C10" s="103">
        <v>9182112</v>
      </c>
      <c r="D10" s="23">
        <v>8511057</v>
      </c>
      <c r="E10" s="24">
        <v>6643018</v>
      </c>
      <c r="F10" s="128">
        <v>14215616</v>
      </c>
      <c r="G10" s="129">
        <v>265802528</v>
      </c>
      <c r="H10" s="137">
        <v>0</v>
      </c>
      <c r="I10" s="129">
        <v>0</v>
      </c>
      <c r="J10" s="82" t="s">
        <v>11</v>
      </c>
      <c r="K10" s="2"/>
      <c r="L10" s="2"/>
      <c r="M10" s="2"/>
      <c r="N10" s="2"/>
      <c r="O10" s="2"/>
    </row>
    <row r="11" spans="1:15" ht="18.75" customHeight="1">
      <c r="A11" s="79" t="s">
        <v>12</v>
      </c>
      <c r="B11" s="100">
        <v>2577462</v>
      </c>
      <c r="C11" s="101">
        <v>264962</v>
      </c>
      <c r="D11" s="17">
        <v>18969918</v>
      </c>
      <c r="E11" s="18">
        <v>1776097</v>
      </c>
      <c r="F11" s="126">
        <v>11810545</v>
      </c>
      <c r="G11" s="127">
        <v>201083467</v>
      </c>
      <c r="H11" s="136">
        <v>0</v>
      </c>
      <c r="I11" s="127">
        <v>0</v>
      </c>
      <c r="J11" s="80" t="s">
        <v>12</v>
      </c>
      <c r="K11" s="2"/>
      <c r="L11" s="2"/>
      <c r="M11" s="2"/>
      <c r="N11" s="2"/>
      <c r="O11" s="2"/>
    </row>
    <row r="12" spans="1:15" ht="18.75" customHeight="1">
      <c r="A12" s="79" t="s">
        <v>13</v>
      </c>
      <c r="B12" s="100">
        <v>38405</v>
      </c>
      <c r="C12" s="101">
        <v>86905</v>
      </c>
      <c r="D12" s="17">
        <v>17622174</v>
      </c>
      <c r="E12" s="18">
        <v>68052699</v>
      </c>
      <c r="F12" s="126">
        <v>22247335</v>
      </c>
      <c r="G12" s="127">
        <v>1821530865</v>
      </c>
      <c r="H12" s="136">
        <v>0</v>
      </c>
      <c r="I12" s="127">
        <v>0</v>
      </c>
      <c r="J12" s="80" t="s">
        <v>13</v>
      </c>
      <c r="K12" s="2"/>
      <c r="L12" s="2"/>
      <c r="M12" s="2"/>
      <c r="N12" s="2"/>
      <c r="O12" s="2"/>
    </row>
    <row r="13" spans="1:15" ht="18.75" customHeight="1">
      <c r="A13" s="79" t="s">
        <v>14</v>
      </c>
      <c r="B13" s="100">
        <v>921276</v>
      </c>
      <c r="C13" s="101">
        <v>824386</v>
      </c>
      <c r="D13" s="17">
        <v>8775965</v>
      </c>
      <c r="E13" s="18">
        <v>23533805</v>
      </c>
      <c r="F13" s="126">
        <v>9344875</v>
      </c>
      <c r="G13" s="127">
        <v>367372881</v>
      </c>
      <c r="H13" s="136">
        <v>0</v>
      </c>
      <c r="I13" s="127">
        <v>0</v>
      </c>
      <c r="J13" s="80" t="s">
        <v>14</v>
      </c>
      <c r="K13" s="2"/>
      <c r="L13" s="2"/>
      <c r="M13" s="2"/>
      <c r="N13" s="2"/>
      <c r="O13" s="2"/>
    </row>
    <row r="14" spans="1:15" ht="18.75" customHeight="1">
      <c r="A14" s="79" t="s">
        <v>15</v>
      </c>
      <c r="B14" s="100">
        <v>47690614</v>
      </c>
      <c r="C14" s="101">
        <v>10246191</v>
      </c>
      <c r="D14" s="17">
        <v>23229924</v>
      </c>
      <c r="E14" s="18">
        <v>14035458</v>
      </c>
      <c r="F14" s="126">
        <v>23817948</v>
      </c>
      <c r="G14" s="127">
        <v>358281450</v>
      </c>
      <c r="H14" s="136">
        <v>0</v>
      </c>
      <c r="I14" s="127">
        <v>0</v>
      </c>
      <c r="J14" s="80" t="s">
        <v>15</v>
      </c>
      <c r="K14" s="2"/>
      <c r="L14" s="2"/>
      <c r="M14" s="2"/>
      <c r="N14" s="2"/>
      <c r="O14" s="2"/>
    </row>
    <row r="15" spans="1:15" ht="18.75" customHeight="1">
      <c r="A15" s="83" t="s">
        <v>16</v>
      </c>
      <c r="B15" s="104">
        <v>8103687</v>
      </c>
      <c r="C15" s="105">
        <v>6382809</v>
      </c>
      <c r="D15" s="30">
        <v>16901328</v>
      </c>
      <c r="E15" s="31">
        <v>26376065</v>
      </c>
      <c r="F15" s="130">
        <v>15045800</v>
      </c>
      <c r="G15" s="131">
        <v>276304176</v>
      </c>
      <c r="H15" s="138">
        <v>0</v>
      </c>
      <c r="I15" s="131">
        <v>0</v>
      </c>
      <c r="J15" s="84" t="s">
        <v>16</v>
      </c>
      <c r="K15" s="2"/>
      <c r="L15" s="2"/>
      <c r="M15" s="2"/>
      <c r="N15" s="2"/>
      <c r="O15" s="2"/>
    </row>
    <row r="16" spans="1:15" ht="18.75" customHeight="1">
      <c r="A16" s="79" t="s">
        <v>17</v>
      </c>
      <c r="B16" s="100">
        <v>8815597</v>
      </c>
      <c r="C16" s="101">
        <v>1818039</v>
      </c>
      <c r="D16" s="17">
        <v>11581428</v>
      </c>
      <c r="E16" s="18">
        <v>10153667</v>
      </c>
      <c r="F16" s="126">
        <v>12916659</v>
      </c>
      <c r="G16" s="127">
        <v>346867165</v>
      </c>
      <c r="H16" s="136">
        <v>0</v>
      </c>
      <c r="I16" s="127">
        <v>0</v>
      </c>
      <c r="J16" s="80" t="s">
        <v>17</v>
      </c>
      <c r="K16" s="2"/>
      <c r="L16" s="2"/>
      <c r="M16" s="2"/>
      <c r="N16" s="2"/>
      <c r="O16" s="2"/>
    </row>
    <row r="17" spans="1:15" ht="18.75" customHeight="1">
      <c r="A17" s="79" t="s">
        <v>18</v>
      </c>
      <c r="B17" s="100">
        <v>17295269</v>
      </c>
      <c r="C17" s="101">
        <v>13749678</v>
      </c>
      <c r="D17" s="17">
        <v>7151256</v>
      </c>
      <c r="E17" s="18">
        <v>34358798</v>
      </c>
      <c r="F17" s="126">
        <v>18871865</v>
      </c>
      <c r="G17" s="127">
        <v>849012761</v>
      </c>
      <c r="H17" s="136">
        <v>0</v>
      </c>
      <c r="I17" s="127">
        <v>0</v>
      </c>
      <c r="J17" s="80" t="s">
        <v>18</v>
      </c>
      <c r="K17" s="2"/>
      <c r="L17" s="2"/>
      <c r="M17" s="2"/>
      <c r="N17" s="2"/>
      <c r="O17" s="2"/>
    </row>
    <row r="18" spans="1:15" ht="18.75" customHeight="1">
      <c r="A18" s="79" t="s">
        <v>19</v>
      </c>
      <c r="B18" s="100">
        <v>1235321</v>
      </c>
      <c r="C18" s="101">
        <v>2095351</v>
      </c>
      <c r="D18" s="17">
        <v>11629040</v>
      </c>
      <c r="E18" s="18">
        <v>22321799</v>
      </c>
      <c r="F18" s="126">
        <v>13557510</v>
      </c>
      <c r="G18" s="127">
        <v>695864210</v>
      </c>
      <c r="H18" s="136">
        <v>0</v>
      </c>
      <c r="I18" s="127">
        <v>0</v>
      </c>
      <c r="J18" s="80" t="s">
        <v>19</v>
      </c>
      <c r="K18" s="2"/>
      <c r="L18" s="2"/>
      <c r="M18" s="2"/>
      <c r="N18" s="2"/>
      <c r="O18" s="2"/>
    </row>
    <row r="19" spans="1:15" ht="18.75" customHeight="1">
      <c r="A19" s="79" t="s">
        <v>20</v>
      </c>
      <c r="B19" s="100">
        <v>16411234</v>
      </c>
      <c r="C19" s="101">
        <v>8199916</v>
      </c>
      <c r="D19" s="17">
        <v>11491927</v>
      </c>
      <c r="E19" s="18">
        <v>5882759</v>
      </c>
      <c r="F19" s="126">
        <v>11566005</v>
      </c>
      <c r="G19" s="127">
        <v>167016617</v>
      </c>
      <c r="H19" s="136">
        <v>0</v>
      </c>
      <c r="I19" s="127">
        <v>0</v>
      </c>
      <c r="J19" s="80" t="s">
        <v>20</v>
      </c>
      <c r="K19" s="2"/>
      <c r="L19" s="2"/>
      <c r="M19" s="2"/>
      <c r="N19" s="2"/>
      <c r="O19" s="2"/>
    </row>
    <row r="20" spans="1:15" ht="18.75" customHeight="1">
      <c r="A20" s="83" t="s">
        <v>21</v>
      </c>
      <c r="B20" s="104">
        <v>17434091</v>
      </c>
      <c r="C20" s="105">
        <v>8564398</v>
      </c>
      <c r="D20" s="30">
        <v>15210453</v>
      </c>
      <c r="E20" s="31">
        <v>26332823</v>
      </c>
      <c r="F20" s="130">
        <v>13928990</v>
      </c>
      <c r="G20" s="131">
        <v>412969695</v>
      </c>
      <c r="H20" s="138">
        <v>0</v>
      </c>
      <c r="I20" s="131">
        <v>0</v>
      </c>
      <c r="J20" s="84" t="s">
        <v>21</v>
      </c>
      <c r="K20" s="2"/>
      <c r="L20" s="2"/>
      <c r="M20" s="2"/>
      <c r="N20" s="2"/>
      <c r="O20" s="2"/>
    </row>
    <row r="21" spans="1:15" ht="18.75" customHeight="1">
      <c r="A21" s="79" t="s">
        <v>22</v>
      </c>
      <c r="B21" s="100">
        <v>17128201</v>
      </c>
      <c r="C21" s="101">
        <v>3960955</v>
      </c>
      <c r="D21" s="17">
        <v>47256806</v>
      </c>
      <c r="E21" s="18">
        <v>29155301</v>
      </c>
      <c r="F21" s="126">
        <v>29768390</v>
      </c>
      <c r="G21" s="127">
        <v>497670269</v>
      </c>
      <c r="H21" s="136">
        <v>0</v>
      </c>
      <c r="I21" s="127">
        <v>0</v>
      </c>
      <c r="J21" s="80" t="s">
        <v>22</v>
      </c>
      <c r="K21" s="2"/>
      <c r="L21" s="2"/>
      <c r="M21" s="2"/>
      <c r="N21" s="2"/>
      <c r="O21" s="2"/>
    </row>
    <row r="22" spans="1:15" ht="18.75" customHeight="1">
      <c r="A22" s="79" t="s">
        <v>23</v>
      </c>
      <c r="B22" s="100">
        <v>608729</v>
      </c>
      <c r="C22" s="101">
        <v>357457</v>
      </c>
      <c r="D22" s="17">
        <v>8148946</v>
      </c>
      <c r="E22" s="18">
        <v>48610163</v>
      </c>
      <c r="F22" s="126">
        <v>17569758</v>
      </c>
      <c r="G22" s="127">
        <v>948607983</v>
      </c>
      <c r="H22" s="136">
        <v>0</v>
      </c>
      <c r="I22" s="127">
        <v>0</v>
      </c>
      <c r="J22" s="80" t="s">
        <v>23</v>
      </c>
      <c r="K22" s="2"/>
      <c r="L22" s="2"/>
      <c r="M22" s="2"/>
      <c r="N22" s="2"/>
      <c r="O22" s="2"/>
    </row>
    <row r="23" spans="1:15" ht="18.75" customHeight="1">
      <c r="A23" s="79" t="s">
        <v>24</v>
      </c>
      <c r="B23" s="100">
        <v>910897</v>
      </c>
      <c r="C23" s="101">
        <v>5472494</v>
      </c>
      <c r="D23" s="17">
        <v>1483387</v>
      </c>
      <c r="E23" s="18">
        <v>37486550</v>
      </c>
      <c r="F23" s="126">
        <v>14348272</v>
      </c>
      <c r="G23" s="127">
        <v>1145759325</v>
      </c>
      <c r="H23" s="136">
        <v>0</v>
      </c>
      <c r="I23" s="127">
        <v>0</v>
      </c>
      <c r="J23" s="80" t="s">
        <v>24</v>
      </c>
      <c r="K23" s="2"/>
      <c r="L23" s="2"/>
      <c r="M23" s="2"/>
      <c r="N23" s="2"/>
      <c r="O23" s="2"/>
    </row>
    <row r="24" spans="1:15" ht="18.75" customHeight="1">
      <c r="A24" s="79" t="s">
        <v>25</v>
      </c>
      <c r="B24" s="100">
        <v>10289779</v>
      </c>
      <c r="C24" s="101">
        <v>83258749</v>
      </c>
      <c r="D24" s="17">
        <v>3852754</v>
      </c>
      <c r="E24" s="18">
        <v>29779824</v>
      </c>
      <c r="F24" s="126">
        <v>21709787</v>
      </c>
      <c r="G24" s="127">
        <v>1506427957</v>
      </c>
      <c r="H24" s="136">
        <v>0</v>
      </c>
      <c r="I24" s="127">
        <v>0</v>
      </c>
      <c r="J24" s="80" t="s">
        <v>25</v>
      </c>
      <c r="K24" s="2"/>
      <c r="L24" s="2"/>
      <c r="M24" s="2"/>
      <c r="N24" s="2"/>
      <c r="O24" s="2"/>
    </row>
    <row r="25" spans="1:15" ht="18.75" customHeight="1">
      <c r="A25" s="83" t="s">
        <v>26</v>
      </c>
      <c r="B25" s="104">
        <v>0</v>
      </c>
      <c r="C25" s="105">
        <v>0</v>
      </c>
      <c r="D25" s="30">
        <v>56676</v>
      </c>
      <c r="E25" s="31">
        <v>3641263</v>
      </c>
      <c r="F25" s="130">
        <v>2922457</v>
      </c>
      <c r="G25" s="131">
        <v>418944678</v>
      </c>
      <c r="H25" s="138">
        <v>0</v>
      </c>
      <c r="I25" s="131">
        <v>0</v>
      </c>
      <c r="J25" s="84" t="s">
        <v>26</v>
      </c>
      <c r="K25" s="2"/>
      <c r="L25" s="2"/>
      <c r="M25" s="2"/>
      <c r="N25" s="2"/>
      <c r="O25" s="2"/>
    </row>
    <row r="26" spans="1:15" ht="18.75" customHeight="1">
      <c r="A26" s="79" t="s">
        <v>27</v>
      </c>
      <c r="B26" s="100">
        <v>13425</v>
      </c>
      <c r="C26" s="101">
        <v>1155130</v>
      </c>
      <c r="D26" s="17">
        <v>163752</v>
      </c>
      <c r="E26" s="18">
        <v>14777423</v>
      </c>
      <c r="F26" s="126">
        <v>7312745</v>
      </c>
      <c r="G26" s="127">
        <v>911191343</v>
      </c>
      <c r="H26" s="136">
        <v>0</v>
      </c>
      <c r="I26" s="127">
        <v>0</v>
      </c>
      <c r="J26" s="80" t="s">
        <v>27</v>
      </c>
      <c r="K26" s="2"/>
      <c r="L26" s="2"/>
      <c r="M26" s="2"/>
      <c r="N26" s="2"/>
      <c r="O26" s="2"/>
    </row>
    <row r="27" spans="1:15" ht="18.75" customHeight="1">
      <c r="A27" s="79" t="s">
        <v>28</v>
      </c>
      <c r="B27" s="100">
        <v>23208</v>
      </c>
      <c r="C27" s="101">
        <v>59535</v>
      </c>
      <c r="D27" s="17">
        <v>9384106</v>
      </c>
      <c r="E27" s="18">
        <v>32116641</v>
      </c>
      <c r="F27" s="126">
        <v>13095020</v>
      </c>
      <c r="G27" s="127">
        <v>675760137</v>
      </c>
      <c r="H27" s="136">
        <v>0</v>
      </c>
      <c r="I27" s="127">
        <v>0</v>
      </c>
      <c r="J27" s="80" t="s">
        <v>28</v>
      </c>
      <c r="K27" s="2"/>
      <c r="L27" s="2"/>
      <c r="M27" s="2"/>
      <c r="N27" s="2"/>
      <c r="O27" s="2"/>
    </row>
    <row r="28" spans="1:15" ht="18.75" customHeight="1">
      <c r="A28" s="79" t="s">
        <v>30</v>
      </c>
      <c r="B28" s="100">
        <v>336388</v>
      </c>
      <c r="C28" s="101">
        <v>219835</v>
      </c>
      <c r="D28" s="17">
        <v>2131241</v>
      </c>
      <c r="E28" s="18">
        <v>59748864</v>
      </c>
      <c r="F28" s="126">
        <v>6041727</v>
      </c>
      <c r="G28" s="127">
        <v>688399583</v>
      </c>
      <c r="H28" s="136">
        <v>0</v>
      </c>
      <c r="I28" s="127">
        <v>0</v>
      </c>
      <c r="J28" s="80" t="s">
        <v>30</v>
      </c>
      <c r="K28" s="2"/>
      <c r="L28" s="2"/>
      <c r="M28" s="2"/>
      <c r="N28" s="2"/>
      <c r="O28" s="2"/>
    </row>
    <row r="29" spans="1:15" ht="18.75" customHeight="1">
      <c r="A29" s="79" t="s">
        <v>31</v>
      </c>
      <c r="B29" s="100">
        <v>757793</v>
      </c>
      <c r="C29" s="101">
        <v>8964591</v>
      </c>
      <c r="D29" s="17">
        <v>479491</v>
      </c>
      <c r="E29" s="18">
        <v>11390411</v>
      </c>
      <c r="F29" s="126">
        <v>3714000</v>
      </c>
      <c r="G29" s="127">
        <v>459930139</v>
      </c>
      <c r="H29" s="136">
        <v>0</v>
      </c>
      <c r="I29" s="127">
        <v>0</v>
      </c>
      <c r="J29" s="80" t="s">
        <v>31</v>
      </c>
      <c r="K29" s="2"/>
      <c r="L29" s="2"/>
      <c r="M29" s="2"/>
      <c r="N29" s="2"/>
      <c r="O29" s="2"/>
    </row>
    <row r="30" spans="1:15" ht="18.75" customHeight="1">
      <c r="A30" s="81" t="s">
        <v>32</v>
      </c>
      <c r="B30" s="102">
        <v>3063</v>
      </c>
      <c r="C30" s="103">
        <v>280</v>
      </c>
      <c r="D30" s="23">
        <v>1237951</v>
      </c>
      <c r="E30" s="24">
        <v>34556827</v>
      </c>
      <c r="F30" s="128">
        <v>3672313</v>
      </c>
      <c r="G30" s="129">
        <v>451903072</v>
      </c>
      <c r="H30" s="137">
        <v>0</v>
      </c>
      <c r="I30" s="129">
        <v>0</v>
      </c>
      <c r="J30" s="82" t="s">
        <v>32</v>
      </c>
      <c r="K30" s="2"/>
      <c r="L30" s="2"/>
      <c r="M30" s="2"/>
      <c r="N30" s="2"/>
      <c r="O30" s="2"/>
    </row>
    <row r="31" spans="1:15" ht="18.75" customHeight="1">
      <c r="A31" s="79" t="s">
        <v>33</v>
      </c>
      <c r="B31" s="100">
        <v>0</v>
      </c>
      <c r="C31" s="101">
        <v>0</v>
      </c>
      <c r="D31" s="17">
        <v>3994937</v>
      </c>
      <c r="E31" s="18">
        <v>49012632</v>
      </c>
      <c r="F31" s="126">
        <v>8946152</v>
      </c>
      <c r="G31" s="127">
        <v>898698795</v>
      </c>
      <c r="H31" s="136">
        <v>0</v>
      </c>
      <c r="I31" s="127">
        <v>0</v>
      </c>
      <c r="J31" s="80" t="s">
        <v>33</v>
      </c>
      <c r="K31" s="2"/>
      <c r="L31" s="2"/>
      <c r="M31" s="2"/>
      <c r="N31" s="2"/>
      <c r="O31" s="2"/>
    </row>
    <row r="32" spans="1:15" ht="18.75" customHeight="1">
      <c r="A32" s="79" t="s">
        <v>34</v>
      </c>
      <c r="B32" s="100">
        <v>1412154</v>
      </c>
      <c r="C32" s="101">
        <v>443705</v>
      </c>
      <c r="D32" s="17">
        <v>6160327</v>
      </c>
      <c r="E32" s="18">
        <v>15798173</v>
      </c>
      <c r="F32" s="126">
        <v>7193276</v>
      </c>
      <c r="G32" s="127">
        <v>307927302</v>
      </c>
      <c r="H32" s="136">
        <v>0</v>
      </c>
      <c r="I32" s="127">
        <v>0</v>
      </c>
      <c r="J32" s="80" t="s">
        <v>34</v>
      </c>
      <c r="K32" s="2"/>
      <c r="L32" s="2"/>
      <c r="M32" s="2"/>
      <c r="N32" s="2"/>
      <c r="O32" s="2"/>
    </row>
    <row r="33" spans="1:15" ht="18.75" customHeight="1">
      <c r="A33" s="79" t="s">
        <v>35</v>
      </c>
      <c r="B33" s="100">
        <v>20461565</v>
      </c>
      <c r="C33" s="101">
        <v>8631670</v>
      </c>
      <c r="D33" s="17">
        <v>15427468</v>
      </c>
      <c r="E33" s="18">
        <v>25900027</v>
      </c>
      <c r="F33" s="126">
        <v>20258163</v>
      </c>
      <c r="G33" s="127">
        <v>570926126</v>
      </c>
      <c r="H33" s="136">
        <v>0</v>
      </c>
      <c r="I33" s="127">
        <v>0</v>
      </c>
      <c r="J33" s="80" t="s">
        <v>35</v>
      </c>
      <c r="K33" s="2"/>
      <c r="L33" s="2"/>
      <c r="M33" s="2"/>
      <c r="N33" s="2"/>
      <c r="O33" s="2"/>
    </row>
    <row r="34" spans="1:15" ht="18.75" customHeight="1">
      <c r="A34" s="79" t="s">
        <v>36</v>
      </c>
      <c r="B34" s="100">
        <v>501038</v>
      </c>
      <c r="C34" s="101">
        <v>191356</v>
      </c>
      <c r="D34" s="17">
        <v>5044901</v>
      </c>
      <c r="E34" s="18">
        <v>13972385</v>
      </c>
      <c r="F34" s="126">
        <v>6687510</v>
      </c>
      <c r="G34" s="127">
        <v>266080433</v>
      </c>
      <c r="H34" s="136">
        <v>0</v>
      </c>
      <c r="I34" s="127">
        <v>0</v>
      </c>
      <c r="J34" s="80" t="s">
        <v>36</v>
      </c>
      <c r="K34" s="2"/>
      <c r="L34" s="2"/>
      <c r="M34" s="2"/>
      <c r="N34" s="2"/>
      <c r="O34" s="2"/>
    </row>
    <row r="35" spans="1:15" ht="18.75" customHeight="1">
      <c r="A35" s="83" t="s">
        <v>37</v>
      </c>
      <c r="B35" s="104">
        <v>387373</v>
      </c>
      <c r="C35" s="105">
        <v>1518005</v>
      </c>
      <c r="D35" s="30">
        <v>1463334</v>
      </c>
      <c r="E35" s="31">
        <v>35826284</v>
      </c>
      <c r="F35" s="130">
        <v>7437053</v>
      </c>
      <c r="G35" s="131">
        <v>521922035</v>
      </c>
      <c r="H35" s="138">
        <v>0</v>
      </c>
      <c r="I35" s="131">
        <v>0</v>
      </c>
      <c r="J35" s="84" t="s">
        <v>37</v>
      </c>
      <c r="K35" s="2"/>
      <c r="L35" s="2"/>
      <c r="M35" s="2"/>
      <c r="N35" s="2"/>
      <c r="O35" s="2"/>
    </row>
    <row r="36" spans="1:15" ht="18.75" customHeight="1">
      <c r="A36" s="79" t="s">
        <v>38</v>
      </c>
      <c r="B36" s="106">
        <v>4555748</v>
      </c>
      <c r="C36" s="107">
        <v>671434</v>
      </c>
      <c r="D36" s="9">
        <v>2316948</v>
      </c>
      <c r="E36" s="10">
        <v>30169419</v>
      </c>
      <c r="F36" s="132">
        <v>5453957</v>
      </c>
      <c r="G36" s="133">
        <v>515184537</v>
      </c>
      <c r="H36" s="136">
        <v>0</v>
      </c>
      <c r="I36" s="127">
        <v>0</v>
      </c>
      <c r="J36" s="80" t="s">
        <v>38</v>
      </c>
      <c r="K36" s="2"/>
      <c r="L36" s="2"/>
      <c r="M36" s="2"/>
      <c r="N36" s="2"/>
      <c r="O36" s="2"/>
    </row>
    <row r="37" spans="1:15" ht="18.75" customHeight="1">
      <c r="A37" s="79" t="s">
        <v>39</v>
      </c>
      <c r="B37" s="100">
        <v>2602130</v>
      </c>
      <c r="C37" s="101">
        <v>20142730</v>
      </c>
      <c r="D37" s="17">
        <v>2410955</v>
      </c>
      <c r="E37" s="18">
        <v>45015703</v>
      </c>
      <c r="F37" s="126">
        <v>9692168</v>
      </c>
      <c r="G37" s="127">
        <v>654218489</v>
      </c>
      <c r="H37" s="136">
        <v>0</v>
      </c>
      <c r="I37" s="127">
        <v>0</v>
      </c>
      <c r="J37" s="80" t="s">
        <v>39</v>
      </c>
      <c r="K37" s="2"/>
      <c r="L37" s="2"/>
      <c r="M37" s="2"/>
      <c r="N37" s="2"/>
      <c r="O37" s="2"/>
    </row>
    <row r="38" spans="1:15" ht="18.75" customHeight="1">
      <c r="A38" s="79" t="s">
        <v>40</v>
      </c>
      <c r="B38" s="100">
        <v>4332144</v>
      </c>
      <c r="C38" s="101">
        <v>559292</v>
      </c>
      <c r="D38" s="17">
        <v>6540797</v>
      </c>
      <c r="E38" s="18">
        <v>12412080</v>
      </c>
      <c r="F38" s="126">
        <v>7105424</v>
      </c>
      <c r="G38" s="127">
        <v>269986381</v>
      </c>
      <c r="H38" s="136">
        <v>0</v>
      </c>
      <c r="I38" s="127">
        <v>0</v>
      </c>
      <c r="J38" s="80" t="s">
        <v>40</v>
      </c>
      <c r="K38" s="2"/>
      <c r="L38" s="2"/>
      <c r="M38" s="2"/>
      <c r="N38" s="2"/>
      <c r="O38" s="2"/>
    </row>
    <row r="39" spans="1:15" ht="18.75" customHeight="1">
      <c r="A39" s="79" t="s">
        <v>41</v>
      </c>
      <c r="B39" s="100">
        <v>6973216</v>
      </c>
      <c r="C39" s="101">
        <v>1333964</v>
      </c>
      <c r="D39" s="17">
        <v>6625817</v>
      </c>
      <c r="E39" s="18">
        <v>14682170</v>
      </c>
      <c r="F39" s="126">
        <v>10104432</v>
      </c>
      <c r="G39" s="127">
        <v>385775093</v>
      </c>
      <c r="H39" s="136">
        <v>0</v>
      </c>
      <c r="I39" s="127">
        <v>0</v>
      </c>
      <c r="J39" s="80" t="s">
        <v>41</v>
      </c>
      <c r="K39" s="2"/>
      <c r="L39" s="2"/>
      <c r="M39" s="2"/>
      <c r="N39" s="2"/>
      <c r="O39" s="2"/>
    </row>
    <row r="40" spans="1:15" ht="18.75" customHeight="1">
      <c r="A40" s="81" t="s">
        <v>42</v>
      </c>
      <c r="B40" s="102">
        <v>11993456</v>
      </c>
      <c r="C40" s="103">
        <v>2853416</v>
      </c>
      <c r="D40" s="23">
        <v>3640940</v>
      </c>
      <c r="E40" s="24">
        <v>2370789</v>
      </c>
      <c r="F40" s="128">
        <v>7452385</v>
      </c>
      <c r="G40" s="129">
        <v>157071202</v>
      </c>
      <c r="H40" s="137">
        <v>0</v>
      </c>
      <c r="I40" s="129">
        <v>0</v>
      </c>
      <c r="J40" s="82" t="s">
        <v>42</v>
      </c>
      <c r="K40" s="2"/>
      <c r="L40" s="2"/>
      <c r="M40" s="2"/>
      <c r="N40" s="2"/>
      <c r="O40" s="2"/>
    </row>
    <row r="41" spans="1:15" ht="18.75" customHeight="1">
      <c r="A41" s="77" t="s">
        <v>43</v>
      </c>
      <c r="B41" s="108">
        <v>32035</v>
      </c>
      <c r="C41" s="109">
        <v>52809</v>
      </c>
      <c r="D41" s="37">
        <v>4283262</v>
      </c>
      <c r="E41" s="38">
        <v>17485216</v>
      </c>
      <c r="F41" s="134">
        <v>6263617</v>
      </c>
      <c r="G41" s="135">
        <v>291708936</v>
      </c>
      <c r="H41" s="139">
        <v>0</v>
      </c>
      <c r="I41" s="135">
        <v>0</v>
      </c>
      <c r="J41" s="78" t="s">
        <v>43</v>
      </c>
      <c r="K41" s="2"/>
      <c r="L41" s="2"/>
      <c r="M41" s="2"/>
      <c r="N41" s="2"/>
      <c r="O41" s="2"/>
    </row>
    <row r="42" spans="1:15" ht="18.75" customHeight="1">
      <c r="A42" s="79" t="s">
        <v>44</v>
      </c>
      <c r="B42" s="100">
        <v>1871376</v>
      </c>
      <c r="C42" s="101">
        <v>448682</v>
      </c>
      <c r="D42" s="17">
        <v>10363867</v>
      </c>
      <c r="E42" s="18">
        <v>10438825</v>
      </c>
      <c r="F42" s="126">
        <v>8432815</v>
      </c>
      <c r="G42" s="127">
        <v>215976665</v>
      </c>
      <c r="H42" s="136">
        <v>0</v>
      </c>
      <c r="I42" s="127">
        <v>0</v>
      </c>
      <c r="J42" s="80" t="s">
        <v>44</v>
      </c>
      <c r="K42" s="2"/>
      <c r="L42" s="2"/>
      <c r="M42" s="2"/>
      <c r="N42" s="2"/>
      <c r="O42" s="2"/>
    </row>
    <row r="43" spans="1:15" ht="18.75" customHeight="1">
      <c r="A43" s="79" t="s">
        <v>45</v>
      </c>
      <c r="B43" s="100">
        <v>11242473</v>
      </c>
      <c r="C43" s="101">
        <v>3011012</v>
      </c>
      <c r="D43" s="17">
        <v>2027909</v>
      </c>
      <c r="E43" s="18">
        <v>7434996</v>
      </c>
      <c r="F43" s="126">
        <v>6473115</v>
      </c>
      <c r="G43" s="127">
        <v>307297132</v>
      </c>
      <c r="H43" s="136">
        <v>0</v>
      </c>
      <c r="I43" s="127">
        <v>0</v>
      </c>
      <c r="J43" s="80" t="s">
        <v>45</v>
      </c>
      <c r="K43" s="2"/>
      <c r="L43" s="2"/>
      <c r="M43" s="2"/>
      <c r="N43" s="2"/>
      <c r="O43" s="2"/>
    </row>
    <row r="44" spans="1:15" ht="18.75" customHeight="1" thickBot="1">
      <c r="A44" s="79" t="s">
        <v>79</v>
      </c>
      <c r="B44" s="100">
        <v>880623</v>
      </c>
      <c r="C44" s="101">
        <v>498164</v>
      </c>
      <c r="D44" s="17">
        <v>2183917</v>
      </c>
      <c r="E44" s="18">
        <v>33799720</v>
      </c>
      <c r="F44" s="126">
        <v>6156865</v>
      </c>
      <c r="G44" s="127">
        <v>573306129</v>
      </c>
      <c r="H44" s="136">
        <v>0</v>
      </c>
      <c r="I44" s="127">
        <v>0</v>
      </c>
      <c r="J44" s="80" t="s">
        <v>79</v>
      </c>
      <c r="K44" s="2"/>
      <c r="L44" s="2"/>
      <c r="M44" s="2"/>
      <c r="N44" s="2"/>
      <c r="O44" s="2"/>
    </row>
    <row r="45" spans="1:13" ht="30" customHeight="1" thickTop="1">
      <c r="A45" s="89" t="s">
        <v>46</v>
      </c>
      <c r="B45" s="110">
        <f aca="true" t="shared" si="0" ref="B45:I45">SUM(B6:B44)</f>
        <v>320980740</v>
      </c>
      <c r="C45" s="110">
        <f t="shared" si="0"/>
        <v>266879086</v>
      </c>
      <c r="D45" s="111">
        <f t="shared" si="0"/>
        <v>372551715</v>
      </c>
      <c r="E45" s="111">
        <f t="shared" si="0"/>
        <v>1404571007</v>
      </c>
      <c r="F45" s="111">
        <f t="shared" si="0"/>
        <v>575134559</v>
      </c>
      <c r="G45" s="111">
        <f t="shared" si="0"/>
        <v>32015443631</v>
      </c>
      <c r="H45" s="111">
        <f t="shared" si="0"/>
        <v>0</v>
      </c>
      <c r="I45" s="111">
        <f t="shared" si="0"/>
        <v>0</v>
      </c>
      <c r="J45" s="91" t="s">
        <v>46</v>
      </c>
      <c r="M45" s="2"/>
    </row>
    <row r="46" spans="1:15" ht="24" customHeight="1">
      <c r="A46" s="77" t="s">
        <v>47</v>
      </c>
      <c r="B46" s="112">
        <v>1585586</v>
      </c>
      <c r="C46" s="113">
        <v>900504</v>
      </c>
      <c r="D46" s="122">
        <v>2914649</v>
      </c>
      <c r="E46" s="37">
        <v>26435449</v>
      </c>
      <c r="F46" s="134">
        <v>4326481</v>
      </c>
      <c r="G46" s="135">
        <v>170060636</v>
      </c>
      <c r="H46" s="139">
        <v>0</v>
      </c>
      <c r="I46" s="135">
        <v>0</v>
      </c>
      <c r="J46" s="78" t="s">
        <v>47</v>
      </c>
      <c r="K46" s="2"/>
      <c r="L46" s="2"/>
      <c r="M46" s="2"/>
      <c r="N46" s="2"/>
      <c r="O46" s="2"/>
    </row>
    <row r="47" spans="1:15" ht="24" customHeight="1">
      <c r="A47" s="79" t="s">
        <v>48</v>
      </c>
      <c r="B47" s="114">
        <v>0</v>
      </c>
      <c r="C47" s="115">
        <v>0</v>
      </c>
      <c r="D47" s="123">
        <v>5763575</v>
      </c>
      <c r="E47" s="17">
        <v>17017121</v>
      </c>
      <c r="F47" s="126">
        <v>4260789</v>
      </c>
      <c r="G47" s="127">
        <v>253500329</v>
      </c>
      <c r="H47" s="136">
        <v>0</v>
      </c>
      <c r="I47" s="127">
        <v>0</v>
      </c>
      <c r="J47" s="80" t="s">
        <v>48</v>
      </c>
      <c r="K47" s="2"/>
      <c r="L47" s="2"/>
      <c r="M47" s="2"/>
      <c r="N47" s="2"/>
      <c r="O47" s="2"/>
    </row>
    <row r="48" spans="1:15" ht="24" customHeight="1">
      <c r="A48" s="79" t="s">
        <v>49</v>
      </c>
      <c r="B48" s="114">
        <v>1537221</v>
      </c>
      <c r="C48" s="115">
        <v>228252</v>
      </c>
      <c r="D48" s="123">
        <v>4502199</v>
      </c>
      <c r="E48" s="17">
        <v>6132896</v>
      </c>
      <c r="F48" s="126">
        <v>4393697</v>
      </c>
      <c r="G48" s="127">
        <v>92453449</v>
      </c>
      <c r="H48" s="136">
        <v>0</v>
      </c>
      <c r="I48" s="127">
        <v>0</v>
      </c>
      <c r="J48" s="80" t="s">
        <v>49</v>
      </c>
      <c r="K48" s="2"/>
      <c r="L48" s="2"/>
      <c r="M48" s="2"/>
      <c r="N48" s="2"/>
      <c r="O48" s="2"/>
    </row>
    <row r="49" spans="1:15" ht="24" customHeight="1">
      <c r="A49" s="79" t="s">
        <v>50</v>
      </c>
      <c r="B49" s="114">
        <v>1299045</v>
      </c>
      <c r="C49" s="115">
        <v>376904</v>
      </c>
      <c r="D49" s="123">
        <v>2974621</v>
      </c>
      <c r="E49" s="17">
        <v>3448826</v>
      </c>
      <c r="F49" s="126">
        <v>2254304</v>
      </c>
      <c r="G49" s="127">
        <v>42023340</v>
      </c>
      <c r="H49" s="136">
        <v>0</v>
      </c>
      <c r="I49" s="127">
        <v>0</v>
      </c>
      <c r="J49" s="80" t="s">
        <v>50</v>
      </c>
      <c r="K49" s="2"/>
      <c r="L49" s="2"/>
      <c r="M49" s="2"/>
      <c r="N49" s="2"/>
      <c r="O49" s="2"/>
    </row>
    <row r="50" spans="1:15" ht="24" customHeight="1">
      <c r="A50" s="83" t="s">
        <v>51</v>
      </c>
      <c r="B50" s="116">
        <v>3643497</v>
      </c>
      <c r="C50" s="117">
        <v>439217</v>
      </c>
      <c r="D50" s="124">
        <v>5013977</v>
      </c>
      <c r="E50" s="30">
        <v>2800385</v>
      </c>
      <c r="F50" s="130">
        <v>3643506</v>
      </c>
      <c r="G50" s="131">
        <v>73755347</v>
      </c>
      <c r="H50" s="138">
        <v>0</v>
      </c>
      <c r="I50" s="131">
        <v>0</v>
      </c>
      <c r="J50" s="84" t="s">
        <v>51</v>
      </c>
      <c r="K50" s="2"/>
      <c r="L50" s="2"/>
      <c r="M50" s="2"/>
      <c r="N50" s="2"/>
      <c r="O50" s="2"/>
    </row>
    <row r="51" spans="1:15" ht="24" customHeight="1">
      <c r="A51" s="79" t="s">
        <v>52</v>
      </c>
      <c r="B51" s="114">
        <v>3038971</v>
      </c>
      <c r="C51" s="115">
        <v>370193</v>
      </c>
      <c r="D51" s="123">
        <v>4899065</v>
      </c>
      <c r="E51" s="17">
        <v>4195774</v>
      </c>
      <c r="F51" s="126">
        <v>3586482</v>
      </c>
      <c r="G51" s="127">
        <v>67364899</v>
      </c>
      <c r="H51" s="136">
        <v>0</v>
      </c>
      <c r="I51" s="127">
        <v>0</v>
      </c>
      <c r="J51" s="80" t="s">
        <v>52</v>
      </c>
      <c r="K51" s="2"/>
      <c r="L51" s="2"/>
      <c r="M51" s="2"/>
      <c r="N51" s="2"/>
      <c r="O51" s="2"/>
    </row>
    <row r="52" spans="1:15" ht="24" customHeight="1">
      <c r="A52" s="79" t="s">
        <v>53</v>
      </c>
      <c r="B52" s="114">
        <v>3445374</v>
      </c>
      <c r="C52" s="115">
        <v>2451772</v>
      </c>
      <c r="D52" s="123">
        <v>5306838</v>
      </c>
      <c r="E52" s="17">
        <v>7172218</v>
      </c>
      <c r="F52" s="126">
        <v>5539786</v>
      </c>
      <c r="G52" s="127">
        <v>87269079</v>
      </c>
      <c r="H52" s="136">
        <v>0</v>
      </c>
      <c r="I52" s="127">
        <v>0</v>
      </c>
      <c r="J52" s="80" t="s">
        <v>53</v>
      </c>
      <c r="K52" s="2"/>
      <c r="L52" s="2"/>
      <c r="M52" s="2"/>
      <c r="N52" s="2"/>
      <c r="O52" s="2"/>
    </row>
    <row r="53" spans="1:15" ht="24" customHeight="1">
      <c r="A53" s="79" t="s">
        <v>54</v>
      </c>
      <c r="B53" s="114">
        <v>14203582</v>
      </c>
      <c r="C53" s="115">
        <v>1944668</v>
      </c>
      <c r="D53" s="123">
        <v>7342021</v>
      </c>
      <c r="E53" s="17">
        <v>5372911</v>
      </c>
      <c r="F53" s="126">
        <v>5113592</v>
      </c>
      <c r="G53" s="127">
        <v>78770397</v>
      </c>
      <c r="H53" s="136">
        <v>0</v>
      </c>
      <c r="I53" s="127">
        <v>0</v>
      </c>
      <c r="J53" s="80" t="s">
        <v>54</v>
      </c>
      <c r="K53" s="2"/>
      <c r="L53" s="2"/>
      <c r="M53" s="2"/>
      <c r="N53" s="2"/>
      <c r="O53" s="2"/>
    </row>
    <row r="54" spans="1:15" ht="24" customHeight="1">
      <c r="A54" s="79" t="s">
        <v>55</v>
      </c>
      <c r="B54" s="114">
        <v>9459307</v>
      </c>
      <c r="C54" s="115">
        <v>1339106</v>
      </c>
      <c r="D54" s="123">
        <v>8091472</v>
      </c>
      <c r="E54" s="17">
        <v>4566669</v>
      </c>
      <c r="F54" s="126">
        <v>4369645</v>
      </c>
      <c r="G54" s="127">
        <v>54019947</v>
      </c>
      <c r="H54" s="136">
        <v>0</v>
      </c>
      <c r="I54" s="127">
        <v>0</v>
      </c>
      <c r="J54" s="80" t="s">
        <v>55</v>
      </c>
      <c r="K54" s="2"/>
      <c r="L54" s="2"/>
      <c r="M54" s="2"/>
      <c r="N54" s="2"/>
      <c r="O54" s="2"/>
    </row>
    <row r="55" spans="1:15" ht="24" customHeight="1">
      <c r="A55" s="83" t="s">
        <v>56</v>
      </c>
      <c r="B55" s="116">
        <v>2041189</v>
      </c>
      <c r="C55" s="117">
        <v>513157</v>
      </c>
      <c r="D55" s="124">
        <v>3364091</v>
      </c>
      <c r="E55" s="30">
        <v>1763020</v>
      </c>
      <c r="F55" s="130">
        <v>2832869</v>
      </c>
      <c r="G55" s="131">
        <v>45964744</v>
      </c>
      <c r="H55" s="138">
        <v>0</v>
      </c>
      <c r="I55" s="131">
        <v>0</v>
      </c>
      <c r="J55" s="84" t="s">
        <v>56</v>
      </c>
      <c r="K55" s="2"/>
      <c r="L55" s="2"/>
      <c r="M55" s="2"/>
      <c r="N55" s="2"/>
      <c r="O55" s="2"/>
    </row>
    <row r="56" spans="1:15" ht="24" customHeight="1">
      <c r="A56" s="79" t="s">
        <v>80</v>
      </c>
      <c r="B56" s="114">
        <v>1209582</v>
      </c>
      <c r="C56" s="115">
        <v>103879</v>
      </c>
      <c r="D56" s="123">
        <v>3970171</v>
      </c>
      <c r="E56" s="17">
        <v>174219</v>
      </c>
      <c r="F56" s="126">
        <v>2794686</v>
      </c>
      <c r="G56" s="127">
        <v>28168200</v>
      </c>
      <c r="H56" s="136">
        <v>8</v>
      </c>
      <c r="I56" s="127">
        <v>7</v>
      </c>
      <c r="J56" s="80" t="s">
        <v>80</v>
      </c>
      <c r="K56" s="2"/>
      <c r="L56" s="2"/>
      <c r="M56" s="2"/>
      <c r="N56" s="2"/>
      <c r="O56" s="2"/>
    </row>
    <row r="57" spans="1:15" ht="24" customHeight="1">
      <c r="A57" s="79" t="s">
        <v>57</v>
      </c>
      <c r="B57" s="114">
        <v>406609</v>
      </c>
      <c r="C57" s="115">
        <v>84554</v>
      </c>
      <c r="D57" s="123">
        <v>1791739</v>
      </c>
      <c r="E57" s="17">
        <v>280952</v>
      </c>
      <c r="F57" s="126">
        <v>1754516</v>
      </c>
      <c r="G57" s="127">
        <v>27251131</v>
      </c>
      <c r="H57" s="136">
        <v>0</v>
      </c>
      <c r="I57" s="127">
        <v>0</v>
      </c>
      <c r="J57" s="80" t="s">
        <v>57</v>
      </c>
      <c r="K57" s="2"/>
      <c r="L57" s="2"/>
      <c r="M57" s="2"/>
      <c r="N57" s="2"/>
      <c r="O57" s="2"/>
    </row>
    <row r="58" spans="1:15" ht="24" customHeight="1">
      <c r="A58" s="79" t="s">
        <v>58</v>
      </c>
      <c r="B58" s="114">
        <v>478867</v>
      </c>
      <c r="C58" s="115">
        <v>38525</v>
      </c>
      <c r="D58" s="123">
        <v>5674960</v>
      </c>
      <c r="E58" s="17">
        <v>198888</v>
      </c>
      <c r="F58" s="126">
        <v>2255467</v>
      </c>
      <c r="G58" s="127">
        <v>29384330</v>
      </c>
      <c r="H58" s="136">
        <v>0</v>
      </c>
      <c r="I58" s="127">
        <v>0</v>
      </c>
      <c r="J58" s="80" t="s">
        <v>58</v>
      </c>
      <c r="K58" s="2"/>
      <c r="L58" s="2"/>
      <c r="M58" s="2"/>
      <c r="N58" s="2"/>
      <c r="O58" s="2"/>
    </row>
    <row r="59" spans="1:15" ht="24" customHeight="1">
      <c r="A59" s="79" t="s">
        <v>59</v>
      </c>
      <c r="B59" s="114">
        <v>263949</v>
      </c>
      <c r="C59" s="115">
        <v>20675</v>
      </c>
      <c r="D59" s="123">
        <v>2849586</v>
      </c>
      <c r="E59" s="17">
        <v>148093</v>
      </c>
      <c r="F59" s="126">
        <v>1742246</v>
      </c>
      <c r="G59" s="127">
        <v>24804502</v>
      </c>
      <c r="H59" s="136">
        <v>0</v>
      </c>
      <c r="I59" s="127">
        <v>0</v>
      </c>
      <c r="J59" s="80" t="s">
        <v>59</v>
      </c>
      <c r="K59" s="2"/>
      <c r="L59" s="2"/>
      <c r="M59" s="2"/>
      <c r="N59" s="2"/>
      <c r="O59" s="2"/>
    </row>
    <row r="60" spans="1:15" ht="24" customHeight="1">
      <c r="A60" s="83" t="s">
        <v>60</v>
      </c>
      <c r="B60" s="116">
        <v>706069</v>
      </c>
      <c r="C60" s="117">
        <v>51339</v>
      </c>
      <c r="D60" s="124">
        <v>11817929</v>
      </c>
      <c r="E60" s="30">
        <v>361703</v>
      </c>
      <c r="F60" s="130">
        <v>3117430</v>
      </c>
      <c r="G60" s="131">
        <v>31154281</v>
      </c>
      <c r="H60" s="138">
        <v>0</v>
      </c>
      <c r="I60" s="131">
        <v>0</v>
      </c>
      <c r="J60" s="84" t="s">
        <v>60</v>
      </c>
      <c r="K60" s="2"/>
      <c r="L60" s="2"/>
      <c r="M60" s="2"/>
      <c r="N60" s="2"/>
      <c r="O60" s="2"/>
    </row>
    <row r="61" spans="1:15" ht="24" customHeight="1">
      <c r="A61" s="79" t="s">
        <v>61</v>
      </c>
      <c r="B61" s="114">
        <v>560467</v>
      </c>
      <c r="C61" s="115">
        <v>41643</v>
      </c>
      <c r="D61" s="123">
        <v>1925611</v>
      </c>
      <c r="E61" s="17">
        <v>67460</v>
      </c>
      <c r="F61" s="126">
        <v>543322</v>
      </c>
      <c r="G61" s="127">
        <v>3253054</v>
      </c>
      <c r="H61" s="136">
        <v>0</v>
      </c>
      <c r="I61" s="127">
        <v>0</v>
      </c>
      <c r="J61" s="80" t="s">
        <v>61</v>
      </c>
      <c r="K61" s="2"/>
      <c r="L61" s="2"/>
      <c r="M61" s="2"/>
      <c r="N61" s="2"/>
      <c r="O61" s="2"/>
    </row>
    <row r="62" spans="1:15" ht="24" customHeight="1">
      <c r="A62" s="79" t="s">
        <v>62</v>
      </c>
      <c r="B62" s="114">
        <v>6306512</v>
      </c>
      <c r="C62" s="115">
        <v>720036</v>
      </c>
      <c r="D62" s="123">
        <v>6719228</v>
      </c>
      <c r="E62" s="17">
        <v>516079</v>
      </c>
      <c r="F62" s="126">
        <v>3830294</v>
      </c>
      <c r="G62" s="127">
        <v>39178890</v>
      </c>
      <c r="H62" s="136">
        <v>0</v>
      </c>
      <c r="I62" s="127">
        <v>0</v>
      </c>
      <c r="J62" s="80" t="s">
        <v>62</v>
      </c>
      <c r="K62" s="2"/>
      <c r="L62" s="2"/>
      <c r="M62" s="2"/>
      <c r="N62" s="2"/>
      <c r="O62" s="2"/>
    </row>
    <row r="63" spans="1:15" ht="24" customHeight="1">
      <c r="A63" s="79" t="s">
        <v>63</v>
      </c>
      <c r="B63" s="114">
        <v>3036399</v>
      </c>
      <c r="C63" s="115">
        <v>308102</v>
      </c>
      <c r="D63" s="123">
        <v>7804368</v>
      </c>
      <c r="E63" s="17">
        <v>592379</v>
      </c>
      <c r="F63" s="126">
        <v>4303504</v>
      </c>
      <c r="G63" s="127">
        <v>37565307</v>
      </c>
      <c r="H63" s="136">
        <v>0</v>
      </c>
      <c r="I63" s="127">
        <v>0</v>
      </c>
      <c r="J63" s="80" t="s">
        <v>63</v>
      </c>
      <c r="K63" s="2"/>
      <c r="L63" s="2"/>
      <c r="M63" s="2"/>
      <c r="N63" s="2"/>
      <c r="O63" s="2"/>
    </row>
    <row r="64" spans="1:15" ht="24" customHeight="1">
      <c r="A64" s="79" t="s">
        <v>64</v>
      </c>
      <c r="B64" s="114">
        <v>3598345</v>
      </c>
      <c r="C64" s="115">
        <v>669218</v>
      </c>
      <c r="D64" s="123">
        <v>8752377</v>
      </c>
      <c r="E64" s="17">
        <v>1703881</v>
      </c>
      <c r="F64" s="126">
        <v>6223239</v>
      </c>
      <c r="G64" s="127">
        <v>87017174</v>
      </c>
      <c r="H64" s="136">
        <v>0</v>
      </c>
      <c r="I64" s="127">
        <v>0</v>
      </c>
      <c r="J64" s="80" t="s">
        <v>64</v>
      </c>
      <c r="K64" s="2"/>
      <c r="L64" s="2"/>
      <c r="M64" s="2"/>
      <c r="N64" s="2"/>
      <c r="O64" s="2"/>
    </row>
    <row r="65" spans="1:15" ht="24" customHeight="1">
      <c r="A65" s="81" t="s">
        <v>65</v>
      </c>
      <c r="B65" s="118">
        <v>2973200</v>
      </c>
      <c r="C65" s="119">
        <v>413815</v>
      </c>
      <c r="D65" s="125">
        <v>12306619</v>
      </c>
      <c r="E65" s="23">
        <v>1282899</v>
      </c>
      <c r="F65" s="128">
        <v>7732274</v>
      </c>
      <c r="G65" s="129">
        <v>103209105</v>
      </c>
      <c r="H65" s="137">
        <v>0</v>
      </c>
      <c r="I65" s="129">
        <v>0</v>
      </c>
      <c r="J65" s="82" t="s">
        <v>65</v>
      </c>
      <c r="K65" s="2"/>
      <c r="L65" s="2"/>
      <c r="M65" s="2"/>
      <c r="N65" s="2"/>
      <c r="O65" s="2"/>
    </row>
    <row r="66" spans="1:15" ht="24" customHeight="1">
      <c r="A66" s="79" t="s">
        <v>66</v>
      </c>
      <c r="B66" s="114">
        <v>3468286</v>
      </c>
      <c r="C66" s="115">
        <v>3403695</v>
      </c>
      <c r="D66" s="123">
        <v>3505426</v>
      </c>
      <c r="E66" s="17">
        <v>8067706</v>
      </c>
      <c r="F66" s="126">
        <v>3559518</v>
      </c>
      <c r="G66" s="127">
        <v>99316995</v>
      </c>
      <c r="H66" s="136">
        <v>0</v>
      </c>
      <c r="I66" s="127">
        <v>0</v>
      </c>
      <c r="J66" s="80" t="s">
        <v>66</v>
      </c>
      <c r="K66" s="2"/>
      <c r="L66" s="2"/>
      <c r="M66" s="2"/>
      <c r="N66" s="2"/>
      <c r="O66" s="2"/>
    </row>
    <row r="67" spans="1:15" ht="24" customHeight="1">
      <c r="A67" s="79" t="s">
        <v>90</v>
      </c>
      <c r="B67" s="114">
        <v>4663492</v>
      </c>
      <c r="C67" s="115">
        <v>1141607</v>
      </c>
      <c r="D67" s="123">
        <v>6362002</v>
      </c>
      <c r="E67" s="17">
        <v>27912729</v>
      </c>
      <c r="F67" s="126">
        <v>5680712</v>
      </c>
      <c r="G67" s="127">
        <v>207905132</v>
      </c>
      <c r="H67" s="136">
        <v>0</v>
      </c>
      <c r="I67" s="127">
        <v>0</v>
      </c>
      <c r="J67" s="80" t="s">
        <v>90</v>
      </c>
      <c r="K67" s="2"/>
      <c r="L67" s="2"/>
      <c r="M67" s="2"/>
      <c r="N67" s="2"/>
      <c r="O67" s="2"/>
    </row>
    <row r="68" spans="1:15" ht="24" customHeight="1">
      <c r="A68" s="79" t="s">
        <v>68</v>
      </c>
      <c r="B68" s="114">
        <v>11084114</v>
      </c>
      <c r="C68" s="115">
        <v>4291896</v>
      </c>
      <c r="D68" s="123">
        <v>3672621</v>
      </c>
      <c r="E68" s="17">
        <v>4813163</v>
      </c>
      <c r="F68" s="126">
        <v>6045788</v>
      </c>
      <c r="G68" s="127">
        <v>140538323</v>
      </c>
      <c r="H68" s="136">
        <v>0</v>
      </c>
      <c r="I68" s="127">
        <v>0</v>
      </c>
      <c r="J68" s="80" t="s">
        <v>68</v>
      </c>
      <c r="K68" s="2"/>
      <c r="L68" s="2"/>
      <c r="M68" s="2"/>
      <c r="N68" s="2"/>
      <c r="O68" s="2"/>
    </row>
    <row r="69" spans="1:15" ht="24" customHeight="1" thickBot="1">
      <c r="A69" s="79" t="s">
        <v>69</v>
      </c>
      <c r="B69" s="114">
        <v>5207300</v>
      </c>
      <c r="C69" s="115">
        <v>949675</v>
      </c>
      <c r="D69" s="123">
        <v>1620424</v>
      </c>
      <c r="E69" s="17">
        <v>5202789</v>
      </c>
      <c r="F69" s="126">
        <v>3429802</v>
      </c>
      <c r="G69" s="127">
        <v>106806741</v>
      </c>
      <c r="H69" s="136">
        <v>0</v>
      </c>
      <c r="I69" s="127">
        <v>0</v>
      </c>
      <c r="J69" s="80" t="s">
        <v>69</v>
      </c>
      <c r="K69" s="2"/>
      <c r="L69" s="2"/>
      <c r="M69" s="2"/>
      <c r="N69" s="2"/>
      <c r="O69" s="2"/>
    </row>
    <row r="70" spans="1:15" ht="30" customHeight="1" thickBot="1" thickTop="1">
      <c r="A70" s="92" t="s">
        <v>70</v>
      </c>
      <c r="B70" s="120">
        <f aca="true" t="shared" si="1" ref="B70:G70">SUM(B46:B69)</f>
        <v>84216963</v>
      </c>
      <c r="C70" s="120">
        <f t="shared" si="1"/>
        <v>20802432</v>
      </c>
      <c r="D70" s="120">
        <f t="shared" si="1"/>
        <v>128945569</v>
      </c>
      <c r="E70" s="120">
        <f t="shared" si="1"/>
        <v>130228209</v>
      </c>
      <c r="F70" s="120">
        <f t="shared" si="1"/>
        <v>93333949</v>
      </c>
      <c r="G70" s="120">
        <f t="shared" si="1"/>
        <v>1930735332</v>
      </c>
      <c r="H70" s="120">
        <f>SUM(H46:H69)</f>
        <v>8</v>
      </c>
      <c r="I70" s="120">
        <f>SUM(I46:I69)</f>
        <v>7</v>
      </c>
      <c r="J70" s="94" t="s">
        <v>70</v>
      </c>
      <c r="K70" s="2"/>
      <c r="L70" s="2"/>
      <c r="M70" s="2"/>
      <c r="N70" s="2"/>
      <c r="O70" s="2"/>
    </row>
    <row r="71" spans="1:15" ht="30" customHeight="1" thickBot="1" thickTop="1">
      <c r="A71" s="95" t="s">
        <v>71</v>
      </c>
      <c r="B71" s="121">
        <f>'過去原稿Ｈ24 '!B45+'過去原稿Ｈ24 '!B70</f>
        <v>405197703</v>
      </c>
      <c r="C71" s="121">
        <f>'過去原稿Ｈ24 '!C45+'過去原稿Ｈ24 '!C70</f>
        <v>287681518</v>
      </c>
      <c r="D71" s="121">
        <f>'過去原稿Ｈ24 '!D45+'過去原稿Ｈ24 '!D70</f>
        <v>501497284</v>
      </c>
      <c r="E71" s="121">
        <f>'過去原稿Ｈ24 '!E45+'過去原稿Ｈ24 '!E70</f>
        <v>1534799216</v>
      </c>
      <c r="F71" s="121">
        <f>'過去原稿Ｈ24 '!F45+'過去原稿Ｈ24 '!F70</f>
        <v>668468508</v>
      </c>
      <c r="G71" s="121">
        <f>'過去原稿Ｈ24 '!G45+'過去原稿Ｈ24 '!G70</f>
        <v>33946178963</v>
      </c>
      <c r="H71" s="121">
        <f>'過去原稿Ｈ24 '!H45+'過去原稿Ｈ24 '!H70</f>
        <v>8</v>
      </c>
      <c r="I71" s="121">
        <f>'過去原稿Ｈ24 '!I45+'過去原稿Ｈ24 '!I70</f>
        <v>7</v>
      </c>
      <c r="J71" s="97" t="s">
        <v>71</v>
      </c>
      <c r="K71" s="2"/>
      <c r="L71" s="2"/>
      <c r="M71" s="2"/>
      <c r="N71" s="2"/>
      <c r="O71" s="2"/>
    </row>
    <row r="72" spans="1:15" ht="24" customHeight="1">
      <c r="A72" s="54" t="s">
        <v>81</v>
      </c>
      <c r="B72" s="5"/>
      <c r="C72" s="5"/>
      <c r="D72" s="5"/>
      <c r="E72" s="5"/>
      <c r="F72" s="5"/>
      <c r="G72" s="55"/>
      <c r="H72" s="55"/>
      <c r="I72" s="55"/>
      <c r="J72" s="5"/>
      <c r="K72" s="2"/>
      <c r="L72" s="2"/>
      <c r="M72" s="2"/>
      <c r="N72" s="2"/>
      <c r="O72" s="2"/>
    </row>
    <row r="73" spans="1:15" ht="24" customHeight="1">
      <c r="A73" s="54" t="s">
        <v>82</v>
      </c>
      <c r="B73" s="5"/>
      <c r="C73" s="5"/>
      <c r="D73" s="5"/>
      <c r="E73" s="5"/>
      <c r="F73" s="5"/>
      <c r="G73" s="55"/>
      <c r="H73" s="55"/>
      <c r="I73" s="55"/>
      <c r="J73" s="5"/>
      <c r="K73" s="2"/>
      <c r="L73" s="2"/>
      <c r="M73" s="2"/>
      <c r="N73" s="2"/>
      <c r="O73" s="2"/>
    </row>
    <row r="74" spans="1:15" ht="17.25">
      <c r="A74" s="5"/>
      <c r="B74" s="5"/>
      <c r="C74" s="5"/>
      <c r="D74" s="5"/>
      <c r="E74" s="5"/>
      <c r="F74" s="5"/>
      <c r="G74" s="55"/>
      <c r="H74" s="55"/>
      <c r="I74" s="55"/>
      <c r="J74" s="5"/>
      <c r="K74" s="2"/>
      <c r="L74" s="2"/>
      <c r="M74" s="2"/>
      <c r="N74" s="2"/>
      <c r="O74" s="2"/>
    </row>
    <row r="75" spans="1:15" ht="18">
      <c r="A75" s="5"/>
      <c r="B75" s="5"/>
      <c r="C75" s="5"/>
      <c r="D75" s="5"/>
      <c r="E75" s="5"/>
      <c r="F75" s="5"/>
      <c r="G75" s="56"/>
      <c r="H75" s="56"/>
      <c r="I75" s="56" t="s">
        <v>86</v>
      </c>
      <c r="J75" s="5"/>
      <c r="K75" s="2"/>
      <c r="L75" s="2"/>
      <c r="M75" s="2"/>
      <c r="N75" s="2"/>
      <c r="O75" s="2"/>
    </row>
    <row r="76" spans="1:15" ht="18.75" thickBot="1">
      <c r="A76" s="5"/>
      <c r="B76" s="5"/>
      <c r="C76" s="5"/>
      <c r="D76" s="5"/>
      <c r="E76" s="5"/>
      <c r="F76" s="5"/>
      <c r="G76" s="57"/>
      <c r="H76" s="57"/>
      <c r="I76" s="57" t="s">
        <v>87</v>
      </c>
      <c r="J76" s="5"/>
      <c r="K76" s="2"/>
      <c r="L76" s="2"/>
      <c r="M76" s="2"/>
      <c r="N76" s="2"/>
      <c r="O76" s="2"/>
    </row>
    <row r="77" spans="1:15" ht="24" customHeight="1">
      <c r="A77" s="73" t="s">
        <v>0</v>
      </c>
      <c r="B77" s="206" t="s">
        <v>72</v>
      </c>
      <c r="C77" s="210"/>
      <c r="D77" s="206" t="s">
        <v>73</v>
      </c>
      <c r="E77" s="210"/>
      <c r="F77" s="206" t="s">
        <v>74</v>
      </c>
      <c r="G77" s="210"/>
      <c r="H77" s="206" t="s">
        <v>75</v>
      </c>
      <c r="I77" s="210"/>
      <c r="J77" s="74" t="s">
        <v>0</v>
      </c>
      <c r="K77" s="2"/>
      <c r="L77" s="2"/>
      <c r="M77" s="2"/>
      <c r="N77" s="2"/>
      <c r="O77" s="2"/>
    </row>
    <row r="78" spans="1:15" ht="24" customHeight="1">
      <c r="A78" s="75"/>
      <c r="B78" s="211" t="s">
        <v>4</v>
      </c>
      <c r="C78" s="212" t="s">
        <v>4</v>
      </c>
      <c r="D78" s="211" t="s">
        <v>4</v>
      </c>
      <c r="E78" s="212" t="s">
        <v>4</v>
      </c>
      <c r="F78" s="211" t="s">
        <v>4</v>
      </c>
      <c r="G78" s="212"/>
      <c r="H78" s="211"/>
      <c r="I78" s="212"/>
      <c r="J78" s="76"/>
      <c r="K78" s="2"/>
      <c r="L78" s="2"/>
      <c r="M78" s="2"/>
      <c r="N78" s="2"/>
      <c r="O78" s="2"/>
    </row>
    <row r="79" spans="1:15" ht="24" customHeight="1" thickBot="1">
      <c r="A79" s="85" t="s">
        <v>5</v>
      </c>
      <c r="B79" s="86" t="s">
        <v>6</v>
      </c>
      <c r="C79" s="86" t="s">
        <v>7</v>
      </c>
      <c r="D79" s="86" t="s">
        <v>6</v>
      </c>
      <c r="E79" s="86" t="s">
        <v>7</v>
      </c>
      <c r="F79" s="86" t="s">
        <v>6</v>
      </c>
      <c r="G79" s="86" t="s">
        <v>7</v>
      </c>
      <c r="H79" s="86" t="s">
        <v>6</v>
      </c>
      <c r="I79" s="86" t="s">
        <v>7</v>
      </c>
      <c r="J79" s="88" t="s">
        <v>5</v>
      </c>
      <c r="K79" s="2"/>
      <c r="L79" s="2"/>
      <c r="M79" s="2"/>
      <c r="N79" s="2"/>
      <c r="O79" s="2"/>
    </row>
    <row r="80" spans="1:15" ht="18.75" customHeight="1">
      <c r="A80" s="79" t="s">
        <v>78</v>
      </c>
      <c r="B80" s="140">
        <v>57594</v>
      </c>
      <c r="C80" s="114">
        <v>627166</v>
      </c>
      <c r="D80" s="17">
        <v>4225910</v>
      </c>
      <c r="E80" s="18">
        <v>36086346</v>
      </c>
      <c r="F80" s="126">
        <v>0</v>
      </c>
      <c r="G80" s="127">
        <v>0</v>
      </c>
      <c r="H80" s="140">
        <v>573467</v>
      </c>
      <c r="I80" s="114">
        <v>22751</v>
      </c>
      <c r="J80" s="80" t="s">
        <v>78</v>
      </c>
      <c r="K80" s="2"/>
      <c r="L80" s="2"/>
      <c r="M80" s="2"/>
      <c r="N80" s="2"/>
      <c r="O80" s="2"/>
    </row>
    <row r="81" spans="1:15" ht="18.75" customHeight="1">
      <c r="A81" s="79" t="s">
        <v>8</v>
      </c>
      <c r="B81" s="140">
        <v>14259</v>
      </c>
      <c r="C81" s="114">
        <v>33544</v>
      </c>
      <c r="D81" s="17">
        <v>3287983</v>
      </c>
      <c r="E81" s="18">
        <v>5654312</v>
      </c>
      <c r="F81" s="126">
        <v>0</v>
      </c>
      <c r="G81" s="127">
        <v>0</v>
      </c>
      <c r="H81" s="140">
        <v>229561</v>
      </c>
      <c r="I81" s="114">
        <v>39083</v>
      </c>
      <c r="J81" s="80" t="s">
        <v>8</v>
      </c>
      <c r="K81" s="2"/>
      <c r="L81" s="2"/>
      <c r="M81" s="2"/>
      <c r="N81" s="2"/>
      <c r="O81" s="2"/>
    </row>
    <row r="82" spans="1:15" ht="18.75" customHeight="1">
      <c r="A82" s="79" t="s">
        <v>9</v>
      </c>
      <c r="B82" s="140">
        <v>58406</v>
      </c>
      <c r="C82" s="114">
        <v>11201</v>
      </c>
      <c r="D82" s="17">
        <v>4554419</v>
      </c>
      <c r="E82" s="18">
        <v>758622</v>
      </c>
      <c r="F82" s="126">
        <v>0</v>
      </c>
      <c r="G82" s="127">
        <v>0</v>
      </c>
      <c r="H82" s="140">
        <v>309925</v>
      </c>
      <c r="I82" s="114">
        <v>33654</v>
      </c>
      <c r="J82" s="80" t="s">
        <v>9</v>
      </c>
      <c r="K82" s="2"/>
      <c r="L82" s="2"/>
      <c r="M82" s="2"/>
      <c r="N82" s="2"/>
      <c r="O82" s="2"/>
    </row>
    <row r="83" spans="1:15" ht="18.75" customHeight="1">
      <c r="A83" s="79" t="s">
        <v>10</v>
      </c>
      <c r="B83" s="140">
        <v>0</v>
      </c>
      <c r="C83" s="114">
        <v>0</v>
      </c>
      <c r="D83" s="17">
        <v>505136</v>
      </c>
      <c r="E83" s="18">
        <v>7829920</v>
      </c>
      <c r="F83" s="126">
        <v>0</v>
      </c>
      <c r="G83" s="127">
        <v>0</v>
      </c>
      <c r="H83" s="140">
        <v>0</v>
      </c>
      <c r="I83" s="114">
        <v>0</v>
      </c>
      <c r="J83" s="80" t="s">
        <v>10</v>
      </c>
      <c r="K83" s="2"/>
      <c r="L83" s="2"/>
      <c r="M83" s="2"/>
      <c r="N83" s="2"/>
      <c r="O83" s="2"/>
    </row>
    <row r="84" spans="1:15" ht="18.75" customHeight="1">
      <c r="A84" s="83" t="s">
        <v>11</v>
      </c>
      <c r="B84" s="141">
        <v>538</v>
      </c>
      <c r="C84" s="116">
        <v>27</v>
      </c>
      <c r="D84" s="30">
        <v>108263</v>
      </c>
      <c r="E84" s="31">
        <v>168917</v>
      </c>
      <c r="F84" s="130">
        <v>0</v>
      </c>
      <c r="G84" s="131">
        <v>0</v>
      </c>
      <c r="H84" s="141">
        <v>2550</v>
      </c>
      <c r="I84" s="116">
        <v>127</v>
      </c>
      <c r="J84" s="84" t="s">
        <v>11</v>
      </c>
      <c r="K84" s="2"/>
      <c r="L84" s="2"/>
      <c r="M84" s="2"/>
      <c r="N84" s="2"/>
      <c r="O84" s="2"/>
    </row>
    <row r="85" spans="1:15" ht="18.75" customHeight="1">
      <c r="A85" s="98" t="s">
        <v>12</v>
      </c>
      <c r="B85" s="142">
        <v>2214754</v>
      </c>
      <c r="C85" s="143">
        <v>35216</v>
      </c>
      <c r="D85" s="9">
        <v>106348438</v>
      </c>
      <c r="E85" s="10">
        <v>1580128</v>
      </c>
      <c r="F85" s="132">
        <v>0</v>
      </c>
      <c r="G85" s="133">
        <v>0</v>
      </c>
      <c r="H85" s="140">
        <v>3989047</v>
      </c>
      <c r="I85" s="114">
        <v>49585</v>
      </c>
      <c r="J85" s="99" t="s">
        <v>12</v>
      </c>
      <c r="K85" s="2"/>
      <c r="L85" s="2"/>
      <c r="M85" s="2"/>
      <c r="N85" s="2"/>
      <c r="O85" s="2"/>
    </row>
    <row r="86" spans="1:15" ht="18.75" customHeight="1">
      <c r="A86" s="79" t="s">
        <v>13</v>
      </c>
      <c r="B86" s="140">
        <v>0</v>
      </c>
      <c r="C86" s="114">
        <v>0</v>
      </c>
      <c r="D86" s="17">
        <v>4280572</v>
      </c>
      <c r="E86" s="18">
        <v>9604729</v>
      </c>
      <c r="F86" s="126">
        <v>0</v>
      </c>
      <c r="G86" s="127">
        <v>0</v>
      </c>
      <c r="H86" s="140">
        <v>4502</v>
      </c>
      <c r="I86" s="114">
        <v>75283</v>
      </c>
      <c r="J86" s="80" t="s">
        <v>13</v>
      </c>
      <c r="K86" s="2"/>
      <c r="L86" s="2"/>
      <c r="M86" s="2"/>
      <c r="N86" s="2"/>
      <c r="O86" s="2"/>
    </row>
    <row r="87" spans="1:15" ht="18.75" customHeight="1">
      <c r="A87" s="79" t="s">
        <v>14</v>
      </c>
      <c r="B87" s="140">
        <v>0</v>
      </c>
      <c r="C87" s="114">
        <v>0</v>
      </c>
      <c r="D87" s="17">
        <v>47526553</v>
      </c>
      <c r="E87" s="18">
        <v>6402875</v>
      </c>
      <c r="F87" s="126">
        <v>0</v>
      </c>
      <c r="G87" s="127">
        <v>0</v>
      </c>
      <c r="H87" s="140">
        <v>961050</v>
      </c>
      <c r="I87" s="114">
        <v>79539</v>
      </c>
      <c r="J87" s="80" t="s">
        <v>14</v>
      </c>
      <c r="K87" s="2"/>
      <c r="L87" s="2"/>
      <c r="M87" s="2"/>
      <c r="N87" s="2"/>
      <c r="O87" s="2"/>
    </row>
    <row r="88" spans="1:15" ht="18.75" customHeight="1">
      <c r="A88" s="79" t="s">
        <v>15</v>
      </c>
      <c r="B88" s="140">
        <v>211398</v>
      </c>
      <c r="C88" s="114">
        <v>10972</v>
      </c>
      <c r="D88" s="17">
        <v>459735</v>
      </c>
      <c r="E88" s="18">
        <v>121310</v>
      </c>
      <c r="F88" s="126">
        <v>0</v>
      </c>
      <c r="G88" s="127">
        <v>0</v>
      </c>
      <c r="H88" s="140">
        <v>109631</v>
      </c>
      <c r="I88" s="114">
        <v>4664</v>
      </c>
      <c r="J88" s="80" t="s">
        <v>15</v>
      </c>
      <c r="K88" s="2"/>
      <c r="L88" s="2"/>
      <c r="M88" s="2"/>
      <c r="N88" s="2"/>
      <c r="O88" s="2"/>
    </row>
    <row r="89" spans="1:15" ht="18.75" customHeight="1">
      <c r="A89" s="83" t="s">
        <v>16</v>
      </c>
      <c r="B89" s="141">
        <v>16068</v>
      </c>
      <c r="C89" s="116">
        <v>566</v>
      </c>
      <c r="D89" s="30">
        <v>15514481</v>
      </c>
      <c r="E89" s="31">
        <v>941188</v>
      </c>
      <c r="F89" s="130">
        <v>0</v>
      </c>
      <c r="G89" s="131">
        <v>0</v>
      </c>
      <c r="H89" s="141">
        <v>1262821</v>
      </c>
      <c r="I89" s="116">
        <v>36413</v>
      </c>
      <c r="J89" s="84" t="s">
        <v>16</v>
      </c>
      <c r="K89" s="2"/>
      <c r="L89" s="2"/>
      <c r="M89" s="2"/>
      <c r="N89" s="2"/>
      <c r="O89" s="2"/>
    </row>
    <row r="90" spans="1:15" ht="18.75" customHeight="1">
      <c r="A90" s="79" t="s">
        <v>17</v>
      </c>
      <c r="B90" s="140">
        <v>15660</v>
      </c>
      <c r="C90" s="114">
        <v>36012</v>
      </c>
      <c r="D90" s="17">
        <v>5977241</v>
      </c>
      <c r="E90" s="18">
        <v>1655939</v>
      </c>
      <c r="F90" s="126">
        <v>0</v>
      </c>
      <c r="G90" s="127">
        <v>0</v>
      </c>
      <c r="H90" s="140">
        <v>186016</v>
      </c>
      <c r="I90" s="114">
        <v>66538</v>
      </c>
      <c r="J90" s="80" t="s">
        <v>17</v>
      </c>
      <c r="K90" s="2"/>
      <c r="L90" s="2"/>
      <c r="M90" s="2"/>
      <c r="N90" s="2"/>
      <c r="O90" s="2"/>
    </row>
    <row r="91" spans="1:15" ht="18.75" customHeight="1">
      <c r="A91" s="79" t="s">
        <v>18</v>
      </c>
      <c r="B91" s="140">
        <v>16849</v>
      </c>
      <c r="C91" s="114">
        <v>28363</v>
      </c>
      <c r="D91" s="17">
        <v>580203</v>
      </c>
      <c r="E91" s="18">
        <v>260251</v>
      </c>
      <c r="F91" s="126">
        <v>0</v>
      </c>
      <c r="G91" s="127">
        <v>0</v>
      </c>
      <c r="H91" s="140">
        <v>72247</v>
      </c>
      <c r="I91" s="114">
        <v>3612</v>
      </c>
      <c r="J91" s="80" t="s">
        <v>18</v>
      </c>
      <c r="K91" s="2"/>
      <c r="L91" s="2"/>
      <c r="M91" s="2"/>
      <c r="N91" s="2"/>
      <c r="O91" s="2"/>
    </row>
    <row r="92" spans="1:15" ht="18.75" customHeight="1">
      <c r="A92" s="79" t="s">
        <v>19</v>
      </c>
      <c r="B92" s="140">
        <v>4114</v>
      </c>
      <c r="C92" s="114">
        <v>9219</v>
      </c>
      <c r="D92" s="17">
        <v>3337424</v>
      </c>
      <c r="E92" s="18">
        <v>1808004</v>
      </c>
      <c r="F92" s="126">
        <v>0</v>
      </c>
      <c r="G92" s="127">
        <v>0</v>
      </c>
      <c r="H92" s="140">
        <v>39477</v>
      </c>
      <c r="I92" s="114">
        <v>2566</v>
      </c>
      <c r="J92" s="80" t="s">
        <v>19</v>
      </c>
      <c r="K92" s="2"/>
      <c r="L92" s="2"/>
      <c r="M92" s="2"/>
      <c r="N92" s="2"/>
      <c r="O92" s="2"/>
    </row>
    <row r="93" spans="1:15" ht="18.75" customHeight="1">
      <c r="A93" s="79" t="s">
        <v>20</v>
      </c>
      <c r="B93" s="140">
        <v>4553</v>
      </c>
      <c r="C93" s="114">
        <v>3243</v>
      </c>
      <c r="D93" s="17">
        <v>266495</v>
      </c>
      <c r="E93" s="18">
        <v>62071</v>
      </c>
      <c r="F93" s="126">
        <v>0</v>
      </c>
      <c r="G93" s="127">
        <v>0</v>
      </c>
      <c r="H93" s="140">
        <v>90284</v>
      </c>
      <c r="I93" s="114">
        <v>35845</v>
      </c>
      <c r="J93" s="80" t="s">
        <v>20</v>
      </c>
      <c r="K93" s="2"/>
      <c r="L93" s="2"/>
      <c r="M93" s="2"/>
      <c r="N93" s="2"/>
      <c r="O93" s="2"/>
    </row>
    <row r="94" spans="1:15" ht="18.75" customHeight="1">
      <c r="A94" s="83" t="s">
        <v>21</v>
      </c>
      <c r="B94" s="141">
        <v>38393</v>
      </c>
      <c r="C94" s="116">
        <v>2496</v>
      </c>
      <c r="D94" s="30">
        <v>270913</v>
      </c>
      <c r="E94" s="31">
        <v>410043</v>
      </c>
      <c r="F94" s="130">
        <v>0</v>
      </c>
      <c r="G94" s="131">
        <v>0</v>
      </c>
      <c r="H94" s="141">
        <v>106664</v>
      </c>
      <c r="I94" s="116">
        <v>6933</v>
      </c>
      <c r="J94" s="84" t="s">
        <v>21</v>
      </c>
      <c r="K94" s="2"/>
      <c r="L94" s="2"/>
      <c r="M94" s="2"/>
      <c r="N94" s="2"/>
      <c r="O94" s="2"/>
    </row>
    <row r="95" spans="1:15" ht="18.75" customHeight="1">
      <c r="A95" s="79" t="s">
        <v>22</v>
      </c>
      <c r="B95" s="140">
        <v>16338</v>
      </c>
      <c r="C95" s="114">
        <v>666</v>
      </c>
      <c r="D95" s="17">
        <v>3735389</v>
      </c>
      <c r="E95" s="18">
        <v>295667</v>
      </c>
      <c r="F95" s="126">
        <v>7157</v>
      </c>
      <c r="G95" s="127">
        <v>611</v>
      </c>
      <c r="H95" s="140">
        <v>134899</v>
      </c>
      <c r="I95" s="114">
        <v>7663</v>
      </c>
      <c r="J95" s="80" t="s">
        <v>22</v>
      </c>
      <c r="K95" s="2"/>
      <c r="L95" s="2"/>
      <c r="M95" s="2"/>
      <c r="N95" s="2"/>
      <c r="O95" s="2"/>
    </row>
    <row r="96" spans="1:15" ht="18.75" customHeight="1">
      <c r="A96" s="79" t="s">
        <v>23</v>
      </c>
      <c r="B96" s="140">
        <v>5599</v>
      </c>
      <c r="C96" s="114">
        <v>77</v>
      </c>
      <c r="D96" s="17">
        <v>1436438</v>
      </c>
      <c r="E96" s="18">
        <v>8461573</v>
      </c>
      <c r="F96" s="126">
        <v>0</v>
      </c>
      <c r="G96" s="127">
        <v>0</v>
      </c>
      <c r="H96" s="140">
        <v>67553</v>
      </c>
      <c r="I96" s="114">
        <v>4330</v>
      </c>
      <c r="J96" s="80" t="s">
        <v>23</v>
      </c>
      <c r="K96" s="2"/>
      <c r="L96" s="2"/>
      <c r="M96" s="2"/>
      <c r="N96" s="2"/>
      <c r="O96" s="2"/>
    </row>
    <row r="97" spans="1:15" ht="18.75" customHeight="1">
      <c r="A97" s="79" t="s">
        <v>24</v>
      </c>
      <c r="B97" s="140">
        <v>18187</v>
      </c>
      <c r="C97" s="114">
        <v>803684</v>
      </c>
      <c r="D97" s="17">
        <v>6759</v>
      </c>
      <c r="E97" s="18">
        <v>297407</v>
      </c>
      <c r="F97" s="126">
        <v>0</v>
      </c>
      <c r="G97" s="127">
        <v>0</v>
      </c>
      <c r="H97" s="140">
        <v>3858</v>
      </c>
      <c r="I97" s="114">
        <v>26938</v>
      </c>
      <c r="J97" s="80" t="s">
        <v>24</v>
      </c>
      <c r="K97" s="2"/>
      <c r="L97" s="2"/>
      <c r="M97" s="2"/>
      <c r="N97" s="2"/>
      <c r="O97" s="2"/>
    </row>
    <row r="98" spans="1:15" ht="18.75" customHeight="1">
      <c r="A98" s="79" t="s">
        <v>25</v>
      </c>
      <c r="B98" s="140">
        <v>3313</v>
      </c>
      <c r="C98" s="114">
        <v>40339</v>
      </c>
      <c r="D98" s="17">
        <v>101637</v>
      </c>
      <c r="E98" s="18">
        <v>523293</v>
      </c>
      <c r="F98" s="126">
        <v>0</v>
      </c>
      <c r="G98" s="127">
        <v>0</v>
      </c>
      <c r="H98" s="140">
        <v>59149</v>
      </c>
      <c r="I98" s="114">
        <v>426602</v>
      </c>
      <c r="J98" s="80" t="s">
        <v>25</v>
      </c>
      <c r="K98" s="2"/>
      <c r="L98" s="2"/>
      <c r="M98" s="2"/>
      <c r="N98" s="2"/>
      <c r="O98" s="2"/>
    </row>
    <row r="99" spans="1:15" ht="18.75" customHeight="1">
      <c r="A99" s="83" t="s">
        <v>26</v>
      </c>
      <c r="B99" s="141">
        <v>0</v>
      </c>
      <c r="C99" s="116">
        <v>0</v>
      </c>
      <c r="D99" s="30">
        <v>3927</v>
      </c>
      <c r="E99" s="31">
        <v>164369</v>
      </c>
      <c r="F99" s="130">
        <v>0</v>
      </c>
      <c r="G99" s="131">
        <v>0</v>
      </c>
      <c r="H99" s="141">
        <v>0</v>
      </c>
      <c r="I99" s="116">
        <v>0</v>
      </c>
      <c r="J99" s="84" t="s">
        <v>26</v>
      </c>
      <c r="K99" s="2"/>
      <c r="L99" s="2"/>
      <c r="M99" s="2"/>
      <c r="N99" s="2"/>
      <c r="O99" s="2"/>
    </row>
    <row r="100" spans="1:15" ht="18.75" customHeight="1">
      <c r="A100" s="79" t="s">
        <v>27</v>
      </c>
      <c r="B100" s="140">
        <v>19194</v>
      </c>
      <c r="C100" s="114">
        <v>526</v>
      </c>
      <c r="D100" s="17">
        <v>5977</v>
      </c>
      <c r="E100" s="18">
        <v>363765</v>
      </c>
      <c r="F100" s="126">
        <v>0</v>
      </c>
      <c r="G100" s="127">
        <v>0</v>
      </c>
      <c r="H100" s="140">
        <v>0</v>
      </c>
      <c r="I100" s="114">
        <v>0</v>
      </c>
      <c r="J100" s="80" t="s">
        <v>27</v>
      </c>
      <c r="K100" s="2"/>
      <c r="L100" s="2"/>
      <c r="M100" s="2"/>
      <c r="N100" s="2"/>
      <c r="O100" s="2"/>
    </row>
    <row r="101" spans="1:15" ht="18.75" customHeight="1">
      <c r="A101" s="79" t="s">
        <v>28</v>
      </c>
      <c r="B101" s="140">
        <v>0</v>
      </c>
      <c r="C101" s="114">
        <v>0</v>
      </c>
      <c r="D101" s="17">
        <v>4428882</v>
      </c>
      <c r="E101" s="18">
        <v>3177944</v>
      </c>
      <c r="F101" s="126">
        <v>0</v>
      </c>
      <c r="G101" s="127">
        <v>0</v>
      </c>
      <c r="H101" s="140">
        <v>73</v>
      </c>
      <c r="I101" s="114">
        <v>13</v>
      </c>
      <c r="J101" s="80" t="s">
        <v>28</v>
      </c>
      <c r="K101" s="2"/>
      <c r="L101" s="2"/>
      <c r="M101" s="2"/>
      <c r="N101" s="2"/>
      <c r="O101" s="2"/>
    </row>
    <row r="102" spans="1:15" ht="18.75" customHeight="1">
      <c r="A102" s="79" t="s">
        <v>30</v>
      </c>
      <c r="B102" s="140">
        <v>0</v>
      </c>
      <c r="C102" s="114">
        <v>0</v>
      </c>
      <c r="D102" s="17">
        <v>217042</v>
      </c>
      <c r="E102" s="18">
        <v>5916836</v>
      </c>
      <c r="F102" s="126">
        <v>0</v>
      </c>
      <c r="G102" s="127">
        <v>0</v>
      </c>
      <c r="H102" s="140">
        <v>21245</v>
      </c>
      <c r="I102" s="114">
        <v>245725</v>
      </c>
      <c r="J102" s="80" t="s">
        <v>30</v>
      </c>
      <c r="K102" s="2"/>
      <c r="L102" s="2"/>
      <c r="M102" s="2"/>
      <c r="N102" s="2"/>
      <c r="O102" s="2"/>
    </row>
    <row r="103" spans="1:15" ht="18.75" customHeight="1">
      <c r="A103" s="79" t="s">
        <v>31</v>
      </c>
      <c r="B103" s="140">
        <v>0</v>
      </c>
      <c r="C103" s="114">
        <v>0</v>
      </c>
      <c r="D103" s="17">
        <v>6172</v>
      </c>
      <c r="E103" s="18">
        <v>440109</v>
      </c>
      <c r="F103" s="126">
        <v>0</v>
      </c>
      <c r="G103" s="127">
        <v>0</v>
      </c>
      <c r="H103" s="140">
        <v>5857</v>
      </c>
      <c r="I103" s="114">
        <v>48217</v>
      </c>
      <c r="J103" s="80" t="s">
        <v>31</v>
      </c>
      <c r="K103" s="2"/>
      <c r="L103" s="2"/>
      <c r="M103" s="2"/>
      <c r="N103" s="2"/>
      <c r="O103" s="2"/>
    </row>
    <row r="104" spans="1:15" ht="18.75" customHeight="1">
      <c r="A104" s="83" t="s">
        <v>32</v>
      </c>
      <c r="B104" s="141">
        <v>0</v>
      </c>
      <c r="C104" s="116">
        <v>0</v>
      </c>
      <c r="D104" s="30">
        <v>47397</v>
      </c>
      <c r="E104" s="31">
        <v>1981831</v>
      </c>
      <c r="F104" s="130">
        <v>0</v>
      </c>
      <c r="G104" s="131">
        <v>0</v>
      </c>
      <c r="H104" s="141">
        <v>261</v>
      </c>
      <c r="I104" s="116">
        <v>2916</v>
      </c>
      <c r="J104" s="84" t="s">
        <v>32</v>
      </c>
      <c r="K104" s="2"/>
      <c r="L104" s="2"/>
      <c r="M104" s="2"/>
      <c r="N104" s="2"/>
      <c r="O104" s="2"/>
    </row>
    <row r="105" spans="1:15" ht="18.75" customHeight="1">
      <c r="A105" s="79" t="s">
        <v>33</v>
      </c>
      <c r="B105" s="140">
        <v>0</v>
      </c>
      <c r="C105" s="114">
        <v>0</v>
      </c>
      <c r="D105" s="17">
        <v>748477</v>
      </c>
      <c r="E105" s="18">
        <v>8771409</v>
      </c>
      <c r="F105" s="126">
        <v>0</v>
      </c>
      <c r="G105" s="127">
        <v>0</v>
      </c>
      <c r="H105" s="140">
        <v>0</v>
      </c>
      <c r="I105" s="114">
        <v>0</v>
      </c>
      <c r="J105" s="80" t="s">
        <v>33</v>
      </c>
      <c r="K105" s="2"/>
      <c r="L105" s="2"/>
      <c r="M105" s="2"/>
      <c r="N105" s="2"/>
      <c r="O105" s="2"/>
    </row>
    <row r="106" spans="1:15" ht="18.75" customHeight="1">
      <c r="A106" s="79" t="s">
        <v>34</v>
      </c>
      <c r="B106" s="140">
        <v>7117</v>
      </c>
      <c r="C106" s="114">
        <v>428</v>
      </c>
      <c r="D106" s="17">
        <v>778494</v>
      </c>
      <c r="E106" s="18">
        <v>1661866</v>
      </c>
      <c r="F106" s="126">
        <v>0</v>
      </c>
      <c r="G106" s="127">
        <v>0</v>
      </c>
      <c r="H106" s="140">
        <v>166822</v>
      </c>
      <c r="I106" s="114">
        <v>26426</v>
      </c>
      <c r="J106" s="80" t="s">
        <v>34</v>
      </c>
      <c r="K106" s="2"/>
      <c r="L106" s="2"/>
      <c r="M106" s="2"/>
      <c r="N106" s="2"/>
      <c r="O106" s="2"/>
    </row>
    <row r="107" spans="1:15" ht="18.75" customHeight="1">
      <c r="A107" s="79" t="s">
        <v>35</v>
      </c>
      <c r="B107" s="140">
        <v>39946</v>
      </c>
      <c r="C107" s="114">
        <v>144803</v>
      </c>
      <c r="D107" s="17">
        <v>280548</v>
      </c>
      <c r="E107" s="18">
        <v>156225</v>
      </c>
      <c r="F107" s="126">
        <v>0</v>
      </c>
      <c r="G107" s="127">
        <v>0</v>
      </c>
      <c r="H107" s="140">
        <v>16802</v>
      </c>
      <c r="I107" s="114">
        <v>2777</v>
      </c>
      <c r="J107" s="80" t="s">
        <v>35</v>
      </c>
      <c r="K107" s="2"/>
      <c r="L107" s="2"/>
      <c r="M107" s="2"/>
      <c r="N107" s="2"/>
      <c r="O107" s="2"/>
    </row>
    <row r="108" spans="1:15" ht="18.75" customHeight="1">
      <c r="A108" s="79" t="s">
        <v>36</v>
      </c>
      <c r="B108" s="140">
        <v>165</v>
      </c>
      <c r="C108" s="114">
        <v>11</v>
      </c>
      <c r="D108" s="17">
        <v>660839</v>
      </c>
      <c r="E108" s="18">
        <v>2513420</v>
      </c>
      <c r="F108" s="126">
        <v>0</v>
      </c>
      <c r="G108" s="127">
        <v>0</v>
      </c>
      <c r="H108" s="140">
        <v>12957</v>
      </c>
      <c r="I108" s="114">
        <v>846</v>
      </c>
      <c r="J108" s="80" t="s">
        <v>36</v>
      </c>
      <c r="K108" s="2"/>
      <c r="L108" s="2"/>
      <c r="M108" s="2"/>
      <c r="N108" s="2"/>
      <c r="O108" s="2"/>
    </row>
    <row r="109" spans="1:15" ht="18.75" customHeight="1">
      <c r="A109" s="83" t="s">
        <v>37</v>
      </c>
      <c r="B109" s="141">
        <v>5939</v>
      </c>
      <c r="C109" s="116">
        <v>12472</v>
      </c>
      <c r="D109" s="30">
        <v>237</v>
      </c>
      <c r="E109" s="31">
        <v>1441</v>
      </c>
      <c r="F109" s="130">
        <v>0</v>
      </c>
      <c r="G109" s="131">
        <v>0</v>
      </c>
      <c r="H109" s="141">
        <v>0</v>
      </c>
      <c r="I109" s="116">
        <v>0</v>
      </c>
      <c r="J109" s="84" t="s">
        <v>37</v>
      </c>
      <c r="K109" s="2"/>
      <c r="L109" s="2"/>
      <c r="M109" s="2"/>
      <c r="N109" s="2"/>
      <c r="O109" s="2"/>
    </row>
    <row r="110" spans="1:15" ht="18.75" customHeight="1">
      <c r="A110" s="79" t="s">
        <v>38</v>
      </c>
      <c r="B110" s="142">
        <v>0</v>
      </c>
      <c r="C110" s="143">
        <v>0</v>
      </c>
      <c r="D110" s="9">
        <v>128603</v>
      </c>
      <c r="E110" s="10">
        <v>2061511</v>
      </c>
      <c r="F110" s="132">
        <v>0</v>
      </c>
      <c r="G110" s="133">
        <v>0</v>
      </c>
      <c r="H110" s="142">
        <v>0</v>
      </c>
      <c r="I110" s="143">
        <v>0</v>
      </c>
      <c r="J110" s="80" t="s">
        <v>38</v>
      </c>
      <c r="K110" s="2"/>
      <c r="L110" s="2"/>
      <c r="M110" s="2"/>
      <c r="N110" s="2"/>
      <c r="O110" s="2"/>
    </row>
    <row r="111" spans="1:15" ht="18.75" customHeight="1">
      <c r="A111" s="79" t="s">
        <v>39</v>
      </c>
      <c r="B111" s="140">
        <v>1416</v>
      </c>
      <c r="C111" s="114">
        <v>84501</v>
      </c>
      <c r="D111" s="17">
        <v>5948</v>
      </c>
      <c r="E111" s="18">
        <v>54775</v>
      </c>
      <c r="F111" s="126">
        <v>0</v>
      </c>
      <c r="G111" s="127">
        <v>0</v>
      </c>
      <c r="H111" s="140">
        <v>0</v>
      </c>
      <c r="I111" s="114">
        <v>0</v>
      </c>
      <c r="J111" s="80" t="s">
        <v>39</v>
      </c>
      <c r="K111" s="2"/>
      <c r="L111" s="2"/>
      <c r="M111" s="2"/>
      <c r="N111" s="2"/>
      <c r="O111" s="2"/>
    </row>
    <row r="112" spans="1:15" ht="18.75" customHeight="1">
      <c r="A112" s="79" t="s">
        <v>40</v>
      </c>
      <c r="B112" s="140">
        <v>1623</v>
      </c>
      <c r="C112" s="114">
        <v>23</v>
      </c>
      <c r="D112" s="17">
        <v>927164</v>
      </c>
      <c r="E112" s="18">
        <v>412229</v>
      </c>
      <c r="F112" s="126">
        <v>0</v>
      </c>
      <c r="G112" s="127">
        <v>0</v>
      </c>
      <c r="H112" s="140">
        <v>13764</v>
      </c>
      <c r="I112" s="114">
        <v>588</v>
      </c>
      <c r="J112" s="80" t="s">
        <v>40</v>
      </c>
      <c r="K112" s="2"/>
      <c r="L112" s="2"/>
      <c r="M112" s="2"/>
      <c r="N112" s="2"/>
      <c r="O112" s="2"/>
    </row>
    <row r="113" spans="1:15" ht="18.75" customHeight="1">
      <c r="A113" s="79" t="s">
        <v>41</v>
      </c>
      <c r="B113" s="140">
        <v>64427</v>
      </c>
      <c r="C113" s="114">
        <v>38224</v>
      </c>
      <c r="D113" s="17">
        <v>1279099</v>
      </c>
      <c r="E113" s="18">
        <v>1262686</v>
      </c>
      <c r="F113" s="126">
        <v>7410</v>
      </c>
      <c r="G113" s="127">
        <v>423</v>
      </c>
      <c r="H113" s="140">
        <v>695919</v>
      </c>
      <c r="I113" s="114">
        <v>44200</v>
      </c>
      <c r="J113" s="80" t="s">
        <v>41</v>
      </c>
      <c r="K113" s="2"/>
      <c r="L113" s="2"/>
      <c r="M113" s="2"/>
      <c r="N113" s="2"/>
      <c r="O113" s="2"/>
    </row>
    <row r="114" spans="1:15" ht="18.75" customHeight="1">
      <c r="A114" s="81" t="s">
        <v>42</v>
      </c>
      <c r="B114" s="144">
        <v>4544</v>
      </c>
      <c r="C114" s="118">
        <v>14</v>
      </c>
      <c r="D114" s="23">
        <v>45658</v>
      </c>
      <c r="E114" s="24">
        <v>2401</v>
      </c>
      <c r="F114" s="128">
        <v>0</v>
      </c>
      <c r="G114" s="129">
        <v>0</v>
      </c>
      <c r="H114" s="141">
        <v>8725</v>
      </c>
      <c r="I114" s="116">
        <v>346</v>
      </c>
      <c r="J114" s="82" t="s">
        <v>42</v>
      </c>
      <c r="K114" s="2"/>
      <c r="L114" s="2"/>
      <c r="M114" s="2"/>
      <c r="N114" s="2"/>
      <c r="O114" s="2"/>
    </row>
    <row r="115" spans="1:15" ht="18.75" customHeight="1">
      <c r="A115" s="79" t="s">
        <v>43</v>
      </c>
      <c r="B115" s="140">
        <v>0</v>
      </c>
      <c r="C115" s="114">
        <v>0</v>
      </c>
      <c r="D115" s="17">
        <v>905025</v>
      </c>
      <c r="E115" s="18">
        <v>506866</v>
      </c>
      <c r="F115" s="126">
        <v>0</v>
      </c>
      <c r="G115" s="127">
        <v>0</v>
      </c>
      <c r="H115" s="140">
        <v>0</v>
      </c>
      <c r="I115" s="114">
        <v>0</v>
      </c>
      <c r="J115" s="80" t="s">
        <v>43</v>
      </c>
      <c r="K115" s="2"/>
      <c r="L115" s="2"/>
      <c r="M115" s="2"/>
      <c r="N115" s="2"/>
      <c r="O115" s="2"/>
    </row>
    <row r="116" spans="1:15" ht="18.75" customHeight="1">
      <c r="A116" s="79" t="s">
        <v>44</v>
      </c>
      <c r="B116" s="140">
        <v>1350</v>
      </c>
      <c r="C116" s="114">
        <v>46</v>
      </c>
      <c r="D116" s="17">
        <v>11365624</v>
      </c>
      <c r="E116" s="18">
        <v>1212491</v>
      </c>
      <c r="F116" s="126">
        <v>8990</v>
      </c>
      <c r="G116" s="127">
        <v>1708</v>
      </c>
      <c r="H116" s="140">
        <v>131891</v>
      </c>
      <c r="I116" s="114">
        <v>16243</v>
      </c>
      <c r="J116" s="80" t="s">
        <v>44</v>
      </c>
      <c r="K116" s="2"/>
      <c r="L116" s="2"/>
      <c r="M116" s="2"/>
      <c r="N116" s="2"/>
      <c r="O116" s="2"/>
    </row>
    <row r="117" spans="1:15" ht="18.75" customHeight="1">
      <c r="A117" s="79" t="s">
        <v>45</v>
      </c>
      <c r="B117" s="140">
        <v>19853</v>
      </c>
      <c r="C117" s="114">
        <v>357</v>
      </c>
      <c r="D117" s="17">
        <v>37615</v>
      </c>
      <c r="E117" s="18">
        <v>2644</v>
      </c>
      <c r="F117" s="126">
        <v>0</v>
      </c>
      <c r="G117" s="127">
        <v>0</v>
      </c>
      <c r="H117" s="140">
        <v>9742</v>
      </c>
      <c r="I117" s="114">
        <v>565</v>
      </c>
      <c r="J117" s="80" t="s">
        <v>45</v>
      </c>
      <c r="K117" s="2"/>
      <c r="L117" s="2"/>
      <c r="M117" s="2"/>
      <c r="N117" s="2"/>
      <c r="O117" s="2"/>
    </row>
    <row r="118" spans="1:15" ht="18.75" customHeight="1" thickBot="1">
      <c r="A118" s="79" t="s">
        <v>79</v>
      </c>
      <c r="B118" s="140">
        <v>0</v>
      </c>
      <c r="C118" s="114">
        <v>0</v>
      </c>
      <c r="D118" s="17">
        <v>374371</v>
      </c>
      <c r="E118" s="18">
        <v>425930</v>
      </c>
      <c r="F118" s="126">
        <v>0</v>
      </c>
      <c r="G118" s="127">
        <v>0</v>
      </c>
      <c r="H118" s="140">
        <v>0</v>
      </c>
      <c r="I118" s="114">
        <v>0</v>
      </c>
      <c r="J118" s="80" t="s">
        <v>79</v>
      </c>
      <c r="K118" s="2"/>
      <c r="L118" s="2"/>
      <c r="M118" s="2"/>
      <c r="N118" s="2"/>
      <c r="O118" s="2"/>
    </row>
    <row r="119" spans="1:13" ht="30" customHeight="1" thickTop="1">
      <c r="A119" s="89" t="s">
        <v>46</v>
      </c>
      <c r="B119" s="111">
        <f>SUM(B80:B118)</f>
        <v>2861597</v>
      </c>
      <c r="C119" s="111">
        <f>SUM('過去原稿Ｈ24 '!C80:C118)</f>
        <v>1924196</v>
      </c>
      <c r="D119" s="111">
        <f>SUM('過去原稿Ｈ24 '!D80:D118)</f>
        <v>224771088</v>
      </c>
      <c r="E119" s="111">
        <f>SUM('過去原稿Ｈ24 '!E80:E118)</f>
        <v>114013343</v>
      </c>
      <c r="F119" s="111">
        <f>SUM('過去原稿Ｈ24 '!F80:F118)</f>
        <v>23557</v>
      </c>
      <c r="G119" s="111">
        <f>SUM('過去原稿Ｈ24 '!G80:G118)</f>
        <v>2742</v>
      </c>
      <c r="H119" s="111">
        <f>SUM('過去原稿Ｈ24 '!H80:H118)</f>
        <v>9286759</v>
      </c>
      <c r="I119" s="111">
        <f>SUM('過去原稿Ｈ24 '!I80:I118)</f>
        <v>1310988</v>
      </c>
      <c r="J119" s="91" t="s">
        <v>46</v>
      </c>
      <c r="M119" s="2"/>
    </row>
    <row r="120" spans="1:15" ht="24" customHeight="1">
      <c r="A120" s="77" t="s">
        <v>47</v>
      </c>
      <c r="B120" s="112">
        <v>3159</v>
      </c>
      <c r="C120" s="113">
        <v>45</v>
      </c>
      <c r="D120" s="122">
        <v>623034</v>
      </c>
      <c r="E120" s="37">
        <v>503521</v>
      </c>
      <c r="F120" s="134">
        <v>0</v>
      </c>
      <c r="G120" s="135">
        <v>0</v>
      </c>
      <c r="H120" s="112">
        <v>6028</v>
      </c>
      <c r="I120" s="113">
        <v>386</v>
      </c>
      <c r="J120" s="78" t="s">
        <v>47</v>
      </c>
      <c r="K120" s="2"/>
      <c r="L120" s="2"/>
      <c r="M120" s="2"/>
      <c r="N120" s="2"/>
      <c r="O120" s="2"/>
    </row>
    <row r="121" spans="1:15" ht="24" customHeight="1">
      <c r="A121" s="79" t="s">
        <v>48</v>
      </c>
      <c r="B121" s="114">
        <v>0</v>
      </c>
      <c r="C121" s="115">
        <v>0</v>
      </c>
      <c r="D121" s="123">
        <v>1498750</v>
      </c>
      <c r="E121" s="17">
        <v>279897</v>
      </c>
      <c r="F121" s="126">
        <v>0</v>
      </c>
      <c r="G121" s="127">
        <v>0</v>
      </c>
      <c r="H121" s="114">
        <v>478</v>
      </c>
      <c r="I121" s="115">
        <v>24</v>
      </c>
      <c r="J121" s="80" t="s">
        <v>48</v>
      </c>
      <c r="K121" s="2"/>
      <c r="L121" s="2"/>
      <c r="M121" s="2"/>
      <c r="N121" s="2"/>
      <c r="O121" s="2"/>
    </row>
    <row r="122" spans="1:15" ht="24" customHeight="1">
      <c r="A122" s="79" t="s">
        <v>49</v>
      </c>
      <c r="B122" s="114">
        <v>2107</v>
      </c>
      <c r="C122" s="115">
        <v>72</v>
      </c>
      <c r="D122" s="123">
        <v>13100613</v>
      </c>
      <c r="E122" s="17">
        <v>667218</v>
      </c>
      <c r="F122" s="126">
        <v>0</v>
      </c>
      <c r="G122" s="127">
        <v>0</v>
      </c>
      <c r="H122" s="114">
        <v>253899</v>
      </c>
      <c r="I122" s="115">
        <v>11745</v>
      </c>
      <c r="J122" s="80" t="s">
        <v>49</v>
      </c>
      <c r="K122" s="2"/>
      <c r="L122" s="2"/>
      <c r="M122" s="2"/>
      <c r="N122" s="2"/>
      <c r="O122" s="2"/>
    </row>
    <row r="123" spans="1:15" ht="24" customHeight="1">
      <c r="A123" s="79" t="s">
        <v>50</v>
      </c>
      <c r="B123" s="114">
        <v>8009</v>
      </c>
      <c r="C123" s="115">
        <v>216</v>
      </c>
      <c r="D123" s="123">
        <v>21727542</v>
      </c>
      <c r="E123" s="17">
        <v>966813</v>
      </c>
      <c r="F123" s="126">
        <v>0</v>
      </c>
      <c r="G123" s="127">
        <v>0</v>
      </c>
      <c r="H123" s="114">
        <v>705807</v>
      </c>
      <c r="I123" s="115">
        <v>49356</v>
      </c>
      <c r="J123" s="80" t="s">
        <v>50</v>
      </c>
      <c r="K123" s="2"/>
      <c r="L123" s="2"/>
      <c r="M123" s="2"/>
      <c r="N123" s="2"/>
      <c r="O123" s="2"/>
    </row>
    <row r="124" spans="1:15" ht="24" customHeight="1">
      <c r="A124" s="83" t="s">
        <v>51</v>
      </c>
      <c r="B124" s="116">
        <v>47839</v>
      </c>
      <c r="C124" s="117">
        <v>2521</v>
      </c>
      <c r="D124" s="124">
        <v>5603932</v>
      </c>
      <c r="E124" s="30">
        <v>440815</v>
      </c>
      <c r="F124" s="130">
        <v>0</v>
      </c>
      <c r="G124" s="131">
        <v>0</v>
      </c>
      <c r="H124" s="118">
        <v>8617</v>
      </c>
      <c r="I124" s="119">
        <v>401</v>
      </c>
      <c r="J124" s="84" t="s">
        <v>51</v>
      </c>
      <c r="K124" s="2"/>
      <c r="L124" s="2"/>
      <c r="M124" s="2"/>
      <c r="N124" s="2"/>
      <c r="O124" s="2"/>
    </row>
    <row r="125" spans="1:15" ht="24" customHeight="1">
      <c r="A125" s="79" t="s">
        <v>52</v>
      </c>
      <c r="B125" s="114">
        <v>0</v>
      </c>
      <c r="C125" s="115">
        <v>0</v>
      </c>
      <c r="D125" s="123">
        <v>8446479</v>
      </c>
      <c r="E125" s="17">
        <v>506390</v>
      </c>
      <c r="F125" s="126">
        <v>0</v>
      </c>
      <c r="G125" s="127">
        <v>0</v>
      </c>
      <c r="H125" s="114">
        <v>492463</v>
      </c>
      <c r="I125" s="115">
        <v>11622</v>
      </c>
      <c r="J125" s="80" t="s">
        <v>52</v>
      </c>
      <c r="K125" s="2"/>
      <c r="L125" s="2"/>
      <c r="M125" s="2"/>
      <c r="N125" s="2"/>
      <c r="O125" s="2"/>
    </row>
    <row r="126" spans="1:15" ht="24" customHeight="1">
      <c r="A126" s="79" t="s">
        <v>53</v>
      </c>
      <c r="B126" s="114">
        <v>13816</v>
      </c>
      <c r="C126" s="115">
        <v>1041</v>
      </c>
      <c r="D126" s="123">
        <v>22719975</v>
      </c>
      <c r="E126" s="17">
        <v>1211312</v>
      </c>
      <c r="F126" s="126">
        <v>0</v>
      </c>
      <c r="G126" s="127">
        <v>0</v>
      </c>
      <c r="H126" s="114">
        <v>242808</v>
      </c>
      <c r="I126" s="115">
        <v>33230</v>
      </c>
      <c r="J126" s="80" t="s">
        <v>53</v>
      </c>
      <c r="K126" s="2"/>
      <c r="L126" s="2"/>
      <c r="M126" s="2"/>
      <c r="N126" s="2"/>
      <c r="O126" s="2"/>
    </row>
    <row r="127" spans="1:15" ht="24" customHeight="1">
      <c r="A127" s="79" t="s">
        <v>54</v>
      </c>
      <c r="B127" s="114">
        <v>60801</v>
      </c>
      <c r="C127" s="115">
        <v>764</v>
      </c>
      <c r="D127" s="123">
        <v>129287</v>
      </c>
      <c r="E127" s="17">
        <v>23143</v>
      </c>
      <c r="F127" s="126">
        <v>0</v>
      </c>
      <c r="G127" s="127">
        <v>0</v>
      </c>
      <c r="H127" s="114">
        <v>153206</v>
      </c>
      <c r="I127" s="115">
        <v>2928</v>
      </c>
      <c r="J127" s="80" t="s">
        <v>54</v>
      </c>
      <c r="K127" s="2"/>
      <c r="L127" s="2"/>
      <c r="M127" s="2"/>
      <c r="N127" s="2"/>
      <c r="O127" s="2"/>
    </row>
    <row r="128" spans="1:15" ht="24" customHeight="1">
      <c r="A128" s="79" t="s">
        <v>55</v>
      </c>
      <c r="B128" s="114">
        <v>45761</v>
      </c>
      <c r="C128" s="115">
        <v>4189</v>
      </c>
      <c r="D128" s="123">
        <v>1765731</v>
      </c>
      <c r="E128" s="17">
        <v>259816</v>
      </c>
      <c r="F128" s="126">
        <v>0</v>
      </c>
      <c r="G128" s="127">
        <v>0</v>
      </c>
      <c r="H128" s="114">
        <v>459617</v>
      </c>
      <c r="I128" s="115">
        <v>20209</v>
      </c>
      <c r="J128" s="80" t="s">
        <v>55</v>
      </c>
      <c r="K128" s="2"/>
      <c r="L128" s="2"/>
      <c r="M128" s="2"/>
      <c r="N128" s="2"/>
      <c r="O128" s="2"/>
    </row>
    <row r="129" spans="1:15" ht="24" customHeight="1">
      <c r="A129" s="83" t="s">
        <v>56</v>
      </c>
      <c r="B129" s="116">
        <v>0</v>
      </c>
      <c r="C129" s="117">
        <v>0</v>
      </c>
      <c r="D129" s="124">
        <v>7587388</v>
      </c>
      <c r="E129" s="30">
        <v>357372</v>
      </c>
      <c r="F129" s="130">
        <v>0</v>
      </c>
      <c r="G129" s="131">
        <v>0</v>
      </c>
      <c r="H129" s="118">
        <v>206431</v>
      </c>
      <c r="I129" s="119">
        <v>7321</v>
      </c>
      <c r="J129" s="84" t="s">
        <v>56</v>
      </c>
      <c r="K129" s="2"/>
      <c r="L129" s="2"/>
      <c r="M129" s="2"/>
      <c r="N129" s="2"/>
      <c r="O129" s="2"/>
    </row>
    <row r="130" spans="1:15" ht="24" customHeight="1">
      <c r="A130" s="79" t="s">
        <v>80</v>
      </c>
      <c r="B130" s="114">
        <v>835</v>
      </c>
      <c r="C130" s="115">
        <v>24</v>
      </c>
      <c r="D130" s="123">
        <v>13399617</v>
      </c>
      <c r="E130" s="17">
        <v>371855</v>
      </c>
      <c r="F130" s="126">
        <v>0</v>
      </c>
      <c r="G130" s="127">
        <v>0</v>
      </c>
      <c r="H130" s="114">
        <v>593649</v>
      </c>
      <c r="I130" s="115">
        <v>20046</v>
      </c>
      <c r="J130" s="80" t="s">
        <v>80</v>
      </c>
      <c r="K130" s="2"/>
      <c r="L130" s="2"/>
      <c r="M130" s="2"/>
      <c r="N130" s="2"/>
      <c r="O130" s="2"/>
    </row>
    <row r="131" spans="1:15" ht="24" customHeight="1">
      <c r="A131" s="79" t="s">
        <v>57</v>
      </c>
      <c r="B131" s="114">
        <v>0</v>
      </c>
      <c r="C131" s="115">
        <v>0</v>
      </c>
      <c r="D131" s="123">
        <v>23617573</v>
      </c>
      <c r="E131" s="17">
        <v>434797</v>
      </c>
      <c r="F131" s="126">
        <v>0</v>
      </c>
      <c r="G131" s="127">
        <v>0</v>
      </c>
      <c r="H131" s="114">
        <v>4409192</v>
      </c>
      <c r="I131" s="115">
        <v>35946</v>
      </c>
      <c r="J131" s="80" t="s">
        <v>57</v>
      </c>
      <c r="K131" s="2"/>
      <c r="L131" s="2"/>
      <c r="M131" s="2"/>
      <c r="N131" s="2"/>
      <c r="O131" s="2"/>
    </row>
    <row r="132" spans="1:15" ht="24" customHeight="1">
      <c r="A132" s="79" t="s">
        <v>58</v>
      </c>
      <c r="B132" s="114">
        <v>0</v>
      </c>
      <c r="C132" s="115">
        <v>0</v>
      </c>
      <c r="D132" s="123">
        <v>32185931</v>
      </c>
      <c r="E132" s="17">
        <v>497247</v>
      </c>
      <c r="F132" s="126">
        <v>0</v>
      </c>
      <c r="G132" s="127">
        <v>0</v>
      </c>
      <c r="H132" s="114">
        <v>2743387</v>
      </c>
      <c r="I132" s="115">
        <v>17218</v>
      </c>
      <c r="J132" s="80" t="s">
        <v>58</v>
      </c>
      <c r="K132" s="2"/>
      <c r="L132" s="2"/>
      <c r="M132" s="2"/>
      <c r="N132" s="2"/>
      <c r="O132" s="2"/>
    </row>
    <row r="133" spans="1:15" ht="24" customHeight="1">
      <c r="A133" s="79" t="s">
        <v>59</v>
      </c>
      <c r="B133" s="114">
        <v>985</v>
      </c>
      <c r="C133" s="115">
        <v>160</v>
      </c>
      <c r="D133" s="123">
        <v>13477147</v>
      </c>
      <c r="E133" s="17">
        <v>312237</v>
      </c>
      <c r="F133" s="126">
        <v>0</v>
      </c>
      <c r="G133" s="127">
        <v>0</v>
      </c>
      <c r="H133" s="114">
        <v>1345435</v>
      </c>
      <c r="I133" s="115">
        <v>21987</v>
      </c>
      <c r="J133" s="80" t="s">
        <v>59</v>
      </c>
      <c r="K133" s="2"/>
      <c r="L133" s="2"/>
      <c r="M133" s="2"/>
      <c r="N133" s="2"/>
      <c r="O133" s="2"/>
    </row>
    <row r="134" spans="1:15" ht="24" customHeight="1">
      <c r="A134" s="83" t="s">
        <v>60</v>
      </c>
      <c r="B134" s="116">
        <v>3464</v>
      </c>
      <c r="C134" s="117">
        <v>44</v>
      </c>
      <c r="D134" s="124">
        <v>49484058</v>
      </c>
      <c r="E134" s="30">
        <v>636119</v>
      </c>
      <c r="F134" s="130">
        <v>0</v>
      </c>
      <c r="G134" s="131">
        <v>0</v>
      </c>
      <c r="H134" s="118">
        <v>4116245</v>
      </c>
      <c r="I134" s="119">
        <v>29966</v>
      </c>
      <c r="J134" s="84" t="s">
        <v>60</v>
      </c>
      <c r="K134" s="2"/>
      <c r="L134" s="2"/>
      <c r="M134" s="2"/>
      <c r="N134" s="2"/>
      <c r="O134" s="2"/>
    </row>
    <row r="135" spans="1:15" ht="24" customHeight="1">
      <c r="A135" s="79" t="s">
        <v>61</v>
      </c>
      <c r="B135" s="114">
        <v>0</v>
      </c>
      <c r="C135" s="115">
        <v>0</v>
      </c>
      <c r="D135" s="123">
        <v>10512796</v>
      </c>
      <c r="E135" s="17">
        <v>230350</v>
      </c>
      <c r="F135" s="126">
        <v>0</v>
      </c>
      <c r="G135" s="127">
        <v>0</v>
      </c>
      <c r="H135" s="114">
        <v>90363</v>
      </c>
      <c r="I135" s="115">
        <v>521</v>
      </c>
      <c r="J135" s="80" t="s">
        <v>61</v>
      </c>
      <c r="K135" s="2"/>
      <c r="L135" s="2"/>
      <c r="M135" s="2"/>
      <c r="N135" s="2"/>
      <c r="O135" s="2"/>
    </row>
    <row r="136" spans="1:15" ht="24" customHeight="1">
      <c r="A136" s="79" t="s">
        <v>62</v>
      </c>
      <c r="B136" s="114">
        <v>26948</v>
      </c>
      <c r="C136" s="115">
        <v>1062</v>
      </c>
      <c r="D136" s="123">
        <v>5198983</v>
      </c>
      <c r="E136" s="17">
        <v>150995</v>
      </c>
      <c r="F136" s="126">
        <v>0</v>
      </c>
      <c r="G136" s="127">
        <v>0</v>
      </c>
      <c r="H136" s="114">
        <v>284346</v>
      </c>
      <c r="I136" s="115">
        <v>7610</v>
      </c>
      <c r="J136" s="80" t="s">
        <v>62</v>
      </c>
      <c r="K136" s="2"/>
      <c r="L136" s="2"/>
      <c r="M136" s="2"/>
      <c r="N136" s="2"/>
      <c r="O136" s="2"/>
    </row>
    <row r="137" spans="1:15" ht="24" customHeight="1">
      <c r="A137" s="79" t="s">
        <v>63</v>
      </c>
      <c r="B137" s="114">
        <v>1021198</v>
      </c>
      <c r="C137" s="115">
        <v>115142</v>
      </c>
      <c r="D137" s="123">
        <v>10522605</v>
      </c>
      <c r="E137" s="17">
        <v>207860</v>
      </c>
      <c r="F137" s="126">
        <v>0</v>
      </c>
      <c r="G137" s="127">
        <v>0</v>
      </c>
      <c r="H137" s="114">
        <v>60454</v>
      </c>
      <c r="I137" s="115">
        <v>4273</v>
      </c>
      <c r="J137" s="80" t="s">
        <v>63</v>
      </c>
      <c r="K137" s="2"/>
      <c r="L137" s="2"/>
      <c r="M137" s="2"/>
      <c r="N137" s="2"/>
      <c r="O137" s="2"/>
    </row>
    <row r="138" spans="1:15" ht="24" customHeight="1">
      <c r="A138" s="79" t="s">
        <v>64</v>
      </c>
      <c r="B138" s="114">
        <v>474</v>
      </c>
      <c r="C138" s="115">
        <v>26</v>
      </c>
      <c r="D138" s="123">
        <v>119273</v>
      </c>
      <c r="E138" s="17">
        <v>273481</v>
      </c>
      <c r="F138" s="126">
        <v>0</v>
      </c>
      <c r="G138" s="127">
        <v>0</v>
      </c>
      <c r="H138" s="114">
        <v>19581</v>
      </c>
      <c r="I138" s="115">
        <v>1083</v>
      </c>
      <c r="J138" s="80" t="s">
        <v>64</v>
      </c>
      <c r="K138" s="2"/>
      <c r="L138" s="2"/>
      <c r="M138" s="2"/>
      <c r="N138" s="2"/>
      <c r="O138" s="2"/>
    </row>
    <row r="139" spans="1:15" ht="24" customHeight="1">
      <c r="A139" s="83" t="s">
        <v>65</v>
      </c>
      <c r="B139" s="116">
        <v>0</v>
      </c>
      <c r="C139" s="117">
        <v>0</v>
      </c>
      <c r="D139" s="124">
        <v>13925927</v>
      </c>
      <c r="E139" s="30">
        <v>367161</v>
      </c>
      <c r="F139" s="130">
        <v>0</v>
      </c>
      <c r="G139" s="131">
        <v>0</v>
      </c>
      <c r="H139" s="116">
        <v>1080191</v>
      </c>
      <c r="I139" s="117">
        <v>29186</v>
      </c>
      <c r="J139" s="84" t="s">
        <v>65</v>
      </c>
      <c r="K139" s="2"/>
      <c r="L139" s="2"/>
      <c r="M139" s="2"/>
      <c r="N139" s="2"/>
      <c r="O139" s="2"/>
    </row>
    <row r="140" spans="1:15" ht="24" customHeight="1">
      <c r="A140" s="79" t="s">
        <v>66</v>
      </c>
      <c r="B140" s="114">
        <v>2641</v>
      </c>
      <c r="C140" s="115">
        <v>77</v>
      </c>
      <c r="D140" s="123">
        <v>237592</v>
      </c>
      <c r="E140" s="17">
        <v>54993</v>
      </c>
      <c r="F140" s="126">
        <v>0</v>
      </c>
      <c r="G140" s="127">
        <v>0</v>
      </c>
      <c r="H140" s="114">
        <v>62708</v>
      </c>
      <c r="I140" s="115">
        <v>4807</v>
      </c>
      <c r="J140" s="80" t="s">
        <v>66</v>
      </c>
      <c r="K140" s="2"/>
      <c r="L140" s="2"/>
      <c r="M140" s="2"/>
      <c r="N140" s="2"/>
      <c r="O140" s="2"/>
    </row>
    <row r="141" spans="1:15" ht="24" customHeight="1">
      <c r="A141" s="79" t="s">
        <v>90</v>
      </c>
      <c r="B141" s="114">
        <v>8836</v>
      </c>
      <c r="C141" s="115">
        <v>18689</v>
      </c>
      <c r="D141" s="123">
        <v>410636</v>
      </c>
      <c r="E141" s="17">
        <v>575153</v>
      </c>
      <c r="F141" s="126">
        <v>0</v>
      </c>
      <c r="G141" s="127">
        <v>0</v>
      </c>
      <c r="H141" s="114">
        <v>50907</v>
      </c>
      <c r="I141" s="115">
        <v>3014</v>
      </c>
      <c r="J141" s="80" t="s">
        <v>90</v>
      </c>
      <c r="K141" s="2"/>
      <c r="L141" s="2"/>
      <c r="M141" s="2"/>
      <c r="N141" s="2"/>
      <c r="O141" s="2"/>
    </row>
    <row r="142" spans="1:15" ht="24" customHeight="1">
      <c r="A142" s="79" t="s">
        <v>68</v>
      </c>
      <c r="B142" s="114">
        <v>7933</v>
      </c>
      <c r="C142" s="115">
        <v>95</v>
      </c>
      <c r="D142" s="123">
        <v>197421</v>
      </c>
      <c r="E142" s="17">
        <v>24534</v>
      </c>
      <c r="F142" s="126">
        <v>0</v>
      </c>
      <c r="G142" s="127">
        <v>0</v>
      </c>
      <c r="H142" s="114">
        <v>4416</v>
      </c>
      <c r="I142" s="115">
        <v>211</v>
      </c>
      <c r="J142" s="80" t="s">
        <v>68</v>
      </c>
      <c r="K142" s="2"/>
      <c r="L142" s="2"/>
      <c r="M142" s="2"/>
      <c r="N142" s="2"/>
      <c r="O142" s="2"/>
    </row>
    <row r="143" spans="1:15" ht="24" customHeight="1" thickBot="1">
      <c r="A143" s="79" t="s">
        <v>69</v>
      </c>
      <c r="B143" s="114">
        <v>0</v>
      </c>
      <c r="C143" s="115">
        <v>0</v>
      </c>
      <c r="D143" s="123">
        <v>52018</v>
      </c>
      <c r="E143" s="17">
        <v>8137</v>
      </c>
      <c r="F143" s="126">
        <v>0</v>
      </c>
      <c r="G143" s="127">
        <v>0</v>
      </c>
      <c r="H143" s="114">
        <v>5238</v>
      </c>
      <c r="I143" s="115">
        <v>332</v>
      </c>
      <c r="J143" s="80" t="s">
        <v>69</v>
      </c>
      <c r="K143" s="2"/>
      <c r="L143" s="2"/>
      <c r="M143" s="2"/>
      <c r="N143" s="2"/>
      <c r="O143" s="2"/>
    </row>
    <row r="144" spans="1:15" ht="30" customHeight="1" thickBot="1" thickTop="1">
      <c r="A144" s="92" t="s">
        <v>70</v>
      </c>
      <c r="B144" s="120">
        <f>SUM('過去原稿Ｈ24 '!B120:B143)</f>
        <v>1254806</v>
      </c>
      <c r="C144" s="120">
        <f>SUM('過去原稿Ｈ24 '!C120:C143)</f>
        <v>144167</v>
      </c>
      <c r="D144" s="120">
        <f>SUM('過去原稿Ｈ24 '!D120:D143)</f>
        <v>256544308</v>
      </c>
      <c r="E144" s="120">
        <f>SUM('過去原稿Ｈ24 '!E120:E143)</f>
        <v>9361216</v>
      </c>
      <c r="F144" s="120">
        <f>SUM(F120:F143)</f>
        <v>0</v>
      </c>
      <c r="G144" s="120">
        <f>SUM('過去原稿Ｈ24 '!G120:G143)</f>
        <v>0</v>
      </c>
      <c r="H144" s="120">
        <f>SUM(H120:H143)</f>
        <v>17395466</v>
      </c>
      <c r="I144" s="120">
        <f>SUM('過去原稿Ｈ24 '!I120:I143)</f>
        <v>313422</v>
      </c>
      <c r="J144" s="94" t="s">
        <v>70</v>
      </c>
      <c r="K144" s="2"/>
      <c r="L144" s="2"/>
      <c r="M144" s="2"/>
      <c r="N144" s="2"/>
      <c r="O144" s="2"/>
    </row>
    <row r="145" spans="1:15" ht="30" customHeight="1" thickBot="1" thickTop="1">
      <c r="A145" s="95" t="s">
        <v>71</v>
      </c>
      <c r="B145" s="121">
        <f>'過去原稿Ｈ24 '!B119+'過去原稿Ｈ24 '!B144</f>
        <v>4116403</v>
      </c>
      <c r="C145" s="121">
        <f>'過去原稿Ｈ24 '!C119+'過去原稿Ｈ24 '!C144</f>
        <v>2068363</v>
      </c>
      <c r="D145" s="121">
        <f>'過去原稿Ｈ24 '!D119+'過去原稿Ｈ24 '!D144</f>
        <v>481315396</v>
      </c>
      <c r="E145" s="121">
        <f>'過去原稿Ｈ24 '!E119+'過去原稿Ｈ24 '!E144</f>
        <v>123374559</v>
      </c>
      <c r="F145" s="121">
        <f>'過去原稿Ｈ24 '!F119+'過去原稿Ｈ24 '!F144</f>
        <v>23557</v>
      </c>
      <c r="G145" s="121">
        <f>'過去原稿Ｈ24 '!G119+'過去原稿Ｈ24 '!G144</f>
        <v>2742</v>
      </c>
      <c r="H145" s="121">
        <f>'過去原稿Ｈ24 '!H119+'過去原稿Ｈ24 '!H144</f>
        <v>26682225</v>
      </c>
      <c r="I145" s="121">
        <f>'過去原稿Ｈ24 '!I119+'過去原稿Ｈ24 '!I144</f>
        <v>1624410</v>
      </c>
      <c r="J145" s="97" t="s">
        <v>71</v>
      </c>
      <c r="K145" s="2"/>
      <c r="L145" s="2"/>
      <c r="M145" s="2"/>
      <c r="N145" s="2"/>
      <c r="O145" s="2"/>
    </row>
    <row r="146" spans="1:15" ht="30" customHeight="1">
      <c r="A146" s="54" t="s">
        <v>81</v>
      </c>
      <c r="B146" s="63"/>
      <c r="C146" s="63"/>
      <c r="D146" s="63"/>
      <c r="E146" s="63"/>
      <c r="F146" s="63"/>
      <c r="G146" s="63"/>
      <c r="H146" s="63"/>
      <c r="I146" s="63"/>
      <c r="J146" s="64"/>
      <c r="K146" s="2"/>
      <c r="L146" s="2"/>
      <c r="M146" s="2"/>
      <c r="N146" s="2"/>
      <c r="O146" s="2"/>
    </row>
    <row r="147" spans="1:15" ht="30" customHeight="1">
      <c r="A147" s="54" t="s">
        <v>82</v>
      </c>
      <c r="B147" s="63"/>
      <c r="C147" s="63"/>
      <c r="D147" s="63"/>
      <c r="E147" s="63"/>
      <c r="F147" s="63"/>
      <c r="G147" s="63"/>
      <c r="H147" s="63"/>
      <c r="I147" s="63"/>
      <c r="J147" s="64"/>
      <c r="K147" s="2"/>
      <c r="L147" s="2"/>
      <c r="M147" s="2"/>
      <c r="N147" s="2"/>
      <c r="O147" s="2"/>
    </row>
    <row r="148" spans="1:15" ht="18.75">
      <c r="A148" s="5"/>
      <c r="B148" s="65"/>
      <c r="C148" s="5"/>
      <c r="D148" s="5"/>
      <c r="E148" s="5"/>
      <c r="F148" s="5"/>
      <c r="G148" s="55"/>
      <c r="H148" s="55"/>
      <c r="I148" s="55"/>
      <c r="J148" s="5"/>
      <c r="K148" s="2"/>
      <c r="L148" s="2"/>
      <c r="M148" s="2"/>
      <c r="N148" s="2"/>
      <c r="O148" s="2"/>
    </row>
    <row r="149" spans="1:15" ht="18.75">
      <c r="A149" s="5"/>
      <c r="B149" s="65"/>
      <c r="C149" s="5"/>
      <c r="D149" s="5"/>
      <c r="E149" s="56" t="s">
        <v>83</v>
      </c>
      <c r="F149" s="66"/>
      <c r="G149" s="56"/>
      <c r="H149" s="56"/>
      <c r="J149" s="5"/>
      <c r="K149" s="2"/>
      <c r="L149" s="2"/>
      <c r="M149" s="2"/>
      <c r="N149" s="2"/>
      <c r="O149" s="2"/>
    </row>
    <row r="150" spans="1:15" ht="18.75" thickBot="1">
      <c r="A150" s="5"/>
      <c r="B150" s="5"/>
      <c r="C150" s="5"/>
      <c r="D150" s="5"/>
      <c r="E150" s="57" t="s">
        <v>84</v>
      </c>
      <c r="F150" s="5"/>
      <c r="G150" s="57"/>
      <c r="H150" s="57"/>
      <c r="J150" s="5"/>
      <c r="K150" s="2"/>
      <c r="L150" s="2"/>
      <c r="M150" s="2"/>
      <c r="N150" s="2"/>
      <c r="O150" s="2"/>
    </row>
    <row r="151" spans="1:15" ht="24" customHeight="1">
      <c r="A151" s="73" t="s">
        <v>0</v>
      </c>
      <c r="B151" s="206" t="s">
        <v>76</v>
      </c>
      <c r="C151" s="207"/>
      <c r="D151" s="206" t="s">
        <v>77</v>
      </c>
      <c r="E151" s="207"/>
      <c r="F151" s="74" t="s">
        <v>0</v>
      </c>
      <c r="G151" s="67"/>
      <c r="H151" s="67"/>
      <c r="I151" s="67"/>
      <c r="J151" s="54"/>
      <c r="K151" s="2"/>
      <c r="L151" s="2"/>
      <c r="M151" s="2"/>
      <c r="N151" s="2"/>
      <c r="O151" s="2"/>
    </row>
    <row r="152" spans="1:15" ht="24" customHeight="1">
      <c r="A152" s="75"/>
      <c r="B152" s="208"/>
      <c r="C152" s="209"/>
      <c r="D152" s="208"/>
      <c r="E152" s="209"/>
      <c r="F152" s="76"/>
      <c r="G152" s="67"/>
      <c r="H152" s="67"/>
      <c r="I152" s="67"/>
      <c r="J152" s="54"/>
      <c r="K152" s="2"/>
      <c r="L152" s="2"/>
      <c r="M152" s="2"/>
      <c r="N152" s="2"/>
      <c r="O152" s="2"/>
    </row>
    <row r="153" spans="1:15" ht="24" customHeight="1" thickBot="1">
      <c r="A153" s="85" t="s">
        <v>5</v>
      </c>
      <c r="B153" s="86" t="s">
        <v>6</v>
      </c>
      <c r="C153" s="86" t="s">
        <v>7</v>
      </c>
      <c r="D153" s="86" t="s">
        <v>6</v>
      </c>
      <c r="E153" s="86" t="s">
        <v>7</v>
      </c>
      <c r="F153" s="88" t="s">
        <v>5</v>
      </c>
      <c r="G153" s="57"/>
      <c r="H153" s="57"/>
      <c r="I153" s="57"/>
      <c r="J153" s="68"/>
      <c r="K153" s="2"/>
      <c r="L153" s="2"/>
      <c r="M153" s="2"/>
      <c r="N153" s="2"/>
      <c r="O153" s="2"/>
    </row>
    <row r="154" spans="1:15" ht="18.75" customHeight="1">
      <c r="A154" s="79" t="s">
        <v>78</v>
      </c>
      <c r="B154" s="145">
        <v>18532309</v>
      </c>
      <c r="C154" s="18">
        <v>973636438</v>
      </c>
      <c r="D154" s="126">
        <v>147819516</v>
      </c>
      <c r="E154" s="127">
        <v>7945175494</v>
      </c>
      <c r="F154" s="80" t="s">
        <v>78</v>
      </c>
      <c r="G154" s="14"/>
      <c r="H154" s="14"/>
      <c r="I154" s="14"/>
      <c r="J154" s="57"/>
      <c r="K154" s="2"/>
      <c r="L154" s="2"/>
      <c r="M154" s="2"/>
      <c r="N154" s="2"/>
      <c r="O154" s="2"/>
    </row>
    <row r="155" spans="1:15" ht="18.75" customHeight="1">
      <c r="A155" s="79" t="s">
        <v>8</v>
      </c>
      <c r="B155" s="145">
        <v>7213738</v>
      </c>
      <c r="C155" s="18">
        <v>200484562</v>
      </c>
      <c r="D155" s="126">
        <v>77615311</v>
      </c>
      <c r="E155" s="127">
        <v>2190565075</v>
      </c>
      <c r="F155" s="80" t="s">
        <v>8</v>
      </c>
      <c r="G155" s="14"/>
      <c r="H155" s="14"/>
      <c r="I155" s="14"/>
      <c r="J155" s="57"/>
      <c r="K155" s="2"/>
      <c r="L155" s="2"/>
      <c r="M155" s="2"/>
      <c r="N155" s="2"/>
      <c r="O155" s="2"/>
    </row>
    <row r="156" spans="1:15" ht="18.75" customHeight="1">
      <c r="A156" s="79" t="s">
        <v>9</v>
      </c>
      <c r="B156" s="145">
        <v>6820477</v>
      </c>
      <c r="C156" s="18">
        <v>60600340</v>
      </c>
      <c r="D156" s="126">
        <v>109107498</v>
      </c>
      <c r="E156" s="127">
        <v>817786806</v>
      </c>
      <c r="F156" s="80" t="s">
        <v>9</v>
      </c>
      <c r="G156" s="14"/>
      <c r="H156" s="14"/>
      <c r="I156" s="14"/>
      <c r="J156" s="57"/>
      <c r="K156" s="2"/>
      <c r="L156" s="2"/>
      <c r="M156" s="2"/>
      <c r="N156" s="2"/>
      <c r="O156" s="2"/>
    </row>
    <row r="157" spans="1:15" ht="18.75" customHeight="1">
      <c r="A157" s="79" t="s">
        <v>10</v>
      </c>
      <c r="B157" s="145">
        <v>3117224</v>
      </c>
      <c r="C157" s="18">
        <v>248407444</v>
      </c>
      <c r="D157" s="126">
        <v>38619320</v>
      </c>
      <c r="E157" s="127">
        <v>3804543490</v>
      </c>
      <c r="F157" s="80" t="s">
        <v>10</v>
      </c>
      <c r="G157" s="14"/>
      <c r="H157" s="14"/>
      <c r="I157" s="14"/>
      <c r="J157" s="57"/>
      <c r="K157" s="2"/>
      <c r="L157" s="2"/>
      <c r="M157" s="2"/>
      <c r="N157" s="2"/>
      <c r="O157" s="2"/>
    </row>
    <row r="158" spans="1:15" ht="18.75" customHeight="1">
      <c r="A158" s="83" t="s">
        <v>11</v>
      </c>
      <c r="B158" s="146">
        <v>1961255</v>
      </c>
      <c r="C158" s="31">
        <v>17297503</v>
      </c>
      <c r="D158" s="130">
        <v>49075778</v>
      </c>
      <c r="E158" s="131">
        <v>299094232</v>
      </c>
      <c r="F158" s="84" t="s">
        <v>11</v>
      </c>
      <c r="G158" s="14"/>
      <c r="H158" s="14"/>
      <c r="I158" s="14"/>
      <c r="J158" s="57"/>
      <c r="K158" s="2"/>
      <c r="L158" s="2"/>
      <c r="M158" s="2"/>
      <c r="N158" s="2"/>
      <c r="O158" s="2"/>
    </row>
    <row r="159" spans="1:15" ht="18.75" customHeight="1">
      <c r="A159" s="79" t="s">
        <v>12</v>
      </c>
      <c r="B159" s="145">
        <v>5649062</v>
      </c>
      <c r="C159" s="18">
        <v>27191068</v>
      </c>
      <c r="D159" s="126">
        <v>151559226</v>
      </c>
      <c r="E159" s="127">
        <v>231980523</v>
      </c>
      <c r="F159" s="80" t="s">
        <v>12</v>
      </c>
      <c r="G159" s="14"/>
      <c r="H159" s="14"/>
      <c r="I159" s="14"/>
      <c r="J159" s="57"/>
      <c r="K159" s="2"/>
      <c r="L159" s="2"/>
      <c r="M159" s="2"/>
      <c r="N159" s="2"/>
      <c r="O159" s="2"/>
    </row>
    <row r="160" spans="1:15" ht="18.75" customHeight="1">
      <c r="A160" s="79" t="s">
        <v>13</v>
      </c>
      <c r="B160" s="145">
        <v>5700804</v>
      </c>
      <c r="C160" s="18">
        <v>202006353</v>
      </c>
      <c r="D160" s="126">
        <v>49893792</v>
      </c>
      <c r="E160" s="127">
        <v>2101356834</v>
      </c>
      <c r="F160" s="80" t="s">
        <v>13</v>
      </c>
      <c r="G160" s="14"/>
      <c r="H160" s="14"/>
      <c r="I160" s="14"/>
      <c r="J160" s="57"/>
      <c r="K160" s="2"/>
      <c r="L160" s="2"/>
      <c r="M160" s="2"/>
      <c r="N160" s="2"/>
      <c r="O160" s="2"/>
    </row>
    <row r="161" spans="1:15" ht="18.75" customHeight="1">
      <c r="A161" s="79" t="s">
        <v>14</v>
      </c>
      <c r="B161" s="145">
        <v>7769388</v>
      </c>
      <c r="C161" s="18">
        <v>64591461</v>
      </c>
      <c r="D161" s="126">
        <v>75299107</v>
      </c>
      <c r="E161" s="127">
        <v>462804947</v>
      </c>
      <c r="F161" s="80" t="s">
        <v>14</v>
      </c>
      <c r="G161" s="14"/>
      <c r="H161" s="14"/>
      <c r="I161" s="14"/>
      <c r="J161" s="57"/>
      <c r="K161" s="2"/>
      <c r="L161" s="2"/>
      <c r="M161" s="2"/>
      <c r="N161" s="2"/>
      <c r="O161" s="2"/>
    </row>
    <row r="162" spans="1:15" ht="18.75" customHeight="1">
      <c r="A162" s="79" t="s">
        <v>15</v>
      </c>
      <c r="B162" s="145">
        <v>3323295</v>
      </c>
      <c r="C162" s="18">
        <v>29708466</v>
      </c>
      <c r="D162" s="126">
        <v>98842545</v>
      </c>
      <c r="E162" s="127">
        <v>412408511</v>
      </c>
      <c r="F162" s="80" t="s">
        <v>15</v>
      </c>
      <c r="G162" s="14"/>
      <c r="H162" s="14"/>
      <c r="I162" s="14"/>
      <c r="J162" s="57"/>
      <c r="K162" s="2"/>
      <c r="L162" s="2"/>
      <c r="M162" s="2"/>
      <c r="N162" s="2"/>
      <c r="O162" s="2"/>
    </row>
    <row r="163" spans="1:15" ht="18.75" customHeight="1">
      <c r="A163" s="83" t="s">
        <v>16</v>
      </c>
      <c r="B163" s="146">
        <v>4277149</v>
      </c>
      <c r="C163" s="31">
        <v>23664635</v>
      </c>
      <c r="D163" s="130">
        <v>61121334</v>
      </c>
      <c r="E163" s="131">
        <v>333705852</v>
      </c>
      <c r="F163" s="84" t="s">
        <v>16</v>
      </c>
      <c r="G163" s="14"/>
      <c r="H163" s="14"/>
      <c r="I163" s="14"/>
      <c r="J163" s="57"/>
      <c r="K163" s="2"/>
      <c r="L163" s="2"/>
      <c r="M163" s="2"/>
      <c r="N163" s="2"/>
      <c r="O163" s="2"/>
    </row>
    <row r="164" spans="1:15" ht="18.75" customHeight="1">
      <c r="A164" s="79" t="s">
        <v>17</v>
      </c>
      <c r="B164" s="145">
        <v>7601594</v>
      </c>
      <c r="C164" s="18">
        <v>42423042</v>
      </c>
      <c r="D164" s="126">
        <v>47094195</v>
      </c>
      <c r="E164" s="127">
        <v>403020402</v>
      </c>
      <c r="F164" s="80" t="s">
        <v>17</v>
      </c>
      <c r="G164" s="14"/>
      <c r="H164" s="14"/>
      <c r="I164" s="14"/>
      <c r="J164" s="57"/>
      <c r="K164" s="2"/>
      <c r="L164" s="2"/>
      <c r="M164" s="2"/>
      <c r="N164" s="2"/>
      <c r="O164" s="2"/>
    </row>
    <row r="165" spans="1:15" ht="18.75" customHeight="1">
      <c r="A165" s="79" t="s">
        <v>18</v>
      </c>
      <c r="B165" s="145">
        <v>3069532</v>
      </c>
      <c r="C165" s="18">
        <v>75850710</v>
      </c>
      <c r="D165" s="126">
        <v>47057221</v>
      </c>
      <c r="E165" s="127">
        <v>973264173</v>
      </c>
      <c r="F165" s="80" t="s">
        <v>18</v>
      </c>
      <c r="G165" s="14"/>
      <c r="H165" s="14"/>
      <c r="I165" s="14"/>
      <c r="J165" s="57"/>
      <c r="K165" s="2"/>
      <c r="L165" s="2"/>
      <c r="M165" s="2"/>
      <c r="N165" s="2"/>
      <c r="O165" s="2"/>
    </row>
    <row r="166" spans="1:15" ht="18.75" customHeight="1">
      <c r="A166" s="79" t="s">
        <v>19</v>
      </c>
      <c r="B166" s="145">
        <v>4642383</v>
      </c>
      <c r="C166" s="18">
        <v>80018482</v>
      </c>
      <c r="D166" s="126">
        <v>34445269</v>
      </c>
      <c r="E166" s="127">
        <v>802119631</v>
      </c>
      <c r="F166" s="80" t="s">
        <v>19</v>
      </c>
      <c r="G166" s="14"/>
      <c r="H166" s="14"/>
      <c r="I166" s="14"/>
      <c r="J166" s="57"/>
      <c r="K166" s="2"/>
      <c r="L166" s="2"/>
      <c r="M166" s="2"/>
      <c r="N166" s="2"/>
      <c r="O166" s="2"/>
    </row>
    <row r="167" spans="1:15" ht="18.75" customHeight="1">
      <c r="A167" s="79" t="s">
        <v>20</v>
      </c>
      <c r="B167" s="145">
        <v>1661705</v>
      </c>
      <c r="C167" s="18">
        <v>11171564</v>
      </c>
      <c r="D167" s="126">
        <v>41492203</v>
      </c>
      <c r="E167" s="127">
        <v>192372015</v>
      </c>
      <c r="F167" s="80" t="s">
        <v>20</v>
      </c>
      <c r="G167" s="14"/>
      <c r="H167" s="14"/>
      <c r="I167" s="14"/>
      <c r="J167" s="57"/>
      <c r="K167" s="2"/>
      <c r="L167" s="2"/>
      <c r="M167" s="2"/>
      <c r="N167" s="2"/>
      <c r="O167" s="2"/>
    </row>
    <row r="168" spans="1:15" ht="18.75" customHeight="1">
      <c r="A168" s="83" t="s">
        <v>21</v>
      </c>
      <c r="B168" s="146">
        <v>2477376</v>
      </c>
      <c r="C168" s="31">
        <v>39707991</v>
      </c>
      <c r="D168" s="130">
        <v>49466880</v>
      </c>
      <c r="E168" s="131">
        <v>487994379</v>
      </c>
      <c r="F168" s="84" t="s">
        <v>21</v>
      </c>
      <c r="G168" s="14"/>
      <c r="H168" s="14"/>
      <c r="I168" s="14"/>
      <c r="J168" s="57"/>
      <c r="K168" s="2"/>
      <c r="L168" s="2"/>
      <c r="M168" s="2"/>
      <c r="N168" s="2"/>
      <c r="O168" s="2"/>
    </row>
    <row r="169" spans="1:15" ht="18.75" customHeight="1">
      <c r="A169" s="79" t="s">
        <v>22</v>
      </c>
      <c r="B169" s="145">
        <v>5471972</v>
      </c>
      <c r="C169" s="18">
        <v>27487044</v>
      </c>
      <c r="D169" s="126">
        <v>103519152</v>
      </c>
      <c r="E169" s="127">
        <v>558578176</v>
      </c>
      <c r="F169" s="80" t="s">
        <v>22</v>
      </c>
      <c r="G169" s="14"/>
      <c r="H169" s="14"/>
      <c r="I169" s="14"/>
      <c r="J169" s="57"/>
      <c r="K169" s="2"/>
      <c r="L169" s="2"/>
      <c r="M169" s="2"/>
      <c r="N169" s="2"/>
      <c r="O169" s="2"/>
    </row>
    <row r="170" spans="1:15" ht="18.75" customHeight="1">
      <c r="A170" s="79" t="s">
        <v>23</v>
      </c>
      <c r="B170" s="145">
        <v>5433224</v>
      </c>
      <c r="C170" s="18">
        <v>125791582</v>
      </c>
      <c r="D170" s="126">
        <v>33270247</v>
      </c>
      <c r="E170" s="127">
        <v>1131833165</v>
      </c>
      <c r="F170" s="80" t="s">
        <v>23</v>
      </c>
      <c r="G170" s="14"/>
      <c r="H170" s="14"/>
      <c r="I170" s="14"/>
      <c r="J170" s="57"/>
      <c r="K170" s="2"/>
      <c r="L170" s="2"/>
      <c r="M170" s="2"/>
      <c r="N170" s="2"/>
      <c r="O170" s="2"/>
    </row>
    <row r="171" spans="1:15" ht="18.75" customHeight="1">
      <c r="A171" s="79" t="s">
        <v>24</v>
      </c>
      <c r="B171" s="145">
        <v>1643318</v>
      </c>
      <c r="C171" s="18">
        <v>107231261</v>
      </c>
      <c r="D171" s="126">
        <v>18414678</v>
      </c>
      <c r="E171" s="127">
        <v>1297077659</v>
      </c>
      <c r="F171" s="80" t="s">
        <v>24</v>
      </c>
      <c r="G171" s="14"/>
      <c r="H171" s="14"/>
      <c r="I171" s="14"/>
      <c r="J171" s="57"/>
      <c r="K171" s="2"/>
      <c r="L171" s="2"/>
      <c r="M171" s="2"/>
      <c r="N171" s="2"/>
      <c r="O171" s="2"/>
    </row>
    <row r="172" spans="1:15" ht="18.75" customHeight="1">
      <c r="A172" s="79" t="s">
        <v>25</v>
      </c>
      <c r="B172" s="145">
        <v>4017071</v>
      </c>
      <c r="C172" s="18">
        <v>166786159</v>
      </c>
      <c r="D172" s="126">
        <v>40033490</v>
      </c>
      <c r="E172" s="127">
        <v>1787242923</v>
      </c>
      <c r="F172" s="80" t="s">
        <v>25</v>
      </c>
      <c r="G172" s="14"/>
      <c r="H172" s="14"/>
      <c r="I172" s="14"/>
      <c r="J172" s="57"/>
      <c r="K172" s="2"/>
      <c r="L172" s="2"/>
      <c r="M172" s="2"/>
      <c r="N172" s="2"/>
      <c r="O172" s="2"/>
    </row>
    <row r="173" spans="1:15" ht="18.75" customHeight="1">
      <c r="A173" s="83" t="s">
        <v>26</v>
      </c>
      <c r="B173" s="146">
        <v>308243</v>
      </c>
      <c r="C173" s="31">
        <v>40663619</v>
      </c>
      <c r="D173" s="130">
        <v>3291303</v>
      </c>
      <c r="E173" s="131">
        <v>463413929</v>
      </c>
      <c r="F173" s="84" t="s">
        <v>26</v>
      </c>
      <c r="G173" s="14"/>
      <c r="H173" s="14"/>
      <c r="I173" s="14"/>
      <c r="J173" s="57"/>
      <c r="K173" s="2"/>
      <c r="L173" s="2"/>
      <c r="M173" s="2"/>
      <c r="N173" s="2"/>
      <c r="O173" s="2"/>
    </row>
    <row r="174" spans="1:15" ht="18.75" customHeight="1">
      <c r="A174" s="79" t="s">
        <v>27</v>
      </c>
      <c r="B174" s="145">
        <v>1179559</v>
      </c>
      <c r="C174" s="18">
        <v>135293368</v>
      </c>
      <c r="D174" s="126">
        <v>8694652</v>
      </c>
      <c r="E174" s="127">
        <v>1062781555</v>
      </c>
      <c r="F174" s="80" t="s">
        <v>27</v>
      </c>
      <c r="G174" s="14"/>
      <c r="H174" s="14"/>
      <c r="I174" s="14"/>
      <c r="J174" s="57"/>
      <c r="K174" s="2"/>
      <c r="L174" s="2"/>
      <c r="M174" s="2"/>
      <c r="N174" s="2"/>
      <c r="O174" s="2"/>
    </row>
    <row r="175" spans="1:15" ht="18.75" customHeight="1">
      <c r="A175" s="79" t="s">
        <v>28</v>
      </c>
      <c r="B175" s="145">
        <v>4912927</v>
      </c>
      <c r="C175" s="18">
        <v>89647762</v>
      </c>
      <c r="D175" s="126">
        <v>31844216</v>
      </c>
      <c r="E175" s="127">
        <v>800762032</v>
      </c>
      <c r="F175" s="80" t="s">
        <v>28</v>
      </c>
      <c r="G175" s="14"/>
      <c r="H175" s="14"/>
      <c r="I175" s="14"/>
      <c r="J175" s="57"/>
      <c r="K175" s="2"/>
      <c r="L175" s="2"/>
      <c r="M175" s="2"/>
      <c r="N175" s="2"/>
      <c r="O175" s="2"/>
    </row>
    <row r="176" spans="1:15" ht="18.75" customHeight="1">
      <c r="A176" s="79" t="s">
        <v>30</v>
      </c>
      <c r="B176" s="145">
        <v>1619099</v>
      </c>
      <c r="C176" s="18">
        <v>125141480</v>
      </c>
      <c r="D176" s="126">
        <v>10366742</v>
      </c>
      <c r="E176" s="127">
        <v>879672323</v>
      </c>
      <c r="F176" s="80" t="s">
        <v>30</v>
      </c>
      <c r="G176" s="14"/>
      <c r="H176" s="14"/>
      <c r="I176" s="14"/>
      <c r="J176" s="57"/>
      <c r="K176" s="2"/>
      <c r="L176" s="2"/>
      <c r="M176" s="2"/>
      <c r="N176" s="2"/>
      <c r="O176" s="2"/>
    </row>
    <row r="177" spans="1:15" ht="18.75" customHeight="1">
      <c r="A177" s="79" t="s">
        <v>31</v>
      </c>
      <c r="B177" s="145">
        <v>259611</v>
      </c>
      <c r="C177" s="18">
        <v>15081226</v>
      </c>
      <c r="D177" s="126">
        <v>5222924</v>
      </c>
      <c r="E177" s="127">
        <v>495854693</v>
      </c>
      <c r="F177" s="80" t="s">
        <v>31</v>
      </c>
      <c r="G177" s="14"/>
      <c r="H177" s="14"/>
      <c r="I177" s="14"/>
      <c r="J177" s="57"/>
      <c r="K177" s="2"/>
      <c r="L177" s="2"/>
      <c r="M177" s="2"/>
      <c r="N177" s="2"/>
      <c r="O177" s="2"/>
    </row>
    <row r="178" spans="1:15" ht="18.75" customHeight="1">
      <c r="A178" s="83" t="s">
        <v>32</v>
      </c>
      <c r="B178" s="146">
        <v>800244</v>
      </c>
      <c r="C178" s="31">
        <v>68235013</v>
      </c>
      <c r="D178" s="130">
        <v>5761229</v>
      </c>
      <c r="E178" s="131">
        <v>556679939</v>
      </c>
      <c r="F178" s="84" t="s">
        <v>32</v>
      </c>
      <c r="G178" s="14"/>
      <c r="H178" s="14"/>
      <c r="I178" s="14"/>
      <c r="J178" s="57"/>
      <c r="K178" s="2"/>
      <c r="L178" s="2"/>
      <c r="M178" s="2"/>
      <c r="N178" s="2"/>
      <c r="O178" s="2"/>
    </row>
    <row r="179" spans="1:15" ht="18.75" customHeight="1">
      <c r="A179" s="79" t="s">
        <v>33</v>
      </c>
      <c r="B179" s="145">
        <v>1752219</v>
      </c>
      <c r="C179" s="18">
        <v>118748691</v>
      </c>
      <c r="D179" s="126">
        <v>15441785</v>
      </c>
      <c r="E179" s="127">
        <v>1075231527</v>
      </c>
      <c r="F179" s="80" t="s">
        <v>33</v>
      </c>
      <c r="G179" s="14"/>
      <c r="H179" s="14"/>
      <c r="I179" s="14"/>
      <c r="J179" s="57"/>
      <c r="K179" s="2"/>
      <c r="L179" s="2"/>
      <c r="M179" s="2"/>
      <c r="N179" s="2"/>
      <c r="O179" s="2"/>
    </row>
    <row r="180" spans="1:15" ht="18.75" customHeight="1">
      <c r="A180" s="79" t="s">
        <v>34</v>
      </c>
      <c r="B180" s="145">
        <v>1533281</v>
      </c>
      <c r="C180" s="18">
        <v>30752667</v>
      </c>
      <c r="D180" s="126">
        <v>17251471</v>
      </c>
      <c r="E180" s="127">
        <v>356610567</v>
      </c>
      <c r="F180" s="80" t="s">
        <v>34</v>
      </c>
      <c r="G180" s="14"/>
      <c r="H180" s="14"/>
      <c r="I180" s="14"/>
      <c r="J180" s="57"/>
      <c r="K180" s="2"/>
      <c r="L180" s="2"/>
      <c r="M180" s="2"/>
      <c r="N180" s="2"/>
      <c r="O180" s="2"/>
    </row>
    <row r="181" spans="1:15" ht="18.75" customHeight="1">
      <c r="A181" s="79" t="s">
        <v>35</v>
      </c>
      <c r="B181" s="145">
        <v>4111512</v>
      </c>
      <c r="C181" s="18">
        <v>60538384</v>
      </c>
      <c r="D181" s="126">
        <v>60596004</v>
      </c>
      <c r="E181" s="127">
        <v>666300012</v>
      </c>
      <c r="F181" s="80" t="s">
        <v>35</v>
      </c>
      <c r="G181" s="14"/>
      <c r="H181" s="14"/>
      <c r="I181" s="14"/>
      <c r="J181" s="57"/>
      <c r="K181" s="2"/>
      <c r="L181" s="2"/>
      <c r="M181" s="2"/>
      <c r="N181" s="2"/>
      <c r="O181" s="2"/>
    </row>
    <row r="182" spans="1:15" ht="18.75" customHeight="1">
      <c r="A182" s="79" t="s">
        <v>36</v>
      </c>
      <c r="B182" s="145">
        <v>1281437</v>
      </c>
      <c r="C182" s="18">
        <v>26455615</v>
      </c>
      <c r="D182" s="126">
        <v>14188847</v>
      </c>
      <c r="E182" s="127">
        <v>309214066</v>
      </c>
      <c r="F182" s="80" t="s">
        <v>36</v>
      </c>
      <c r="G182" s="14"/>
      <c r="H182" s="14"/>
      <c r="I182" s="14"/>
      <c r="J182" s="57"/>
      <c r="K182" s="2"/>
      <c r="L182" s="2"/>
      <c r="M182" s="2"/>
      <c r="N182" s="2"/>
      <c r="O182" s="2"/>
    </row>
    <row r="183" spans="1:15" ht="18.75" customHeight="1">
      <c r="A183" s="83" t="s">
        <v>37</v>
      </c>
      <c r="B183" s="146">
        <v>2111398</v>
      </c>
      <c r="C183" s="31">
        <v>123332607</v>
      </c>
      <c r="D183" s="130">
        <v>11405334</v>
      </c>
      <c r="E183" s="131">
        <v>682612844</v>
      </c>
      <c r="F183" s="84" t="s">
        <v>37</v>
      </c>
      <c r="G183" s="14"/>
      <c r="H183" s="14"/>
      <c r="I183" s="14"/>
      <c r="J183" s="57"/>
      <c r="K183" s="2"/>
      <c r="L183" s="2"/>
      <c r="M183" s="2"/>
      <c r="N183" s="2"/>
      <c r="O183" s="2"/>
    </row>
    <row r="184" spans="1:15" ht="18.75" customHeight="1">
      <c r="A184" s="79" t="s">
        <v>38</v>
      </c>
      <c r="B184" s="147">
        <v>1088177</v>
      </c>
      <c r="C184" s="10">
        <v>74098843</v>
      </c>
      <c r="D184" s="132">
        <v>13543433</v>
      </c>
      <c r="E184" s="133">
        <v>622185744</v>
      </c>
      <c r="F184" s="80" t="s">
        <v>38</v>
      </c>
      <c r="G184" s="14"/>
      <c r="H184" s="14"/>
      <c r="I184" s="14"/>
      <c r="J184" s="57"/>
      <c r="K184" s="2"/>
      <c r="L184" s="2"/>
      <c r="M184" s="2"/>
      <c r="N184" s="2"/>
      <c r="O184" s="2"/>
    </row>
    <row r="185" spans="1:15" ht="18.75" customHeight="1">
      <c r="A185" s="79" t="s">
        <v>39</v>
      </c>
      <c r="B185" s="145">
        <v>2567879</v>
      </c>
      <c r="C185" s="18">
        <v>106523064</v>
      </c>
      <c r="D185" s="126">
        <v>17280496</v>
      </c>
      <c r="E185" s="127">
        <v>826039262</v>
      </c>
      <c r="F185" s="80" t="s">
        <v>39</v>
      </c>
      <c r="G185" s="14"/>
      <c r="H185" s="14"/>
      <c r="I185" s="14"/>
      <c r="J185" s="57"/>
      <c r="K185" s="2"/>
      <c r="L185" s="2"/>
      <c r="M185" s="2"/>
      <c r="N185" s="2"/>
      <c r="O185" s="2"/>
    </row>
    <row r="186" spans="1:15" ht="18.75" customHeight="1">
      <c r="A186" s="79" t="s">
        <v>40</v>
      </c>
      <c r="B186" s="145">
        <v>1405658</v>
      </c>
      <c r="C186" s="18">
        <v>31012942</v>
      </c>
      <c r="D186" s="126">
        <v>20326574</v>
      </c>
      <c r="E186" s="127">
        <v>314383535</v>
      </c>
      <c r="F186" s="80" t="s">
        <v>40</v>
      </c>
      <c r="G186" s="14"/>
      <c r="H186" s="14"/>
      <c r="I186" s="14"/>
      <c r="J186" s="57"/>
      <c r="K186" s="2"/>
      <c r="L186" s="2"/>
      <c r="M186" s="2"/>
      <c r="N186" s="2"/>
      <c r="O186" s="2"/>
    </row>
    <row r="187" spans="1:15" ht="18.75" customHeight="1">
      <c r="A187" s="79" t="s">
        <v>41</v>
      </c>
      <c r="B187" s="145">
        <v>2588690</v>
      </c>
      <c r="C187" s="18">
        <v>62644898</v>
      </c>
      <c r="D187" s="126">
        <v>28339010</v>
      </c>
      <c r="E187" s="127">
        <v>465781658</v>
      </c>
      <c r="F187" s="80" t="s">
        <v>41</v>
      </c>
      <c r="G187" s="14"/>
      <c r="H187" s="14"/>
      <c r="I187" s="14"/>
      <c r="J187" s="57"/>
      <c r="K187" s="2"/>
      <c r="L187" s="2"/>
      <c r="M187" s="2"/>
      <c r="N187" s="2"/>
      <c r="O187" s="2"/>
    </row>
    <row r="188" spans="1:15" ht="18.75" customHeight="1">
      <c r="A188" s="83" t="s">
        <v>42</v>
      </c>
      <c r="B188" s="146">
        <v>1036376</v>
      </c>
      <c r="C188" s="31">
        <v>10821374</v>
      </c>
      <c r="D188" s="130">
        <v>24182084</v>
      </c>
      <c r="E188" s="131">
        <v>173119542</v>
      </c>
      <c r="F188" s="84" t="s">
        <v>42</v>
      </c>
      <c r="G188" s="14"/>
      <c r="H188" s="14"/>
      <c r="I188" s="14"/>
      <c r="J188" s="57"/>
      <c r="K188" s="2"/>
      <c r="L188" s="2"/>
      <c r="M188" s="2"/>
      <c r="N188" s="2"/>
      <c r="O188" s="2"/>
    </row>
    <row r="189" spans="1:15" ht="18.75" customHeight="1">
      <c r="A189" s="79" t="s">
        <v>43</v>
      </c>
      <c r="B189" s="145">
        <v>1136241</v>
      </c>
      <c r="C189" s="18">
        <v>34904397</v>
      </c>
      <c r="D189" s="126">
        <v>12620180</v>
      </c>
      <c r="E189" s="127">
        <v>344658224</v>
      </c>
      <c r="F189" s="80" t="s">
        <v>43</v>
      </c>
      <c r="G189" s="14"/>
      <c r="H189" s="14"/>
      <c r="I189" s="14"/>
      <c r="J189" s="57"/>
      <c r="K189" s="2"/>
      <c r="L189" s="2"/>
      <c r="M189" s="2"/>
      <c r="N189" s="2"/>
      <c r="O189" s="2"/>
    </row>
    <row r="190" spans="1:15" ht="18.75" customHeight="1">
      <c r="A190" s="79" t="s">
        <v>44</v>
      </c>
      <c r="B190" s="145">
        <v>5625239</v>
      </c>
      <c r="C190" s="18">
        <v>34693649</v>
      </c>
      <c r="D190" s="126">
        <v>37801152</v>
      </c>
      <c r="E190" s="127">
        <v>262788309</v>
      </c>
      <c r="F190" s="80" t="s">
        <v>44</v>
      </c>
      <c r="G190" s="14"/>
      <c r="H190" s="14"/>
      <c r="I190" s="14"/>
      <c r="J190" s="57"/>
      <c r="K190" s="2"/>
      <c r="L190" s="2"/>
      <c r="M190" s="2"/>
      <c r="N190" s="2"/>
      <c r="O190" s="2"/>
    </row>
    <row r="191" spans="1:15" ht="18.75" customHeight="1">
      <c r="A191" s="79" t="s">
        <v>45</v>
      </c>
      <c r="B191" s="145">
        <v>945587</v>
      </c>
      <c r="C191" s="18">
        <v>26924357</v>
      </c>
      <c r="D191" s="126">
        <v>20756294</v>
      </c>
      <c r="E191" s="127">
        <v>344671063</v>
      </c>
      <c r="F191" s="80" t="s">
        <v>45</v>
      </c>
      <c r="G191" s="14"/>
      <c r="H191" s="14"/>
      <c r="I191" s="14"/>
      <c r="J191" s="57"/>
      <c r="K191" s="2"/>
      <c r="L191" s="2"/>
      <c r="M191" s="2"/>
      <c r="N191" s="2"/>
      <c r="O191" s="2"/>
    </row>
    <row r="192" spans="1:15" ht="18.75" customHeight="1" thickBot="1">
      <c r="A192" s="79" t="s">
        <v>79</v>
      </c>
      <c r="B192" s="145">
        <v>1083200</v>
      </c>
      <c r="C192" s="18">
        <v>78282920</v>
      </c>
      <c r="D192" s="126">
        <v>10678976</v>
      </c>
      <c r="E192" s="127">
        <v>686312863</v>
      </c>
      <c r="F192" s="80" t="s">
        <v>79</v>
      </c>
      <c r="G192" s="14"/>
      <c r="H192" s="14"/>
      <c r="I192" s="14"/>
      <c r="J192" s="57"/>
      <c r="K192" s="2"/>
      <c r="L192" s="2"/>
      <c r="M192" s="2"/>
      <c r="N192" s="2"/>
      <c r="O192" s="2"/>
    </row>
    <row r="193" spans="1:13" ht="30" customHeight="1" thickTop="1">
      <c r="A193" s="89" t="s">
        <v>46</v>
      </c>
      <c r="B193" s="111">
        <f>SUM(B154:B192)</f>
        <v>137729453</v>
      </c>
      <c r="C193" s="111">
        <f>SUM('過去原稿Ｈ24 '!C154:C192)</f>
        <v>3817852981</v>
      </c>
      <c r="D193" s="111">
        <f>SUM('過去原稿Ｈ24 '!D154:D192)</f>
        <v>1643339468</v>
      </c>
      <c r="E193" s="111">
        <f>SUM('過去原稿Ｈ24 '!E154:E192)</f>
        <v>37621997974</v>
      </c>
      <c r="F193" s="91" t="s">
        <v>46</v>
      </c>
      <c r="G193" s="63"/>
      <c r="H193" s="63"/>
      <c r="I193" s="63"/>
      <c r="J193" s="64"/>
      <c r="M193" s="2"/>
    </row>
    <row r="194" spans="1:15" ht="24" customHeight="1">
      <c r="A194" s="77" t="s">
        <v>47</v>
      </c>
      <c r="B194" s="122">
        <v>1265195</v>
      </c>
      <c r="C194" s="37">
        <v>16032527</v>
      </c>
      <c r="D194" s="134">
        <v>10724132</v>
      </c>
      <c r="E194" s="135">
        <v>213933068</v>
      </c>
      <c r="F194" s="78" t="s">
        <v>47</v>
      </c>
      <c r="G194" s="14"/>
      <c r="H194" s="14"/>
      <c r="I194" s="14"/>
      <c r="J194" s="57"/>
      <c r="K194" s="2"/>
      <c r="L194" s="2"/>
      <c r="M194" s="2"/>
      <c r="N194" s="2"/>
      <c r="O194" s="2"/>
    </row>
    <row r="195" spans="1:15" ht="24" customHeight="1">
      <c r="A195" s="79" t="s">
        <v>48</v>
      </c>
      <c r="B195" s="123">
        <v>1361411</v>
      </c>
      <c r="C195" s="17">
        <v>28401128</v>
      </c>
      <c r="D195" s="126">
        <v>12885003</v>
      </c>
      <c r="E195" s="127">
        <v>299198499</v>
      </c>
      <c r="F195" s="80" t="s">
        <v>48</v>
      </c>
      <c r="G195" s="14"/>
      <c r="H195" s="14"/>
      <c r="I195" s="14"/>
      <c r="J195" s="57"/>
      <c r="K195" s="2"/>
      <c r="L195" s="2"/>
      <c r="M195" s="2"/>
      <c r="N195" s="2"/>
      <c r="O195" s="2"/>
    </row>
    <row r="196" spans="1:15" ht="24" customHeight="1">
      <c r="A196" s="79" t="s">
        <v>49</v>
      </c>
      <c r="B196" s="123">
        <v>3787501</v>
      </c>
      <c r="C196" s="17">
        <v>14408207</v>
      </c>
      <c r="D196" s="126">
        <v>27577237</v>
      </c>
      <c r="E196" s="127">
        <v>113901839</v>
      </c>
      <c r="F196" s="80" t="s">
        <v>49</v>
      </c>
      <c r="G196" s="14"/>
      <c r="H196" s="14"/>
      <c r="I196" s="14"/>
      <c r="J196" s="57"/>
      <c r="K196" s="2"/>
      <c r="L196" s="2"/>
      <c r="M196" s="2"/>
      <c r="N196" s="2"/>
      <c r="O196" s="2"/>
    </row>
    <row r="197" spans="1:15" ht="24" customHeight="1">
      <c r="A197" s="79" t="s">
        <v>50</v>
      </c>
      <c r="B197" s="123">
        <v>2669531</v>
      </c>
      <c r="C197" s="17">
        <v>8094232</v>
      </c>
      <c r="D197" s="126">
        <v>31638859</v>
      </c>
      <c r="E197" s="127">
        <v>54959687</v>
      </c>
      <c r="F197" s="80" t="s">
        <v>50</v>
      </c>
      <c r="G197" s="14"/>
      <c r="H197" s="14"/>
      <c r="I197" s="14"/>
      <c r="J197" s="57"/>
      <c r="K197" s="2"/>
      <c r="L197" s="2"/>
      <c r="M197" s="2"/>
      <c r="N197" s="2"/>
      <c r="O197" s="2"/>
    </row>
    <row r="198" spans="1:15" ht="24" customHeight="1">
      <c r="A198" s="81" t="s">
        <v>51</v>
      </c>
      <c r="B198" s="125">
        <v>3636075</v>
      </c>
      <c r="C198" s="23">
        <v>15727233</v>
      </c>
      <c r="D198" s="128">
        <v>21597443</v>
      </c>
      <c r="E198" s="129">
        <v>93165919</v>
      </c>
      <c r="F198" s="82" t="s">
        <v>51</v>
      </c>
      <c r="G198" s="14"/>
      <c r="H198" s="14"/>
      <c r="I198" s="14"/>
      <c r="J198" s="57"/>
      <c r="K198" s="2"/>
      <c r="L198" s="2"/>
      <c r="M198" s="2"/>
      <c r="N198" s="2"/>
      <c r="O198" s="2"/>
    </row>
    <row r="199" spans="1:15" ht="24" customHeight="1">
      <c r="A199" s="79" t="s">
        <v>52</v>
      </c>
      <c r="B199" s="123">
        <v>1963585</v>
      </c>
      <c r="C199" s="17">
        <v>10342083</v>
      </c>
      <c r="D199" s="126">
        <v>22427045</v>
      </c>
      <c r="E199" s="127">
        <v>82790961</v>
      </c>
      <c r="F199" s="80" t="s">
        <v>52</v>
      </c>
      <c r="G199" s="14"/>
      <c r="H199" s="14"/>
      <c r="I199" s="14"/>
      <c r="J199" s="57"/>
      <c r="K199" s="2"/>
      <c r="L199" s="2"/>
      <c r="M199" s="2"/>
      <c r="N199" s="2"/>
      <c r="O199" s="2"/>
    </row>
    <row r="200" spans="1:15" ht="24" customHeight="1">
      <c r="A200" s="79" t="s">
        <v>53</v>
      </c>
      <c r="B200" s="123">
        <v>2794934</v>
      </c>
      <c r="C200" s="17">
        <v>10300543</v>
      </c>
      <c r="D200" s="126">
        <v>40063531</v>
      </c>
      <c r="E200" s="127">
        <v>108439195</v>
      </c>
      <c r="F200" s="80" t="s">
        <v>53</v>
      </c>
      <c r="G200" s="14"/>
      <c r="H200" s="14"/>
      <c r="I200" s="14"/>
      <c r="J200" s="57"/>
      <c r="K200" s="2"/>
      <c r="L200" s="2"/>
      <c r="M200" s="2"/>
      <c r="N200" s="2"/>
      <c r="O200" s="2"/>
    </row>
    <row r="201" spans="1:15" ht="24" customHeight="1">
      <c r="A201" s="79" t="s">
        <v>54</v>
      </c>
      <c r="B201" s="123">
        <v>819489</v>
      </c>
      <c r="C201" s="17">
        <v>6728592</v>
      </c>
      <c r="D201" s="126">
        <v>27821978</v>
      </c>
      <c r="E201" s="127">
        <v>92843403</v>
      </c>
      <c r="F201" s="80" t="s">
        <v>54</v>
      </c>
      <c r="G201" s="14"/>
      <c r="H201" s="14"/>
      <c r="I201" s="14"/>
      <c r="J201" s="57"/>
      <c r="K201" s="2"/>
      <c r="L201" s="2"/>
      <c r="M201" s="2"/>
      <c r="N201" s="2"/>
      <c r="O201" s="2"/>
    </row>
    <row r="202" spans="1:15" ht="24" customHeight="1">
      <c r="A202" s="79" t="s">
        <v>55</v>
      </c>
      <c r="B202" s="123">
        <v>1048037</v>
      </c>
      <c r="C202" s="17">
        <v>2546908</v>
      </c>
      <c r="D202" s="126">
        <v>25239570</v>
      </c>
      <c r="E202" s="127">
        <v>62756844</v>
      </c>
      <c r="F202" s="80" t="s">
        <v>55</v>
      </c>
      <c r="G202" s="14"/>
      <c r="H202" s="14"/>
      <c r="I202" s="14"/>
      <c r="J202" s="57"/>
      <c r="K202" s="2"/>
      <c r="L202" s="2"/>
      <c r="M202" s="2"/>
      <c r="N202" s="2"/>
      <c r="O202" s="2"/>
    </row>
    <row r="203" spans="1:15" ht="24" customHeight="1">
      <c r="A203" s="81" t="s">
        <v>56</v>
      </c>
      <c r="B203" s="125">
        <v>4051390</v>
      </c>
      <c r="C203" s="23">
        <v>8881734</v>
      </c>
      <c r="D203" s="128">
        <v>20083358</v>
      </c>
      <c r="E203" s="129">
        <v>57487348</v>
      </c>
      <c r="F203" s="82" t="s">
        <v>56</v>
      </c>
      <c r="G203" s="14"/>
      <c r="H203" s="14"/>
      <c r="I203" s="14"/>
      <c r="J203" s="57"/>
      <c r="K203" s="2"/>
      <c r="L203" s="2"/>
      <c r="M203" s="2"/>
      <c r="N203" s="2"/>
      <c r="O203" s="2"/>
    </row>
    <row r="204" spans="1:15" ht="24" customHeight="1">
      <c r="A204" s="79" t="s">
        <v>80</v>
      </c>
      <c r="B204" s="123">
        <v>2081827</v>
      </c>
      <c r="C204" s="17">
        <v>5175103</v>
      </c>
      <c r="D204" s="126">
        <v>24050375</v>
      </c>
      <c r="E204" s="127">
        <v>34013333</v>
      </c>
      <c r="F204" s="80" t="s">
        <v>80</v>
      </c>
      <c r="G204" s="14"/>
      <c r="H204" s="14"/>
      <c r="I204" s="14"/>
      <c r="J204" s="57"/>
      <c r="K204" s="2"/>
      <c r="L204" s="2"/>
      <c r="M204" s="2"/>
      <c r="N204" s="2"/>
      <c r="O204" s="2"/>
    </row>
    <row r="205" spans="1:15" ht="24" customHeight="1">
      <c r="A205" s="79" t="s">
        <v>57</v>
      </c>
      <c r="B205" s="123">
        <v>639592</v>
      </c>
      <c r="C205" s="17">
        <v>5432648</v>
      </c>
      <c r="D205" s="126">
        <v>32619221</v>
      </c>
      <c r="E205" s="127">
        <v>33520028</v>
      </c>
      <c r="F205" s="80" t="s">
        <v>57</v>
      </c>
      <c r="G205" s="14"/>
      <c r="H205" s="14"/>
      <c r="I205" s="14"/>
      <c r="J205" s="57"/>
      <c r="K205" s="2"/>
      <c r="L205" s="2"/>
      <c r="M205" s="2"/>
      <c r="N205" s="2"/>
      <c r="O205" s="2"/>
    </row>
    <row r="206" spans="1:15" ht="24" customHeight="1">
      <c r="A206" s="79" t="s">
        <v>58</v>
      </c>
      <c r="B206" s="123">
        <v>1688427</v>
      </c>
      <c r="C206" s="17">
        <v>4701652</v>
      </c>
      <c r="D206" s="126">
        <v>45027039</v>
      </c>
      <c r="E206" s="127">
        <v>34837860</v>
      </c>
      <c r="F206" s="80" t="s">
        <v>58</v>
      </c>
      <c r="G206" s="14"/>
      <c r="H206" s="14"/>
      <c r="I206" s="14"/>
      <c r="J206" s="57"/>
      <c r="K206" s="2"/>
      <c r="L206" s="2"/>
      <c r="M206" s="2"/>
      <c r="N206" s="2"/>
      <c r="O206" s="2"/>
    </row>
    <row r="207" spans="1:15" ht="24" customHeight="1">
      <c r="A207" s="79" t="s">
        <v>59</v>
      </c>
      <c r="B207" s="123">
        <v>1374064</v>
      </c>
      <c r="C207" s="17">
        <v>5508633</v>
      </c>
      <c r="D207" s="126">
        <v>21053412</v>
      </c>
      <c r="E207" s="127">
        <v>30816287</v>
      </c>
      <c r="F207" s="80" t="s">
        <v>59</v>
      </c>
      <c r="G207" s="14"/>
      <c r="H207" s="14"/>
      <c r="I207" s="14"/>
      <c r="J207" s="57"/>
      <c r="K207" s="2"/>
      <c r="L207" s="2"/>
      <c r="M207" s="2"/>
      <c r="N207" s="2"/>
      <c r="O207" s="2"/>
    </row>
    <row r="208" spans="1:15" ht="24" customHeight="1">
      <c r="A208" s="81" t="s">
        <v>60</v>
      </c>
      <c r="B208" s="125">
        <v>983694</v>
      </c>
      <c r="C208" s="23">
        <v>1628534</v>
      </c>
      <c r="D208" s="128">
        <v>70228889</v>
      </c>
      <c r="E208" s="129">
        <v>33861986</v>
      </c>
      <c r="F208" s="82" t="s">
        <v>60</v>
      </c>
      <c r="G208" s="14"/>
      <c r="H208" s="14"/>
      <c r="I208" s="14"/>
      <c r="J208" s="57"/>
      <c r="K208" s="2"/>
      <c r="L208" s="2"/>
      <c r="M208" s="2"/>
      <c r="N208" s="2"/>
      <c r="O208" s="2"/>
    </row>
    <row r="209" spans="1:15" ht="24" customHeight="1">
      <c r="A209" s="79" t="s">
        <v>61</v>
      </c>
      <c r="B209" s="123">
        <v>169386</v>
      </c>
      <c r="C209" s="17">
        <v>148273</v>
      </c>
      <c r="D209" s="126">
        <v>13801945</v>
      </c>
      <c r="E209" s="127">
        <v>3741301</v>
      </c>
      <c r="F209" s="80" t="s">
        <v>61</v>
      </c>
      <c r="G209" s="14"/>
      <c r="H209" s="14"/>
      <c r="I209" s="14"/>
      <c r="J209" s="57"/>
      <c r="K209" s="2"/>
      <c r="L209" s="2"/>
      <c r="M209" s="2"/>
      <c r="N209" s="2"/>
      <c r="O209" s="2"/>
    </row>
    <row r="210" spans="1:15" ht="24" customHeight="1">
      <c r="A210" s="79" t="s">
        <v>62</v>
      </c>
      <c r="B210" s="123">
        <v>3071353</v>
      </c>
      <c r="C210" s="17">
        <v>6903137</v>
      </c>
      <c r="D210" s="126">
        <v>25437664</v>
      </c>
      <c r="E210" s="127">
        <v>47477809</v>
      </c>
      <c r="F210" s="80" t="s">
        <v>62</v>
      </c>
      <c r="G210" s="14"/>
      <c r="H210" s="14"/>
      <c r="I210" s="14"/>
      <c r="J210" s="57"/>
      <c r="K210" s="2"/>
      <c r="L210" s="2"/>
      <c r="M210" s="2"/>
      <c r="N210" s="2"/>
      <c r="O210" s="2"/>
    </row>
    <row r="211" spans="1:15" ht="24" customHeight="1">
      <c r="A211" s="79" t="s">
        <v>63</v>
      </c>
      <c r="B211" s="123">
        <v>2005752</v>
      </c>
      <c r="C211" s="17">
        <v>3716423</v>
      </c>
      <c r="D211" s="126">
        <v>28754280</v>
      </c>
      <c r="E211" s="127">
        <v>42509486</v>
      </c>
      <c r="F211" s="80" t="s">
        <v>63</v>
      </c>
      <c r="G211" s="14"/>
      <c r="H211" s="14"/>
      <c r="I211" s="14"/>
      <c r="J211" s="57"/>
      <c r="K211" s="2"/>
      <c r="L211" s="2"/>
      <c r="M211" s="2"/>
      <c r="N211" s="2"/>
      <c r="O211" s="2"/>
    </row>
    <row r="212" spans="1:15" ht="24" customHeight="1">
      <c r="A212" s="79" t="s">
        <v>64</v>
      </c>
      <c r="B212" s="123">
        <v>1251260</v>
      </c>
      <c r="C212" s="17">
        <v>4023102</v>
      </c>
      <c r="D212" s="126">
        <v>19964549</v>
      </c>
      <c r="E212" s="127">
        <v>93687965</v>
      </c>
      <c r="F212" s="80" t="s">
        <v>64</v>
      </c>
      <c r="G212" s="14"/>
      <c r="H212" s="14"/>
      <c r="I212" s="14"/>
      <c r="J212" s="57"/>
      <c r="K212" s="2"/>
      <c r="L212" s="2"/>
      <c r="M212" s="2"/>
      <c r="N212" s="2"/>
      <c r="O212" s="2"/>
    </row>
    <row r="213" spans="1:15" ht="24" customHeight="1">
      <c r="A213" s="83" t="s">
        <v>65</v>
      </c>
      <c r="B213" s="124">
        <v>3312282</v>
      </c>
      <c r="C213" s="30">
        <v>11661747</v>
      </c>
      <c r="D213" s="130">
        <v>41330493</v>
      </c>
      <c r="E213" s="131">
        <v>116963913</v>
      </c>
      <c r="F213" s="84" t="s">
        <v>65</v>
      </c>
      <c r="G213" s="14"/>
      <c r="H213" s="14"/>
      <c r="I213" s="14"/>
      <c r="J213" s="57"/>
      <c r="K213" s="2"/>
      <c r="L213" s="2"/>
      <c r="M213" s="2"/>
      <c r="N213" s="2"/>
      <c r="O213" s="2"/>
    </row>
    <row r="214" spans="1:15" ht="24" customHeight="1">
      <c r="A214" s="79" t="s">
        <v>66</v>
      </c>
      <c r="B214" s="123">
        <v>1067803</v>
      </c>
      <c r="C214" s="17">
        <v>12881479</v>
      </c>
      <c r="D214" s="126">
        <v>11903974</v>
      </c>
      <c r="E214" s="127">
        <v>123729752</v>
      </c>
      <c r="F214" s="80" t="s">
        <v>66</v>
      </c>
      <c r="G214" s="14"/>
      <c r="H214" s="14"/>
      <c r="I214" s="14"/>
      <c r="J214" s="57"/>
      <c r="K214" s="2"/>
      <c r="L214" s="2"/>
      <c r="M214" s="2"/>
      <c r="N214" s="2"/>
      <c r="O214" s="2"/>
    </row>
    <row r="215" spans="1:15" ht="24" customHeight="1">
      <c r="A215" s="79" t="s">
        <v>90</v>
      </c>
      <c r="B215" s="123">
        <v>1346735</v>
      </c>
      <c r="C215" s="17">
        <v>22822581</v>
      </c>
      <c r="D215" s="126">
        <v>18523320</v>
      </c>
      <c r="E215" s="127">
        <v>260378905</v>
      </c>
      <c r="F215" s="80" t="s">
        <v>90</v>
      </c>
      <c r="G215" s="14"/>
      <c r="H215" s="14"/>
      <c r="I215" s="14"/>
      <c r="J215" s="57"/>
      <c r="K215" s="2"/>
      <c r="L215" s="2"/>
      <c r="M215" s="2"/>
      <c r="N215" s="2"/>
      <c r="O215" s="2"/>
    </row>
    <row r="216" spans="1:15" ht="24" customHeight="1">
      <c r="A216" s="79" t="s">
        <v>68</v>
      </c>
      <c r="B216" s="123">
        <v>887076</v>
      </c>
      <c r="C216" s="17">
        <v>12652905</v>
      </c>
      <c r="D216" s="126">
        <v>21899369</v>
      </c>
      <c r="E216" s="127">
        <v>162321127</v>
      </c>
      <c r="F216" s="80" t="s">
        <v>68</v>
      </c>
      <c r="G216" s="14"/>
      <c r="H216" s="14"/>
      <c r="I216" s="14"/>
      <c r="J216" s="57"/>
      <c r="K216" s="2"/>
      <c r="L216" s="2"/>
      <c r="M216" s="2"/>
      <c r="N216" s="2"/>
      <c r="O216" s="2"/>
    </row>
    <row r="217" spans="1:15" ht="24" customHeight="1" thickBot="1">
      <c r="A217" s="79" t="s">
        <v>69</v>
      </c>
      <c r="B217" s="123">
        <v>675884</v>
      </c>
      <c r="C217" s="17">
        <v>9507849</v>
      </c>
      <c r="D217" s="126">
        <v>10990666</v>
      </c>
      <c r="E217" s="127">
        <v>122475523</v>
      </c>
      <c r="F217" s="80" t="s">
        <v>69</v>
      </c>
      <c r="G217" s="14"/>
      <c r="H217" s="14"/>
      <c r="I217" s="14"/>
      <c r="J217" s="57"/>
      <c r="K217" s="2"/>
      <c r="L217" s="2"/>
      <c r="M217" s="2"/>
      <c r="N217" s="2"/>
      <c r="O217" s="2"/>
    </row>
    <row r="218" spans="1:15" ht="30" customHeight="1" thickBot="1" thickTop="1">
      <c r="A218" s="92" t="s">
        <v>70</v>
      </c>
      <c r="B218" s="120">
        <f>SUM('過去原稿Ｈ24 '!B194:B217)</f>
        <v>43952283</v>
      </c>
      <c r="C218" s="120">
        <f>SUM('過去原稿Ｈ24 '!C194:C217)</f>
        <v>228227253</v>
      </c>
      <c r="D218" s="120">
        <f>SUM('過去原稿Ｈ24 '!D194:D217)</f>
        <v>625643352</v>
      </c>
      <c r="E218" s="120">
        <f>SUM('過去原稿Ｈ24 '!E194:E217)</f>
        <v>2319812038</v>
      </c>
      <c r="F218" s="94" t="s">
        <v>70</v>
      </c>
      <c r="G218" s="63"/>
      <c r="H218" s="63"/>
      <c r="I218" s="63"/>
      <c r="J218" s="64"/>
      <c r="K218" s="2"/>
      <c r="L218" s="2"/>
      <c r="M218" s="2"/>
      <c r="N218" s="2"/>
      <c r="O218" s="2"/>
    </row>
    <row r="219" spans="1:15" ht="30" customHeight="1" thickBot="1" thickTop="1">
      <c r="A219" s="95" t="s">
        <v>71</v>
      </c>
      <c r="B219" s="121">
        <f>'過去原稿Ｈ24 '!B193+'過去原稿Ｈ24 '!B218</f>
        <v>181681736</v>
      </c>
      <c r="C219" s="121">
        <f>'過去原稿Ｈ24 '!C193+'過去原稿Ｈ24 '!C218</f>
        <v>4046080234</v>
      </c>
      <c r="D219" s="121">
        <f>'過去原稿Ｈ24 '!D193+'過去原稿Ｈ24 '!D218</f>
        <v>2268982820</v>
      </c>
      <c r="E219" s="121">
        <f>'過去原稿Ｈ24 '!E193+'過去原稿Ｈ24 '!E218</f>
        <v>39941810012</v>
      </c>
      <c r="F219" s="97" t="s">
        <v>71</v>
      </c>
      <c r="G219" s="63"/>
      <c r="H219" s="63"/>
      <c r="I219" s="63"/>
      <c r="J219" s="64"/>
      <c r="K219" s="2"/>
      <c r="L219" s="2"/>
      <c r="M219" s="2"/>
      <c r="N219" s="2"/>
      <c r="O219" s="2"/>
    </row>
    <row r="220" spans="1:15" ht="30" customHeight="1">
      <c r="A220" s="54" t="s">
        <v>81</v>
      </c>
      <c r="B220" s="63"/>
      <c r="C220" s="63"/>
      <c r="D220" s="63"/>
      <c r="E220" s="63"/>
      <c r="F220" s="63"/>
      <c r="G220" s="63"/>
      <c r="H220" s="63"/>
      <c r="I220" s="63"/>
      <c r="J220" s="64"/>
      <c r="K220" s="2"/>
      <c r="L220" s="2"/>
      <c r="M220" s="2"/>
      <c r="N220" s="2"/>
      <c r="O220" s="2"/>
    </row>
    <row r="221" spans="1:15" ht="30" customHeight="1">
      <c r="A221" s="54" t="s">
        <v>82</v>
      </c>
      <c r="B221" s="63"/>
      <c r="C221" s="63"/>
      <c r="D221" s="63"/>
      <c r="E221" s="63"/>
      <c r="F221" s="63"/>
      <c r="G221" s="63"/>
      <c r="H221" s="63"/>
      <c r="I221" s="63"/>
      <c r="J221" s="64"/>
      <c r="K221" s="2"/>
      <c r="L221" s="2"/>
      <c r="M221" s="2"/>
      <c r="N221" s="2"/>
      <c r="O221" s="2"/>
    </row>
    <row r="222" spans="1:15" ht="17.25">
      <c r="A222" s="2"/>
      <c r="B222" s="2"/>
      <c r="C222" s="2"/>
      <c r="D222" s="2"/>
      <c r="E222" s="2"/>
      <c r="F222" s="2"/>
      <c r="G222" s="72"/>
      <c r="H222" s="72"/>
      <c r="I222" s="72"/>
      <c r="J222" s="2"/>
      <c r="K222" s="2"/>
      <c r="L222" s="2"/>
      <c r="M222" s="2"/>
      <c r="N222" s="2"/>
      <c r="O222" s="2"/>
    </row>
    <row r="223" spans="1:15" ht="17.25">
      <c r="A223" s="2"/>
      <c r="B223" s="2"/>
      <c r="C223" s="2"/>
      <c r="D223" s="2"/>
      <c r="E223" s="2"/>
      <c r="F223" s="2"/>
      <c r="G223" s="72"/>
      <c r="H223" s="72"/>
      <c r="I223" s="72"/>
      <c r="J223" s="2"/>
      <c r="K223" s="2"/>
      <c r="L223" s="2"/>
      <c r="M223" s="2"/>
      <c r="N223" s="2"/>
      <c r="O223" s="2"/>
    </row>
  </sheetData>
  <sheetProtection/>
  <mergeCells count="10">
    <mergeCell ref="B151:C152"/>
    <mergeCell ref="D151:E152"/>
    <mergeCell ref="B3:C4"/>
    <mergeCell ref="D3:E4"/>
    <mergeCell ref="F3:G4"/>
    <mergeCell ref="H3:I4"/>
    <mergeCell ref="B77:C78"/>
    <mergeCell ref="D77:E78"/>
    <mergeCell ref="F77:G78"/>
    <mergeCell ref="H77:I78"/>
  </mergeCells>
  <printOptions horizontalCentered="1"/>
  <pageMargins left="0.64" right="0.2" top="0.9" bottom="0.3937007874015748" header="0.58" footer="0.5118110236220472"/>
  <pageSetup fitToHeight="6" horizontalDpi="600" verticalDpi="600" orientation="landscape" paperSize="9" scale="55" r:id="rId2"/>
  <headerFooter alignWithMargins="0">
    <oddHeader>&amp;L</oddHeader>
    <oddFooter>&amp;L</oddFooter>
  </headerFooter>
  <rowBreaks count="5" manualBreakCount="5">
    <brk id="45" max="255" man="1"/>
    <brk id="73" max="7" man="1"/>
    <brk id="119" max="7" man="1"/>
    <brk id="147" max="7" man="1"/>
    <brk id="19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="50" zoomScaleNormal="75" zoomScaleSheetLayoutView="50" zoomScalePageLayoutView="0" workbookViewId="0" topLeftCell="A1">
      <selection activeCell="A2" sqref="A2"/>
    </sheetView>
  </sheetViews>
  <sheetFormatPr defaultColWidth="10" defaultRowHeight="18"/>
  <cols>
    <col min="1" max="10" width="19.58203125" style="4" customWidth="1"/>
    <col min="11" max="15" width="13" style="4" customWidth="1"/>
    <col min="16" max="254" width="10" style="4" customWidth="1"/>
    <col min="255" max="16384" width="10" style="4" customWidth="1"/>
  </cols>
  <sheetData>
    <row r="1" spans="1:15" ht="22.5">
      <c r="A1" s="1" t="s">
        <v>92</v>
      </c>
      <c r="B1" s="2"/>
      <c r="C1" s="2"/>
      <c r="D1" s="2"/>
      <c r="E1" s="2"/>
      <c r="F1" s="2"/>
      <c r="G1" s="3"/>
      <c r="H1" s="3" t="s">
        <v>86</v>
      </c>
      <c r="I1" s="3"/>
      <c r="J1" s="3"/>
      <c r="K1" s="2"/>
      <c r="L1" s="2"/>
      <c r="M1" s="2"/>
      <c r="N1" s="2"/>
      <c r="O1" s="2"/>
    </row>
    <row r="2" spans="1:15" ht="18.75" thickBot="1">
      <c r="A2" s="5"/>
      <c r="B2" s="5"/>
      <c r="C2" s="5"/>
      <c r="D2" s="5"/>
      <c r="E2" s="5"/>
      <c r="F2" s="5"/>
      <c r="G2" s="6"/>
      <c r="H2" s="6" t="s">
        <v>87</v>
      </c>
      <c r="I2" s="6"/>
      <c r="J2" s="6"/>
      <c r="K2" s="2"/>
      <c r="L2" s="2"/>
      <c r="M2" s="2"/>
      <c r="N2" s="2"/>
      <c r="O2" s="2"/>
    </row>
    <row r="3" spans="1:15" ht="24" customHeight="1">
      <c r="A3" s="73" t="s">
        <v>0</v>
      </c>
      <c r="B3" s="206" t="s">
        <v>1</v>
      </c>
      <c r="C3" s="210"/>
      <c r="D3" s="206" t="s">
        <v>2</v>
      </c>
      <c r="E3" s="210"/>
      <c r="F3" s="206" t="s">
        <v>3</v>
      </c>
      <c r="G3" s="210"/>
      <c r="H3" s="206" t="s">
        <v>85</v>
      </c>
      <c r="I3" s="210"/>
      <c r="J3" s="74" t="s">
        <v>0</v>
      </c>
      <c r="K3" s="2"/>
      <c r="L3" s="2"/>
      <c r="M3" s="2"/>
      <c r="N3" s="2"/>
      <c r="O3" s="2"/>
    </row>
    <row r="4" spans="1:15" ht="24" customHeight="1">
      <c r="A4" s="75"/>
      <c r="B4" s="211" t="s">
        <v>4</v>
      </c>
      <c r="C4" s="212" t="s">
        <v>4</v>
      </c>
      <c r="D4" s="211" t="s">
        <v>4</v>
      </c>
      <c r="E4" s="212" t="s">
        <v>4</v>
      </c>
      <c r="F4" s="211" t="s">
        <v>4</v>
      </c>
      <c r="G4" s="212"/>
      <c r="H4" s="211" t="s">
        <v>4</v>
      </c>
      <c r="I4" s="212"/>
      <c r="J4" s="76"/>
      <c r="K4" s="2"/>
      <c r="L4" s="2"/>
      <c r="M4" s="2"/>
      <c r="N4" s="2"/>
      <c r="O4" s="2"/>
    </row>
    <row r="5" spans="1:15" ht="24" customHeight="1" thickBot="1">
      <c r="A5" s="85" t="s">
        <v>5</v>
      </c>
      <c r="B5" s="86" t="s">
        <v>6</v>
      </c>
      <c r="C5" s="86" t="s">
        <v>7</v>
      </c>
      <c r="D5" s="86" t="s">
        <v>6</v>
      </c>
      <c r="E5" s="86" t="s">
        <v>7</v>
      </c>
      <c r="F5" s="86" t="s">
        <v>6</v>
      </c>
      <c r="G5" s="86" t="s">
        <v>7</v>
      </c>
      <c r="H5" s="87" t="s">
        <v>6</v>
      </c>
      <c r="I5" s="86" t="s">
        <v>7</v>
      </c>
      <c r="J5" s="88" t="s">
        <v>5</v>
      </c>
      <c r="K5" s="2"/>
      <c r="L5" s="2"/>
      <c r="M5" s="2"/>
      <c r="N5" s="2"/>
      <c r="O5" s="2"/>
    </row>
    <row r="6" spans="1:15" ht="18.75" customHeight="1">
      <c r="A6" s="79" t="s">
        <v>78</v>
      </c>
      <c r="B6" s="148">
        <v>20529395</v>
      </c>
      <c r="C6" s="149">
        <v>21345099</v>
      </c>
      <c r="D6" s="150">
        <v>27121460</v>
      </c>
      <c r="E6" s="151">
        <v>268769358</v>
      </c>
      <c r="F6" s="152">
        <v>76744240</v>
      </c>
      <c r="G6" s="153">
        <v>6628923787</v>
      </c>
      <c r="H6" s="154">
        <v>0</v>
      </c>
      <c r="I6" s="153">
        <v>0</v>
      </c>
      <c r="J6" s="80" t="s">
        <v>78</v>
      </c>
      <c r="K6" s="2"/>
      <c r="L6" s="2"/>
      <c r="M6" s="2"/>
      <c r="N6" s="2"/>
      <c r="O6" s="2"/>
    </row>
    <row r="7" spans="1:15" ht="18.75" customHeight="1">
      <c r="A7" s="79" t="s">
        <v>8</v>
      </c>
      <c r="B7" s="148">
        <v>19848654</v>
      </c>
      <c r="C7" s="149">
        <v>18182708</v>
      </c>
      <c r="D7" s="150">
        <v>16560804</v>
      </c>
      <c r="E7" s="151">
        <v>76708147</v>
      </c>
      <c r="F7" s="152">
        <v>30584985</v>
      </c>
      <c r="G7" s="153">
        <v>1880252741</v>
      </c>
      <c r="H7" s="154">
        <v>0</v>
      </c>
      <c r="I7" s="153">
        <v>0</v>
      </c>
      <c r="J7" s="80" t="s">
        <v>8</v>
      </c>
      <c r="K7" s="2"/>
      <c r="L7" s="2"/>
      <c r="M7" s="2"/>
      <c r="N7" s="2"/>
      <c r="O7" s="2"/>
    </row>
    <row r="8" spans="1:15" ht="18.75" customHeight="1">
      <c r="A8" s="79" t="s">
        <v>9</v>
      </c>
      <c r="B8" s="148">
        <v>37652716</v>
      </c>
      <c r="C8" s="149">
        <v>13491132</v>
      </c>
      <c r="D8" s="150">
        <v>25640512</v>
      </c>
      <c r="E8" s="151">
        <v>25909646</v>
      </c>
      <c r="F8" s="152">
        <v>34064110</v>
      </c>
      <c r="G8" s="153">
        <v>705532958</v>
      </c>
      <c r="H8" s="154">
        <v>0</v>
      </c>
      <c r="I8" s="153">
        <v>0</v>
      </c>
      <c r="J8" s="80" t="s">
        <v>9</v>
      </c>
      <c r="K8" s="2"/>
      <c r="L8" s="2"/>
      <c r="M8" s="2"/>
      <c r="N8" s="2"/>
      <c r="O8" s="2"/>
    </row>
    <row r="9" spans="1:15" ht="18.75" customHeight="1">
      <c r="A9" s="79" t="s">
        <v>10</v>
      </c>
      <c r="B9" s="148">
        <v>422835</v>
      </c>
      <c r="C9" s="149">
        <v>4031645</v>
      </c>
      <c r="D9" s="150">
        <v>4806937</v>
      </c>
      <c r="E9" s="151">
        <v>147575647</v>
      </c>
      <c r="F9" s="152">
        <v>29713781</v>
      </c>
      <c r="G9" s="153">
        <v>3344191620</v>
      </c>
      <c r="H9" s="154">
        <v>0</v>
      </c>
      <c r="I9" s="153">
        <v>0</v>
      </c>
      <c r="J9" s="80" t="s">
        <v>10</v>
      </c>
      <c r="K9" s="2"/>
      <c r="L9" s="2"/>
      <c r="M9" s="2"/>
      <c r="N9" s="2"/>
      <c r="O9" s="2"/>
    </row>
    <row r="10" spans="1:15" ht="18.75" customHeight="1">
      <c r="A10" s="81" t="s">
        <v>11</v>
      </c>
      <c r="B10" s="155">
        <v>24228437</v>
      </c>
      <c r="C10" s="156">
        <v>8366114</v>
      </c>
      <c r="D10" s="157">
        <v>8478596</v>
      </c>
      <c r="E10" s="158">
        <v>6288830</v>
      </c>
      <c r="F10" s="159">
        <v>14284447</v>
      </c>
      <c r="G10" s="160">
        <v>257355147</v>
      </c>
      <c r="H10" s="161">
        <v>0</v>
      </c>
      <c r="I10" s="160">
        <v>0</v>
      </c>
      <c r="J10" s="82" t="s">
        <v>11</v>
      </c>
      <c r="K10" s="2"/>
      <c r="L10" s="2"/>
      <c r="M10" s="2"/>
      <c r="N10" s="2"/>
      <c r="O10" s="2"/>
    </row>
    <row r="11" spans="1:15" ht="18.75" customHeight="1">
      <c r="A11" s="79" t="s">
        <v>12</v>
      </c>
      <c r="B11" s="148">
        <v>2568000</v>
      </c>
      <c r="C11" s="149">
        <v>266438</v>
      </c>
      <c r="D11" s="150">
        <v>18922652</v>
      </c>
      <c r="E11" s="151">
        <v>1741277</v>
      </c>
      <c r="F11" s="152">
        <v>11860939</v>
      </c>
      <c r="G11" s="153">
        <v>196364326</v>
      </c>
      <c r="H11" s="154">
        <v>0</v>
      </c>
      <c r="I11" s="153">
        <v>0</v>
      </c>
      <c r="J11" s="80" t="s">
        <v>12</v>
      </c>
      <c r="K11" s="2"/>
      <c r="L11" s="2"/>
      <c r="M11" s="2"/>
      <c r="N11" s="2"/>
      <c r="O11" s="2"/>
    </row>
    <row r="12" spans="1:15" ht="18.75" customHeight="1">
      <c r="A12" s="79" t="s">
        <v>13</v>
      </c>
      <c r="B12" s="148">
        <v>38405</v>
      </c>
      <c r="C12" s="149">
        <v>86762</v>
      </c>
      <c r="D12" s="150">
        <v>17533614</v>
      </c>
      <c r="E12" s="151">
        <v>62955712</v>
      </c>
      <c r="F12" s="152">
        <v>22327882</v>
      </c>
      <c r="G12" s="153">
        <v>1812219968</v>
      </c>
      <c r="H12" s="154">
        <v>0</v>
      </c>
      <c r="I12" s="153">
        <v>0</v>
      </c>
      <c r="J12" s="80" t="s">
        <v>13</v>
      </c>
      <c r="K12" s="2"/>
      <c r="L12" s="2"/>
      <c r="M12" s="2"/>
      <c r="N12" s="2"/>
      <c r="O12" s="2"/>
    </row>
    <row r="13" spans="1:15" ht="18.75" customHeight="1">
      <c r="A13" s="79" t="s">
        <v>14</v>
      </c>
      <c r="B13" s="148">
        <v>907197</v>
      </c>
      <c r="C13" s="149">
        <v>731780</v>
      </c>
      <c r="D13" s="150">
        <v>8677211</v>
      </c>
      <c r="E13" s="151">
        <v>22443961</v>
      </c>
      <c r="F13" s="152">
        <v>9673045</v>
      </c>
      <c r="G13" s="153">
        <v>364236508</v>
      </c>
      <c r="H13" s="154">
        <v>0</v>
      </c>
      <c r="I13" s="153">
        <v>0</v>
      </c>
      <c r="J13" s="80" t="s">
        <v>14</v>
      </c>
      <c r="K13" s="2"/>
      <c r="L13" s="2"/>
      <c r="M13" s="2"/>
      <c r="N13" s="2"/>
      <c r="O13" s="2"/>
    </row>
    <row r="14" spans="1:15" ht="18.75" customHeight="1">
      <c r="A14" s="79" t="s">
        <v>15</v>
      </c>
      <c r="B14" s="148">
        <v>47580660</v>
      </c>
      <c r="C14" s="149">
        <v>9968834</v>
      </c>
      <c r="D14" s="150">
        <v>23050504</v>
      </c>
      <c r="E14" s="151">
        <v>13160703</v>
      </c>
      <c r="F14" s="152">
        <v>23937336</v>
      </c>
      <c r="G14" s="153">
        <v>351642459</v>
      </c>
      <c r="H14" s="154">
        <v>0</v>
      </c>
      <c r="I14" s="153">
        <v>0</v>
      </c>
      <c r="J14" s="80" t="s">
        <v>15</v>
      </c>
      <c r="K14" s="2"/>
      <c r="L14" s="2"/>
      <c r="M14" s="2"/>
      <c r="N14" s="2"/>
      <c r="O14" s="2"/>
    </row>
    <row r="15" spans="1:15" ht="18.75" customHeight="1">
      <c r="A15" s="83" t="s">
        <v>16</v>
      </c>
      <c r="B15" s="162">
        <v>7919425</v>
      </c>
      <c r="C15" s="163">
        <v>3322506</v>
      </c>
      <c r="D15" s="164">
        <v>16821562</v>
      </c>
      <c r="E15" s="165">
        <v>25640791</v>
      </c>
      <c r="F15" s="166">
        <v>15213282</v>
      </c>
      <c r="G15" s="167">
        <v>276970966</v>
      </c>
      <c r="H15" s="168">
        <v>0</v>
      </c>
      <c r="I15" s="167">
        <v>0</v>
      </c>
      <c r="J15" s="84" t="s">
        <v>16</v>
      </c>
      <c r="K15" s="2"/>
      <c r="L15" s="2"/>
      <c r="M15" s="2"/>
      <c r="N15" s="2"/>
      <c r="O15" s="2"/>
    </row>
    <row r="16" spans="1:15" ht="18.75" customHeight="1">
      <c r="A16" s="79" t="s">
        <v>17</v>
      </c>
      <c r="B16" s="148">
        <v>8798025</v>
      </c>
      <c r="C16" s="149">
        <v>1779937</v>
      </c>
      <c r="D16" s="150">
        <v>11530493</v>
      </c>
      <c r="E16" s="151">
        <v>9464009</v>
      </c>
      <c r="F16" s="152">
        <v>12952241</v>
      </c>
      <c r="G16" s="153">
        <v>338416830</v>
      </c>
      <c r="H16" s="154">
        <v>0</v>
      </c>
      <c r="I16" s="153">
        <v>0</v>
      </c>
      <c r="J16" s="80" t="s">
        <v>17</v>
      </c>
      <c r="K16" s="2"/>
      <c r="L16" s="2"/>
      <c r="M16" s="2"/>
      <c r="N16" s="2"/>
      <c r="O16" s="2"/>
    </row>
    <row r="17" spans="1:15" ht="18.75" customHeight="1">
      <c r="A17" s="79" t="s">
        <v>18</v>
      </c>
      <c r="B17" s="148">
        <v>17233521</v>
      </c>
      <c r="C17" s="149">
        <v>12857136</v>
      </c>
      <c r="D17" s="150">
        <v>7094360</v>
      </c>
      <c r="E17" s="151">
        <v>32732330</v>
      </c>
      <c r="F17" s="152">
        <v>19034141</v>
      </c>
      <c r="G17" s="153">
        <v>839557431</v>
      </c>
      <c r="H17" s="154">
        <v>0</v>
      </c>
      <c r="I17" s="153">
        <v>0</v>
      </c>
      <c r="J17" s="80" t="s">
        <v>18</v>
      </c>
      <c r="K17" s="2"/>
      <c r="L17" s="2"/>
      <c r="M17" s="2"/>
      <c r="N17" s="2"/>
      <c r="O17" s="2"/>
    </row>
    <row r="18" spans="1:15" ht="18.75" customHeight="1">
      <c r="A18" s="79" t="s">
        <v>19</v>
      </c>
      <c r="B18" s="148">
        <v>1234597</v>
      </c>
      <c r="C18" s="149">
        <v>2072926</v>
      </c>
      <c r="D18" s="150">
        <v>11583557</v>
      </c>
      <c r="E18" s="151">
        <v>20891981</v>
      </c>
      <c r="F18" s="152">
        <v>13624714</v>
      </c>
      <c r="G18" s="153">
        <v>689920849</v>
      </c>
      <c r="H18" s="154">
        <v>0</v>
      </c>
      <c r="I18" s="153">
        <v>0</v>
      </c>
      <c r="J18" s="80" t="s">
        <v>19</v>
      </c>
      <c r="K18" s="2"/>
      <c r="L18" s="2"/>
      <c r="M18" s="2"/>
      <c r="N18" s="2"/>
      <c r="O18" s="2"/>
    </row>
    <row r="19" spans="1:15" ht="18.75" customHeight="1">
      <c r="A19" s="79" t="s">
        <v>20</v>
      </c>
      <c r="B19" s="148">
        <v>16357516</v>
      </c>
      <c r="C19" s="149">
        <v>7661638</v>
      </c>
      <c r="D19" s="150">
        <v>11450655</v>
      </c>
      <c r="E19" s="151">
        <v>5665644</v>
      </c>
      <c r="F19" s="152">
        <v>11651920</v>
      </c>
      <c r="G19" s="153">
        <v>163960338</v>
      </c>
      <c r="H19" s="154">
        <v>0</v>
      </c>
      <c r="I19" s="153">
        <v>0</v>
      </c>
      <c r="J19" s="80" t="s">
        <v>20</v>
      </c>
      <c r="K19" s="2"/>
      <c r="L19" s="2"/>
      <c r="M19" s="2"/>
      <c r="N19" s="2"/>
      <c r="O19" s="2"/>
    </row>
    <row r="20" spans="1:15" ht="18.75" customHeight="1">
      <c r="A20" s="83" t="s">
        <v>21</v>
      </c>
      <c r="B20" s="162">
        <v>17473663</v>
      </c>
      <c r="C20" s="163">
        <v>7855238</v>
      </c>
      <c r="D20" s="164">
        <v>15063290</v>
      </c>
      <c r="E20" s="165">
        <v>25219541</v>
      </c>
      <c r="F20" s="166">
        <v>13959176</v>
      </c>
      <c r="G20" s="167">
        <v>406384650</v>
      </c>
      <c r="H20" s="168">
        <v>0</v>
      </c>
      <c r="I20" s="167">
        <v>0</v>
      </c>
      <c r="J20" s="84" t="s">
        <v>21</v>
      </c>
      <c r="K20" s="2"/>
      <c r="L20" s="2"/>
      <c r="M20" s="2"/>
      <c r="N20" s="2"/>
      <c r="O20" s="2"/>
    </row>
    <row r="21" spans="1:15" ht="18.75" customHeight="1">
      <c r="A21" s="79" t="s">
        <v>22</v>
      </c>
      <c r="B21" s="148">
        <v>17083048</v>
      </c>
      <c r="C21" s="149">
        <v>3643646</v>
      </c>
      <c r="D21" s="150">
        <v>47066335</v>
      </c>
      <c r="E21" s="151">
        <v>27493208</v>
      </c>
      <c r="F21" s="152">
        <v>29965011</v>
      </c>
      <c r="G21" s="153">
        <v>490005539</v>
      </c>
      <c r="H21" s="154">
        <v>0</v>
      </c>
      <c r="I21" s="153">
        <v>0</v>
      </c>
      <c r="J21" s="80" t="s">
        <v>22</v>
      </c>
      <c r="K21" s="2"/>
      <c r="L21" s="2"/>
      <c r="M21" s="2"/>
      <c r="N21" s="2"/>
      <c r="O21" s="2"/>
    </row>
    <row r="22" spans="1:15" ht="18.75" customHeight="1">
      <c r="A22" s="79" t="s">
        <v>23</v>
      </c>
      <c r="B22" s="148">
        <v>602339</v>
      </c>
      <c r="C22" s="149">
        <v>405133</v>
      </c>
      <c r="D22" s="150">
        <v>8014289</v>
      </c>
      <c r="E22" s="151">
        <v>45672814</v>
      </c>
      <c r="F22" s="152">
        <v>17761577</v>
      </c>
      <c r="G22" s="153">
        <v>948381991</v>
      </c>
      <c r="H22" s="154">
        <v>0</v>
      </c>
      <c r="I22" s="153">
        <v>0</v>
      </c>
      <c r="J22" s="80" t="s">
        <v>23</v>
      </c>
      <c r="K22" s="2"/>
      <c r="L22" s="2"/>
      <c r="M22" s="2"/>
      <c r="N22" s="2"/>
      <c r="O22" s="2"/>
    </row>
    <row r="23" spans="1:15" ht="18.75" customHeight="1">
      <c r="A23" s="79" t="s">
        <v>24</v>
      </c>
      <c r="B23" s="148">
        <v>881849</v>
      </c>
      <c r="C23" s="149">
        <v>4867686</v>
      </c>
      <c r="D23" s="150">
        <v>1437729</v>
      </c>
      <c r="E23" s="151">
        <v>33752111</v>
      </c>
      <c r="F23" s="152">
        <v>14402935</v>
      </c>
      <c r="G23" s="153">
        <v>1126254349</v>
      </c>
      <c r="H23" s="154">
        <v>0</v>
      </c>
      <c r="I23" s="153">
        <v>0</v>
      </c>
      <c r="J23" s="80" t="s">
        <v>24</v>
      </c>
      <c r="K23" s="2"/>
      <c r="L23" s="2"/>
      <c r="M23" s="2"/>
      <c r="N23" s="2"/>
      <c r="O23" s="2"/>
    </row>
    <row r="24" spans="1:15" ht="18.75" customHeight="1">
      <c r="A24" s="79" t="s">
        <v>25</v>
      </c>
      <c r="B24" s="148">
        <v>10096458</v>
      </c>
      <c r="C24" s="149">
        <v>79117138</v>
      </c>
      <c r="D24" s="150">
        <v>3806706</v>
      </c>
      <c r="E24" s="151">
        <v>28018378</v>
      </c>
      <c r="F24" s="152">
        <v>21893413</v>
      </c>
      <c r="G24" s="153">
        <v>1492365976</v>
      </c>
      <c r="H24" s="154">
        <v>0</v>
      </c>
      <c r="I24" s="153">
        <v>0</v>
      </c>
      <c r="J24" s="80" t="s">
        <v>25</v>
      </c>
      <c r="K24" s="2"/>
      <c r="L24" s="2"/>
      <c r="M24" s="2"/>
      <c r="N24" s="2"/>
      <c r="O24" s="2"/>
    </row>
    <row r="25" spans="1:15" ht="18.75" customHeight="1">
      <c r="A25" s="83" t="s">
        <v>26</v>
      </c>
      <c r="B25" s="162">
        <v>0</v>
      </c>
      <c r="C25" s="163">
        <v>0</v>
      </c>
      <c r="D25" s="164">
        <v>56676</v>
      </c>
      <c r="E25" s="165">
        <v>3593885</v>
      </c>
      <c r="F25" s="166">
        <v>2927808</v>
      </c>
      <c r="G25" s="167">
        <v>414638720</v>
      </c>
      <c r="H25" s="168">
        <v>0</v>
      </c>
      <c r="I25" s="167">
        <v>0</v>
      </c>
      <c r="J25" s="84" t="s">
        <v>26</v>
      </c>
      <c r="K25" s="2"/>
      <c r="L25" s="2"/>
      <c r="M25" s="2"/>
      <c r="N25" s="2"/>
      <c r="O25" s="2"/>
    </row>
    <row r="26" spans="1:15" ht="18.75" customHeight="1">
      <c r="A26" s="79" t="s">
        <v>27</v>
      </c>
      <c r="B26" s="148">
        <v>12626</v>
      </c>
      <c r="C26" s="149">
        <v>1067101</v>
      </c>
      <c r="D26" s="150">
        <v>158167</v>
      </c>
      <c r="E26" s="151">
        <v>14110896</v>
      </c>
      <c r="F26" s="152">
        <v>7326729</v>
      </c>
      <c r="G26" s="153">
        <v>907022887</v>
      </c>
      <c r="H26" s="154">
        <v>0</v>
      </c>
      <c r="I26" s="153">
        <v>0</v>
      </c>
      <c r="J26" s="80" t="s">
        <v>27</v>
      </c>
      <c r="K26" s="2"/>
      <c r="L26" s="2"/>
      <c r="M26" s="2"/>
      <c r="N26" s="2"/>
      <c r="O26" s="2"/>
    </row>
    <row r="27" spans="1:15" ht="18.75" customHeight="1">
      <c r="A27" s="79" t="s">
        <v>28</v>
      </c>
      <c r="B27" s="148">
        <v>23159</v>
      </c>
      <c r="C27" s="149">
        <v>79626</v>
      </c>
      <c r="D27" s="150">
        <v>9327483</v>
      </c>
      <c r="E27" s="151">
        <v>30189712</v>
      </c>
      <c r="F27" s="152">
        <v>13172179</v>
      </c>
      <c r="G27" s="153">
        <v>671506131</v>
      </c>
      <c r="H27" s="154">
        <v>0</v>
      </c>
      <c r="I27" s="153">
        <v>0</v>
      </c>
      <c r="J27" s="80" t="s">
        <v>28</v>
      </c>
      <c r="K27" s="2"/>
      <c r="L27" s="2"/>
      <c r="M27" s="2"/>
      <c r="N27" s="2"/>
      <c r="O27" s="2"/>
    </row>
    <row r="28" spans="1:15" ht="18.75" customHeight="1">
      <c r="A28" s="79" t="s">
        <v>30</v>
      </c>
      <c r="B28" s="148">
        <v>328261</v>
      </c>
      <c r="C28" s="149">
        <v>115952</v>
      </c>
      <c r="D28" s="150">
        <v>2079226</v>
      </c>
      <c r="E28" s="151">
        <v>49682989</v>
      </c>
      <c r="F28" s="152">
        <v>6088444</v>
      </c>
      <c r="G28" s="153">
        <v>690808515</v>
      </c>
      <c r="H28" s="154">
        <v>0</v>
      </c>
      <c r="I28" s="153">
        <v>0</v>
      </c>
      <c r="J28" s="80" t="s">
        <v>30</v>
      </c>
      <c r="K28" s="2"/>
      <c r="L28" s="2"/>
      <c r="M28" s="2"/>
      <c r="N28" s="2"/>
      <c r="O28" s="2"/>
    </row>
    <row r="29" spans="1:15" ht="18.75" customHeight="1">
      <c r="A29" s="79" t="s">
        <v>31</v>
      </c>
      <c r="B29" s="148">
        <v>746513</v>
      </c>
      <c r="C29" s="149">
        <v>8334978</v>
      </c>
      <c r="D29" s="150">
        <v>469591</v>
      </c>
      <c r="E29" s="151">
        <v>10820709</v>
      </c>
      <c r="F29" s="152">
        <v>3732300</v>
      </c>
      <c r="G29" s="153">
        <v>459079926</v>
      </c>
      <c r="H29" s="154">
        <v>0</v>
      </c>
      <c r="I29" s="153">
        <v>0</v>
      </c>
      <c r="J29" s="80" t="s">
        <v>31</v>
      </c>
      <c r="K29" s="2"/>
      <c r="L29" s="2"/>
      <c r="M29" s="2"/>
      <c r="N29" s="2"/>
      <c r="O29" s="2"/>
    </row>
    <row r="30" spans="1:15" ht="18.75" customHeight="1">
      <c r="A30" s="81" t="s">
        <v>32</v>
      </c>
      <c r="B30" s="155">
        <v>3063</v>
      </c>
      <c r="C30" s="156">
        <v>284</v>
      </c>
      <c r="D30" s="157">
        <v>1223760</v>
      </c>
      <c r="E30" s="158">
        <v>33987234</v>
      </c>
      <c r="F30" s="159">
        <v>3687292</v>
      </c>
      <c r="G30" s="160">
        <v>452267780</v>
      </c>
      <c r="H30" s="161">
        <v>0</v>
      </c>
      <c r="I30" s="160">
        <v>0</v>
      </c>
      <c r="J30" s="82" t="s">
        <v>32</v>
      </c>
      <c r="K30" s="2"/>
      <c r="L30" s="2"/>
      <c r="M30" s="2"/>
      <c r="N30" s="2"/>
      <c r="O30" s="2"/>
    </row>
    <row r="31" spans="1:15" ht="18.75" customHeight="1">
      <c r="A31" s="79" t="s">
        <v>33</v>
      </c>
      <c r="B31" s="148">
        <v>0</v>
      </c>
      <c r="C31" s="149">
        <v>0</v>
      </c>
      <c r="D31" s="150">
        <v>3923992</v>
      </c>
      <c r="E31" s="151">
        <v>46136466</v>
      </c>
      <c r="F31" s="152">
        <v>9018736</v>
      </c>
      <c r="G31" s="153">
        <v>897062341</v>
      </c>
      <c r="H31" s="154">
        <v>0</v>
      </c>
      <c r="I31" s="153">
        <v>0</v>
      </c>
      <c r="J31" s="80" t="s">
        <v>33</v>
      </c>
      <c r="K31" s="2"/>
      <c r="L31" s="2"/>
      <c r="M31" s="2"/>
      <c r="N31" s="2"/>
      <c r="O31" s="2"/>
    </row>
    <row r="32" spans="1:15" ht="18.75" customHeight="1">
      <c r="A32" s="79" t="s">
        <v>34</v>
      </c>
      <c r="B32" s="148">
        <v>1412504</v>
      </c>
      <c r="C32" s="149">
        <v>444070</v>
      </c>
      <c r="D32" s="150">
        <v>6116341</v>
      </c>
      <c r="E32" s="151">
        <v>14452782</v>
      </c>
      <c r="F32" s="152">
        <v>7232342</v>
      </c>
      <c r="G32" s="153">
        <v>305618242</v>
      </c>
      <c r="H32" s="154">
        <v>0</v>
      </c>
      <c r="I32" s="153">
        <v>0</v>
      </c>
      <c r="J32" s="80" t="s">
        <v>34</v>
      </c>
      <c r="K32" s="2"/>
      <c r="L32" s="2"/>
      <c r="M32" s="2"/>
      <c r="N32" s="2"/>
      <c r="O32" s="2"/>
    </row>
    <row r="33" spans="1:15" ht="18.75" customHeight="1">
      <c r="A33" s="79" t="s">
        <v>35</v>
      </c>
      <c r="B33" s="148">
        <v>20400657</v>
      </c>
      <c r="C33" s="149">
        <v>8345606</v>
      </c>
      <c r="D33" s="150">
        <v>15347251</v>
      </c>
      <c r="E33" s="151">
        <v>24561286</v>
      </c>
      <c r="F33" s="152">
        <v>20333642</v>
      </c>
      <c r="G33" s="153">
        <v>563906773</v>
      </c>
      <c r="H33" s="154">
        <v>0</v>
      </c>
      <c r="I33" s="153">
        <v>0</v>
      </c>
      <c r="J33" s="80" t="s">
        <v>35</v>
      </c>
      <c r="K33" s="2"/>
      <c r="L33" s="2"/>
      <c r="M33" s="2"/>
      <c r="N33" s="2"/>
      <c r="O33" s="2"/>
    </row>
    <row r="34" spans="1:15" ht="18.75" customHeight="1">
      <c r="A34" s="79" t="s">
        <v>36</v>
      </c>
      <c r="B34" s="148">
        <v>498948</v>
      </c>
      <c r="C34" s="149">
        <v>168325</v>
      </c>
      <c r="D34" s="150">
        <v>4973804</v>
      </c>
      <c r="E34" s="151">
        <v>12573446</v>
      </c>
      <c r="F34" s="152">
        <v>6766720</v>
      </c>
      <c r="G34" s="153">
        <v>264122692</v>
      </c>
      <c r="H34" s="154">
        <v>0</v>
      </c>
      <c r="I34" s="153">
        <v>0</v>
      </c>
      <c r="J34" s="80" t="s">
        <v>36</v>
      </c>
      <c r="K34" s="2"/>
      <c r="L34" s="2"/>
      <c r="M34" s="2"/>
      <c r="N34" s="2"/>
      <c r="O34" s="2"/>
    </row>
    <row r="35" spans="1:15" ht="18.75" customHeight="1">
      <c r="A35" s="83" t="s">
        <v>37</v>
      </c>
      <c r="B35" s="162">
        <v>385513</v>
      </c>
      <c r="C35" s="163">
        <v>1457475</v>
      </c>
      <c r="D35" s="164">
        <v>1422924</v>
      </c>
      <c r="E35" s="165">
        <v>32576977</v>
      </c>
      <c r="F35" s="166">
        <v>7435853</v>
      </c>
      <c r="G35" s="167">
        <v>511722830</v>
      </c>
      <c r="H35" s="168">
        <v>0</v>
      </c>
      <c r="I35" s="167">
        <v>0</v>
      </c>
      <c r="J35" s="84" t="s">
        <v>37</v>
      </c>
      <c r="K35" s="2"/>
      <c r="L35" s="2"/>
      <c r="M35" s="2"/>
      <c r="N35" s="2"/>
      <c r="O35" s="2"/>
    </row>
    <row r="36" spans="1:15" ht="18.75" customHeight="1">
      <c r="A36" s="79" t="s">
        <v>38</v>
      </c>
      <c r="B36" s="169">
        <v>4398237</v>
      </c>
      <c r="C36" s="170">
        <v>630813</v>
      </c>
      <c r="D36" s="171">
        <v>2291185</v>
      </c>
      <c r="E36" s="172">
        <v>29492756</v>
      </c>
      <c r="F36" s="173">
        <v>5657384</v>
      </c>
      <c r="G36" s="174">
        <v>519250033</v>
      </c>
      <c r="H36" s="154">
        <v>0</v>
      </c>
      <c r="I36" s="153">
        <v>0</v>
      </c>
      <c r="J36" s="80" t="s">
        <v>38</v>
      </c>
      <c r="K36" s="2"/>
      <c r="L36" s="2"/>
      <c r="M36" s="2"/>
      <c r="N36" s="2"/>
      <c r="O36" s="2"/>
    </row>
    <row r="37" spans="1:15" ht="18.75" customHeight="1">
      <c r="A37" s="79" t="s">
        <v>39</v>
      </c>
      <c r="B37" s="148">
        <v>2406736</v>
      </c>
      <c r="C37" s="149">
        <v>12734208</v>
      </c>
      <c r="D37" s="150">
        <v>2284136</v>
      </c>
      <c r="E37" s="151">
        <v>33972691</v>
      </c>
      <c r="F37" s="152">
        <v>9976431</v>
      </c>
      <c r="G37" s="153">
        <v>658150297</v>
      </c>
      <c r="H37" s="154">
        <v>0</v>
      </c>
      <c r="I37" s="153">
        <v>0</v>
      </c>
      <c r="J37" s="80" t="s">
        <v>39</v>
      </c>
      <c r="K37" s="2"/>
      <c r="L37" s="2"/>
      <c r="M37" s="2"/>
      <c r="N37" s="2"/>
      <c r="O37" s="2"/>
    </row>
    <row r="38" spans="1:15" ht="18.75" customHeight="1">
      <c r="A38" s="79" t="s">
        <v>40</v>
      </c>
      <c r="B38" s="148">
        <v>4329884</v>
      </c>
      <c r="C38" s="149">
        <v>556475</v>
      </c>
      <c r="D38" s="150">
        <v>6512134</v>
      </c>
      <c r="E38" s="151">
        <v>11473201</v>
      </c>
      <c r="F38" s="152">
        <v>7141785</v>
      </c>
      <c r="G38" s="153">
        <v>266707364</v>
      </c>
      <c r="H38" s="154">
        <v>0</v>
      </c>
      <c r="I38" s="153">
        <v>0</v>
      </c>
      <c r="J38" s="80" t="s">
        <v>40</v>
      </c>
      <c r="K38" s="2"/>
      <c r="L38" s="2"/>
      <c r="M38" s="2"/>
      <c r="N38" s="2"/>
      <c r="O38" s="2"/>
    </row>
    <row r="39" spans="1:15" ht="18.75" customHeight="1">
      <c r="A39" s="79" t="s">
        <v>41</v>
      </c>
      <c r="B39" s="148">
        <v>6971741</v>
      </c>
      <c r="C39" s="149">
        <v>1320172</v>
      </c>
      <c r="D39" s="150">
        <v>6605009</v>
      </c>
      <c r="E39" s="151">
        <v>13693845</v>
      </c>
      <c r="F39" s="152">
        <v>10163123</v>
      </c>
      <c r="G39" s="153">
        <v>383172381</v>
      </c>
      <c r="H39" s="154">
        <v>0</v>
      </c>
      <c r="I39" s="153">
        <v>0</v>
      </c>
      <c r="J39" s="80" t="s">
        <v>41</v>
      </c>
      <c r="K39" s="2"/>
      <c r="L39" s="2"/>
      <c r="M39" s="2"/>
      <c r="N39" s="2"/>
      <c r="O39" s="2"/>
    </row>
    <row r="40" spans="1:15" ht="18.75" customHeight="1">
      <c r="A40" s="81" t="s">
        <v>42</v>
      </c>
      <c r="B40" s="155">
        <v>11587587</v>
      </c>
      <c r="C40" s="156">
        <v>2593551</v>
      </c>
      <c r="D40" s="157">
        <v>3615485</v>
      </c>
      <c r="E40" s="158">
        <v>2293423</v>
      </c>
      <c r="F40" s="159">
        <v>7516373</v>
      </c>
      <c r="G40" s="160">
        <v>154958179</v>
      </c>
      <c r="H40" s="161">
        <v>0</v>
      </c>
      <c r="I40" s="160">
        <v>0</v>
      </c>
      <c r="J40" s="82" t="s">
        <v>42</v>
      </c>
      <c r="K40" s="2"/>
      <c r="L40" s="2"/>
      <c r="M40" s="2"/>
      <c r="N40" s="2"/>
      <c r="O40" s="2"/>
    </row>
    <row r="41" spans="1:15" ht="18.75" customHeight="1">
      <c r="A41" s="77" t="s">
        <v>43</v>
      </c>
      <c r="B41" s="175">
        <v>32035</v>
      </c>
      <c r="C41" s="176">
        <v>51409</v>
      </c>
      <c r="D41" s="177">
        <v>4260347</v>
      </c>
      <c r="E41" s="178">
        <v>16689653</v>
      </c>
      <c r="F41" s="179">
        <v>6289544</v>
      </c>
      <c r="G41" s="180">
        <v>289839461</v>
      </c>
      <c r="H41" s="181">
        <v>0</v>
      </c>
      <c r="I41" s="180">
        <v>0</v>
      </c>
      <c r="J41" s="78" t="s">
        <v>43</v>
      </c>
      <c r="K41" s="2"/>
      <c r="L41" s="2"/>
      <c r="M41" s="2"/>
      <c r="N41" s="2"/>
      <c r="O41" s="2"/>
    </row>
    <row r="42" spans="1:15" ht="18.75" customHeight="1">
      <c r="A42" s="79" t="s">
        <v>44</v>
      </c>
      <c r="B42" s="148">
        <v>1865079</v>
      </c>
      <c r="C42" s="149">
        <v>342669</v>
      </c>
      <c r="D42" s="150">
        <v>10320341</v>
      </c>
      <c r="E42" s="151">
        <v>9669572</v>
      </c>
      <c r="F42" s="152">
        <v>8485663</v>
      </c>
      <c r="G42" s="153">
        <v>212082671</v>
      </c>
      <c r="H42" s="154">
        <v>0</v>
      </c>
      <c r="I42" s="153">
        <v>0</v>
      </c>
      <c r="J42" s="80" t="s">
        <v>44</v>
      </c>
      <c r="K42" s="2"/>
      <c r="L42" s="2"/>
      <c r="M42" s="2"/>
      <c r="N42" s="2"/>
      <c r="O42" s="2"/>
    </row>
    <row r="43" spans="1:15" ht="18.75" customHeight="1">
      <c r="A43" s="79" t="s">
        <v>45</v>
      </c>
      <c r="B43" s="148">
        <v>11191400</v>
      </c>
      <c r="C43" s="149">
        <v>2529104</v>
      </c>
      <c r="D43" s="150">
        <v>2051644</v>
      </c>
      <c r="E43" s="151">
        <v>7984528</v>
      </c>
      <c r="F43" s="152">
        <v>6642152</v>
      </c>
      <c r="G43" s="153">
        <v>313543776</v>
      </c>
      <c r="H43" s="154">
        <v>0</v>
      </c>
      <c r="I43" s="153">
        <v>0</v>
      </c>
      <c r="J43" s="80" t="s">
        <v>45</v>
      </c>
      <c r="K43" s="2"/>
      <c r="L43" s="2"/>
      <c r="M43" s="2"/>
      <c r="N43" s="2"/>
      <c r="O43" s="2"/>
    </row>
    <row r="44" spans="1:15" ht="18.75" customHeight="1">
      <c r="A44" s="79" t="s">
        <v>79</v>
      </c>
      <c r="B44" s="148">
        <v>870478</v>
      </c>
      <c r="C44" s="149">
        <v>470987</v>
      </c>
      <c r="D44" s="150">
        <v>2150838</v>
      </c>
      <c r="E44" s="151">
        <v>31275081</v>
      </c>
      <c r="F44" s="152">
        <v>6252459</v>
      </c>
      <c r="G44" s="153">
        <v>574431439</v>
      </c>
      <c r="H44" s="154">
        <v>0</v>
      </c>
      <c r="I44" s="153">
        <v>0</v>
      </c>
      <c r="J44" s="80" t="s">
        <v>79</v>
      </c>
      <c r="K44" s="2"/>
      <c r="L44" s="2"/>
      <c r="M44" s="2"/>
      <c r="N44" s="2"/>
      <c r="O44" s="2"/>
    </row>
    <row r="45" spans="1:15" ht="24" customHeight="1" thickBot="1">
      <c r="A45" s="79" t="s">
        <v>91</v>
      </c>
      <c r="B45" s="182">
        <v>4652392</v>
      </c>
      <c r="C45" s="183">
        <v>1121278</v>
      </c>
      <c r="D45" s="184">
        <v>6333580</v>
      </c>
      <c r="E45" s="150">
        <v>26467052</v>
      </c>
      <c r="F45" s="152">
        <v>5704269</v>
      </c>
      <c r="G45" s="153">
        <v>206748947</v>
      </c>
      <c r="H45" s="154">
        <v>0</v>
      </c>
      <c r="I45" s="153">
        <v>0</v>
      </c>
      <c r="J45" s="80" t="s">
        <v>91</v>
      </c>
      <c r="K45" s="2"/>
      <c r="L45" s="2"/>
      <c r="M45" s="2"/>
      <c r="N45" s="2"/>
      <c r="O45" s="2"/>
    </row>
    <row r="46" spans="1:13" ht="30" customHeight="1" thickTop="1">
      <c r="A46" s="89" t="s">
        <v>46</v>
      </c>
      <c r="B46" s="185">
        <f>SUM(B6:B45)</f>
        <v>323573553</v>
      </c>
      <c r="C46" s="185">
        <f aca="true" t="shared" si="0" ref="C46:I46">SUM(C6:C45)</f>
        <v>242417579</v>
      </c>
      <c r="D46" s="185">
        <f t="shared" si="0"/>
        <v>376185180</v>
      </c>
      <c r="E46" s="185">
        <f t="shared" si="0"/>
        <v>1335802272</v>
      </c>
      <c r="F46" s="185">
        <f t="shared" si="0"/>
        <v>585200403</v>
      </c>
      <c r="G46" s="185">
        <f t="shared" si="0"/>
        <v>32029579818</v>
      </c>
      <c r="H46" s="185">
        <f t="shared" si="0"/>
        <v>0</v>
      </c>
      <c r="I46" s="185">
        <f t="shared" si="0"/>
        <v>0</v>
      </c>
      <c r="J46" s="91" t="s">
        <v>46</v>
      </c>
      <c r="M46" s="2"/>
    </row>
    <row r="47" spans="1:15" ht="24" customHeight="1">
      <c r="A47" s="77" t="s">
        <v>47</v>
      </c>
      <c r="B47" s="186">
        <v>1583833</v>
      </c>
      <c r="C47" s="187">
        <v>880910</v>
      </c>
      <c r="D47" s="188">
        <v>2881914</v>
      </c>
      <c r="E47" s="177">
        <v>25148272</v>
      </c>
      <c r="F47" s="179">
        <v>4363843</v>
      </c>
      <c r="G47" s="180">
        <v>170115436</v>
      </c>
      <c r="H47" s="181">
        <v>0</v>
      </c>
      <c r="I47" s="180">
        <v>0</v>
      </c>
      <c r="J47" s="78" t="s">
        <v>47</v>
      </c>
      <c r="K47" s="2"/>
      <c r="L47" s="2"/>
      <c r="M47" s="2"/>
      <c r="N47" s="2"/>
      <c r="O47" s="2"/>
    </row>
    <row r="48" spans="1:15" ht="24" customHeight="1">
      <c r="A48" s="79" t="s">
        <v>48</v>
      </c>
      <c r="B48" s="182">
        <v>0</v>
      </c>
      <c r="C48" s="183">
        <v>0</v>
      </c>
      <c r="D48" s="184">
        <v>5753909</v>
      </c>
      <c r="E48" s="150">
        <v>16064152</v>
      </c>
      <c r="F48" s="152">
        <v>4297412</v>
      </c>
      <c r="G48" s="153">
        <v>251088760</v>
      </c>
      <c r="H48" s="154">
        <v>0</v>
      </c>
      <c r="I48" s="153">
        <v>0</v>
      </c>
      <c r="J48" s="80" t="s">
        <v>48</v>
      </c>
      <c r="K48" s="2"/>
      <c r="L48" s="2"/>
      <c r="M48" s="2"/>
      <c r="N48" s="2"/>
      <c r="O48" s="2"/>
    </row>
    <row r="49" spans="1:15" ht="24" customHeight="1">
      <c r="A49" s="79" t="s">
        <v>49</v>
      </c>
      <c r="B49" s="182">
        <v>1534724</v>
      </c>
      <c r="C49" s="183">
        <v>222214</v>
      </c>
      <c r="D49" s="184">
        <v>4470490</v>
      </c>
      <c r="E49" s="150">
        <v>5857676</v>
      </c>
      <c r="F49" s="152">
        <v>4394239</v>
      </c>
      <c r="G49" s="153">
        <v>89670649</v>
      </c>
      <c r="H49" s="154">
        <v>0</v>
      </c>
      <c r="I49" s="153">
        <v>0</v>
      </c>
      <c r="J49" s="80" t="s">
        <v>49</v>
      </c>
      <c r="K49" s="2"/>
      <c r="L49" s="2"/>
      <c r="M49" s="2"/>
      <c r="N49" s="2"/>
      <c r="O49" s="2"/>
    </row>
    <row r="50" spans="1:15" ht="24" customHeight="1">
      <c r="A50" s="79" t="s">
        <v>50</v>
      </c>
      <c r="B50" s="182">
        <v>1294840</v>
      </c>
      <c r="C50" s="183">
        <v>364409</v>
      </c>
      <c r="D50" s="184">
        <v>2972121</v>
      </c>
      <c r="E50" s="150">
        <v>3316856</v>
      </c>
      <c r="F50" s="152">
        <v>2255771</v>
      </c>
      <c r="G50" s="153">
        <v>40677668</v>
      </c>
      <c r="H50" s="154">
        <v>0</v>
      </c>
      <c r="I50" s="153">
        <v>0</v>
      </c>
      <c r="J50" s="80" t="s">
        <v>50</v>
      </c>
      <c r="K50" s="2"/>
      <c r="L50" s="2"/>
      <c r="M50" s="2"/>
      <c r="N50" s="2"/>
      <c r="O50" s="2"/>
    </row>
    <row r="51" spans="1:15" ht="24" customHeight="1">
      <c r="A51" s="83" t="s">
        <v>51</v>
      </c>
      <c r="B51" s="189">
        <v>3614537</v>
      </c>
      <c r="C51" s="190">
        <v>424673</v>
      </c>
      <c r="D51" s="191">
        <v>4987795</v>
      </c>
      <c r="E51" s="164">
        <v>2650161</v>
      </c>
      <c r="F51" s="166">
        <v>3663256</v>
      </c>
      <c r="G51" s="167">
        <v>71926969</v>
      </c>
      <c r="H51" s="168">
        <v>0</v>
      </c>
      <c r="I51" s="167">
        <v>0</v>
      </c>
      <c r="J51" s="84" t="s">
        <v>51</v>
      </c>
      <c r="K51" s="2"/>
      <c r="L51" s="2"/>
      <c r="M51" s="2"/>
      <c r="N51" s="2"/>
      <c r="O51" s="2"/>
    </row>
    <row r="52" spans="1:15" ht="24" customHeight="1">
      <c r="A52" s="79" t="s">
        <v>52</v>
      </c>
      <c r="B52" s="182">
        <v>3032190</v>
      </c>
      <c r="C52" s="183">
        <v>343432</v>
      </c>
      <c r="D52" s="184">
        <v>4890457</v>
      </c>
      <c r="E52" s="150">
        <v>3965751</v>
      </c>
      <c r="F52" s="152">
        <v>3608734</v>
      </c>
      <c r="G52" s="153">
        <v>65650051</v>
      </c>
      <c r="H52" s="154">
        <v>0</v>
      </c>
      <c r="I52" s="153">
        <v>0</v>
      </c>
      <c r="J52" s="80" t="s">
        <v>52</v>
      </c>
      <c r="K52" s="2"/>
      <c r="L52" s="2"/>
      <c r="M52" s="2"/>
      <c r="N52" s="2"/>
      <c r="O52" s="2"/>
    </row>
    <row r="53" spans="1:15" ht="24" customHeight="1">
      <c r="A53" s="79" t="s">
        <v>53</v>
      </c>
      <c r="B53" s="182">
        <v>3415014</v>
      </c>
      <c r="C53" s="183">
        <v>2367690</v>
      </c>
      <c r="D53" s="184">
        <v>5286044</v>
      </c>
      <c r="E53" s="150">
        <v>6835150</v>
      </c>
      <c r="F53" s="152">
        <v>5592481</v>
      </c>
      <c r="G53" s="153">
        <v>85273753</v>
      </c>
      <c r="H53" s="154">
        <v>0</v>
      </c>
      <c r="I53" s="153">
        <v>0</v>
      </c>
      <c r="J53" s="80" t="s">
        <v>53</v>
      </c>
      <c r="K53" s="2"/>
      <c r="L53" s="2"/>
      <c r="M53" s="2"/>
      <c r="N53" s="2"/>
      <c r="O53" s="2"/>
    </row>
    <row r="54" spans="1:15" ht="24" customHeight="1">
      <c r="A54" s="79" t="s">
        <v>54</v>
      </c>
      <c r="B54" s="182">
        <v>14195530</v>
      </c>
      <c r="C54" s="183">
        <v>1927042</v>
      </c>
      <c r="D54" s="184">
        <v>7334660</v>
      </c>
      <c r="E54" s="150">
        <v>5188808</v>
      </c>
      <c r="F54" s="152">
        <v>5138217</v>
      </c>
      <c r="G54" s="153">
        <v>77810647</v>
      </c>
      <c r="H54" s="154">
        <v>0</v>
      </c>
      <c r="I54" s="153">
        <v>0</v>
      </c>
      <c r="J54" s="80" t="s">
        <v>54</v>
      </c>
      <c r="K54" s="2"/>
      <c r="L54" s="2"/>
      <c r="M54" s="2"/>
      <c r="N54" s="2"/>
      <c r="O54" s="2"/>
    </row>
    <row r="55" spans="1:15" ht="24" customHeight="1">
      <c r="A55" s="79" t="s">
        <v>55</v>
      </c>
      <c r="B55" s="182">
        <v>9456099</v>
      </c>
      <c r="C55" s="183">
        <v>1325316</v>
      </c>
      <c r="D55" s="184">
        <v>8077592</v>
      </c>
      <c r="E55" s="150">
        <v>4354626</v>
      </c>
      <c r="F55" s="152">
        <v>4383127</v>
      </c>
      <c r="G55" s="153">
        <v>52630377</v>
      </c>
      <c r="H55" s="154">
        <v>0</v>
      </c>
      <c r="I55" s="153">
        <v>0</v>
      </c>
      <c r="J55" s="80" t="s">
        <v>55</v>
      </c>
      <c r="K55" s="2"/>
      <c r="L55" s="2"/>
      <c r="M55" s="2"/>
      <c r="N55" s="2"/>
      <c r="O55" s="2"/>
    </row>
    <row r="56" spans="1:15" ht="24" customHeight="1">
      <c r="A56" s="83" t="s">
        <v>56</v>
      </c>
      <c r="B56" s="189">
        <v>2038120</v>
      </c>
      <c r="C56" s="190">
        <v>478956</v>
      </c>
      <c r="D56" s="191">
        <v>3354075</v>
      </c>
      <c r="E56" s="164">
        <v>1599984</v>
      </c>
      <c r="F56" s="166">
        <v>2846797</v>
      </c>
      <c r="G56" s="167">
        <v>44876116</v>
      </c>
      <c r="H56" s="168">
        <v>0</v>
      </c>
      <c r="I56" s="167">
        <v>0</v>
      </c>
      <c r="J56" s="84" t="s">
        <v>56</v>
      </c>
      <c r="K56" s="2"/>
      <c r="L56" s="2"/>
      <c r="M56" s="2"/>
      <c r="N56" s="2"/>
      <c r="O56" s="2"/>
    </row>
    <row r="57" spans="1:15" ht="24" customHeight="1">
      <c r="A57" s="79" t="s">
        <v>80</v>
      </c>
      <c r="B57" s="182">
        <v>1207931</v>
      </c>
      <c r="C57" s="183">
        <v>103702</v>
      </c>
      <c r="D57" s="184">
        <v>3963370</v>
      </c>
      <c r="E57" s="150">
        <v>173782</v>
      </c>
      <c r="F57" s="152">
        <v>2784243</v>
      </c>
      <c r="G57" s="153">
        <v>27099320</v>
      </c>
      <c r="H57" s="154">
        <v>8</v>
      </c>
      <c r="I57" s="153">
        <v>7</v>
      </c>
      <c r="J57" s="80" t="s">
        <v>80</v>
      </c>
      <c r="K57" s="2"/>
      <c r="L57" s="2"/>
      <c r="M57" s="2"/>
      <c r="N57" s="2"/>
      <c r="O57" s="2"/>
    </row>
    <row r="58" spans="1:15" ht="24" customHeight="1">
      <c r="A58" s="79" t="s">
        <v>57</v>
      </c>
      <c r="B58" s="182">
        <v>392309</v>
      </c>
      <c r="C58" s="183">
        <v>65042</v>
      </c>
      <c r="D58" s="184">
        <v>1753911</v>
      </c>
      <c r="E58" s="150">
        <v>291925</v>
      </c>
      <c r="F58" s="152">
        <v>1760261</v>
      </c>
      <c r="G58" s="153">
        <v>26650095</v>
      </c>
      <c r="H58" s="154">
        <v>0</v>
      </c>
      <c r="I58" s="153">
        <v>0</v>
      </c>
      <c r="J58" s="80" t="s">
        <v>57</v>
      </c>
      <c r="K58" s="2"/>
      <c r="L58" s="2"/>
      <c r="M58" s="2"/>
      <c r="N58" s="2"/>
      <c r="O58" s="2"/>
    </row>
    <row r="59" spans="1:15" ht="24" customHeight="1">
      <c r="A59" s="79" t="s">
        <v>58</v>
      </c>
      <c r="B59" s="182">
        <v>473831</v>
      </c>
      <c r="C59" s="183">
        <v>38065</v>
      </c>
      <c r="D59" s="184">
        <v>5631745</v>
      </c>
      <c r="E59" s="150">
        <v>197845</v>
      </c>
      <c r="F59" s="152">
        <v>2240122</v>
      </c>
      <c r="G59" s="153">
        <v>28008763</v>
      </c>
      <c r="H59" s="154">
        <v>0</v>
      </c>
      <c r="I59" s="153">
        <v>0</v>
      </c>
      <c r="J59" s="80" t="s">
        <v>58</v>
      </c>
      <c r="K59" s="2"/>
      <c r="L59" s="2"/>
      <c r="M59" s="2"/>
      <c r="N59" s="2"/>
      <c r="O59" s="2"/>
    </row>
    <row r="60" spans="1:15" ht="24" customHeight="1">
      <c r="A60" s="79" t="s">
        <v>59</v>
      </c>
      <c r="B60" s="182">
        <v>263154</v>
      </c>
      <c r="C60" s="183">
        <v>20606</v>
      </c>
      <c r="D60" s="184">
        <v>2841987</v>
      </c>
      <c r="E60" s="150">
        <v>147640</v>
      </c>
      <c r="F60" s="152">
        <v>1748194</v>
      </c>
      <c r="G60" s="153">
        <v>23640241</v>
      </c>
      <c r="H60" s="154">
        <v>0</v>
      </c>
      <c r="I60" s="153">
        <v>0</v>
      </c>
      <c r="J60" s="80" t="s">
        <v>59</v>
      </c>
      <c r="K60" s="2"/>
      <c r="L60" s="2"/>
      <c r="M60" s="2"/>
      <c r="N60" s="2"/>
      <c r="O60" s="2"/>
    </row>
    <row r="61" spans="1:15" ht="24" customHeight="1">
      <c r="A61" s="83" t="s">
        <v>60</v>
      </c>
      <c r="B61" s="189">
        <v>703388</v>
      </c>
      <c r="C61" s="190">
        <v>51090</v>
      </c>
      <c r="D61" s="191">
        <v>11810538</v>
      </c>
      <c r="E61" s="164">
        <v>361422</v>
      </c>
      <c r="F61" s="166">
        <v>3120820</v>
      </c>
      <c r="G61" s="167">
        <v>30375375</v>
      </c>
      <c r="H61" s="168">
        <v>0</v>
      </c>
      <c r="I61" s="167">
        <v>0</v>
      </c>
      <c r="J61" s="84" t="s">
        <v>60</v>
      </c>
      <c r="K61" s="2"/>
      <c r="L61" s="2"/>
      <c r="M61" s="2"/>
      <c r="N61" s="2"/>
      <c r="O61" s="2"/>
    </row>
    <row r="62" spans="1:15" ht="24" customHeight="1">
      <c r="A62" s="79" t="s">
        <v>61</v>
      </c>
      <c r="B62" s="182">
        <v>560965</v>
      </c>
      <c r="C62" s="183">
        <v>41668</v>
      </c>
      <c r="D62" s="184">
        <v>1921939</v>
      </c>
      <c r="E62" s="150">
        <v>66188</v>
      </c>
      <c r="F62" s="152">
        <v>543513</v>
      </c>
      <c r="G62" s="153">
        <v>3153334</v>
      </c>
      <c r="H62" s="154">
        <v>0</v>
      </c>
      <c r="I62" s="153">
        <v>0</v>
      </c>
      <c r="J62" s="80" t="s">
        <v>61</v>
      </c>
      <c r="K62" s="2"/>
      <c r="L62" s="2"/>
      <c r="M62" s="2"/>
      <c r="N62" s="2"/>
      <c r="O62" s="2"/>
    </row>
    <row r="63" spans="1:15" ht="24" customHeight="1">
      <c r="A63" s="79" t="s">
        <v>62</v>
      </c>
      <c r="B63" s="182">
        <v>6302620</v>
      </c>
      <c r="C63" s="183">
        <v>734434</v>
      </c>
      <c r="D63" s="184">
        <v>6713368</v>
      </c>
      <c r="E63" s="150">
        <v>531119</v>
      </c>
      <c r="F63" s="152">
        <v>3840955</v>
      </c>
      <c r="G63" s="153">
        <v>38621078</v>
      </c>
      <c r="H63" s="154">
        <v>0</v>
      </c>
      <c r="I63" s="153">
        <v>0</v>
      </c>
      <c r="J63" s="80" t="s">
        <v>62</v>
      </c>
      <c r="K63" s="2"/>
      <c r="L63" s="2"/>
      <c r="M63" s="2"/>
      <c r="N63" s="2"/>
      <c r="O63" s="2"/>
    </row>
    <row r="64" spans="1:15" ht="24" customHeight="1">
      <c r="A64" s="79" t="s">
        <v>63</v>
      </c>
      <c r="B64" s="182">
        <v>3035331</v>
      </c>
      <c r="C64" s="183">
        <v>303838</v>
      </c>
      <c r="D64" s="184">
        <v>7780264</v>
      </c>
      <c r="E64" s="150">
        <v>591933</v>
      </c>
      <c r="F64" s="152">
        <v>4314495</v>
      </c>
      <c r="G64" s="153">
        <v>36710489</v>
      </c>
      <c r="H64" s="154">
        <v>0</v>
      </c>
      <c r="I64" s="153">
        <v>0</v>
      </c>
      <c r="J64" s="80" t="s">
        <v>63</v>
      </c>
      <c r="K64" s="2"/>
      <c r="L64" s="2"/>
      <c r="M64" s="2"/>
      <c r="N64" s="2"/>
      <c r="O64" s="2"/>
    </row>
    <row r="65" spans="1:15" ht="24" customHeight="1">
      <c r="A65" s="79" t="s">
        <v>64</v>
      </c>
      <c r="B65" s="182">
        <v>3577889</v>
      </c>
      <c r="C65" s="183">
        <v>608721</v>
      </c>
      <c r="D65" s="184">
        <v>8721188</v>
      </c>
      <c r="E65" s="150">
        <v>1618405</v>
      </c>
      <c r="F65" s="152">
        <v>6261054</v>
      </c>
      <c r="G65" s="153">
        <v>85902661</v>
      </c>
      <c r="H65" s="154">
        <v>0</v>
      </c>
      <c r="I65" s="153">
        <v>0</v>
      </c>
      <c r="J65" s="80" t="s">
        <v>64</v>
      </c>
      <c r="K65" s="2"/>
      <c r="L65" s="2"/>
      <c r="M65" s="2"/>
      <c r="N65" s="2"/>
      <c r="O65" s="2"/>
    </row>
    <row r="66" spans="1:15" ht="24" customHeight="1">
      <c r="A66" s="81" t="s">
        <v>65</v>
      </c>
      <c r="B66" s="192">
        <v>2953576</v>
      </c>
      <c r="C66" s="193">
        <v>322856</v>
      </c>
      <c r="D66" s="194">
        <v>12281074</v>
      </c>
      <c r="E66" s="157">
        <v>1249509</v>
      </c>
      <c r="F66" s="159">
        <v>7848662</v>
      </c>
      <c r="G66" s="160">
        <v>101433029</v>
      </c>
      <c r="H66" s="161">
        <v>0</v>
      </c>
      <c r="I66" s="160">
        <v>0</v>
      </c>
      <c r="J66" s="82" t="s">
        <v>65</v>
      </c>
      <c r="K66" s="2"/>
      <c r="L66" s="2"/>
      <c r="M66" s="2"/>
      <c r="N66" s="2"/>
      <c r="O66" s="2"/>
    </row>
    <row r="67" spans="1:15" ht="24" customHeight="1">
      <c r="A67" s="79" t="s">
        <v>66</v>
      </c>
      <c r="B67" s="182">
        <v>3445447</v>
      </c>
      <c r="C67" s="183">
        <v>2912805</v>
      </c>
      <c r="D67" s="184">
        <v>3492189</v>
      </c>
      <c r="E67" s="150">
        <v>8027206</v>
      </c>
      <c r="F67" s="152">
        <v>3591442</v>
      </c>
      <c r="G67" s="153">
        <v>98952910</v>
      </c>
      <c r="H67" s="154">
        <v>0</v>
      </c>
      <c r="I67" s="153">
        <v>0</v>
      </c>
      <c r="J67" s="80" t="s">
        <v>66</v>
      </c>
      <c r="K67" s="2"/>
      <c r="L67" s="2"/>
      <c r="M67" s="2"/>
      <c r="N67" s="2"/>
      <c r="O67" s="2"/>
    </row>
    <row r="68" spans="1:15" ht="24" customHeight="1">
      <c r="A68" s="79" t="s">
        <v>68</v>
      </c>
      <c r="B68" s="182">
        <v>11081215</v>
      </c>
      <c r="C68" s="183">
        <v>4227116</v>
      </c>
      <c r="D68" s="184">
        <v>3644079</v>
      </c>
      <c r="E68" s="150">
        <v>4481836</v>
      </c>
      <c r="F68" s="152">
        <v>6096833</v>
      </c>
      <c r="G68" s="153">
        <v>139447180</v>
      </c>
      <c r="H68" s="154">
        <v>0</v>
      </c>
      <c r="I68" s="153">
        <v>0</v>
      </c>
      <c r="J68" s="80" t="s">
        <v>68</v>
      </c>
      <c r="K68" s="2"/>
      <c r="L68" s="2"/>
      <c r="M68" s="2"/>
      <c r="N68" s="2"/>
      <c r="O68" s="2"/>
    </row>
    <row r="69" spans="1:15" ht="24" customHeight="1" thickBot="1">
      <c r="A69" s="79" t="s">
        <v>69</v>
      </c>
      <c r="B69" s="182">
        <v>5201224</v>
      </c>
      <c r="C69" s="183">
        <v>929203</v>
      </c>
      <c r="D69" s="184">
        <v>1619406</v>
      </c>
      <c r="E69" s="150">
        <v>4855658</v>
      </c>
      <c r="F69" s="152">
        <v>3435065</v>
      </c>
      <c r="G69" s="153">
        <v>104117963</v>
      </c>
      <c r="H69" s="154">
        <v>0</v>
      </c>
      <c r="I69" s="153">
        <v>0</v>
      </c>
      <c r="J69" s="80" t="s">
        <v>69</v>
      </c>
      <c r="K69" s="2"/>
      <c r="L69" s="2"/>
      <c r="M69" s="2"/>
      <c r="N69" s="2"/>
      <c r="O69" s="2"/>
    </row>
    <row r="70" spans="1:15" ht="30" customHeight="1" thickBot="1" thickTop="1">
      <c r="A70" s="92" t="s">
        <v>70</v>
      </c>
      <c r="B70" s="195">
        <f aca="true" t="shared" si="1" ref="B70:G70">SUM(B47:B69)</f>
        <v>79363767</v>
      </c>
      <c r="C70" s="195">
        <f t="shared" si="1"/>
        <v>18693788</v>
      </c>
      <c r="D70" s="195">
        <f t="shared" si="1"/>
        <v>122184115</v>
      </c>
      <c r="E70" s="195">
        <f t="shared" si="1"/>
        <v>97575904</v>
      </c>
      <c r="F70" s="195">
        <f>SUM(F47:F69)</f>
        <v>88129536</v>
      </c>
      <c r="G70" s="195">
        <f t="shared" si="1"/>
        <v>1693832864</v>
      </c>
      <c r="H70" s="195">
        <f>SUM(H47:H69)</f>
        <v>8</v>
      </c>
      <c r="I70" s="195">
        <f>SUM(I47:I69)</f>
        <v>7</v>
      </c>
      <c r="J70" s="94" t="s">
        <v>70</v>
      </c>
      <c r="K70" s="2"/>
      <c r="L70" s="2"/>
      <c r="M70" s="2"/>
      <c r="N70" s="2"/>
      <c r="O70" s="2"/>
    </row>
    <row r="71" spans="1:15" ht="30" customHeight="1" thickBot="1" thickTop="1">
      <c r="A71" s="95" t="s">
        <v>71</v>
      </c>
      <c r="B71" s="196">
        <f>'原稿Ｈ25'!B46+'原稿Ｈ25'!B70</f>
        <v>402937320</v>
      </c>
      <c r="C71" s="196">
        <f>'原稿Ｈ25'!C46+'原稿Ｈ25'!C70</f>
        <v>261111367</v>
      </c>
      <c r="D71" s="196">
        <f>'原稿Ｈ25'!D46+'原稿Ｈ25'!D70</f>
        <v>498369295</v>
      </c>
      <c r="E71" s="196">
        <f>'原稿Ｈ25'!E46+'原稿Ｈ25'!E70</f>
        <v>1433378176</v>
      </c>
      <c r="F71" s="196">
        <f>'原稿Ｈ25'!F46+'原稿Ｈ25'!F70</f>
        <v>673329939</v>
      </c>
      <c r="G71" s="196">
        <f>'原稿Ｈ25'!G46+'原稿Ｈ25'!G70</f>
        <v>33723412682</v>
      </c>
      <c r="H71" s="196">
        <f>'原稿Ｈ25'!H46+'原稿Ｈ25'!H70</f>
        <v>8</v>
      </c>
      <c r="I71" s="196">
        <f>'原稿Ｈ25'!I46+'原稿Ｈ25'!I70</f>
        <v>7</v>
      </c>
      <c r="J71" s="97" t="s">
        <v>71</v>
      </c>
      <c r="K71" s="2"/>
      <c r="L71" s="2"/>
      <c r="M71" s="2"/>
      <c r="N71" s="2"/>
      <c r="O71" s="2"/>
    </row>
    <row r="72" spans="1:15" ht="24" customHeight="1">
      <c r="A72" s="54" t="s">
        <v>81</v>
      </c>
      <c r="B72" s="5"/>
      <c r="C72" s="5"/>
      <c r="D72" s="5"/>
      <c r="E72" s="5"/>
      <c r="F72" s="5"/>
      <c r="G72" s="55"/>
      <c r="H72" s="55"/>
      <c r="I72" s="55"/>
      <c r="J72" s="5"/>
      <c r="K72" s="2"/>
      <c r="L72" s="2"/>
      <c r="M72" s="2"/>
      <c r="N72" s="2"/>
      <c r="O72" s="2"/>
    </row>
    <row r="73" spans="1:15" ht="24" customHeight="1">
      <c r="A73" s="54" t="s">
        <v>82</v>
      </c>
      <c r="B73" s="5"/>
      <c r="C73" s="5"/>
      <c r="D73" s="5"/>
      <c r="E73" s="5"/>
      <c r="F73" s="5"/>
      <c r="G73" s="55"/>
      <c r="H73" s="55"/>
      <c r="I73" s="55"/>
      <c r="J73" s="5"/>
      <c r="K73" s="2"/>
      <c r="L73" s="2"/>
      <c r="M73" s="2"/>
      <c r="N73" s="2"/>
      <c r="O73" s="2"/>
    </row>
    <row r="74" spans="1:15" ht="17.25">
      <c r="A74" s="5"/>
      <c r="B74" s="5"/>
      <c r="C74" s="5"/>
      <c r="D74" s="5"/>
      <c r="E74" s="5"/>
      <c r="F74" s="5"/>
      <c r="G74" s="55"/>
      <c r="H74" s="55"/>
      <c r="I74" s="55"/>
      <c r="J74" s="5"/>
      <c r="K74" s="2"/>
      <c r="L74" s="2"/>
      <c r="M74" s="2"/>
      <c r="N74" s="2"/>
      <c r="O74" s="2"/>
    </row>
    <row r="75" spans="1:15" ht="18">
      <c r="A75" s="5"/>
      <c r="B75" s="5"/>
      <c r="C75" s="5"/>
      <c r="D75" s="5"/>
      <c r="E75" s="5"/>
      <c r="F75" s="5"/>
      <c r="G75" s="56"/>
      <c r="H75" s="56"/>
      <c r="I75" s="56" t="s">
        <v>86</v>
      </c>
      <c r="J75" s="5"/>
      <c r="K75" s="2"/>
      <c r="L75" s="2"/>
      <c r="M75" s="2"/>
      <c r="N75" s="2"/>
      <c r="O75" s="2"/>
    </row>
    <row r="76" spans="1:15" ht="18.75" thickBot="1">
      <c r="A76" s="5"/>
      <c r="B76" s="5"/>
      <c r="C76" s="5"/>
      <c r="D76" s="5"/>
      <c r="E76" s="5"/>
      <c r="F76" s="5"/>
      <c r="G76" s="57"/>
      <c r="H76" s="57"/>
      <c r="I76" s="57" t="s">
        <v>87</v>
      </c>
      <c r="J76" s="5"/>
      <c r="K76" s="2"/>
      <c r="L76" s="2"/>
      <c r="M76" s="2"/>
      <c r="N76" s="2"/>
      <c r="O76" s="2"/>
    </row>
    <row r="77" spans="1:15" ht="24" customHeight="1">
      <c r="A77" s="73" t="s">
        <v>0</v>
      </c>
      <c r="B77" s="206" t="s">
        <v>72</v>
      </c>
      <c r="C77" s="210"/>
      <c r="D77" s="206" t="s">
        <v>73</v>
      </c>
      <c r="E77" s="210"/>
      <c r="F77" s="206" t="s">
        <v>74</v>
      </c>
      <c r="G77" s="210"/>
      <c r="H77" s="206" t="s">
        <v>75</v>
      </c>
      <c r="I77" s="210"/>
      <c r="J77" s="74" t="s">
        <v>0</v>
      </c>
      <c r="K77" s="2"/>
      <c r="L77" s="2"/>
      <c r="M77" s="2"/>
      <c r="N77" s="2"/>
      <c r="O77" s="2"/>
    </row>
    <row r="78" spans="1:15" ht="24" customHeight="1">
      <c r="A78" s="75"/>
      <c r="B78" s="211" t="s">
        <v>4</v>
      </c>
      <c r="C78" s="212" t="s">
        <v>4</v>
      </c>
      <c r="D78" s="211" t="s">
        <v>4</v>
      </c>
      <c r="E78" s="212" t="s">
        <v>4</v>
      </c>
      <c r="F78" s="211" t="s">
        <v>4</v>
      </c>
      <c r="G78" s="212"/>
      <c r="H78" s="211"/>
      <c r="I78" s="212"/>
      <c r="J78" s="76"/>
      <c r="K78" s="2"/>
      <c r="L78" s="2"/>
      <c r="M78" s="2"/>
      <c r="N78" s="2"/>
      <c r="O78" s="2"/>
    </row>
    <row r="79" spans="1:15" ht="24" customHeight="1" thickBot="1">
      <c r="A79" s="85" t="s">
        <v>5</v>
      </c>
      <c r="B79" s="86" t="s">
        <v>6</v>
      </c>
      <c r="C79" s="86" t="s">
        <v>7</v>
      </c>
      <c r="D79" s="86" t="s">
        <v>6</v>
      </c>
      <c r="E79" s="86" t="s">
        <v>7</v>
      </c>
      <c r="F79" s="86" t="s">
        <v>6</v>
      </c>
      <c r="G79" s="86" t="s">
        <v>7</v>
      </c>
      <c r="H79" s="86" t="s">
        <v>6</v>
      </c>
      <c r="I79" s="86" t="s">
        <v>7</v>
      </c>
      <c r="J79" s="88" t="s">
        <v>5</v>
      </c>
      <c r="K79" s="2"/>
      <c r="L79" s="2"/>
      <c r="M79" s="2"/>
      <c r="N79" s="2"/>
      <c r="O79" s="2"/>
    </row>
    <row r="80" spans="1:15" ht="18.75" customHeight="1">
      <c r="A80" s="79" t="s">
        <v>78</v>
      </c>
      <c r="B80" s="197">
        <v>57334</v>
      </c>
      <c r="C80" s="182">
        <v>626269</v>
      </c>
      <c r="D80" s="150">
        <v>4159882</v>
      </c>
      <c r="E80" s="151">
        <v>34324445</v>
      </c>
      <c r="F80" s="152">
        <v>0</v>
      </c>
      <c r="G80" s="153">
        <v>0</v>
      </c>
      <c r="H80" s="197">
        <v>575721</v>
      </c>
      <c r="I80" s="182">
        <v>22912</v>
      </c>
      <c r="J80" s="80" t="s">
        <v>78</v>
      </c>
      <c r="K80" s="2"/>
      <c r="L80" s="2"/>
      <c r="M80" s="2"/>
      <c r="N80" s="2"/>
      <c r="O80" s="2"/>
    </row>
    <row r="81" spans="1:15" ht="18.75" customHeight="1">
      <c r="A81" s="79" t="s">
        <v>8</v>
      </c>
      <c r="B81" s="197">
        <v>14259</v>
      </c>
      <c r="C81" s="182">
        <v>33144</v>
      </c>
      <c r="D81" s="150">
        <v>3223450</v>
      </c>
      <c r="E81" s="151">
        <v>5318465</v>
      </c>
      <c r="F81" s="152">
        <v>0</v>
      </c>
      <c r="G81" s="153">
        <v>0</v>
      </c>
      <c r="H81" s="197">
        <v>229468</v>
      </c>
      <c r="I81" s="182">
        <v>38963</v>
      </c>
      <c r="J81" s="80" t="s">
        <v>8</v>
      </c>
      <c r="K81" s="2"/>
      <c r="L81" s="2"/>
      <c r="M81" s="2"/>
      <c r="N81" s="2"/>
      <c r="O81" s="2"/>
    </row>
    <row r="82" spans="1:15" ht="18.75" customHeight="1">
      <c r="A82" s="79" t="s">
        <v>9</v>
      </c>
      <c r="B82" s="197">
        <v>58125</v>
      </c>
      <c r="C82" s="182">
        <v>11076</v>
      </c>
      <c r="D82" s="150">
        <v>4546211</v>
      </c>
      <c r="E82" s="151">
        <v>709819</v>
      </c>
      <c r="F82" s="152">
        <v>0</v>
      </c>
      <c r="G82" s="153">
        <v>0</v>
      </c>
      <c r="H82" s="197">
        <v>309740</v>
      </c>
      <c r="I82" s="182">
        <v>33508</v>
      </c>
      <c r="J82" s="80" t="s">
        <v>9</v>
      </c>
      <c r="K82" s="2"/>
      <c r="L82" s="2"/>
      <c r="M82" s="2"/>
      <c r="N82" s="2"/>
      <c r="O82" s="2"/>
    </row>
    <row r="83" spans="1:15" ht="18.75" customHeight="1">
      <c r="A83" s="79" t="s">
        <v>10</v>
      </c>
      <c r="B83" s="197">
        <v>0</v>
      </c>
      <c r="C83" s="182">
        <v>0</v>
      </c>
      <c r="D83" s="150">
        <v>495594</v>
      </c>
      <c r="E83" s="151">
        <v>7562580</v>
      </c>
      <c r="F83" s="152">
        <v>0</v>
      </c>
      <c r="G83" s="153">
        <v>0</v>
      </c>
      <c r="H83" s="197">
        <v>0</v>
      </c>
      <c r="I83" s="182">
        <v>0</v>
      </c>
      <c r="J83" s="80" t="s">
        <v>10</v>
      </c>
      <c r="K83" s="2"/>
      <c r="L83" s="2"/>
      <c r="M83" s="2"/>
      <c r="N83" s="2"/>
      <c r="O83" s="2"/>
    </row>
    <row r="84" spans="1:15" ht="18.75" customHeight="1">
      <c r="A84" s="83" t="s">
        <v>11</v>
      </c>
      <c r="B84" s="198">
        <v>538</v>
      </c>
      <c r="C84" s="189">
        <v>27</v>
      </c>
      <c r="D84" s="164">
        <v>108170</v>
      </c>
      <c r="E84" s="165">
        <v>164138</v>
      </c>
      <c r="F84" s="166">
        <v>0</v>
      </c>
      <c r="G84" s="167">
        <v>0</v>
      </c>
      <c r="H84" s="198">
        <v>2550</v>
      </c>
      <c r="I84" s="189">
        <v>127</v>
      </c>
      <c r="J84" s="84" t="s">
        <v>11</v>
      </c>
      <c r="K84" s="2"/>
      <c r="L84" s="2"/>
      <c r="M84" s="2"/>
      <c r="N84" s="2"/>
      <c r="O84" s="2"/>
    </row>
    <row r="85" spans="1:15" ht="18.75" customHeight="1">
      <c r="A85" s="98" t="s">
        <v>12</v>
      </c>
      <c r="B85" s="199">
        <v>2214754</v>
      </c>
      <c r="C85" s="200">
        <v>35216</v>
      </c>
      <c r="D85" s="171">
        <v>106330658</v>
      </c>
      <c r="E85" s="172">
        <v>1580194</v>
      </c>
      <c r="F85" s="173">
        <v>0</v>
      </c>
      <c r="G85" s="174">
        <v>0</v>
      </c>
      <c r="H85" s="197">
        <v>3986184</v>
      </c>
      <c r="I85" s="182">
        <v>49560</v>
      </c>
      <c r="J85" s="99" t="s">
        <v>12</v>
      </c>
      <c r="K85" s="2"/>
      <c r="L85" s="2"/>
      <c r="M85" s="2"/>
      <c r="N85" s="2"/>
      <c r="O85" s="2"/>
    </row>
    <row r="86" spans="1:15" ht="18.75" customHeight="1">
      <c r="A86" s="79" t="s">
        <v>13</v>
      </c>
      <c r="B86" s="197">
        <v>0</v>
      </c>
      <c r="C86" s="182">
        <v>0</v>
      </c>
      <c r="D86" s="150">
        <v>4239445</v>
      </c>
      <c r="E86" s="151">
        <v>9213950</v>
      </c>
      <c r="F86" s="152">
        <v>0</v>
      </c>
      <c r="G86" s="153">
        <v>0</v>
      </c>
      <c r="H86" s="197">
        <v>4502</v>
      </c>
      <c r="I86" s="182">
        <v>74697</v>
      </c>
      <c r="J86" s="80" t="s">
        <v>13</v>
      </c>
      <c r="K86" s="2"/>
      <c r="L86" s="2"/>
      <c r="M86" s="2"/>
      <c r="N86" s="2"/>
      <c r="O86" s="2"/>
    </row>
    <row r="87" spans="1:15" ht="18.75" customHeight="1">
      <c r="A87" s="79" t="s">
        <v>14</v>
      </c>
      <c r="B87" s="197">
        <v>0</v>
      </c>
      <c r="C87" s="182">
        <v>0</v>
      </c>
      <c r="D87" s="150">
        <v>47156245</v>
      </c>
      <c r="E87" s="151">
        <v>4144507</v>
      </c>
      <c r="F87" s="152">
        <v>0</v>
      </c>
      <c r="G87" s="153">
        <v>0</v>
      </c>
      <c r="H87" s="197">
        <v>975479</v>
      </c>
      <c r="I87" s="182">
        <v>55412</v>
      </c>
      <c r="J87" s="80" t="s">
        <v>14</v>
      </c>
      <c r="K87" s="2"/>
      <c r="L87" s="2"/>
      <c r="M87" s="2"/>
      <c r="N87" s="2"/>
      <c r="O87" s="2"/>
    </row>
    <row r="88" spans="1:15" ht="18.75" customHeight="1">
      <c r="A88" s="79" t="s">
        <v>15</v>
      </c>
      <c r="B88" s="197">
        <v>200813</v>
      </c>
      <c r="C88" s="182">
        <v>6789</v>
      </c>
      <c r="D88" s="150">
        <v>456314</v>
      </c>
      <c r="E88" s="151">
        <v>119674</v>
      </c>
      <c r="F88" s="152">
        <v>0</v>
      </c>
      <c r="G88" s="153">
        <v>0</v>
      </c>
      <c r="H88" s="197">
        <v>108607</v>
      </c>
      <c r="I88" s="182">
        <v>4603</v>
      </c>
      <c r="J88" s="80" t="s">
        <v>15</v>
      </c>
      <c r="K88" s="2"/>
      <c r="L88" s="2"/>
      <c r="M88" s="2"/>
      <c r="N88" s="2"/>
      <c r="O88" s="2"/>
    </row>
    <row r="89" spans="1:15" ht="18.75" customHeight="1">
      <c r="A89" s="83" t="s">
        <v>16</v>
      </c>
      <c r="B89" s="198">
        <v>16068</v>
      </c>
      <c r="C89" s="189">
        <v>566</v>
      </c>
      <c r="D89" s="164">
        <v>15511913</v>
      </c>
      <c r="E89" s="165">
        <v>936305</v>
      </c>
      <c r="F89" s="166">
        <v>0</v>
      </c>
      <c r="G89" s="167">
        <v>0</v>
      </c>
      <c r="H89" s="198">
        <v>1261846</v>
      </c>
      <c r="I89" s="189">
        <v>36106</v>
      </c>
      <c r="J89" s="84" t="s">
        <v>16</v>
      </c>
      <c r="K89" s="2"/>
      <c r="L89" s="2"/>
      <c r="M89" s="2"/>
      <c r="N89" s="2"/>
      <c r="O89" s="2"/>
    </row>
    <row r="90" spans="1:15" ht="18.75" customHeight="1">
      <c r="A90" s="79" t="s">
        <v>17</v>
      </c>
      <c r="B90" s="197">
        <v>14437</v>
      </c>
      <c r="C90" s="182">
        <v>24550</v>
      </c>
      <c r="D90" s="150">
        <v>5970938</v>
      </c>
      <c r="E90" s="151">
        <v>1587061</v>
      </c>
      <c r="F90" s="152">
        <v>0</v>
      </c>
      <c r="G90" s="153">
        <v>0</v>
      </c>
      <c r="H90" s="197">
        <v>186001</v>
      </c>
      <c r="I90" s="182">
        <v>65256</v>
      </c>
      <c r="J90" s="80" t="s">
        <v>17</v>
      </c>
      <c r="K90" s="2"/>
      <c r="L90" s="2"/>
      <c r="M90" s="2"/>
      <c r="N90" s="2"/>
      <c r="O90" s="2"/>
    </row>
    <row r="91" spans="1:15" ht="18.75" customHeight="1">
      <c r="A91" s="79" t="s">
        <v>18</v>
      </c>
      <c r="B91" s="197">
        <v>16849</v>
      </c>
      <c r="C91" s="182">
        <v>27943</v>
      </c>
      <c r="D91" s="150">
        <v>570426</v>
      </c>
      <c r="E91" s="151">
        <v>235522</v>
      </c>
      <c r="F91" s="152">
        <v>0</v>
      </c>
      <c r="G91" s="153">
        <v>0</v>
      </c>
      <c r="H91" s="197">
        <v>72037</v>
      </c>
      <c r="I91" s="182">
        <v>3604</v>
      </c>
      <c r="J91" s="80" t="s">
        <v>18</v>
      </c>
      <c r="K91" s="2"/>
      <c r="L91" s="2"/>
      <c r="M91" s="2"/>
      <c r="N91" s="2"/>
      <c r="O91" s="2"/>
    </row>
    <row r="92" spans="1:15" ht="18.75" customHeight="1">
      <c r="A92" s="79" t="s">
        <v>19</v>
      </c>
      <c r="B92" s="197">
        <v>4114</v>
      </c>
      <c r="C92" s="182">
        <v>8872</v>
      </c>
      <c r="D92" s="150">
        <v>3313989</v>
      </c>
      <c r="E92" s="151">
        <v>1744179</v>
      </c>
      <c r="F92" s="152">
        <v>0</v>
      </c>
      <c r="G92" s="153">
        <v>0</v>
      </c>
      <c r="H92" s="197">
        <v>38474</v>
      </c>
      <c r="I92" s="182">
        <v>2501</v>
      </c>
      <c r="J92" s="80" t="s">
        <v>19</v>
      </c>
      <c r="K92" s="2"/>
      <c r="L92" s="2"/>
      <c r="M92" s="2"/>
      <c r="N92" s="2"/>
      <c r="O92" s="2"/>
    </row>
    <row r="93" spans="1:15" ht="18.75" customHeight="1">
      <c r="A93" s="79" t="s">
        <v>20</v>
      </c>
      <c r="B93" s="197">
        <v>4553</v>
      </c>
      <c r="C93" s="182">
        <v>3169</v>
      </c>
      <c r="D93" s="150">
        <v>261729</v>
      </c>
      <c r="E93" s="151">
        <v>57341</v>
      </c>
      <c r="F93" s="152">
        <v>0</v>
      </c>
      <c r="G93" s="153">
        <v>0</v>
      </c>
      <c r="H93" s="197">
        <v>90015</v>
      </c>
      <c r="I93" s="182">
        <v>21507</v>
      </c>
      <c r="J93" s="80" t="s">
        <v>20</v>
      </c>
      <c r="K93" s="2"/>
      <c r="L93" s="2"/>
      <c r="M93" s="2"/>
      <c r="N93" s="2"/>
      <c r="O93" s="2"/>
    </row>
    <row r="94" spans="1:15" ht="18.75" customHeight="1">
      <c r="A94" s="83" t="s">
        <v>21</v>
      </c>
      <c r="B94" s="198">
        <v>38393</v>
      </c>
      <c r="C94" s="189">
        <v>2496</v>
      </c>
      <c r="D94" s="164">
        <v>262342</v>
      </c>
      <c r="E94" s="165">
        <v>314629</v>
      </c>
      <c r="F94" s="166">
        <v>0</v>
      </c>
      <c r="G94" s="167">
        <v>0</v>
      </c>
      <c r="H94" s="198">
        <v>105835</v>
      </c>
      <c r="I94" s="189">
        <v>6879</v>
      </c>
      <c r="J94" s="84" t="s">
        <v>21</v>
      </c>
      <c r="K94" s="2"/>
      <c r="L94" s="2"/>
      <c r="M94" s="2"/>
      <c r="N94" s="2"/>
      <c r="O94" s="2"/>
    </row>
    <row r="95" spans="1:15" ht="18.75" customHeight="1">
      <c r="A95" s="79" t="s">
        <v>22</v>
      </c>
      <c r="B95" s="197">
        <v>16338</v>
      </c>
      <c r="C95" s="182">
        <v>666</v>
      </c>
      <c r="D95" s="150">
        <v>3737798</v>
      </c>
      <c r="E95" s="151">
        <v>293548</v>
      </c>
      <c r="F95" s="152">
        <v>7157</v>
      </c>
      <c r="G95" s="153">
        <v>611</v>
      </c>
      <c r="H95" s="197">
        <v>134295</v>
      </c>
      <c r="I95" s="182">
        <v>7606</v>
      </c>
      <c r="J95" s="80" t="s">
        <v>22</v>
      </c>
      <c r="K95" s="2"/>
      <c r="L95" s="2"/>
      <c r="M95" s="2"/>
      <c r="N95" s="2"/>
      <c r="O95" s="2"/>
    </row>
    <row r="96" spans="1:15" ht="18.75" customHeight="1">
      <c r="A96" s="79" t="s">
        <v>23</v>
      </c>
      <c r="B96" s="197">
        <v>3661</v>
      </c>
      <c r="C96" s="182">
        <v>50</v>
      </c>
      <c r="D96" s="150">
        <v>1388796</v>
      </c>
      <c r="E96" s="151">
        <v>7961186</v>
      </c>
      <c r="F96" s="152">
        <v>0</v>
      </c>
      <c r="G96" s="153">
        <v>0</v>
      </c>
      <c r="H96" s="197">
        <v>67497</v>
      </c>
      <c r="I96" s="182">
        <v>4326</v>
      </c>
      <c r="J96" s="80" t="s">
        <v>23</v>
      </c>
      <c r="K96" s="2"/>
      <c r="L96" s="2"/>
      <c r="M96" s="2"/>
      <c r="N96" s="2"/>
      <c r="O96" s="2"/>
    </row>
    <row r="97" spans="1:15" ht="18.75" customHeight="1">
      <c r="A97" s="79" t="s">
        <v>24</v>
      </c>
      <c r="B97" s="197">
        <v>18187</v>
      </c>
      <c r="C97" s="182">
        <v>803684</v>
      </c>
      <c r="D97" s="150">
        <v>6759</v>
      </c>
      <c r="E97" s="151">
        <v>288565</v>
      </c>
      <c r="F97" s="152">
        <v>0</v>
      </c>
      <c r="G97" s="153">
        <v>0</v>
      </c>
      <c r="H97" s="197">
        <v>932</v>
      </c>
      <c r="I97" s="182">
        <v>25502</v>
      </c>
      <c r="J97" s="80" t="s">
        <v>24</v>
      </c>
      <c r="K97" s="2"/>
      <c r="L97" s="2"/>
      <c r="M97" s="2"/>
      <c r="N97" s="2"/>
      <c r="O97" s="2"/>
    </row>
    <row r="98" spans="1:15" ht="18.75" customHeight="1">
      <c r="A98" s="79" t="s">
        <v>25</v>
      </c>
      <c r="B98" s="197">
        <v>2977</v>
      </c>
      <c r="C98" s="182">
        <v>24401</v>
      </c>
      <c r="D98" s="150">
        <v>98635</v>
      </c>
      <c r="E98" s="151">
        <v>468312</v>
      </c>
      <c r="F98" s="152">
        <v>0</v>
      </c>
      <c r="G98" s="153">
        <v>0</v>
      </c>
      <c r="H98" s="197">
        <v>58697</v>
      </c>
      <c r="I98" s="182">
        <v>419005</v>
      </c>
      <c r="J98" s="80" t="s">
        <v>25</v>
      </c>
      <c r="K98" s="2"/>
      <c r="L98" s="2"/>
      <c r="M98" s="2"/>
      <c r="N98" s="2"/>
      <c r="O98" s="2"/>
    </row>
    <row r="99" spans="1:15" ht="18.75" customHeight="1">
      <c r="A99" s="83" t="s">
        <v>26</v>
      </c>
      <c r="B99" s="198">
        <v>0</v>
      </c>
      <c r="C99" s="189">
        <v>0</v>
      </c>
      <c r="D99" s="164">
        <v>3927</v>
      </c>
      <c r="E99" s="165">
        <v>161707</v>
      </c>
      <c r="F99" s="166">
        <v>0</v>
      </c>
      <c r="G99" s="167">
        <v>0</v>
      </c>
      <c r="H99" s="198">
        <v>0</v>
      </c>
      <c r="I99" s="189">
        <v>0</v>
      </c>
      <c r="J99" s="84" t="s">
        <v>26</v>
      </c>
      <c r="K99" s="2"/>
      <c r="L99" s="2"/>
      <c r="M99" s="2"/>
      <c r="N99" s="2"/>
      <c r="O99" s="2"/>
    </row>
    <row r="100" spans="1:15" ht="18.75" customHeight="1">
      <c r="A100" s="79" t="s">
        <v>27</v>
      </c>
      <c r="B100" s="197">
        <v>19194</v>
      </c>
      <c r="C100" s="182">
        <v>526</v>
      </c>
      <c r="D100" s="150">
        <v>5099</v>
      </c>
      <c r="E100" s="151">
        <v>301006</v>
      </c>
      <c r="F100" s="152">
        <v>0</v>
      </c>
      <c r="G100" s="153">
        <v>0</v>
      </c>
      <c r="H100" s="197">
        <v>0</v>
      </c>
      <c r="I100" s="182">
        <v>0</v>
      </c>
      <c r="J100" s="80" t="s">
        <v>27</v>
      </c>
      <c r="K100" s="2"/>
      <c r="L100" s="2"/>
      <c r="M100" s="2"/>
      <c r="N100" s="2"/>
      <c r="O100" s="2"/>
    </row>
    <row r="101" spans="1:15" ht="18.75" customHeight="1">
      <c r="A101" s="79" t="s">
        <v>28</v>
      </c>
      <c r="B101" s="197">
        <v>0</v>
      </c>
      <c r="C101" s="182">
        <v>0</v>
      </c>
      <c r="D101" s="150">
        <v>4368070</v>
      </c>
      <c r="E101" s="151">
        <v>3131945</v>
      </c>
      <c r="F101" s="152">
        <v>0</v>
      </c>
      <c r="G101" s="153">
        <v>0</v>
      </c>
      <c r="H101" s="197">
        <v>73</v>
      </c>
      <c r="I101" s="182">
        <v>13</v>
      </c>
      <c r="J101" s="80" t="s">
        <v>28</v>
      </c>
      <c r="K101" s="2"/>
      <c r="L101" s="2"/>
      <c r="M101" s="2"/>
      <c r="N101" s="2"/>
      <c r="O101" s="2"/>
    </row>
    <row r="102" spans="1:15" ht="18.75" customHeight="1">
      <c r="A102" s="79" t="s">
        <v>30</v>
      </c>
      <c r="B102" s="197">
        <v>0</v>
      </c>
      <c r="C102" s="182">
        <v>0</v>
      </c>
      <c r="D102" s="150">
        <v>200175</v>
      </c>
      <c r="E102" s="151">
        <v>5396251</v>
      </c>
      <c r="F102" s="152">
        <v>0</v>
      </c>
      <c r="G102" s="153">
        <v>0</v>
      </c>
      <c r="H102" s="197">
        <v>16782</v>
      </c>
      <c r="I102" s="182">
        <v>218274</v>
      </c>
      <c r="J102" s="80" t="s">
        <v>30</v>
      </c>
      <c r="K102" s="2"/>
      <c r="L102" s="2"/>
      <c r="M102" s="2"/>
      <c r="N102" s="2"/>
      <c r="O102" s="2"/>
    </row>
    <row r="103" spans="1:15" ht="18.75" customHeight="1">
      <c r="A103" s="79" t="s">
        <v>31</v>
      </c>
      <c r="B103" s="197">
        <v>0</v>
      </c>
      <c r="C103" s="182">
        <v>0</v>
      </c>
      <c r="D103" s="150">
        <v>5823</v>
      </c>
      <c r="E103" s="151">
        <v>420115</v>
      </c>
      <c r="F103" s="152">
        <v>0</v>
      </c>
      <c r="G103" s="153">
        <v>0</v>
      </c>
      <c r="H103" s="197">
        <v>5857</v>
      </c>
      <c r="I103" s="182">
        <v>47763</v>
      </c>
      <c r="J103" s="80" t="s">
        <v>31</v>
      </c>
      <c r="K103" s="2"/>
      <c r="L103" s="2"/>
      <c r="M103" s="2"/>
      <c r="N103" s="2"/>
      <c r="O103" s="2"/>
    </row>
    <row r="104" spans="1:15" ht="18.75" customHeight="1">
      <c r="A104" s="83" t="s">
        <v>32</v>
      </c>
      <c r="B104" s="198">
        <v>0</v>
      </c>
      <c r="C104" s="189">
        <v>0</v>
      </c>
      <c r="D104" s="164">
        <v>47376</v>
      </c>
      <c r="E104" s="165">
        <v>1972976</v>
      </c>
      <c r="F104" s="166">
        <v>0</v>
      </c>
      <c r="G104" s="167">
        <v>0</v>
      </c>
      <c r="H104" s="198">
        <v>261</v>
      </c>
      <c r="I104" s="189">
        <v>2916</v>
      </c>
      <c r="J104" s="84" t="s">
        <v>32</v>
      </c>
      <c r="K104" s="2"/>
      <c r="L104" s="2"/>
      <c r="M104" s="2"/>
      <c r="N104" s="2"/>
      <c r="O104" s="2"/>
    </row>
    <row r="105" spans="1:15" ht="18.75" customHeight="1">
      <c r="A105" s="79" t="s">
        <v>33</v>
      </c>
      <c r="B105" s="197">
        <v>0</v>
      </c>
      <c r="C105" s="182">
        <v>0</v>
      </c>
      <c r="D105" s="150">
        <v>738118</v>
      </c>
      <c r="E105" s="151">
        <v>8369012</v>
      </c>
      <c r="F105" s="152">
        <v>0</v>
      </c>
      <c r="G105" s="153">
        <v>0</v>
      </c>
      <c r="H105" s="197">
        <v>0</v>
      </c>
      <c r="I105" s="182">
        <v>0</v>
      </c>
      <c r="J105" s="80" t="s">
        <v>33</v>
      </c>
      <c r="K105" s="2"/>
      <c r="L105" s="2"/>
      <c r="M105" s="2"/>
      <c r="N105" s="2"/>
      <c r="O105" s="2"/>
    </row>
    <row r="106" spans="1:15" ht="18.75" customHeight="1">
      <c r="A106" s="79" t="s">
        <v>34</v>
      </c>
      <c r="B106" s="197">
        <v>7117</v>
      </c>
      <c r="C106" s="182">
        <v>428</v>
      </c>
      <c r="D106" s="150">
        <v>746224</v>
      </c>
      <c r="E106" s="151">
        <v>1534545</v>
      </c>
      <c r="F106" s="152">
        <v>0</v>
      </c>
      <c r="G106" s="153">
        <v>0</v>
      </c>
      <c r="H106" s="197">
        <v>164093</v>
      </c>
      <c r="I106" s="182">
        <v>26031</v>
      </c>
      <c r="J106" s="80" t="s">
        <v>34</v>
      </c>
      <c r="K106" s="2"/>
      <c r="L106" s="2"/>
      <c r="M106" s="2"/>
      <c r="N106" s="2"/>
      <c r="O106" s="2"/>
    </row>
    <row r="107" spans="1:15" ht="18.75" customHeight="1">
      <c r="A107" s="79" t="s">
        <v>35</v>
      </c>
      <c r="B107" s="197">
        <v>38439</v>
      </c>
      <c r="C107" s="182">
        <v>2225</v>
      </c>
      <c r="D107" s="150">
        <v>280288</v>
      </c>
      <c r="E107" s="151">
        <v>153496</v>
      </c>
      <c r="F107" s="152">
        <v>0</v>
      </c>
      <c r="G107" s="153">
        <v>0</v>
      </c>
      <c r="H107" s="197">
        <v>16802</v>
      </c>
      <c r="I107" s="182">
        <v>2777</v>
      </c>
      <c r="J107" s="80" t="s">
        <v>35</v>
      </c>
      <c r="K107" s="2"/>
      <c r="L107" s="2"/>
      <c r="M107" s="2"/>
      <c r="N107" s="2"/>
      <c r="O107" s="2"/>
    </row>
    <row r="108" spans="1:15" ht="18.75" customHeight="1">
      <c r="A108" s="79" t="s">
        <v>36</v>
      </c>
      <c r="B108" s="197">
        <v>165</v>
      </c>
      <c r="C108" s="182">
        <v>11</v>
      </c>
      <c r="D108" s="150">
        <v>639812</v>
      </c>
      <c r="E108" s="151">
        <v>2159030</v>
      </c>
      <c r="F108" s="152">
        <v>0</v>
      </c>
      <c r="G108" s="153">
        <v>0</v>
      </c>
      <c r="H108" s="197">
        <v>12951</v>
      </c>
      <c r="I108" s="182">
        <v>846</v>
      </c>
      <c r="J108" s="80" t="s">
        <v>36</v>
      </c>
      <c r="K108" s="2"/>
      <c r="L108" s="2"/>
      <c r="M108" s="2"/>
      <c r="N108" s="2"/>
      <c r="O108" s="2"/>
    </row>
    <row r="109" spans="1:15" ht="18.75" customHeight="1">
      <c r="A109" s="83" t="s">
        <v>37</v>
      </c>
      <c r="B109" s="198">
        <v>5939</v>
      </c>
      <c r="C109" s="189">
        <v>12056</v>
      </c>
      <c r="D109" s="164">
        <v>237</v>
      </c>
      <c r="E109" s="165">
        <v>1408</v>
      </c>
      <c r="F109" s="166">
        <v>0</v>
      </c>
      <c r="G109" s="167">
        <v>0</v>
      </c>
      <c r="H109" s="198">
        <v>0</v>
      </c>
      <c r="I109" s="189">
        <v>0</v>
      </c>
      <c r="J109" s="84" t="s">
        <v>37</v>
      </c>
      <c r="K109" s="2"/>
      <c r="L109" s="2"/>
      <c r="M109" s="2"/>
      <c r="N109" s="2"/>
      <c r="O109" s="2"/>
    </row>
    <row r="110" spans="1:15" ht="18.75" customHeight="1">
      <c r="A110" s="79" t="s">
        <v>38</v>
      </c>
      <c r="B110" s="199">
        <v>0</v>
      </c>
      <c r="C110" s="200">
        <v>0</v>
      </c>
      <c r="D110" s="171">
        <v>124322</v>
      </c>
      <c r="E110" s="172">
        <v>1964015</v>
      </c>
      <c r="F110" s="173">
        <v>0</v>
      </c>
      <c r="G110" s="174">
        <v>0</v>
      </c>
      <c r="H110" s="199">
        <v>0</v>
      </c>
      <c r="I110" s="200">
        <v>0</v>
      </c>
      <c r="J110" s="80" t="s">
        <v>38</v>
      </c>
      <c r="K110" s="2"/>
      <c r="L110" s="2"/>
      <c r="M110" s="2"/>
      <c r="N110" s="2"/>
      <c r="O110" s="2"/>
    </row>
    <row r="111" spans="1:15" ht="18.75" customHeight="1">
      <c r="A111" s="79" t="s">
        <v>39</v>
      </c>
      <c r="B111" s="197">
        <v>1416</v>
      </c>
      <c r="C111" s="182">
        <v>81904</v>
      </c>
      <c r="D111" s="150">
        <v>5948</v>
      </c>
      <c r="E111" s="151">
        <v>53071</v>
      </c>
      <c r="F111" s="152">
        <v>0</v>
      </c>
      <c r="G111" s="153">
        <v>0</v>
      </c>
      <c r="H111" s="197">
        <v>0</v>
      </c>
      <c r="I111" s="182">
        <v>0</v>
      </c>
      <c r="J111" s="80" t="s">
        <v>39</v>
      </c>
      <c r="K111" s="2"/>
      <c r="L111" s="2"/>
      <c r="M111" s="2"/>
      <c r="N111" s="2"/>
      <c r="O111" s="2"/>
    </row>
    <row r="112" spans="1:15" ht="18.75" customHeight="1">
      <c r="A112" s="79" t="s">
        <v>40</v>
      </c>
      <c r="B112" s="197">
        <v>1623</v>
      </c>
      <c r="C112" s="182">
        <v>23</v>
      </c>
      <c r="D112" s="150">
        <v>916566</v>
      </c>
      <c r="E112" s="151">
        <v>407481</v>
      </c>
      <c r="F112" s="152">
        <v>0</v>
      </c>
      <c r="G112" s="153">
        <v>0</v>
      </c>
      <c r="H112" s="197">
        <v>13764</v>
      </c>
      <c r="I112" s="182">
        <v>588</v>
      </c>
      <c r="J112" s="80" t="s">
        <v>40</v>
      </c>
      <c r="K112" s="2"/>
      <c r="L112" s="2"/>
      <c r="M112" s="2"/>
      <c r="N112" s="2"/>
      <c r="O112" s="2"/>
    </row>
    <row r="113" spans="1:15" ht="18.75" customHeight="1">
      <c r="A113" s="79" t="s">
        <v>41</v>
      </c>
      <c r="B113" s="197">
        <v>59348</v>
      </c>
      <c r="C113" s="182">
        <v>35176</v>
      </c>
      <c r="D113" s="150">
        <v>1260758</v>
      </c>
      <c r="E113" s="151">
        <v>1129367</v>
      </c>
      <c r="F113" s="152">
        <v>7410</v>
      </c>
      <c r="G113" s="153">
        <v>423</v>
      </c>
      <c r="H113" s="197">
        <v>692706</v>
      </c>
      <c r="I113" s="182">
        <v>44041</v>
      </c>
      <c r="J113" s="80" t="s">
        <v>41</v>
      </c>
      <c r="K113" s="2"/>
      <c r="L113" s="2"/>
      <c r="M113" s="2"/>
      <c r="N113" s="2"/>
      <c r="O113" s="2"/>
    </row>
    <row r="114" spans="1:15" ht="18.75" customHeight="1">
      <c r="A114" s="81" t="s">
        <v>42</v>
      </c>
      <c r="B114" s="201">
        <v>4544</v>
      </c>
      <c r="C114" s="192">
        <v>14</v>
      </c>
      <c r="D114" s="157">
        <v>45626</v>
      </c>
      <c r="E114" s="158">
        <v>2400</v>
      </c>
      <c r="F114" s="159">
        <v>0</v>
      </c>
      <c r="G114" s="160">
        <v>0</v>
      </c>
      <c r="H114" s="198">
        <v>8725</v>
      </c>
      <c r="I114" s="189">
        <v>346</v>
      </c>
      <c r="J114" s="82" t="s">
        <v>42</v>
      </c>
      <c r="K114" s="2"/>
      <c r="L114" s="2"/>
      <c r="M114" s="2"/>
      <c r="N114" s="2"/>
      <c r="O114" s="2"/>
    </row>
    <row r="115" spans="1:15" ht="18.75" customHeight="1">
      <c r="A115" s="79" t="s">
        <v>43</v>
      </c>
      <c r="B115" s="197">
        <v>0</v>
      </c>
      <c r="C115" s="182">
        <v>0</v>
      </c>
      <c r="D115" s="150">
        <v>894070</v>
      </c>
      <c r="E115" s="151">
        <v>464796</v>
      </c>
      <c r="F115" s="152">
        <v>0</v>
      </c>
      <c r="G115" s="153">
        <v>0</v>
      </c>
      <c r="H115" s="197">
        <v>0</v>
      </c>
      <c r="I115" s="182">
        <v>0</v>
      </c>
      <c r="J115" s="80" t="s">
        <v>43</v>
      </c>
      <c r="K115" s="2"/>
      <c r="L115" s="2"/>
      <c r="M115" s="2"/>
      <c r="N115" s="2"/>
      <c r="O115" s="2"/>
    </row>
    <row r="116" spans="1:15" ht="18.75" customHeight="1">
      <c r="A116" s="79" t="s">
        <v>44</v>
      </c>
      <c r="B116" s="197">
        <v>1350</v>
      </c>
      <c r="C116" s="182">
        <v>46</v>
      </c>
      <c r="D116" s="150">
        <v>11350815</v>
      </c>
      <c r="E116" s="151">
        <v>1146715</v>
      </c>
      <c r="F116" s="152">
        <v>8990</v>
      </c>
      <c r="G116" s="153">
        <v>1708</v>
      </c>
      <c r="H116" s="197">
        <v>131874</v>
      </c>
      <c r="I116" s="182">
        <v>15724</v>
      </c>
      <c r="J116" s="80" t="s">
        <v>44</v>
      </c>
      <c r="K116" s="2"/>
      <c r="L116" s="2"/>
      <c r="M116" s="2"/>
      <c r="N116" s="2"/>
      <c r="O116" s="2"/>
    </row>
    <row r="117" spans="1:15" ht="18.75" customHeight="1">
      <c r="A117" s="79" t="s">
        <v>45</v>
      </c>
      <c r="B117" s="197">
        <v>19853</v>
      </c>
      <c r="C117" s="182">
        <v>357</v>
      </c>
      <c r="D117" s="150">
        <v>37615</v>
      </c>
      <c r="E117" s="151">
        <v>2644</v>
      </c>
      <c r="F117" s="152">
        <v>0</v>
      </c>
      <c r="G117" s="153">
        <v>0</v>
      </c>
      <c r="H117" s="197">
        <v>9742</v>
      </c>
      <c r="I117" s="182">
        <v>565</v>
      </c>
      <c r="J117" s="80" t="s">
        <v>45</v>
      </c>
      <c r="K117" s="2"/>
      <c r="L117" s="2"/>
      <c r="M117" s="2"/>
      <c r="N117" s="2"/>
      <c r="O117" s="2"/>
    </row>
    <row r="118" spans="1:15" ht="18.75" customHeight="1">
      <c r="A118" s="79" t="s">
        <v>79</v>
      </c>
      <c r="B118" s="197">
        <v>0</v>
      </c>
      <c r="C118" s="182">
        <v>0</v>
      </c>
      <c r="D118" s="150">
        <v>369555</v>
      </c>
      <c r="E118" s="151">
        <v>405925</v>
      </c>
      <c r="F118" s="152">
        <v>0</v>
      </c>
      <c r="G118" s="153">
        <v>0</v>
      </c>
      <c r="H118" s="197">
        <v>0</v>
      </c>
      <c r="I118" s="182">
        <v>0</v>
      </c>
      <c r="J118" s="80" t="s">
        <v>79</v>
      </c>
      <c r="K118" s="2"/>
      <c r="L118" s="2"/>
      <c r="M118" s="2"/>
      <c r="N118" s="2"/>
      <c r="O118" s="2"/>
    </row>
    <row r="119" spans="1:15" ht="24" customHeight="1" thickBot="1">
      <c r="A119" s="79" t="s">
        <v>91</v>
      </c>
      <c r="B119" s="182">
        <v>8836</v>
      </c>
      <c r="C119" s="183">
        <v>18386</v>
      </c>
      <c r="D119" s="184">
        <v>410789</v>
      </c>
      <c r="E119" s="150">
        <v>565293</v>
      </c>
      <c r="F119" s="152">
        <v>0</v>
      </c>
      <c r="G119" s="153">
        <v>0</v>
      </c>
      <c r="H119" s="182">
        <v>50907</v>
      </c>
      <c r="I119" s="183">
        <v>3014</v>
      </c>
      <c r="J119" s="80" t="s">
        <v>91</v>
      </c>
      <c r="K119" s="2"/>
      <c r="L119" s="2"/>
      <c r="M119" s="2"/>
      <c r="N119" s="2"/>
      <c r="O119" s="2"/>
    </row>
    <row r="120" spans="1:13" ht="30" customHeight="1" thickTop="1">
      <c r="A120" s="89" t="s">
        <v>46</v>
      </c>
      <c r="B120" s="202">
        <f>SUM(B80:B119)</f>
        <v>2849224</v>
      </c>
      <c r="C120" s="202">
        <f aca="true" t="shared" si="2" ref="C120:I120">SUM(C80:C119)</f>
        <v>1760070</v>
      </c>
      <c r="D120" s="202">
        <f t="shared" si="2"/>
        <v>224290507</v>
      </c>
      <c r="E120" s="202">
        <f t="shared" si="2"/>
        <v>106767618</v>
      </c>
      <c r="F120" s="202">
        <f t="shared" si="2"/>
        <v>23557</v>
      </c>
      <c r="G120" s="202">
        <f t="shared" si="2"/>
        <v>2742</v>
      </c>
      <c r="H120" s="202">
        <f t="shared" si="2"/>
        <v>9332417</v>
      </c>
      <c r="I120" s="202">
        <f t="shared" si="2"/>
        <v>1234972</v>
      </c>
      <c r="J120" s="91" t="s">
        <v>46</v>
      </c>
      <c r="M120" s="2"/>
    </row>
    <row r="121" spans="1:15" ht="24" customHeight="1">
      <c r="A121" s="77" t="s">
        <v>47</v>
      </c>
      <c r="B121" s="186">
        <v>2727</v>
      </c>
      <c r="C121" s="187">
        <v>39</v>
      </c>
      <c r="D121" s="188">
        <v>618220</v>
      </c>
      <c r="E121" s="177">
        <v>463157</v>
      </c>
      <c r="F121" s="179">
        <v>0</v>
      </c>
      <c r="G121" s="180">
        <v>0</v>
      </c>
      <c r="H121" s="186">
        <v>6028</v>
      </c>
      <c r="I121" s="187">
        <v>386</v>
      </c>
      <c r="J121" s="78" t="s">
        <v>47</v>
      </c>
      <c r="K121" s="2"/>
      <c r="L121" s="2"/>
      <c r="M121" s="2"/>
      <c r="N121" s="2"/>
      <c r="O121" s="2"/>
    </row>
    <row r="122" spans="1:15" ht="24" customHeight="1">
      <c r="A122" s="79" t="s">
        <v>48</v>
      </c>
      <c r="B122" s="182">
        <v>0</v>
      </c>
      <c r="C122" s="183">
        <v>0</v>
      </c>
      <c r="D122" s="184">
        <v>1493128</v>
      </c>
      <c r="E122" s="150">
        <v>265221</v>
      </c>
      <c r="F122" s="152">
        <v>0</v>
      </c>
      <c r="G122" s="153">
        <v>0</v>
      </c>
      <c r="H122" s="182">
        <v>478</v>
      </c>
      <c r="I122" s="183">
        <v>24</v>
      </c>
      <c r="J122" s="80" t="s">
        <v>48</v>
      </c>
      <c r="K122" s="2"/>
      <c r="L122" s="2"/>
      <c r="M122" s="2"/>
      <c r="N122" s="2"/>
      <c r="O122" s="2"/>
    </row>
    <row r="123" spans="1:15" ht="24" customHeight="1">
      <c r="A123" s="79" t="s">
        <v>49</v>
      </c>
      <c r="B123" s="182">
        <v>2107</v>
      </c>
      <c r="C123" s="183">
        <v>72</v>
      </c>
      <c r="D123" s="184">
        <v>13066077</v>
      </c>
      <c r="E123" s="150">
        <v>660877</v>
      </c>
      <c r="F123" s="152">
        <v>0</v>
      </c>
      <c r="G123" s="153">
        <v>0</v>
      </c>
      <c r="H123" s="182">
        <v>255439</v>
      </c>
      <c r="I123" s="183">
        <v>11688</v>
      </c>
      <c r="J123" s="80" t="s">
        <v>49</v>
      </c>
      <c r="K123" s="2"/>
      <c r="L123" s="2"/>
      <c r="M123" s="2"/>
      <c r="N123" s="2"/>
      <c r="O123" s="2"/>
    </row>
    <row r="124" spans="1:15" ht="24" customHeight="1">
      <c r="A124" s="79" t="s">
        <v>50</v>
      </c>
      <c r="B124" s="182">
        <v>8009</v>
      </c>
      <c r="C124" s="183">
        <v>216</v>
      </c>
      <c r="D124" s="184">
        <v>21722609</v>
      </c>
      <c r="E124" s="150">
        <v>962104</v>
      </c>
      <c r="F124" s="152">
        <v>0</v>
      </c>
      <c r="G124" s="153">
        <v>0</v>
      </c>
      <c r="H124" s="182">
        <v>704506</v>
      </c>
      <c r="I124" s="183">
        <v>49306</v>
      </c>
      <c r="J124" s="80" t="s">
        <v>50</v>
      </c>
      <c r="K124" s="2"/>
      <c r="L124" s="2"/>
      <c r="M124" s="2"/>
      <c r="N124" s="2"/>
      <c r="O124" s="2"/>
    </row>
    <row r="125" spans="1:15" ht="24" customHeight="1">
      <c r="A125" s="83" t="s">
        <v>51</v>
      </c>
      <c r="B125" s="189">
        <v>47836</v>
      </c>
      <c r="C125" s="190">
        <v>2521</v>
      </c>
      <c r="D125" s="191">
        <v>5735440</v>
      </c>
      <c r="E125" s="164">
        <v>438350</v>
      </c>
      <c r="F125" s="166">
        <v>0</v>
      </c>
      <c r="G125" s="167">
        <v>0</v>
      </c>
      <c r="H125" s="192">
        <v>9890</v>
      </c>
      <c r="I125" s="193">
        <v>455</v>
      </c>
      <c r="J125" s="84" t="s">
        <v>51</v>
      </c>
      <c r="K125" s="2"/>
      <c r="L125" s="2"/>
      <c r="M125" s="2"/>
      <c r="N125" s="2"/>
      <c r="O125" s="2"/>
    </row>
    <row r="126" spans="1:15" ht="24" customHeight="1">
      <c r="A126" s="79" t="s">
        <v>52</v>
      </c>
      <c r="B126" s="182">
        <v>0</v>
      </c>
      <c r="C126" s="183">
        <v>0</v>
      </c>
      <c r="D126" s="184">
        <v>8438452</v>
      </c>
      <c r="E126" s="150">
        <v>499664</v>
      </c>
      <c r="F126" s="152">
        <v>0</v>
      </c>
      <c r="G126" s="153">
        <v>0</v>
      </c>
      <c r="H126" s="182">
        <v>491976</v>
      </c>
      <c r="I126" s="183">
        <v>11611</v>
      </c>
      <c r="J126" s="80" t="s">
        <v>52</v>
      </c>
      <c r="K126" s="2"/>
      <c r="L126" s="2"/>
      <c r="M126" s="2"/>
      <c r="N126" s="2"/>
      <c r="O126" s="2"/>
    </row>
    <row r="127" spans="1:15" ht="24" customHeight="1">
      <c r="A127" s="79" t="s">
        <v>53</v>
      </c>
      <c r="B127" s="182">
        <v>13816</v>
      </c>
      <c r="C127" s="183">
        <v>1041</v>
      </c>
      <c r="D127" s="184">
        <v>22995828</v>
      </c>
      <c r="E127" s="150">
        <v>1164336</v>
      </c>
      <c r="F127" s="152">
        <v>0</v>
      </c>
      <c r="G127" s="153">
        <v>0</v>
      </c>
      <c r="H127" s="182">
        <v>241414</v>
      </c>
      <c r="I127" s="183">
        <v>30842</v>
      </c>
      <c r="J127" s="80" t="s">
        <v>53</v>
      </c>
      <c r="K127" s="2"/>
      <c r="L127" s="2"/>
      <c r="M127" s="2"/>
      <c r="N127" s="2"/>
      <c r="O127" s="2"/>
    </row>
    <row r="128" spans="1:15" ht="24" customHeight="1">
      <c r="A128" s="79" t="s">
        <v>54</v>
      </c>
      <c r="B128" s="182">
        <v>52356</v>
      </c>
      <c r="C128" s="183">
        <v>671</v>
      </c>
      <c r="D128" s="184">
        <v>127303</v>
      </c>
      <c r="E128" s="150">
        <v>22704</v>
      </c>
      <c r="F128" s="152">
        <v>0</v>
      </c>
      <c r="G128" s="153">
        <v>0</v>
      </c>
      <c r="H128" s="182">
        <v>153206</v>
      </c>
      <c r="I128" s="183">
        <v>2928</v>
      </c>
      <c r="J128" s="80" t="s">
        <v>54</v>
      </c>
      <c r="K128" s="2"/>
      <c r="L128" s="2"/>
      <c r="M128" s="2"/>
      <c r="N128" s="2"/>
      <c r="O128" s="2"/>
    </row>
    <row r="129" spans="1:15" ht="24" customHeight="1">
      <c r="A129" s="79" t="s">
        <v>55</v>
      </c>
      <c r="B129" s="182">
        <v>45741</v>
      </c>
      <c r="C129" s="183">
        <v>4076</v>
      </c>
      <c r="D129" s="184">
        <v>1764095</v>
      </c>
      <c r="E129" s="150">
        <v>243077</v>
      </c>
      <c r="F129" s="152">
        <v>0</v>
      </c>
      <c r="G129" s="153">
        <v>0</v>
      </c>
      <c r="H129" s="182">
        <v>460022</v>
      </c>
      <c r="I129" s="183">
        <v>20201</v>
      </c>
      <c r="J129" s="80" t="s">
        <v>55</v>
      </c>
      <c r="K129" s="2"/>
      <c r="L129" s="2"/>
      <c r="M129" s="2"/>
      <c r="N129" s="2"/>
      <c r="O129" s="2"/>
    </row>
    <row r="130" spans="1:15" ht="24" customHeight="1">
      <c r="A130" s="83" t="s">
        <v>56</v>
      </c>
      <c r="B130" s="189">
        <v>0</v>
      </c>
      <c r="C130" s="190">
        <v>0</v>
      </c>
      <c r="D130" s="191">
        <v>7672624</v>
      </c>
      <c r="E130" s="164">
        <v>357657</v>
      </c>
      <c r="F130" s="166">
        <v>0</v>
      </c>
      <c r="G130" s="167">
        <v>0</v>
      </c>
      <c r="H130" s="192">
        <v>206431</v>
      </c>
      <c r="I130" s="193">
        <v>7321</v>
      </c>
      <c r="J130" s="84" t="s">
        <v>56</v>
      </c>
      <c r="K130" s="2"/>
      <c r="L130" s="2"/>
      <c r="M130" s="2"/>
      <c r="N130" s="2"/>
      <c r="O130" s="2"/>
    </row>
    <row r="131" spans="1:15" ht="24" customHeight="1">
      <c r="A131" s="79" t="s">
        <v>80</v>
      </c>
      <c r="B131" s="182">
        <v>835</v>
      </c>
      <c r="C131" s="183">
        <v>24</v>
      </c>
      <c r="D131" s="184">
        <v>13408564</v>
      </c>
      <c r="E131" s="150">
        <v>372083</v>
      </c>
      <c r="F131" s="152">
        <v>0</v>
      </c>
      <c r="G131" s="153">
        <v>0</v>
      </c>
      <c r="H131" s="182">
        <v>592623</v>
      </c>
      <c r="I131" s="183">
        <v>20034</v>
      </c>
      <c r="J131" s="80" t="s">
        <v>80</v>
      </c>
      <c r="K131" s="2"/>
      <c r="L131" s="2"/>
      <c r="M131" s="2"/>
      <c r="N131" s="2"/>
      <c r="O131" s="2"/>
    </row>
    <row r="132" spans="1:15" ht="24" customHeight="1">
      <c r="A132" s="79" t="s">
        <v>57</v>
      </c>
      <c r="B132" s="182">
        <v>0</v>
      </c>
      <c r="C132" s="183">
        <v>0</v>
      </c>
      <c r="D132" s="184">
        <v>23662641</v>
      </c>
      <c r="E132" s="150">
        <v>424452</v>
      </c>
      <c r="F132" s="152">
        <v>0</v>
      </c>
      <c r="G132" s="153">
        <v>0</v>
      </c>
      <c r="H132" s="182">
        <v>4409877</v>
      </c>
      <c r="I132" s="183">
        <v>35950</v>
      </c>
      <c r="J132" s="80" t="s">
        <v>57</v>
      </c>
      <c r="K132" s="2"/>
      <c r="L132" s="2"/>
      <c r="M132" s="2"/>
      <c r="N132" s="2"/>
      <c r="O132" s="2"/>
    </row>
    <row r="133" spans="1:15" ht="24" customHeight="1">
      <c r="A133" s="79" t="s">
        <v>58</v>
      </c>
      <c r="B133" s="182">
        <v>0</v>
      </c>
      <c r="C133" s="183">
        <v>0</v>
      </c>
      <c r="D133" s="184">
        <v>32223409</v>
      </c>
      <c r="E133" s="150">
        <v>497791</v>
      </c>
      <c r="F133" s="152">
        <v>0</v>
      </c>
      <c r="G133" s="153">
        <v>0</v>
      </c>
      <c r="H133" s="182">
        <v>2743326</v>
      </c>
      <c r="I133" s="183">
        <v>17218</v>
      </c>
      <c r="J133" s="80" t="s">
        <v>58</v>
      </c>
      <c r="K133" s="2"/>
      <c r="L133" s="2"/>
      <c r="M133" s="2"/>
      <c r="N133" s="2"/>
      <c r="O133" s="2"/>
    </row>
    <row r="134" spans="1:15" ht="24" customHeight="1">
      <c r="A134" s="79" t="s">
        <v>59</v>
      </c>
      <c r="B134" s="182">
        <v>985</v>
      </c>
      <c r="C134" s="183">
        <v>160</v>
      </c>
      <c r="D134" s="184">
        <v>13477346</v>
      </c>
      <c r="E134" s="150">
        <v>312246</v>
      </c>
      <c r="F134" s="152">
        <v>0</v>
      </c>
      <c r="G134" s="153">
        <v>0</v>
      </c>
      <c r="H134" s="182">
        <v>1345435</v>
      </c>
      <c r="I134" s="183">
        <v>21987</v>
      </c>
      <c r="J134" s="80" t="s">
        <v>59</v>
      </c>
      <c r="K134" s="2"/>
      <c r="L134" s="2"/>
      <c r="M134" s="2"/>
      <c r="N134" s="2"/>
      <c r="O134" s="2"/>
    </row>
    <row r="135" spans="1:15" ht="24" customHeight="1">
      <c r="A135" s="83" t="s">
        <v>60</v>
      </c>
      <c r="B135" s="189">
        <v>3388</v>
      </c>
      <c r="C135" s="190">
        <v>43</v>
      </c>
      <c r="D135" s="191">
        <v>49512643</v>
      </c>
      <c r="E135" s="164">
        <v>637114</v>
      </c>
      <c r="F135" s="166">
        <v>0</v>
      </c>
      <c r="G135" s="167">
        <v>0</v>
      </c>
      <c r="H135" s="192">
        <v>4116683</v>
      </c>
      <c r="I135" s="193">
        <v>29989</v>
      </c>
      <c r="J135" s="84" t="s">
        <v>60</v>
      </c>
      <c r="K135" s="2"/>
      <c r="L135" s="2"/>
      <c r="M135" s="2"/>
      <c r="N135" s="2"/>
      <c r="O135" s="2"/>
    </row>
    <row r="136" spans="1:15" ht="24" customHeight="1">
      <c r="A136" s="79" t="s">
        <v>61</v>
      </c>
      <c r="B136" s="182">
        <v>0</v>
      </c>
      <c r="C136" s="183">
        <v>0</v>
      </c>
      <c r="D136" s="184">
        <v>10514187</v>
      </c>
      <c r="E136" s="150">
        <v>230378</v>
      </c>
      <c r="F136" s="152">
        <v>0</v>
      </c>
      <c r="G136" s="153">
        <v>0</v>
      </c>
      <c r="H136" s="182">
        <v>89832</v>
      </c>
      <c r="I136" s="183">
        <v>518</v>
      </c>
      <c r="J136" s="80" t="s">
        <v>61</v>
      </c>
      <c r="K136" s="2"/>
      <c r="L136" s="2"/>
      <c r="M136" s="2"/>
      <c r="N136" s="2"/>
      <c r="O136" s="2"/>
    </row>
    <row r="137" spans="1:15" ht="24" customHeight="1">
      <c r="A137" s="79" t="s">
        <v>62</v>
      </c>
      <c r="B137" s="182">
        <v>26930</v>
      </c>
      <c r="C137" s="183">
        <v>1061</v>
      </c>
      <c r="D137" s="184">
        <v>5150677</v>
      </c>
      <c r="E137" s="150">
        <v>149373</v>
      </c>
      <c r="F137" s="152">
        <v>0</v>
      </c>
      <c r="G137" s="153">
        <v>0</v>
      </c>
      <c r="H137" s="182">
        <v>284269</v>
      </c>
      <c r="I137" s="183">
        <v>7608</v>
      </c>
      <c r="J137" s="80" t="s">
        <v>62</v>
      </c>
      <c r="K137" s="2"/>
      <c r="L137" s="2"/>
      <c r="M137" s="2"/>
      <c r="N137" s="2"/>
      <c r="O137" s="2"/>
    </row>
    <row r="138" spans="1:15" ht="24" customHeight="1">
      <c r="A138" s="79" t="s">
        <v>63</v>
      </c>
      <c r="B138" s="182">
        <v>1021198</v>
      </c>
      <c r="C138" s="183">
        <v>115142</v>
      </c>
      <c r="D138" s="184">
        <v>10527440</v>
      </c>
      <c r="E138" s="150">
        <v>208221</v>
      </c>
      <c r="F138" s="152">
        <v>0</v>
      </c>
      <c r="G138" s="153">
        <v>0</v>
      </c>
      <c r="H138" s="182">
        <v>60020</v>
      </c>
      <c r="I138" s="183">
        <v>4241</v>
      </c>
      <c r="J138" s="80" t="s">
        <v>63</v>
      </c>
      <c r="K138" s="2"/>
      <c r="L138" s="2"/>
      <c r="M138" s="2"/>
      <c r="N138" s="2"/>
      <c r="O138" s="2"/>
    </row>
    <row r="139" spans="1:15" ht="24" customHeight="1">
      <c r="A139" s="79" t="s">
        <v>64</v>
      </c>
      <c r="B139" s="182">
        <v>474</v>
      </c>
      <c r="C139" s="183">
        <v>26</v>
      </c>
      <c r="D139" s="184">
        <v>118533</v>
      </c>
      <c r="E139" s="150">
        <v>262460</v>
      </c>
      <c r="F139" s="152">
        <v>0</v>
      </c>
      <c r="G139" s="153">
        <v>0</v>
      </c>
      <c r="H139" s="182">
        <v>19581</v>
      </c>
      <c r="I139" s="183">
        <v>1083</v>
      </c>
      <c r="J139" s="80" t="s">
        <v>64</v>
      </c>
      <c r="K139" s="2"/>
      <c r="L139" s="2"/>
      <c r="M139" s="2"/>
      <c r="N139" s="2"/>
      <c r="O139" s="2"/>
    </row>
    <row r="140" spans="1:15" ht="24" customHeight="1">
      <c r="A140" s="83" t="s">
        <v>65</v>
      </c>
      <c r="B140" s="189">
        <v>0</v>
      </c>
      <c r="C140" s="190">
        <v>0</v>
      </c>
      <c r="D140" s="191">
        <v>13855244</v>
      </c>
      <c r="E140" s="164">
        <v>365319</v>
      </c>
      <c r="F140" s="166">
        <v>0</v>
      </c>
      <c r="G140" s="167">
        <v>0</v>
      </c>
      <c r="H140" s="189">
        <v>1079955</v>
      </c>
      <c r="I140" s="190">
        <v>29180</v>
      </c>
      <c r="J140" s="84" t="s">
        <v>65</v>
      </c>
      <c r="K140" s="2"/>
      <c r="L140" s="2"/>
      <c r="M140" s="2"/>
      <c r="N140" s="2"/>
      <c r="O140" s="2"/>
    </row>
    <row r="141" spans="1:15" ht="24" customHeight="1">
      <c r="A141" s="79" t="s">
        <v>66</v>
      </c>
      <c r="B141" s="182">
        <v>2641</v>
      </c>
      <c r="C141" s="183">
        <v>77</v>
      </c>
      <c r="D141" s="184">
        <v>233774</v>
      </c>
      <c r="E141" s="150">
        <v>54196</v>
      </c>
      <c r="F141" s="152">
        <v>0</v>
      </c>
      <c r="G141" s="153">
        <v>0</v>
      </c>
      <c r="H141" s="182">
        <v>62499</v>
      </c>
      <c r="I141" s="183">
        <v>4791</v>
      </c>
      <c r="J141" s="80" t="s">
        <v>66</v>
      </c>
      <c r="K141" s="2"/>
      <c r="L141" s="2"/>
      <c r="M141" s="2"/>
      <c r="N141" s="2"/>
      <c r="O141" s="2"/>
    </row>
    <row r="142" spans="1:15" ht="24" customHeight="1">
      <c r="A142" s="79" t="s">
        <v>68</v>
      </c>
      <c r="B142" s="182">
        <v>7933</v>
      </c>
      <c r="C142" s="183">
        <v>95</v>
      </c>
      <c r="D142" s="184">
        <v>193172</v>
      </c>
      <c r="E142" s="150">
        <v>24117</v>
      </c>
      <c r="F142" s="152">
        <v>0</v>
      </c>
      <c r="G142" s="153">
        <v>0</v>
      </c>
      <c r="H142" s="182">
        <v>4416</v>
      </c>
      <c r="I142" s="183">
        <v>211</v>
      </c>
      <c r="J142" s="80" t="s">
        <v>68</v>
      </c>
      <c r="K142" s="2"/>
      <c r="L142" s="2"/>
      <c r="M142" s="2"/>
      <c r="N142" s="2"/>
      <c r="O142" s="2"/>
    </row>
    <row r="143" spans="1:15" ht="24" customHeight="1" thickBot="1">
      <c r="A143" s="79" t="s">
        <v>69</v>
      </c>
      <c r="B143" s="182">
        <v>0</v>
      </c>
      <c r="C143" s="183">
        <v>0</v>
      </c>
      <c r="D143" s="184">
        <v>51766</v>
      </c>
      <c r="E143" s="150">
        <v>8000</v>
      </c>
      <c r="F143" s="152">
        <v>0</v>
      </c>
      <c r="G143" s="153">
        <v>0</v>
      </c>
      <c r="H143" s="182">
        <v>5238</v>
      </c>
      <c r="I143" s="183">
        <v>332</v>
      </c>
      <c r="J143" s="80" t="s">
        <v>69</v>
      </c>
      <c r="K143" s="2"/>
      <c r="L143" s="2"/>
      <c r="M143" s="2"/>
      <c r="N143" s="2"/>
      <c r="O143" s="2"/>
    </row>
    <row r="144" spans="1:15" ht="30" customHeight="1" thickBot="1" thickTop="1">
      <c r="A144" s="92" t="s">
        <v>70</v>
      </c>
      <c r="B144" s="195">
        <f>SUM('原稿Ｈ25'!B121:B143)</f>
        <v>1236976</v>
      </c>
      <c r="C144" s="195">
        <f>SUM('原稿Ｈ25'!C121:C143)</f>
        <v>125264</v>
      </c>
      <c r="D144" s="195">
        <f>SUM('原稿Ｈ25'!D121:D143)</f>
        <v>256563172</v>
      </c>
      <c r="E144" s="195">
        <f>SUM('原稿Ｈ25'!E121:E143)</f>
        <v>8622897</v>
      </c>
      <c r="F144" s="195">
        <f>SUM(F121:F143)</f>
        <v>0</v>
      </c>
      <c r="G144" s="195">
        <f>SUM('原稿Ｈ25'!G121:G143)</f>
        <v>0</v>
      </c>
      <c r="H144" s="195">
        <f>SUM(H121:H143)</f>
        <v>17343144</v>
      </c>
      <c r="I144" s="195">
        <f>SUM('原稿Ｈ25'!I121:I143)</f>
        <v>307904</v>
      </c>
      <c r="J144" s="94" t="s">
        <v>70</v>
      </c>
      <c r="K144" s="2"/>
      <c r="L144" s="2"/>
      <c r="M144" s="2"/>
      <c r="N144" s="2"/>
      <c r="O144" s="2"/>
    </row>
    <row r="145" spans="1:15" ht="30" customHeight="1" thickBot="1" thickTop="1">
      <c r="A145" s="95" t="s">
        <v>71</v>
      </c>
      <c r="B145" s="196">
        <f>'原稿Ｈ25'!B120+'原稿Ｈ25'!B144</f>
        <v>4086200</v>
      </c>
      <c r="C145" s="196">
        <f>'原稿Ｈ25'!C120+'原稿Ｈ25'!C144</f>
        <v>1885334</v>
      </c>
      <c r="D145" s="196">
        <f>'原稿Ｈ25'!D120+'原稿Ｈ25'!D144</f>
        <v>480853679</v>
      </c>
      <c r="E145" s="196">
        <f>'原稿Ｈ25'!E120+'原稿Ｈ25'!E144</f>
        <v>115390515</v>
      </c>
      <c r="F145" s="196">
        <f>'原稿Ｈ25'!F120+'原稿Ｈ25'!F144</f>
        <v>23557</v>
      </c>
      <c r="G145" s="196">
        <f>'原稿Ｈ25'!G120+'原稿Ｈ25'!G144</f>
        <v>2742</v>
      </c>
      <c r="H145" s="196">
        <f>'原稿Ｈ25'!H120+'原稿Ｈ25'!H144</f>
        <v>26675561</v>
      </c>
      <c r="I145" s="196">
        <f>'原稿Ｈ25'!I120+'原稿Ｈ25'!I144</f>
        <v>1542876</v>
      </c>
      <c r="J145" s="97" t="s">
        <v>71</v>
      </c>
      <c r="K145" s="2"/>
      <c r="L145" s="2"/>
      <c r="M145" s="2"/>
      <c r="N145" s="2"/>
      <c r="O145" s="2"/>
    </row>
    <row r="146" spans="1:15" ht="30" customHeight="1">
      <c r="A146" s="54" t="s">
        <v>81</v>
      </c>
      <c r="B146" s="63"/>
      <c r="C146" s="63"/>
      <c r="D146" s="63"/>
      <c r="E146" s="63"/>
      <c r="F146" s="63"/>
      <c r="G146" s="63"/>
      <c r="H146" s="63"/>
      <c r="I146" s="63"/>
      <c r="J146" s="64"/>
      <c r="K146" s="2"/>
      <c r="L146" s="2"/>
      <c r="M146" s="2"/>
      <c r="N146" s="2"/>
      <c r="O146" s="2"/>
    </row>
    <row r="147" spans="1:15" ht="30" customHeight="1">
      <c r="A147" s="54" t="s">
        <v>82</v>
      </c>
      <c r="B147" s="63"/>
      <c r="C147" s="63"/>
      <c r="D147" s="63"/>
      <c r="E147" s="63"/>
      <c r="F147" s="63"/>
      <c r="G147" s="63"/>
      <c r="H147" s="63"/>
      <c r="I147" s="63"/>
      <c r="J147" s="64"/>
      <c r="K147" s="2"/>
      <c r="L147" s="2"/>
      <c r="M147" s="2"/>
      <c r="N147" s="2"/>
      <c r="O147" s="2"/>
    </row>
    <row r="148" spans="1:15" ht="18.75">
      <c r="A148" s="5"/>
      <c r="B148" s="65"/>
      <c r="C148" s="5"/>
      <c r="D148" s="5"/>
      <c r="E148" s="5"/>
      <c r="F148" s="5"/>
      <c r="G148" s="55"/>
      <c r="H148" s="55"/>
      <c r="I148" s="55"/>
      <c r="J148" s="5"/>
      <c r="K148" s="2"/>
      <c r="L148" s="2"/>
      <c r="M148" s="2"/>
      <c r="N148" s="2"/>
      <c r="O148" s="2"/>
    </row>
    <row r="149" spans="1:15" ht="18.75">
      <c r="A149" s="5"/>
      <c r="B149" s="65"/>
      <c r="C149" s="5"/>
      <c r="D149" s="5"/>
      <c r="E149" s="56" t="s">
        <v>83</v>
      </c>
      <c r="F149" s="66"/>
      <c r="G149" s="56"/>
      <c r="H149" s="56"/>
      <c r="J149" s="5"/>
      <c r="K149" s="2"/>
      <c r="L149" s="2"/>
      <c r="M149" s="2"/>
      <c r="N149" s="2"/>
      <c r="O149" s="2"/>
    </row>
    <row r="150" spans="1:15" ht="18.75" thickBot="1">
      <c r="A150" s="5"/>
      <c r="B150" s="5"/>
      <c r="C150" s="5"/>
      <c r="D150" s="5"/>
      <c r="E150" s="57" t="s">
        <v>84</v>
      </c>
      <c r="F150" s="5"/>
      <c r="G150" s="57"/>
      <c r="H150" s="57"/>
      <c r="J150" s="5"/>
      <c r="K150" s="2"/>
      <c r="L150" s="2"/>
      <c r="M150" s="2"/>
      <c r="N150" s="2"/>
      <c r="O150" s="2"/>
    </row>
    <row r="151" spans="1:15" ht="24" customHeight="1">
      <c r="A151" s="73" t="s">
        <v>0</v>
      </c>
      <c r="B151" s="206" t="s">
        <v>76</v>
      </c>
      <c r="C151" s="207"/>
      <c r="D151" s="206" t="s">
        <v>77</v>
      </c>
      <c r="E151" s="207"/>
      <c r="F151" s="74" t="s">
        <v>0</v>
      </c>
      <c r="G151" s="67"/>
      <c r="H151" s="67"/>
      <c r="I151" s="67"/>
      <c r="J151" s="54"/>
      <c r="K151" s="2"/>
      <c r="L151" s="2"/>
      <c r="M151" s="2"/>
      <c r="N151" s="2"/>
      <c r="O151" s="2"/>
    </row>
    <row r="152" spans="1:15" ht="24" customHeight="1">
      <c r="A152" s="75"/>
      <c r="B152" s="208"/>
      <c r="C152" s="209"/>
      <c r="D152" s="208"/>
      <c r="E152" s="209"/>
      <c r="F152" s="76"/>
      <c r="G152" s="67"/>
      <c r="H152" s="67"/>
      <c r="I152" s="67"/>
      <c r="J152" s="54"/>
      <c r="K152" s="2"/>
      <c r="L152" s="2"/>
      <c r="M152" s="2"/>
      <c r="N152" s="2"/>
      <c r="O152" s="2"/>
    </row>
    <row r="153" spans="1:15" ht="24" customHeight="1" thickBot="1">
      <c r="A153" s="85" t="s">
        <v>5</v>
      </c>
      <c r="B153" s="86" t="s">
        <v>6</v>
      </c>
      <c r="C153" s="86" t="s">
        <v>7</v>
      </c>
      <c r="D153" s="86" t="s">
        <v>6</v>
      </c>
      <c r="E153" s="86" t="s">
        <v>7</v>
      </c>
      <c r="F153" s="88" t="s">
        <v>5</v>
      </c>
      <c r="G153" s="57"/>
      <c r="H153" s="57"/>
      <c r="I153" s="57"/>
      <c r="J153" s="68"/>
      <c r="K153" s="2"/>
      <c r="L153" s="2"/>
      <c r="M153" s="2"/>
      <c r="N153" s="2"/>
      <c r="O153" s="2"/>
    </row>
    <row r="154" spans="1:15" ht="18.75" customHeight="1">
      <c r="A154" s="79" t="s">
        <v>78</v>
      </c>
      <c r="B154" s="203">
        <v>18408860</v>
      </c>
      <c r="C154" s="151">
        <v>947126476</v>
      </c>
      <c r="D154" s="152">
        <v>147596892</v>
      </c>
      <c r="E154" s="153">
        <v>7901138346</v>
      </c>
      <c r="F154" s="80" t="s">
        <v>78</v>
      </c>
      <c r="G154" s="14"/>
      <c r="H154" s="14"/>
      <c r="I154" s="14"/>
      <c r="J154" s="57"/>
      <c r="K154" s="2"/>
      <c r="L154" s="2"/>
      <c r="M154" s="2"/>
      <c r="N154" s="2"/>
      <c r="O154" s="2"/>
    </row>
    <row r="155" spans="1:15" ht="18.75" customHeight="1">
      <c r="A155" s="79" t="s">
        <v>8</v>
      </c>
      <c r="B155" s="203">
        <v>7081341</v>
      </c>
      <c r="C155" s="151">
        <v>196329074</v>
      </c>
      <c r="D155" s="152">
        <v>77542961</v>
      </c>
      <c r="E155" s="153">
        <v>2176863242</v>
      </c>
      <c r="F155" s="80" t="s">
        <v>8</v>
      </c>
      <c r="G155" s="14"/>
      <c r="H155" s="14"/>
      <c r="I155" s="14"/>
      <c r="J155" s="57"/>
      <c r="K155" s="2"/>
      <c r="L155" s="2"/>
      <c r="M155" s="2"/>
      <c r="N155" s="2"/>
      <c r="O155" s="2"/>
    </row>
    <row r="156" spans="1:15" ht="18.75" customHeight="1">
      <c r="A156" s="79" t="s">
        <v>9</v>
      </c>
      <c r="B156" s="203">
        <v>6845941</v>
      </c>
      <c r="C156" s="151">
        <v>59253554</v>
      </c>
      <c r="D156" s="152">
        <v>109117355</v>
      </c>
      <c r="E156" s="153">
        <v>804941693</v>
      </c>
      <c r="F156" s="80" t="s">
        <v>9</v>
      </c>
      <c r="G156" s="14"/>
      <c r="H156" s="14"/>
      <c r="I156" s="14"/>
      <c r="J156" s="57"/>
      <c r="K156" s="2"/>
      <c r="L156" s="2"/>
      <c r="M156" s="2"/>
      <c r="N156" s="2"/>
      <c r="O156" s="2"/>
    </row>
    <row r="157" spans="1:15" ht="18.75" customHeight="1">
      <c r="A157" s="79" t="s">
        <v>10</v>
      </c>
      <c r="B157" s="203">
        <v>3082868</v>
      </c>
      <c r="C157" s="151">
        <v>239335348</v>
      </c>
      <c r="D157" s="152">
        <v>38522015</v>
      </c>
      <c r="E157" s="153">
        <v>3742696840</v>
      </c>
      <c r="F157" s="80" t="s">
        <v>10</v>
      </c>
      <c r="G157" s="14"/>
      <c r="H157" s="14"/>
      <c r="I157" s="14"/>
      <c r="J157" s="57"/>
      <c r="K157" s="2"/>
      <c r="L157" s="2"/>
      <c r="M157" s="2"/>
      <c r="N157" s="2"/>
      <c r="O157" s="2"/>
    </row>
    <row r="158" spans="1:15" ht="18.75" customHeight="1">
      <c r="A158" s="83" t="s">
        <v>11</v>
      </c>
      <c r="B158" s="204">
        <v>1942824</v>
      </c>
      <c r="C158" s="165">
        <v>16461980</v>
      </c>
      <c r="D158" s="166">
        <v>49045562</v>
      </c>
      <c r="E158" s="167">
        <v>288636363</v>
      </c>
      <c r="F158" s="84" t="s">
        <v>11</v>
      </c>
      <c r="G158" s="14"/>
      <c r="H158" s="14"/>
      <c r="I158" s="14"/>
      <c r="J158" s="57"/>
      <c r="K158" s="2"/>
      <c r="L158" s="2"/>
      <c r="M158" s="2"/>
      <c r="N158" s="2"/>
      <c r="O158" s="2"/>
    </row>
    <row r="159" spans="1:15" ht="18.75" customHeight="1">
      <c r="A159" s="79" t="s">
        <v>12</v>
      </c>
      <c r="B159" s="203">
        <v>5634680</v>
      </c>
      <c r="C159" s="151">
        <v>26315119</v>
      </c>
      <c r="D159" s="152">
        <v>151517867</v>
      </c>
      <c r="E159" s="153">
        <v>226352130</v>
      </c>
      <c r="F159" s="80" t="s">
        <v>12</v>
      </c>
      <c r="G159" s="14"/>
      <c r="H159" s="14"/>
      <c r="I159" s="14"/>
      <c r="J159" s="57"/>
      <c r="K159" s="2"/>
      <c r="L159" s="2"/>
      <c r="M159" s="2"/>
      <c r="N159" s="2"/>
      <c r="O159" s="2"/>
    </row>
    <row r="160" spans="1:15" ht="18.75" customHeight="1">
      <c r="A160" s="79" t="s">
        <v>13</v>
      </c>
      <c r="B160" s="203">
        <v>5753067</v>
      </c>
      <c r="C160" s="151">
        <v>201873326</v>
      </c>
      <c r="D160" s="152">
        <v>49896915</v>
      </c>
      <c r="E160" s="153">
        <v>2086424415</v>
      </c>
      <c r="F160" s="80" t="s">
        <v>13</v>
      </c>
      <c r="G160" s="14"/>
      <c r="H160" s="14"/>
      <c r="I160" s="14"/>
      <c r="J160" s="57"/>
      <c r="K160" s="2"/>
      <c r="L160" s="2"/>
      <c r="M160" s="2"/>
      <c r="N160" s="2"/>
      <c r="O160" s="2"/>
    </row>
    <row r="161" spans="1:15" ht="18.75" customHeight="1">
      <c r="A161" s="79" t="s">
        <v>14</v>
      </c>
      <c r="B161" s="203">
        <v>7725162</v>
      </c>
      <c r="C161" s="151">
        <v>62461421</v>
      </c>
      <c r="D161" s="152">
        <v>75114339</v>
      </c>
      <c r="E161" s="153">
        <v>454073589</v>
      </c>
      <c r="F161" s="80" t="s">
        <v>14</v>
      </c>
      <c r="G161" s="14"/>
      <c r="H161" s="14"/>
      <c r="I161" s="14"/>
      <c r="J161" s="57"/>
      <c r="K161" s="2"/>
      <c r="L161" s="2"/>
      <c r="M161" s="2"/>
      <c r="N161" s="2"/>
      <c r="O161" s="2"/>
    </row>
    <row r="162" spans="1:15" ht="18.75" customHeight="1">
      <c r="A162" s="79" t="s">
        <v>15</v>
      </c>
      <c r="B162" s="203">
        <v>3418410</v>
      </c>
      <c r="C162" s="151">
        <v>29227411</v>
      </c>
      <c r="D162" s="152">
        <v>98752644</v>
      </c>
      <c r="E162" s="153">
        <v>404130473</v>
      </c>
      <c r="F162" s="80" t="s">
        <v>15</v>
      </c>
      <c r="G162" s="14"/>
      <c r="H162" s="14"/>
      <c r="I162" s="14"/>
      <c r="J162" s="57"/>
      <c r="K162" s="2"/>
      <c r="L162" s="2"/>
      <c r="M162" s="2"/>
      <c r="N162" s="2"/>
      <c r="O162" s="2"/>
    </row>
    <row r="163" spans="1:15" ht="18.75" customHeight="1">
      <c r="A163" s="83" t="s">
        <v>16</v>
      </c>
      <c r="B163" s="204">
        <v>4288721</v>
      </c>
      <c r="C163" s="165">
        <v>23847812</v>
      </c>
      <c r="D163" s="166">
        <v>61032817</v>
      </c>
      <c r="E163" s="167">
        <v>330755052</v>
      </c>
      <c r="F163" s="84" t="s">
        <v>16</v>
      </c>
      <c r="G163" s="14"/>
      <c r="H163" s="14"/>
      <c r="I163" s="14"/>
      <c r="J163" s="57"/>
      <c r="K163" s="2"/>
      <c r="L163" s="2"/>
      <c r="M163" s="2"/>
      <c r="N163" s="2"/>
      <c r="O163" s="2"/>
    </row>
    <row r="164" spans="1:15" ht="18.75" customHeight="1">
      <c r="A164" s="79" t="s">
        <v>17</v>
      </c>
      <c r="B164" s="203">
        <v>7633528</v>
      </c>
      <c r="C164" s="151">
        <v>41841863</v>
      </c>
      <c r="D164" s="152">
        <v>47085663</v>
      </c>
      <c r="E164" s="153">
        <v>393179506</v>
      </c>
      <c r="F164" s="80" t="s">
        <v>17</v>
      </c>
      <c r="G164" s="14"/>
      <c r="H164" s="14"/>
      <c r="I164" s="14"/>
      <c r="J164" s="57"/>
      <c r="K164" s="2"/>
      <c r="L164" s="2"/>
      <c r="M164" s="2"/>
      <c r="N164" s="2"/>
      <c r="O164" s="2"/>
    </row>
    <row r="165" spans="1:15" ht="18.75" customHeight="1">
      <c r="A165" s="79" t="s">
        <v>18</v>
      </c>
      <c r="B165" s="203">
        <v>2990050</v>
      </c>
      <c r="C165" s="151">
        <v>73601203</v>
      </c>
      <c r="D165" s="152">
        <v>47011384</v>
      </c>
      <c r="E165" s="153">
        <v>959015169</v>
      </c>
      <c r="F165" s="80" t="s">
        <v>18</v>
      </c>
      <c r="G165" s="14"/>
      <c r="H165" s="14"/>
      <c r="I165" s="14"/>
      <c r="J165" s="57"/>
      <c r="K165" s="2"/>
      <c r="L165" s="2"/>
      <c r="M165" s="2"/>
      <c r="N165" s="2"/>
      <c r="O165" s="2"/>
    </row>
    <row r="166" spans="1:15" ht="18.75" customHeight="1">
      <c r="A166" s="79" t="s">
        <v>19</v>
      </c>
      <c r="B166" s="203">
        <v>4635390</v>
      </c>
      <c r="C166" s="151">
        <v>78068984</v>
      </c>
      <c r="D166" s="152">
        <v>34434835</v>
      </c>
      <c r="E166" s="153">
        <v>792710292</v>
      </c>
      <c r="F166" s="80" t="s">
        <v>19</v>
      </c>
      <c r="G166" s="14"/>
      <c r="H166" s="14"/>
      <c r="I166" s="14"/>
      <c r="J166" s="57"/>
      <c r="K166" s="2"/>
      <c r="L166" s="2"/>
      <c r="M166" s="2"/>
      <c r="N166" s="2"/>
      <c r="O166" s="2"/>
    </row>
    <row r="167" spans="1:15" ht="18.75" customHeight="1">
      <c r="A167" s="79" t="s">
        <v>20</v>
      </c>
      <c r="B167" s="203">
        <v>1671821</v>
      </c>
      <c r="C167" s="151">
        <v>10904307</v>
      </c>
      <c r="D167" s="152">
        <v>41488209</v>
      </c>
      <c r="E167" s="153">
        <v>188273944</v>
      </c>
      <c r="F167" s="80" t="s">
        <v>20</v>
      </c>
      <c r="G167" s="14"/>
      <c r="H167" s="14"/>
      <c r="I167" s="14"/>
      <c r="J167" s="57"/>
      <c r="K167" s="2"/>
      <c r="L167" s="2"/>
      <c r="M167" s="2"/>
      <c r="N167" s="2"/>
      <c r="O167" s="2"/>
    </row>
    <row r="168" spans="1:15" ht="18.75" customHeight="1">
      <c r="A168" s="83" t="s">
        <v>21</v>
      </c>
      <c r="B168" s="204">
        <v>2509436</v>
      </c>
      <c r="C168" s="165">
        <v>40225868</v>
      </c>
      <c r="D168" s="166">
        <v>49412135</v>
      </c>
      <c r="E168" s="167">
        <v>480009301</v>
      </c>
      <c r="F168" s="84" t="s">
        <v>21</v>
      </c>
      <c r="G168" s="14"/>
      <c r="H168" s="14"/>
      <c r="I168" s="14"/>
      <c r="J168" s="57"/>
      <c r="K168" s="2"/>
      <c r="L168" s="2"/>
      <c r="M168" s="2"/>
      <c r="N168" s="2"/>
      <c r="O168" s="2"/>
    </row>
    <row r="169" spans="1:15" ht="18.75" customHeight="1">
      <c r="A169" s="79" t="s">
        <v>22</v>
      </c>
      <c r="B169" s="203">
        <v>5489593</v>
      </c>
      <c r="C169" s="151">
        <v>27232417</v>
      </c>
      <c r="D169" s="152">
        <v>103499575</v>
      </c>
      <c r="E169" s="153">
        <v>548677241</v>
      </c>
      <c r="F169" s="80" t="s">
        <v>22</v>
      </c>
      <c r="G169" s="14"/>
      <c r="H169" s="14"/>
      <c r="I169" s="14"/>
      <c r="J169" s="57"/>
      <c r="K169" s="2"/>
      <c r="L169" s="2"/>
      <c r="M169" s="2"/>
      <c r="N169" s="2"/>
      <c r="O169" s="2"/>
    </row>
    <row r="170" spans="1:15" ht="18.75" customHeight="1">
      <c r="A170" s="79" t="s">
        <v>23</v>
      </c>
      <c r="B170" s="203">
        <v>5362313</v>
      </c>
      <c r="C170" s="151">
        <v>117554845</v>
      </c>
      <c r="D170" s="152">
        <v>33200472</v>
      </c>
      <c r="E170" s="153">
        <v>1119980345</v>
      </c>
      <c r="F170" s="80" t="s">
        <v>23</v>
      </c>
      <c r="G170" s="14"/>
      <c r="H170" s="14"/>
      <c r="I170" s="14"/>
      <c r="J170" s="57"/>
      <c r="K170" s="2"/>
      <c r="L170" s="2"/>
      <c r="M170" s="2"/>
      <c r="N170" s="2"/>
      <c r="O170" s="2"/>
    </row>
    <row r="171" spans="1:15" ht="18.75" customHeight="1">
      <c r="A171" s="79" t="s">
        <v>24</v>
      </c>
      <c r="B171" s="203">
        <v>1612096</v>
      </c>
      <c r="C171" s="151">
        <v>102656098</v>
      </c>
      <c r="D171" s="152">
        <v>18360487</v>
      </c>
      <c r="E171" s="153">
        <v>1268647995</v>
      </c>
      <c r="F171" s="80" t="s">
        <v>24</v>
      </c>
      <c r="G171" s="14"/>
      <c r="H171" s="14"/>
      <c r="I171" s="14"/>
      <c r="J171" s="57"/>
      <c r="K171" s="2"/>
      <c r="L171" s="2"/>
      <c r="M171" s="2"/>
      <c r="N171" s="2"/>
      <c r="O171" s="2"/>
    </row>
    <row r="172" spans="1:15" ht="18.75" customHeight="1">
      <c r="A172" s="79" t="s">
        <v>25</v>
      </c>
      <c r="B172" s="203">
        <v>3990603</v>
      </c>
      <c r="C172" s="151">
        <v>161620569</v>
      </c>
      <c r="D172" s="152">
        <v>39947489</v>
      </c>
      <c r="E172" s="153">
        <v>1762033779</v>
      </c>
      <c r="F172" s="80" t="s">
        <v>25</v>
      </c>
      <c r="G172" s="14"/>
      <c r="H172" s="14"/>
      <c r="I172" s="14"/>
      <c r="J172" s="57"/>
      <c r="K172" s="2"/>
      <c r="L172" s="2"/>
      <c r="M172" s="2"/>
      <c r="N172" s="2"/>
      <c r="O172" s="2"/>
    </row>
    <row r="173" spans="1:15" ht="18.75" customHeight="1">
      <c r="A173" s="83" t="s">
        <v>26</v>
      </c>
      <c r="B173" s="204">
        <v>301213</v>
      </c>
      <c r="C173" s="165">
        <v>38973579</v>
      </c>
      <c r="D173" s="166">
        <v>3289624</v>
      </c>
      <c r="E173" s="167">
        <v>457367891</v>
      </c>
      <c r="F173" s="84" t="s">
        <v>26</v>
      </c>
      <c r="G173" s="14"/>
      <c r="H173" s="14"/>
      <c r="I173" s="14"/>
      <c r="J173" s="57"/>
      <c r="K173" s="2"/>
      <c r="L173" s="2"/>
      <c r="M173" s="2"/>
      <c r="N173" s="2"/>
      <c r="O173" s="2"/>
    </row>
    <row r="174" spans="1:15" ht="18.75" customHeight="1">
      <c r="A174" s="79" t="s">
        <v>27</v>
      </c>
      <c r="B174" s="203">
        <v>1168012</v>
      </c>
      <c r="C174" s="151">
        <v>133053771</v>
      </c>
      <c r="D174" s="152">
        <v>8689827</v>
      </c>
      <c r="E174" s="153">
        <v>1055556187</v>
      </c>
      <c r="F174" s="80" t="s">
        <v>27</v>
      </c>
      <c r="G174" s="14"/>
      <c r="H174" s="14"/>
      <c r="I174" s="14"/>
      <c r="J174" s="57"/>
      <c r="K174" s="2"/>
      <c r="L174" s="2"/>
      <c r="M174" s="2"/>
      <c r="N174" s="2"/>
      <c r="O174" s="2"/>
    </row>
    <row r="175" spans="1:15" ht="18.75" customHeight="1">
      <c r="A175" s="79" t="s">
        <v>28</v>
      </c>
      <c r="B175" s="203">
        <v>4877714</v>
      </c>
      <c r="C175" s="151">
        <v>87268177</v>
      </c>
      <c r="D175" s="152">
        <v>31768678</v>
      </c>
      <c r="E175" s="153">
        <v>792175604</v>
      </c>
      <c r="F175" s="80" t="s">
        <v>28</v>
      </c>
      <c r="G175" s="14"/>
      <c r="H175" s="14"/>
      <c r="I175" s="14"/>
      <c r="J175" s="57"/>
      <c r="K175" s="2"/>
      <c r="L175" s="2"/>
      <c r="M175" s="2"/>
      <c r="N175" s="2"/>
      <c r="O175" s="2"/>
    </row>
    <row r="176" spans="1:15" ht="18.75" customHeight="1">
      <c r="A176" s="79" t="s">
        <v>30</v>
      </c>
      <c r="B176" s="203">
        <v>1646987</v>
      </c>
      <c r="C176" s="151">
        <v>124645734</v>
      </c>
      <c r="D176" s="152">
        <v>10359875</v>
      </c>
      <c r="E176" s="153">
        <v>870867715</v>
      </c>
      <c r="F176" s="80" t="s">
        <v>30</v>
      </c>
      <c r="G176" s="14"/>
      <c r="H176" s="14"/>
      <c r="I176" s="14"/>
      <c r="J176" s="57"/>
      <c r="K176" s="2"/>
      <c r="L176" s="2"/>
      <c r="M176" s="2"/>
      <c r="N176" s="2"/>
      <c r="O176" s="2"/>
    </row>
    <row r="177" spans="1:15" ht="18.75" customHeight="1">
      <c r="A177" s="79" t="s">
        <v>31</v>
      </c>
      <c r="B177" s="203">
        <v>258765</v>
      </c>
      <c r="C177" s="151">
        <v>14535790</v>
      </c>
      <c r="D177" s="152">
        <v>5218849</v>
      </c>
      <c r="E177" s="153">
        <v>493239281</v>
      </c>
      <c r="F177" s="80" t="s">
        <v>31</v>
      </c>
      <c r="G177" s="14"/>
      <c r="H177" s="14"/>
      <c r="I177" s="14"/>
      <c r="J177" s="57"/>
      <c r="K177" s="2"/>
      <c r="L177" s="2"/>
      <c r="M177" s="2"/>
      <c r="N177" s="2"/>
      <c r="O177" s="2"/>
    </row>
    <row r="178" spans="1:15" ht="18.75" customHeight="1">
      <c r="A178" s="83" t="s">
        <v>32</v>
      </c>
      <c r="B178" s="204">
        <v>799487</v>
      </c>
      <c r="C178" s="165">
        <v>66744128</v>
      </c>
      <c r="D178" s="166">
        <v>5761239</v>
      </c>
      <c r="E178" s="167">
        <v>554975318</v>
      </c>
      <c r="F178" s="84" t="s">
        <v>32</v>
      </c>
      <c r="G178" s="14"/>
      <c r="H178" s="14"/>
      <c r="I178" s="14"/>
      <c r="J178" s="57"/>
      <c r="K178" s="2"/>
      <c r="L178" s="2"/>
      <c r="M178" s="2"/>
      <c r="N178" s="2"/>
      <c r="O178" s="2"/>
    </row>
    <row r="179" spans="1:15" ht="18.75" customHeight="1">
      <c r="A179" s="79" t="s">
        <v>33</v>
      </c>
      <c r="B179" s="203">
        <v>1758008</v>
      </c>
      <c r="C179" s="151">
        <v>116744553</v>
      </c>
      <c r="D179" s="152">
        <v>15438854</v>
      </c>
      <c r="E179" s="153">
        <v>1068312372</v>
      </c>
      <c r="F179" s="80" t="s">
        <v>33</v>
      </c>
      <c r="G179" s="14"/>
      <c r="H179" s="14"/>
      <c r="I179" s="14"/>
      <c r="J179" s="57"/>
      <c r="K179" s="2"/>
      <c r="L179" s="2"/>
      <c r="M179" s="2"/>
      <c r="N179" s="2"/>
      <c r="O179" s="2"/>
    </row>
    <row r="180" spans="1:15" ht="18.75" customHeight="1">
      <c r="A180" s="79" t="s">
        <v>34</v>
      </c>
      <c r="B180" s="203">
        <v>1542756</v>
      </c>
      <c r="C180" s="151">
        <v>29931070</v>
      </c>
      <c r="D180" s="152">
        <v>17221377</v>
      </c>
      <c r="E180" s="153">
        <v>352007168</v>
      </c>
      <c r="F180" s="80" t="s">
        <v>34</v>
      </c>
      <c r="G180" s="14"/>
      <c r="H180" s="14"/>
      <c r="I180" s="14"/>
      <c r="J180" s="57"/>
      <c r="K180" s="2"/>
      <c r="L180" s="2"/>
      <c r="M180" s="2"/>
      <c r="N180" s="2"/>
      <c r="O180" s="2"/>
    </row>
    <row r="181" spans="1:15" ht="18.75" customHeight="1">
      <c r="A181" s="79" t="s">
        <v>35</v>
      </c>
      <c r="B181" s="203">
        <v>4122187</v>
      </c>
      <c r="C181" s="151">
        <v>59228044</v>
      </c>
      <c r="D181" s="152">
        <v>60539266</v>
      </c>
      <c r="E181" s="153">
        <v>656200207</v>
      </c>
      <c r="F181" s="80" t="s">
        <v>35</v>
      </c>
      <c r="G181" s="14"/>
      <c r="H181" s="14"/>
      <c r="I181" s="14"/>
      <c r="J181" s="57"/>
      <c r="K181" s="2"/>
      <c r="L181" s="2"/>
      <c r="M181" s="2"/>
      <c r="N181" s="2"/>
      <c r="O181" s="2"/>
    </row>
    <row r="182" spans="1:15" ht="18.75" customHeight="1">
      <c r="A182" s="79" t="s">
        <v>36</v>
      </c>
      <c r="B182" s="203">
        <v>1284825</v>
      </c>
      <c r="C182" s="151">
        <v>26530708</v>
      </c>
      <c r="D182" s="152">
        <v>14177225</v>
      </c>
      <c r="E182" s="153">
        <v>305555058</v>
      </c>
      <c r="F182" s="80" t="s">
        <v>36</v>
      </c>
      <c r="G182" s="14"/>
      <c r="H182" s="14"/>
      <c r="I182" s="14"/>
      <c r="J182" s="57"/>
      <c r="K182" s="2"/>
      <c r="L182" s="2"/>
      <c r="M182" s="2"/>
      <c r="N182" s="2"/>
      <c r="O182" s="2"/>
    </row>
    <row r="183" spans="1:15" ht="18.75" customHeight="1">
      <c r="A183" s="83" t="s">
        <v>37</v>
      </c>
      <c r="B183" s="204">
        <v>2130671</v>
      </c>
      <c r="C183" s="165">
        <v>120338207</v>
      </c>
      <c r="D183" s="166">
        <v>11381137</v>
      </c>
      <c r="E183" s="167">
        <v>666108953</v>
      </c>
      <c r="F183" s="84" t="s">
        <v>37</v>
      </c>
      <c r="G183" s="14"/>
      <c r="H183" s="14"/>
      <c r="I183" s="14"/>
      <c r="J183" s="57"/>
      <c r="K183" s="2"/>
      <c r="L183" s="2"/>
      <c r="M183" s="2"/>
      <c r="N183" s="2"/>
      <c r="O183" s="2"/>
    </row>
    <row r="184" spans="1:15" ht="18.75" customHeight="1">
      <c r="A184" s="79" t="s">
        <v>38</v>
      </c>
      <c r="B184" s="205">
        <v>1072380</v>
      </c>
      <c r="C184" s="172">
        <v>72050234</v>
      </c>
      <c r="D184" s="173">
        <v>13543508</v>
      </c>
      <c r="E184" s="174">
        <v>623387851</v>
      </c>
      <c r="F184" s="80" t="s">
        <v>38</v>
      </c>
      <c r="G184" s="14"/>
      <c r="H184" s="14"/>
      <c r="I184" s="14"/>
      <c r="J184" s="57"/>
      <c r="K184" s="2"/>
      <c r="L184" s="2"/>
      <c r="M184" s="2"/>
      <c r="N184" s="2"/>
      <c r="O184" s="2"/>
    </row>
    <row r="185" spans="1:15" ht="18.75" customHeight="1">
      <c r="A185" s="79" t="s">
        <v>39</v>
      </c>
      <c r="B185" s="203">
        <v>2544039</v>
      </c>
      <c r="C185" s="151">
        <v>100082216</v>
      </c>
      <c r="D185" s="152">
        <v>17218706</v>
      </c>
      <c r="E185" s="153">
        <v>805074387</v>
      </c>
      <c r="F185" s="80" t="s">
        <v>39</v>
      </c>
      <c r="G185" s="14"/>
      <c r="H185" s="14"/>
      <c r="I185" s="14"/>
      <c r="J185" s="57"/>
      <c r="K185" s="2"/>
      <c r="L185" s="2"/>
      <c r="M185" s="2"/>
      <c r="N185" s="2"/>
      <c r="O185" s="2"/>
    </row>
    <row r="186" spans="1:15" ht="18.75" customHeight="1">
      <c r="A186" s="79" t="s">
        <v>40</v>
      </c>
      <c r="B186" s="203">
        <v>1401422</v>
      </c>
      <c r="C186" s="151">
        <v>30201345</v>
      </c>
      <c r="D186" s="152">
        <v>20317178</v>
      </c>
      <c r="E186" s="153">
        <v>309346477</v>
      </c>
      <c r="F186" s="80" t="s">
        <v>40</v>
      </c>
      <c r="G186" s="14"/>
      <c r="H186" s="14"/>
      <c r="I186" s="14"/>
      <c r="J186" s="57"/>
      <c r="K186" s="2"/>
      <c r="L186" s="2"/>
      <c r="M186" s="2"/>
      <c r="N186" s="2"/>
      <c r="O186" s="2"/>
    </row>
    <row r="187" spans="1:15" ht="18.75" customHeight="1">
      <c r="A187" s="79" t="s">
        <v>41</v>
      </c>
      <c r="B187" s="203">
        <v>2510067</v>
      </c>
      <c r="C187" s="151">
        <v>61220718</v>
      </c>
      <c r="D187" s="152">
        <v>28270162</v>
      </c>
      <c r="E187" s="153">
        <v>460616123</v>
      </c>
      <c r="F187" s="80" t="s">
        <v>41</v>
      </c>
      <c r="G187" s="14"/>
      <c r="H187" s="14"/>
      <c r="I187" s="14"/>
      <c r="J187" s="57"/>
      <c r="K187" s="2"/>
      <c r="L187" s="2"/>
      <c r="M187" s="2"/>
      <c r="N187" s="2"/>
      <c r="O187" s="2"/>
    </row>
    <row r="188" spans="1:15" ht="18.75" customHeight="1">
      <c r="A188" s="83" t="s">
        <v>42</v>
      </c>
      <c r="B188" s="204">
        <v>1015602</v>
      </c>
      <c r="C188" s="165">
        <v>10360010</v>
      </c>
      <c r="D188" s="166">
        <v>23793942</v>
      </c>
      <c r="E188" s="167">
        <v>170207923</v>
      </c>
      <c r="F188" s="84" t="s">
        <v>42</v>
      </c>
      <c r="G188" s="14"/>
      <c r="H188" s="14"/>
      <c r="I188" s="14"/>
      <c r="J188" s="57"/>
      <c r="K188" s="2"/>
      <c r="L188" s="2"/>
      <c r="M188" s="2"/>
      <c r="N188" s="2"/>
      <c r="O188" s="2"/>
    </row>
    <row r="189" spans="1:15" ht="18.75" customHeight="1">
      <c r="A189" s="79" t="s">
        <v>43</v>
      </c>
      <c r="B189" s="203">
        <v>1134587</v>
      </c>
      <c r="C189" s="151">
        <v>34129508</v>
      </c>
      <c r="D189" s="152">
        <v>12610583</v>
      </c>
      <c r="E189" s="153">
        <v>341174827</v>
      </c>
      <c r="F189" s="80" t="s">
        <v>43</v>
      </c>
      <c r="G189" s="14"/>
      <c r="H189" s="14"/>
      <c r="I189" s="14"/>
      <c r="J189" s="57"/>
      <c r="K189" s="2"/>
      <c r="L189" s="2"/>
      <c r="M189" s="2"/>
      <c r="N189" s="2"/>
      <c r="O189" s="2"/>
    </row>
    <row r="190" spans="1:15" ht="18.75" customHeight="1">
      <c r="A190" s="79" t="s">
        <v>44</v>
      </c>
      <c r="B190" s="203">
        <v>5613644</v>
      </c>
      <c r="C190" s="151">
        <v>33850441</v>
      </c>
      <c r="D190" s="152">
        <v>37777756</v>
      </c>
      <c r="E190" s="153">
        <v>257109546</v>
      </c>
      <c r="F190" s="80" t="s">
        <v>44</v>
      </c>
      <c r="G190" s="14"/>
      <c r="H190" s="14"/>
      <c r="I190" s="14"/>
      <c r="J190" s="57"/>
      <c r="K190" s="2"/>
      <c r="L190" s="2"/>
      <c r="M190" s="2"/>
      <c r="N190" s="2"/>
      <c r="O190" s="2"/>
    </row>
    <row r="191" spans="1:15" ht="18.75" customHeight="1">
      <c r="A191" s="79" t="s">
        <v>45</v>
      </c>
      <c r="B191" s="203">
        <v>944503</v>
      </c>
      <c r="C191" s="151">
        <v>25976370</v>
      </c>
      <c r="D191" s="152">
        <v>20896909</v>
      </c>
      <c r="E191" s="153">
        <v>350037344</v>
      </c>
      <c r="F191" s="80" t="s">
        <v>45</v>
      </c>
      <c r="G191" s="14"/>
      <c r="H191" s="14"/>
      <c r="I191" s="14"/>
      <c r="J191" s="57"/>
      <c r="K191" s="2"/>
      <c r="L191" s="2"/>
      <c r="M191" s="2"/>
      <c r="N191" s="2"/>
      <c r="O191" s="2"/>
    </row>
    <row r="192" spans="1:15" ht="18.75" customHeight="1">
      <c r="A192" s="79" t="s">
        <v>79</v>
      </c>
      <c r="B192" s="203">
        <v>1010670</v>
      </c>
      <c r="C192" s="151">
        <v>70757726</v>
      </c>
      <c r="D192" s="152">
        <v>10654000</v>
      </c>
      <c r="E192" s="153">
        <v>677341158</v>
      </c>
      <c r="F192" s="80" t="s">
        <v>79</v>
      </c>
      <c r="G192" s="14"/>
      <c r="H192" s="14"/>
      <c r="I192" s="14"/>
      <c r="J192" s="57"/>
      <c r="K192" s="2"/>
      <c r="L192" s="2"/>
      <c r="M192" s="2"/>
      <c r="N192" s="2"/>
      <c r="O192" s="2"/>
    </row>
    <row r="193" spans="1:15" ht="24" customHeight="1" thickBot="1">
      <c r="A193" s="79" t="s">
        <v>91</v>
      </c>
      <c r="B193" s="184">
        <v>1343362</v>
      </c>
      <c r="C193" s="150">
        <v>22320153</v>
      </c>
      <c r="D193" s="152">
        <v>18504135</v>
      </c>
      <c r="E193" s="153">
        <v>257244123</v>
      </c>
      <c r="F193" s="80" t="s">
        <v>91</v>
      </c>
      <c r="G193" s="14"/>
      <c r="H193" s="14"/>
      <c r="I193" s="14"/>
      <c r="J193" s="57"/>
      <c r="K193" s="2"/>
      <c r="L193" s="2"/>
      <c r="M193" s="2"/>
      <c r="N193" s="2"/>
      <c r="O193" s="2"/>
    </row>
    <row r="194" spans="1:13" ht="30" customHeight="1" thickTop="1">
      <c r="A194" s="89" t="s">
        <v>46</v>
      </c>
      <c r="B194" s="202">
        <f>SUM(B154:B193)</f>
        <v>138557605</v>
      </c>
      <c r="C194" s="202">
        <f>SUM(C154:C193)</f>
        <v>3734880157</v>
      </c>
      <c r="D194" s="202">
        <f>SUM(D154:D193)</f>
        <v>1660012446</v>
      </c>
      <c r="E194" s="202">
        <f>SUM(E154:E193)</f>
        <v>37452445228</v>
      </c>
      <c r="F194" s="91" t="s">
        <v>46</v>
      </c>
      <c r="G194" s="63"/>
      <c r="H194" s="63"/>
      <c r="I194" s="63"/>
      <c r="J194" s="64"/>
      <c r="M194" s="2"/>
    </row>
    <row r="195" spans="1:15" ht="24" customHeight="1">
      <c r="A195" s="77" t="s">
        <v>47</v>
      </c>
      <c r="B195" s="188">
        <v>1255310</v>
      </c>
      <c r="C195" s="177">
        <v>15850821</v>
      </c>
      <c r="D195" s="179">
        <v>10711875</v>
      </c>
      <c r="E195" s="180">
        <v>212459021</v>
      </c>
      <c r="F195" s="78" t="s">
        <v>47</v>
      </c>
      <c r="G195" s="14"/>
      <c r="H195" s="14"/>
      <c r="I195" s="14"/>
      <c r="J195" s="57"/>
      <c r="K195" s="2"/>
      <c r="L195" s="2"/>
      <c r="M195" s="2"/>
      <c r="N195" s="2"/>
      <c r="O195" s="2"/>
    </row>
    <row r="196" spans="1:15" ht="24" customHeight="1">
      <c r="A196" s="79" t="s">
        <v>48</v>
      </c>
      <c r="B196" s="184">
        <v>1337542</v>
      </c>
      <c r="C196" s="150">
        <v>27054368</v>
      </c>
      <c r="D196" s="152">
        <v>12882469</v>
      </c>
      <c r="E196" s="153">
        <v>294472525</v>
      </c>
      <c r="F196" s="80" t="s">
        <v>48</v>
      </c>
      <c r="G196" s="14"/>
      <c r="H196" s="14"/>
      <c r="I196" s="14"/>
      <c r="J196" s="57"/>
      <c r="K196" s="2"/>
      <c r="L196" s="2"/>
      <c r="M196" s="2"/>
      <c r="N196" s="2"/>
      <c r="O196" s="2"/>
    </row>
    <row r="197" spans="1:15" ht="24" customHeight="1">
      <c r="A197" s="79" t="s">
        <v>49</v>
      </c>
      <c r="B197" s="184">
        <v>3811590</v>
      </c>
      <c r="C197" s="150">
        <v>14204062</v>
      </c>
      <c r="D197" s="152">
        <v>27534666</v>
      </c>
      <c r="E197" s="153">
        <v>110627238</v>
      </c>
      <c r="F197" s="80" t="s">
        <v>49</v>
      </c>
      <c r="G197" s="14"/>
      <c r="H197" s="14"/>
      <c r="I197" s="14"/>
      <c r="J197" s="57"/>
      <c r="K197" s="2"/>
      <c r="L197" s="2"/>
      <c r="M197" s="2"/>
      <c r="N197" s="2"/>
      <c r="O197" s="2"/>
    </row>
    <row r="198" spans="1:15" ht="24" customHeight="1">
      <c r="A198" s="79" t="s">
        <v>50</v>
      </c>
      <c r="B198" s="184">
        <v>2678293</v>
      </c>
      <c r="C198" s="150">
        <v>7965603</v>
      </c>
      <c r="D198" s="152">
        <v>31636149</v>
      </c>
      <c r="E198" s="153">
        <v>53336162</v>
      </c>
      <c r="F198" s="80" t="s">
        <v>50</v>
      </c>
      <c r="G198" s="14"/>
      <c r="H198" s="14"/>
      <c r="I198" s="14"/>
      <c r="J198" s="57"/>
      <c r="K198" s="2"/>
      <c r="L198" s="2"/>
      <c r="M198" s="2"/>
      <c r="N198" s="2"/>
      <c r="O198" s="2"/>
    </row>
    <row r="199" spans="1:15" ht="24" customHeight="1">
      <c r="A199" s="81" t="s">
        <v>51</v>
      </c>
      <c r="B199" s="194">
        <v>3498603</v>
      </c>
      <c r="C199" s="157">
        <v>15134451</v>
      </c>
      <c r="D199" s="159">
        <v>21557357</v>
      </c>
      <c r="E199" s="160">
        <v>90577580</v>
      </c>
      <c r="F199" s="82" t="s">
        <v>51</v>
      </c>
      <c r="G199" s="14"/>
      <c r="H199" s="14"/>
      <c r="I199" s="14"/>
      <c r="J199" s="57"/>
      <c r="K199" s="2"/>
      <c r="L199" s="2"/>
      <c r="M199" s="2"/>
      <c r="N199" s="2"/>
      <c r="O199" s="2"/>
    </row>
    <row r="200" spans="1:15" ht="24" customHeight="1">
      <c r="A200" s="79" t="s">
        <v>52</v>
      </c>
      <c r="B200" s="184">
        <v>1952486</v>
      </c>
      <c r="C200" s="150">
        <v>10007290</v>
      </c>
      <c r="D200" s="152">
        <v>22414295</v>
      </c>
      <c r="E200" s="153">
        <v>80477799</v>
      </c>
      <c r="F200" s="80" t="s">
        <v>52</v>
      </c>
      <c r="G200" s="14"/>
      <c r="H200" s="14"/>
      <c r="I200" s="14"/>
      <c r="J200" s="57"/>
      <c r="K200" s="2"/>
      <c r="L200" s="2"/>
      <c r="M200" s="2"/>
      <c r="N200" s="2"/>
      <c r="O200" s="2"/>
    </row>
    <row r="201" spans="1:15" ht="24" customHeight="1">
      <c r="A201" s="79" t="s">
        <v>53</v>
      </c>
      <c r="B201" s="184">
        <v>2803711</v>
      </c>
      <c r="C201" s="150">
        <v>10039888</v>
      </c>
      <c r="D201" s="152">
        <v>40348308</v>
      </c>
      <c r="E201" s="153">
        <v>105712700</v>
      </c>
      <c r="F201" s="80" t="s">
        <v>53</v>
      </c>
      <c r="G201" s="14"/>
      <c r="H201" s="14"/>
      <c r="I201" s="14"/>
      <c r="J201" s="57"/>
      <c r="K201" s="2"/>
      <c r="L201" s="2"/>
      <c r="M201" s="2"/>
      <c r="N201" s="2"/>
      <c r="O201" s="2"/>
    </row>
    <row r="202" spans="1:15" ht="24" customHeight="1">
      <c r="A202" s="79" t="s">
        <v>54</v>
      </c>
      <c r="B202" s="184">
        <v>813233</v>
      </c>
      <c r="C202" s="150">
        <v>6530090</v>
      </c>
      <c r="D202" s="152">
        <v>27814505</v>
      </c>
      <c r="E202" s="153">
        <v>91482890</v>
      </c>
      <c r="F202" s="80" t="s">
        <v>54</v>
      </c>
      <c r="G202" s="14"/>
      <c r="H202" s="14"/>
      <c r="I202" s="14"/>
      <c r="J202" s="57"/>
      <c r="K202" s="2"/>
      <c r="L202" s="2"/>
      <c r="M202" s="2"/>
      <c r="N202" s="2"/>
      <c r="O202" s="2"/>
    </row>
    <row r="203" spans="1:15" ht="24" customHeight="1">
      <c r="A203" s="79" t="s">
        <v>55</v>
      </c>
      <c r="B203" s="184">
        <v>1050161</v>
      </c>
      <c r="C203" s="150">
        <v>2498213</v>
      </c>
      <c r="D203" s="152">
        <v>25236837</v>
      </c>
      <c r="E203" s="153">
        <v>61075886</v>
      </c>
      <c r="F203" s="80" t="s">
        <v>55</v>
      </c>
      <c r="G203" s="14"/>
      <c r="H203" s="14"/>
      <c r="I203" s="14"/>
      <c r="J203" s="57"/>
      <c r="K203" s="2"/>
      <c r="L203" s="2"/>
      <c r="M203" s="2"/>
      <c r="N203" s="2"/>
      <c r="O203" s="2"/>
    </row>
    <row r="204" spans="1:15" ht="24" customHeight="1">
      <c r="A204" s="81" t="s">
        <v>56</v>
      </c>
      <c r="B204" s="194">
        <v>3959454</v>
      </c>
      <c r="C204" s="157">
        <v>8547605</v>
      </c>
      <c r="D204" s="159">
        <v>20077501</v>
      </c>
      <c r="E204" s="160">
        <v>55867639</v>
      </c>
      <c r="F204" s="82" t="s">
        <v>56</v>
      </c>
      <c r="G204" s="14"/>
      <c r="H204" s="14"/>
      <c r="I204" s="14"/>
      <c r="J204" s="57"/>
      <c r="K204" s="2"/>
      <c r="L204" s="2"/>
      <c r="M204" s="2"/>
      <c r="N204" s="2"/>
      <c r="O204" s="2"/>
    </row>
    <row r="205" spans="1:15" ht="24" customHeight="1">
      <c r="A205" s="79" t="s">
        <v>80</v>
      </c>
      <c r="B205" s="184">
        <v>2082511</v>
      </c>
      <c r="C205" s="150">
        <v>5077883</v>
      </c>
      <c r="D205" s="152">
        <v>24040085</v>
      </c>
      <c r="E205" s="153">
        <v>32846835</v>
      </c>
      <c r="F205" s="80" t="s">
        <v>80</v>
      </c>
      <c r="G205" s="14"/>
      <c r="H205" s="14"/>
      <c r="I205" s="14"/>
      <c r="J205" s="57"/>
      <c r="K205" s="2"/>
      <c r="L205" s="2"/>
      <c r="M205" s="2"/>
      <c r="N205" s="2"/>
      <c r="O205" s="2"/>
    </row>
    <row r="206" spans="1:15" ht="24" customHeight="1">
      <c r="A206" s="79" t="s">
        <v>57</v>
      </c>
      <c r="B206" s="184">
        <v>637299</v>
      </c>
      <c r="C206" s="150">
        <v>5266564</v>
      </c>
      <c r="D206" s="152">
        <v>32616298</v>
      </c>
      <c r="E206" s="153">
        <v>32734028</v>
      </c>
      <c r="F206" s="80" t="s">
        <v>57</v>
      </c>
      <c r="G206" s="14"/>
      <c r="H206" s="14"/>
      <c r="I206" s="14"/>
      <c r="J206" s="57"/>
      <c r="K206" s="2"/>
      <c r="L206" s="2"/>
      <c r="M206" s="2"/>
      <c r="N206" s="2"/>
      <c r="O206" s="2"/>
    </row>
    <row r="207" spans="1:15" ht="24" customHeight="1">
      <c r="A207" s="79" t="s">
        <v>58</v>
      </c>
      <c r="B207" s="184">
        <v>1643768</v>
      </c>
      <c r="C207" s="150">
        <v>4696705</v>
      </c>
      <c r="D207" s="152">
        <v>44956201</v>
      </c>
      <c r="E207" s="153">
        <v>33456387</v>
      </c>
      <c r="F207" s="80" t="s">
        <v>58</v>
      </c>
      <c r="G207" s="14"/>
      <c r="H207" s="14"/>
      <c r="I207" s="14"/>
      <c r="J207" s="57"/>
      <c r="K207" s="2"/>
      <c r="L207" s="2"/>
      <c r="M207" s="2"/>
      <c r="N207" s="2"/>
      <c r="O207" s="2"/>
    </row>
    <row r="208" spans="1:15" ht="24" customHeight="1">
      <c r="A208" s="79" t="s">
        <v>59</v>
      </c>
      <c r="B208" s="184">
        <v>1373895</v>
      </c>
      <c r="C208" s="150">
        <v>5277530</v>
      </c>
      <c r="D208" s="152">
        <v>21050996</v>
      </c>
      <c r="E208" s="153">
        <v>29420410</v>
      </c>
      <c r="F208" s="80" t="s">
        <v>59</v>
      </c>
      <c r="G208" s="14"/>
      <c r="H208" s="14"/>
      <c r="I208" s="14"/>
      <c r="J208" s="57"/>
      <c r="K208" s="2"/>
      <c r="L208" s="2"/>
      <c r="M208" s="2"/>
      <c r="N208" s="2"/>
      <c r="O208" s="2"/>
    </row>
    <row r="209" spans="1:15" ht="24" customHeight="1">
      <c r="A209" s="81" t="s">
        <v>60</v>
      </c>
      <c r="B209" s="194">
        <v>990893</v>
      </c>
      <c r="C209" s="157">
        <v>1652168</v>
      </c>
      <c r="D209" s="159">
        <v>70258353</v>
      </c>
      <c r="E209" s="160">
        <v>33107201</v>
      </c>
      <c r="F209" s="82" t="s">
        <v>60</v>
      </c>
      <c r="G209" s="14"/>
      <c r="H209" s="14"/>
      <c r="I209" s="14"/>
      <c r="J209" s="57"/>
      <c r="K209" s="2"/>
      <c r="L209" s="2"/>
      <c r="M209" s="2"/>
      <c r="N209" s="2"/>
      <c r="O209" s="2"/>
    </row>
    <row r="210" spans="1:15" ht="24" customHeight="1">
      <c r="A210" s="79" t="s">
        <v>61</v>
      </c>
      <c r="B210" s="184">
        <v>167878</v>
      </c>
      <c r="C210" s="150">
        <v>137610</v>
      </c>
      <c r="D210" s="152">
        <v>13798314</v>
      </c>
      <c r="E210" s="153">
        <v>3629696</v>
      </c>
      <c r="F210" s="80" t="s">
        <v>61</v>
      </c>
      <c r="G210" s="14"/>
      <c r="H210" s="14"/>
      <c r="I210" s="14"/>
      <c r="J210" s="57"/>
      <c r="K210" s="2"/>
      <c r="L210" s="2"/>
      <c r="M210" s="2"/>
      <c r="N210" s="2"/>
      <c r="O210" s="2"/>
    </row>
    <row r="211" spans="1:15" ht="24" customHeight="1">
      <c r="A211" s="79" t="s">
        <v>62</v>
      </c>
      <c r="B211" s="184">
        <v>3123806</v>
      </c>
      <c r="C211" s="150">
        <v>7100624</v>
      </c>
      <c r="D211" s="152">
        <v>25442625</v>
      </c>
      <c r="E211" s="153">
        <v>47145297</v>
      </c>
      <c r="F211" s="80" t="s">
        <v>62</v>
      </c>
      <c r="G211" s="14"/>
      <c r="H211" s="14"/>
      <c r="I211" s="14"/>
      <c r="J211" s="57"/>
      <c r="K211" s="2"/>
      <c r="L211" s="2"/>
      <c r="M211" s="2"/>
      <c r="N211" s="2"/>
      <c r="O211" s="2"/>
    </row>
    <row r="212" spans="1:15" ht="24" customHeight="1">
      <c r="A212" s="79" t="s">
        <v>63</v>
      </c>
      <c r="B212" s="184">
        <v>2018712</v>
      </c>
      <c r="C212" s="150">
        <v>3697238</v>
      </c>
      <c r="D212" s="152">
        <v>28757460</v>
      </c>
      <c r="E212" s="153">
        <v>41631102</v>
      </c>
      <c r="F212" s="80" t="s">
        <v>63</v>
      </c>
      <c r="G212" s="14"/>
      <c r="H212" s="14"/>
      <c r="I212" s="14"/>
      <c r="J212" s="57"/>
      <c r="K212" s="2"/>
      <c r="L212" s="2"/>
      <c r="M212" s="2"/>
      <c r="N212" s="2"/>
      <c r="O212" s="2"/>
    </row>
    <row r="213" spans="1:15" ht="24" customHeight="1">
      <c r="A213" s="79" t="s">
        <v>64</v>
      </c>
      <c r="B213" s="184">
        <v>1262632</v>
      </c>
      <c r="C213" s="150">
        <v>4038148</v>
      </c>
      <c r="D213" s="152">
        <v>19961351</v>
      </c>
      <c r="E213" s="153">
        <v>92431504</v>
      </c>
      <c r="F213" s="80" t="s">
        <v>64</v>
      </c>
      <c r="G213" s="14"/>
      <c r="H213" s="14"/>
      <c r="I213" s="14"/>
      <c r="J213" s="57"/>
      <c r="K213" s="2"/>
      <c r="L213" s="2"/>
      <c r="M213" s="2"/>
      <c r="N213" s="2"/>
      <c r="O213" s="2"/>
    </row>
    <row r="214" spans="1:15" ht="24" customHeight="1">
      <c r="A214" s="83" t="s">
        <v>65</v>
      </c>
      <c r="B214" s="191">
        <v>3310433</v>
      </c>
      <c r="C214" s="164">
        <v>11349087</v>
      </c>
      <c r="D214" s="166">
        <v>41328944</v>
      </c>
      <c r="E214" s="167">
        <v>114748980</v>
      </c>
      <c r="F214" s="84" t="s">
        <v>65</v>
      </c>
      <c r="G214" s="14"/>
      <c r="H214" s="14"/>
      <c r="I214" s="14"/>
      <c r="J214" s="57"/>
      <c r="K214" s="2"/>
      <c r="L214" s="2"/>
      <c r="M214" s="2"/>
      <c r="N214" s="2"/>
      <c r="O214" s="2"/>
    </row>
    <row r="215" spans="1:15" ht="24" customHeight="1">
      <c r="A215" s="79" t="s">
        <v>66</v>
      </c>
      <c r="B215" s="184">
        <v>1081573</v>
      </c>
      <c r="C215" s="150">
        <v>13447187</v>
      </c>
      <c r="D215" s="152">
        <v>11909565</v>
      </c>
      <c r="E215" s="153">
        <v>123399172</v>
      </c>
      <c r="F215" s="80" t="s">
        <v>66</v>
      </c>
      <c r="G215" s="14"/>
      <c r="H215" s="14"/>
      <c r="I215" s="14"/>
      <c r="J215" s="57"/>
      <c r="K215" s="2"/>
      <c r="L215" s="2"/>
      <c r="M215" s="2"/>
      <c r="N215" s="2"/>
      <c r="O215" s="2"/>
    </row>
    <row r="216" spans="1:15" ht="24" customHeight="1">
      <c r="A216" s="79" t="s">
        <v>68</v>
      </c>
      <c r="B216" s="184">
        <v>871861</v>
      </c>
      <c r="C216" s="150">
        <v>12172283</v>
      </c>
      <c r="D216" s="152">
        <v>21899509</v>
      </c>
      <c r="E216" s="153">
        <v>160352838</v>
      </c>
      <c r="F216" s="80" t="s">
        <v>68</v>
      </c>
      <c r="G216" s="14"/>
      <c r="H216" s="14"/>
      <c r="I216" s="14"/>
      <c r="J216" s="57"/>
      <c r="K216" s="2"/>
      <c r="L216" s="2"/>
      <c r="M216" s="2"/>
      <c r="N216" s="2"/>
      <c r="O216" s="2"/>
    </row>
    <row r="217" spans="1:15" ht="24" customHeight="1" thickBot="1">
      <c r="A217" s="79" t="s">
        <v>69</v>
      </c>
      <c r="B217" s="184">
        <v>671992</v>
      </c>
      <c r="C217" s="150">
        <v>9246350</v>
      </c>
      <c r="D217" s="152">
        <v>10984691</v>
      </c>
      <c r="E217" s="153">
        <v>119157506</v>
      </c>
      <c r="F217" s="80" t="s">
        <v>69</v>
      </c>
      <c r="G217" s="14"/>
      <c r="H217" s="14"/>
      <c r="I217" s="14"/>
      <c r="J217" s="57"/>
      <c r="K217" s="2"/>
      <c r="L217" s="2"/>
      <c r="M217" s="2"/>
      <c r="N217" s="2"/>
      <c r="O217" s="2"/>
    </row>
    <row r="218" spans="1:15" ht="30" customHeight="1" thickBot="1" thickTop="1">
      <c r="A218" s="92" t="s">
        <v>70</v>
      </c>
      <c r="B218" s="195">
        <f>SUM('原稿Ｈ25'!B195:B217)</f>
        <v>42397636</v>
      </c>
      <c r="C218" s="195">
        <f>SUM('原稿Ｈ25'!C195:C217)</f>
        <v>200991768</v>
      </c>
      <c r="D218" s="195">
        <f>SUM('原稿Ｈ25'!D195:D217)</f>
        <v>607218354</v>
      </c>
      <c r="E218" s="195">
        <f>SUM('原稿Ｈ25'!E195:E217)</f>
        <v>2020150396</v>
      </c>
      <c r="F218" s="94" t="s">
        <v>70</v>
      </c>
      <c r="G218" s="63"/>
      <c r="H218" s="63"/>
      <c r="I218" s="63"/>
      <c r="J218" s="64"/>
      <c r="K218" s="2"/>
      <c r="L218" s="2"/>
      <c r="M218" s="2"/>
      <c r="N218" s="2"/>
      <c r="O218" s="2"/>
    </row>
    <row r="219" spans="1:15" ht="30" customHeight="1" thickBot="1" thickTop="1">
      <c r="A219" s="95" t="s">
        <v>71</v>
      </c>
      <c r="B219" s="196">
        <f>'原稿Ｈ25'!B194+'原稿Ｈ25'!B218</f>
        <v>180955241</v>
      </c>
      <c r="C219" s="196">
        <f>'原稿Ｈ25'!C194+'原稿Ｈ25'!C218</f>
        <v>3935871925</v>
      </c>
      <c r="D219" s="196">
        <f>'原稿Ｈ25'!D194+'原稿Ｈ25'!D218</f>
        <v>2267230800</v>
      </c>
      <c r="E219" s="196">
        <f>'原稿Ｈ25'!E194+'原稿Ｈ25'!E218</f>
        <v>39472595624</v>
      </c>
      <c r="F219" s="97" t="s">
        <v>71</v>
      </c>
      <c r="G219" s="63"/>
      <c r="H219" s="63"/>
      <c r="I219" s="63"/>
      <c r="J219" s="64"/>
      <c r="K219" s="2"/>
      <c r="L219" s="2"/>
      <c r="M219" s="2"/>
      <c r="N219" s="2"/>
      <c r="O219" s="2"/>
    </row>
    <row r="220" spans="1:15" ht="30" customHeight="1">
      <c r="A220" s="54" t="s">
        <v>81</v>
      </c>
      <c r="B220" s="63"/>
      <c r="C220" s="63"/>
      <c r="D220" s="63"/>
      <c r="E220" s="63"/>
      <c r="F220" s="63"/>
      <c r="G220" s="63"/>
      <c r="H220" s="63"/>
      <c r="I220" s="63"/>
      <c r="J220" s="64"/>
      <c r="K220" s="2"/>
      <c r="L220" s="2"/>
      <c r="M220" s="2"/>
      <c r="N220" s="2"/>
      <c r="O220" s="2"/>
    </row>
    <row r="221" spans="1:15" ht="30" customHeight="1">
      <c r="A221" s="54" t="s">
        <v>82</v>
      </c>
      <c r="B221" s="63"/>
      <c r="C221" s="63"/>
      <c r="D221" s="63"/>
      <c r="E221" s="63"/>
      <c r="F221" s="63"/>
      <c r="G221" s="63"/>
      <c r="H221" s="63"/>
      <c r="I221" s="63"/>
      <c r="J221" s="64"/>
      <c r="K221" s="2"/>
      <c r="L221" s="2"/>
      <c r="M221" s="2"/>
      <c r="N221" s="2"/>
      <c r="O221" s="2"/>
    </row>
    <row r="222" spans="1:15" ht="17.25">
      <c r="A222" s="2"/>
      <c r="B222" s="2"/>
      <c r="C222" s="2"/>
      <c r="D222" s="2"/>
      <c r="E222" s="2"/>
      <c r="F222" s="2"/>
      <c r="G222" s="72"/>
      <c r="H222" s="72"/>
      <c r="I222" s="72"/>
      <c r="J222" s="2"/>
      <c r="K222" s="2"/>
      <c r="L222" s="2"/>
      <c r="M222" s="2"/>
      <c r="N222" s="2"/>
      <c r="O222" s="2"/>
    </row>
    <row r="223" spans="1:15" ht="17.25">
      <c r="A223" s="2"/>
      <c r="B223" s="2"/>
      <c r="C223" s="2"/>
      <c r="D223" s="2"/>
      <c r="E223" s="2"/>
      <c r="F223" s="2"/>
      <c r="G223" s="72"/>
      <c r="H223" s="72"/>
      <c r="I223" s="72"/>
      <c r="J223" s="2"/>
      <c r="K223" s="2"/>
      <c r="L223" s="2"/>
      <c r="M223" s="2"/>
      <c r="N223" s="2"/>
      <c r="O223" s="2"/>
    </row>
  </sheetData>
  <sheetProtection/>
  <mergeCells count="10">
    <mergeCell ref="B151:C152"/>
    <mergeCell ref="D151:E152"/>
    <mergeCell ref="B3:C4"/>
    <mergeCell ref="D3:E4"/>
    <mergeCell ref="F3:G4"/>
    <mergeCell ref="H3:I4"/>
    <mergeCell ref="B77:C78"/>
    <mergeCell ref="D77:E78"/>
    <mergeCell ref="F77:G78"/>
    <mergeCell ref="H77:I78"/>
  </mergeCells>
  <printOptions horizontalCentered="1"/>
  <pageMargins left="0.64" right="0.2" top="0.9" bottom="0.3937007874015748" header="0.58" footer="0.5118110236220472"/>
  <pageSetup fitToHeight="6" horizontalDpi="600" verticalDpi="600" orientation="landscape" paperSize="9" scale="55" r:id="rId2"/>
  <headerFooter alignWithMargins="0">
    <oddHeader>&amp;L</oddHeader>
    <oddFooter>&amp;L</oddFooter>
  </headerFooter>
  <rowBreaks count="5" manualBreakCount="5">
    <brk id="46" max="255" man="1"/>
    <brk id="73" max="7" man="1"/>
    <brk id="120" max="7" man="1"/>
    <brk id="147" max="7" man="1"/>
    <brk id="19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okada3</dc:creator>
  <cp:keywords/>
  <dc:description/>
  <cp:lastModifiedBy>S02910</cp:lastModifiedBy>
  <cp:lastPrinted>2013-02-05T02:20:22Z</cp:lastPrinted>
  <dcterms:created xsi:type="dcterms:W3CDTF">2000-06-13T06:45:09Z</dcterms:created>
  <dcterms:modified xsi:type="dcterms:W3CDTF">2014-03-18T02:11:50Z</dcterms:modified>
  <cp:category/>
  <cp:version/>
  <cp:contentType/>
  <cp:contentStatus/>
</cp:coreProperties>
</file>