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0" yWindow="45" windowWidth="14820" windowHeight="8445" activeTab="0"/>
  </bookViews>
  <sheets>
    <sheet name="説明" sheetId="1" r:id="rId1"/>
    <sheet name="事業所" sheetId="2" r:id="rId2"/>
    <sheet name="４月分" sheetId="3" r:id="rId3"/>
    <sheet name="５月分" sheetId="4" r:id="rId4"/>
    <sheet name="６月分" sheetId="5" r:id="rId5"/>
    <sheet name="７月分" sheetId="6" r:id="rId6"/>
    <sheet name="８月分" sheetId="7" r:id="rId7"/>
    <sheet name="９月分" sheetId="8" r:id="rId8"/>
    <sheet name="１０月分" sheetId="9" r:id="rId9"/>
    <sheet name="１１月分" sheetId="10" r:id="rId10"/>
    <sheet name="１２月分" sheetId="11" r:id="rId11"/>
    <sheet name="１月分" sheetId="12" r:id="rId12"/>
    <sheet name="２月分" sheetId="13" r:id="rId13"/>
    <sheet name="３月分" sheetId="14" r:id="rId14"/>
  </sheets>
  <definedNames>
    <definedName name="_xlnm.Print_Area" localSheetId="0">'説明'!$A$1:$L$119</definedName>
  </definedNames>
  <calcPr fullCalcOnLoad="1"/>
</workbook>
</file>

<file path=xl/sharedStrings.xml><?xml version="1.0" encoding="utf-8"?>
<sst xmlns="http://schemas.openxmlformats.org/spreadsheetml/2006/main" count="896" uniqueCount="175">
  <si>
    <t>市町村</t>
  </si>
  <si>
    <t>事業所</t>
  </si>
  <si>
    <t>住所</t>
  </si>
  <si>
    <t>名称</t>
  </si>
  <si>
    <t>月平均</t>
  </si>
  <si>
    <t>窒素</t>
  </si>
  <si>
    <t>排水量最大日</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</si>
  <si>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</si>
  <si>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</si>
  <si>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</si>
  <si>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</si>
  <si>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</si>
  <si>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</si>
  <si>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</si>
  <si>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</si>
  <si>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</si>
  <si>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</si>
  <si>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</si>
  <si>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</si>
  <si>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</si>
  <si>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</si>
  <si>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</si>
  <si>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</si>
  <si>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</si>
  <si>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</si>
  <si>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</si>
  <si>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</si>
  <si>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</si>
  <si>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</si>
  <si>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</si>
  <si>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</si>
  <si>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</si>
  <si>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</si>
  <si>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</si>
  <si>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</si>
  <si>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</si>
  <si>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</si>
  <si>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</si>
  <si>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稼働（排水）日数</t>
  </si>
  <si>
    <t>日</t>
  </si>
  <si>
    <t>汚濁負荷量測定結果報告記入用紙</t>
  </si>
  <si>
    <t>最終排水口における実測データ（当該月に未測定は報告不要）</t>
  </si>
  <si>
    <t>実測水質</t>
  </si>
  <si>
    <t>平均</t>
  </si>
  <si>
    <t>最小</t>
  </si>
  <si>
    <t>最大</t>
  </si>
  <si>
    <t>窒素(mg/L)</t>
  </si>
  <si>
    <t>非特定排出水（冷却水等）</t>
  </si>
  <si>
    <t>実測水質(mg/L)</t>
  </si>
  <si>
    <t>特定排水量
(m3/日)</t>
  </si>
  <si>
    <t>ＣＯＤ水質
(mg/L)</t>
  </si>
  <si>
    <t>窒素水質
(mg/L)</t>
  </si>
  <si>
    <t>りん水質
(mg/L)</t>
  </si>
  <si>
    <t>ＣＯＤ</t>
  </si>
  <si>
    <t>りん</t>
  </si>
  <si>
    <t>ＢＯＤ(mg/L)</t>
  </si>
  <si>
    <t>ＣＯＤ(mg/L)</t>
  </si>
  <si>
    <t>りん(mg/L)</t>
  </si>
  <si>
    <t>COD</t>
  </si>
  <si>
    <t>Ｔ－Ｎ</t>
  </si>
  <si>
    <r>
      <t>実測水量(m</t>
    </r>
    <r>
      <rPr>
        <vertAlign val="superscript"/>
        <sz val="11"/>
        <rFont val="ＭＳ Ｐゴシック"/>
        <family val="3"/>
      </rPr>
      <t>3</t>
    </r>
    <r>
      <rPr>
        <sz val="11"/>
        <rFont val="ＭＳ Ｐゴシック"/>
        <family val="3"/>
      </rPr>
      <t>/日)</t>
    </r>
  </si>
  <si>
    <t>負荷量最大日</t>
  </si>
  <si>
    <t>報告書作成担当者</t>
  </si>
  <si>
    <t>所属・ＴＥＬ</t>
  </si>
  <si>
    <t>色のセルが記入項目となります。</t>
  </si>
  <si>
    <t>２．月データの入力</t>
  </si>
  <si>
    <t>1)稼働（排水）日数</t>
  </si>
  <si>
    <t>シート名”○月分”のシートには大きく分けて４つの入力項目のグループがあります。</t>
  </si>
  <si>
    <t>４）特定排出水</t>
  </si>
  <si>
    <t>【報告の方法】</t>
  </si>
  <si>
    <t>【入力についての注意】</t>
  </si>
  <si>
    <t>Ｔ－Ｐ</t>
  </si>
  <si>
    <t>シート名”事業所”のシートに以下の入力項目あります。すべての項目について入力をお願いします。</t>
  </si>
  <si>
    <r>
      <t>　下記の</t>
    </r>
    <r>
      <rPr>
        <b/>
        <sz val="12"/>
        <rFont val="ＭＳ Ｐゴシック"/>
        <family val="3"/>
      </rPr>
      <t>「入力についての注意」</t>
    </r>
    <r>
      <rPr>
        <b/>
        <sz val="11"/>
        <rFont val="ＭＳ Ｐゴシック"/>
        <family val="3"/>
      </rPr>
      <t>及び</t>
    </r>
    <r>
      <rPr>
        <b/>
        <sz val="12"/>
        <rFont val="ＭＳ Ｐゴシック"/>
        <family val="3"/>
      </rPr>
      <t>「記入要領」</t>
    </r>
    <r>
      <rPr>
        <b/>
        <sz val="11"/>
        <rFont val="ＭＳ Ｐゴシック"/>
        <family val="3"/>
      </rPr>
      <t>に従い、「事業所」シート及び「各月分」のシートに必要なデータを入力してください。</t>
    </r>
  </si>
  <si>
    <r>
      <t>値を入力する際には、</t>
    </r>
    <r>
      <rPr>
        <b/>
        <u val="single"/>
        <sz val="12"/>
        <color indexed="10"/>
        <rFont val="ＭＳ Ｐゴシック"/>
        <family val="3"/>
      </rPr>
      <t>セルのコピー＆ペーストやドラッグ＆ドロップは絶対にしない</t>
    </r>
    <r>
      <rPr>
        <b/>
        <sz val="11"/>
        <rFont val="ＭＳ Ｐゴシック"/>
        <family val="3"/>
      </rPr>
      <t>でください。
報告書の数値が読みとれなくなりますので、</t>
    </r>
    <r>
      <rPr>
        <b/>
        <u val="single"/>
        <sz val="12"/>
        <color indexed="10"/>
        <rFont val="ＭＳ Ｐゴシック"/>
        <family val="3"/>
      </rPr>
      <t>セルのコピー等はしないで、</t>
    </r>
    <r>
      <rPr>
        <b/>
        <sz val="11"/>
        <rFont val="ＭＳ Ｐゴシック"/>
        <family val="3"/>
      </rPr>
      <t>個々の数値を入力してください。</t>
    </r>
    <r>
      <rPr>
        <b/>
        <sz val="11"/>
        <color indexed="10"/>
        <rFont val="ＭＳ Ｐゴシック"/>
        <family val="3"/>
      </rPr>
      <t xml:space="preserve">
</t>
    </r>
  </si>
  <si>
    <t>【注意事項】</t>
  </si>
  <si>
    <t>【測定回数】</t>
  </si>
  <si>
    <t>日平均排水量</t>
  </si>
  <si>
    <t>測定回数</t>
  </si>
  <si>
    <t>毎日</t>
  </si>
  <si>
    <r>
      <t>4</t>
    </r>
    <r>
      <rPr>
        <sz val="11"/>
        <rFont val="ＭＳ Ｐゴシック"/>
        <family val="3"/>
      </rPr>
      <t>00m</t>
    </r>
    <r>
      <rPr>
        <vertAlign val="superscript"/>
        <sz val="11"/>
        <rFont val="ＭＳ Ｐゴシック"/>
        <family val="3"/>
      </rPr>
      <t>3</t>
    </r>
    <r>
      <rPr>
        <sz val="11"/>
        <rFont val="ＭＳ Ｐゴシック"/>
        <family val="3"/>
      </rPr>
      <t>／</t>
    </r>
    <r>
      <rPr>
        <sz val="11"/>
        <rFont val="ＭＳ Ｐゴシック"/>
        <family val="3"/>
      </rPr>
      <t>日以上</t>
    </r>
  </si>
  <si>
    <r>
      <t>200～</t>
    </r>
    <r>
      <rPr>
        <sz val="11"/>
        <rFont val="ＭＳ Ｐゴシック"/>
        <family val="3"/>
      </rPr>
      <t>4</t>
    </r>
    <r>
      <rPr>
        <sz val="11"/>
        <rFont val="ＭＳ Ｐゴシック"/>
        <family val="3"/>
      </rPr>
      <t>00m</t>
    </r>
    <r>
      <rPr>
        <vertAlign val="superscript"/>
        <sz val="11"/>
        <rFont val="ＭＳ Ｐゴシック"/>
        <family val="3"/>
      </rPr>
      <t>3</t>
    </r>
    <r>
      <rPr>
        <sz val="11"/>
        <rFont val="ＭＳ Ｐゴシック"/>
        <family val="3"/>
      </rPr>
      <t>／</t>
    </r>
    <r>
      <rPr>
        <sz val="11"/>
        <rFont val="ＭＳ Ｐゴシック"/>
        <family val="3"/>
      </rPr>
      <t>日</t>
    </r>
  </si>
  <si>
    <r>
      <t>100～200m</t>
    </r>
    <r>
      <rPr>
        <vertAlign val="superscript"/>
        <sz val="11"/>
        <rFont val="ＭＳ Ｐゴシック"/>
        <family val="3"/>
      </rPr>
      <t>3</t>
    </r>
    <r>
      <rPr>
        <sz val="11"/>
        <rFont val="ＭＳ Ｐゴシック"/>
        <family val="3"/>
      </rPr>
      <t>／</t>
    </r>
    <r>
      <rPr>
        <sz val="11"/>
        <rFont val="ＭＳ Ｐゴシック"/>
        <family val="3"/>
      </rPr>
      <t>日</t>
    </r>
  </si>
  <si>
    <r>
      <t>5</t>
    </r>
    <r>
      <rPr>
        <sz val="11"/>
        <rFont val="ＭＳ Ｐゴシック"/>
        <family val="3"/>
      </rPr>
      <t>0～100m</t>
    </r>
    <r>
      <rPr>
        <vertAlign val="superscript"/>
        <sz val="11"/>
        <rFont val="ＭＳ Ｐゴシック"/>
        <family val="3"/>
      </rPr>
      <t>3</t>
    </r>
    <r>
      <rPr>
        <sz val="11"/>
        <rFont val="ＭＳ Ｐゴシック"/>
        <family val="3"/>
      </rPr>
      <t>／</t>
    </r>
    <r>
      <rPr>
        <sz val="11"/>
        <rFont val="ＭＳ Ｐゴシック"/>
        <family val="3"/>
      </rPr>
      <t>日</t>
    </r>
  </si>
  <si>
    <t>１．事業所情報の入力</t>
  </si>
  <si>
    <t>※市町村、事業所、チェックデジットの値は別途メールを参照してください。</t>
  </si>
  <si>
    <r>
      <t>ＣＯＤ
汚濁負荷量
(</t>
    </r>
    <r>
      <rPr>
        <sz val="11"/>
        <rFont val="ＭＳ Ｐゴシック"/>
        <family val="3"/>
      </rPr>
      <t>k</t>
    </r>
    <r>
      <rPr>
        <sz val="11"/>
        <rFont val="ＭＳ Ｐゴシック"/>
        <family val="3"/>
      </rPr>
      <t>g/日)</t>
    </r>
  </si>
  <si>
    <r>
      <t>窒素
汚濁負荷量
(</t>
    </r>
    <r>
      <rPr>
        <sz val="11"/>
        <rFont val="ＭＳ Ｐゴシック"/>
        <family val="3"/>
      </rPr>
      <t>k</t>
    </r>
    <r>
      <rPr>
        <sz val="11"/>
        <rFont val="ＭＳ Ｐゴシック"/>
        <family val="3"/>
      </rPr>
      <t>g/日)</t>
    </r>
  </si>
  <si>
    <r>
      <t>りん
汚濁負荷量
(</t>
    </r>
    <r>
      <rPr>
        <sz val="11"/>
        <rFont val="ＭＳ Ｐゴシック"/>
        <family val="3"/>
      </rPr>
      <t>k</t>
    </r>
    <r>
      <rPr>
        <sz val="11"/>
        <rFont val="ＭＳ Ｐゴシック"/>
        <family val="3"/>
      </rPr>
      <t>g/日)</t>
    </r>
  </si>
  <si>
    <t>汚染状態測定結果(ｍｇ/L) × 特定排出水量(m3/日) ÷ 1000 ＝ 汚濁負荷量(kg/日)</t>
  </si>
  <si>
    <t>汚濁負荷量、月平均等の水色のセルの項目は自動計算されますので、入力を行う必要はありません。</t>
  </si>
  <si>
    <t>【その他】</t>
  </si>
  <si>
    <t>以下の項目を記入してから月データの入力をお願いします。</t>
  </si>
  <si>
    <t>１回／７日</t>
  </si>
  <si>
    <t>【記入要領】</t>
  </si>
  <si>
    <r>
      <t>ＣＯＤ
汚濁負荷量
(</t>
    </r>
    <r>
      <rPr>
        <sz val="11"/>
        <rFont val="ＭＳ Ｐゴシック"/>
        <family val="3"/>
      </rPr>
      <t>k</t>
    </r>
    <r>
      <rPr>
        <sz val="11"/>
        <rFont val="ＭＳ Ｐゴシック"/>
        <family val="3"/>
      </rPr>
      <t>g/日)</t>
    </r>
  </si>
  <si>
    <r>
      <t>窒素
汚濁負荷量
(</t>
    </r>
    <r>
      <rPr>
        <sz val="11"/>
        <rFont val="ＭＳ Ｐゴシック"/>
        <family val="3"/>
      </rPr>
      <t>k</t>
    </r>
    <r>
      <rPr>
        <sz val="11"/>
        <rFont val="ＭＳ Ｐゴシック"/>
        <family val="3"/>
      </rPr>
      <t>g/日)</t>
    </r>
  </si>
  <si>
    <r>
      <t>りん
汚濁負荷量
(</t>
    </r>
    <r>
      <rPr>
        <sz val="11"/>
        <rFont val="ＭＳ Ｐゴシック"/>
        <family val="3"/>
      </rPr>
      <t>k</t>
    </r>
    <r>
      <rPr>
        <sz val="11"/>
        <rFont val="ＭＳ Ｐゴシック"/>
        <family val="3"/>
      </rPr>
      <t>g/日)</t>
    </r>
  </si>
  <si>
    <t>負荷量最大日</t>
  </si>
  <si>
    <t>ＣＯＤ</t>
  </si>
  <si>
    <t>りん</t>
  </si>
  <si>
    <t>ＢＯＤ(mg/L)</t>
  </si>
  <si>
    <t>ＣＯＤ(mg/L)</t>
  </si>
  <si>
    <t>りん(mg/L)</t>
  </si>
  <si>
    <t>COD</t>
  </si>
  <si>
    <t>Ｔ－Ｎ</t>
  </si>
  <si>
    <t>Ｔ－Ｐ</t>
  </si>
  <si>
    <t>ＢＯＤ(mg/L)</t>
  </si>
  <si>
    <t>ＣＯＤ(mg/L)</t>
  </si>
  <si>
    <t>りん(mg/L)</t>
  </si>
  <si>
    <t>負荷量最大日</t>
  </si>
  <si>
    <t>ＣＯＤ</t>
  </si>
  <si>
    <t>ＢＯＤ(mg/L)</t>
  </si>
  <si>
    <t>ＣＯＤ(mg/L)</t>
  </si>
  <si>
    <t>りん(mg/L)</t>
  </si>
  <si>
    <t>２)最終排水口における実測データ（当該月に未測定は報告不要）</t>
  </si>
  <si>
    <t>３）非特定排出水（冷却水等）</t>
  </si>
  <si>
    <t xml:space="preserve">２．特定排水量は整数で、ＣＯＤ及び窒素含有量は小数点以下第１位まで、りん含有量は小数点以下第２位まで入力が可能です。それ以下の端数は四捨五入してください。
また、自動計算の結果（水色のセル）ではそれ以下の端数は四捨五入されます。
</t>
  </si>
  <si>
    <t>1回／30日</t>
  </si>
  <si>
    <t>【お問い合わせ先】</t>
  </si>
  <si>
    <t>TEL　０４８－８３０－３０８１</t>
  </si>
  <si>
    <t>〔電子申請・届出サービスによる報告方法〕</t>
  </si>
  <si>
    <t>４．測定場所が複数の場合は、特定排出水量は合計、汚染状態測定結果（濃度）は特定排出水量で加重平均して１つのデータにして入力してください。その場合各項目の分析データ（濃度）については、排水口ごとのデータが分かるような資料を添付してください。</t>
  </si>
  <si>
    <t>COD、窒素含有量及びりん含有量に係る汚染状態の測定回数及び特定排出水量の測定回数は、日平均排水量（特定施設の届出書記入数値）によって原則として下表のとおり定められています。</t>
  </si>
  <si>
    <t>1回／14日</t>
  </si>
  <si>
    <t>FAX　０４８－８３０－４７７３</t>
  </si>
  <si>
    <t>すべての入力を終えましたら下のボタンを押してください。入力のチェックが行われます。</t>
  </si>
  <si>
    <t>１）ファイル名を以下の通り変更し、、「提出前報告書入力チェック」ボタンを押してください。
　　　「XXXX_工場番号.xls」(XXXXは報告年度）
２）チェック完了後、作成された報告用ファイルをメールに添付してください。</t>
  </si>
  <si>
    <t>１．汚濁負荷量は次の式により求めます。</t>
  </si>
  <si>
    <t>９月分汚濁負荷量等測定結果</t>
  </si>
  <si>
    <t>８月分汚濁負荷量等測定結果</t>
  </si>
  <si>
    <t>７月分汚濁負荷量等測定結果</t>
  </si>
  <si>
    <t>６月分汚濁負荷量等測定結果</t>
  </si>
  <si>
    <t>５月分汚濁負荷量等測定結果</t>
  </si>
  <si>
    <t>４月分汚濁負荷量等測定結果</t>
  </si>
  <si>
    <t>市町村：数値３桁の市町村番号を入力します。</t>
  </si>
  <si>
    <t>事業所：数値４桁の事業所番号を入力します。（前０の入力は不要です。）</t>
  </si>
  <si>
    <t>チェックデジット：チェックデジット用の数値１桁を入力します。(0でも入力をお願いします。）</t>
  </si>
  <si>
    <t>住所：市町村名からの住所を入力します。</t>
  </si>
  <si>
    <t>名称：事業所の正式名称を入力します。</t>
  </si>
  <si>
    <t>報告書作成担当者：この報告書を入力する担当者名を入力します。</t>
  </si>
  <si>
    <t>所属・ＴＥＬ：担当者の所属と電話番号を入力します。</t>
  </si>
  <si>
    <r>
      <t>当月の</t>
    </r>
    <r>
      <rPr>
        <b/>
        <sz val="11"/>
        <rFont val="ＭＳ Ｐゴシック"/>
        <family val="3"/>
      </rPr>
      <t>特定排出水を排出した日数</t>
    </r>
    <r>
      <rPr>
        <sz val="11"/>
        <rFont val="ＭＳ Ｐゴシック"/>
        <family val="3"/>
      </rPr>
      <t>（排水日数）を入力します。</t>
    </r>
  </si>
  <si>
    <r>
      <t>最終排水口で採水した検体</t>
    </r>
    <r>
      <rPr>
        <sz val="11"/>
        <rFont val="ＭＳ Ｐゴシック"/>
        <family val="3"/>
      </rPr>
      <t>を自主測定した結果について入力します。</t>
    </r>
  </si>
  <si>
    <t>・最終排水口での自主測定と汚濁負荷量測定の検体採取位置が同じ場合には、ＢＯＤのみ記入します。</t>
  </si>
  <si>
    <t>・最終排水口での水質測定を一月当たり複数回行っている場合は平均、最小及び最大を記入します。</t>
  </si>
  <si>
    <t>・測定回数が１回の場合は平均の欄のみ記入します。</t>
  </si>
  <si>
    <t>・排水口が複数ある場合は、当該排水口の届出あるいは実測の水量と水質（BOD、COD、全窒素及び全りん）がわかる表を添付してください。</t>
  </si>
  <si>
    <t>水質総量規制の対象外である間接冷却水等の非特定排出水について入力します。</t>
  </si>
  <si>
    <t>汚濁負荷量測定ごとの特定排出水の排水量および水質を入力します。</t>
  </si>
  <si>
    <t>mail  a3070-05@pref.saitama.lg.jp　</t>
  </si>
  <si>
    <t>当報告に関するお問い合わせは下記までお願いします。</t>
  </si>
  <si>
    <t>市町村</t>
  </si>
  <si>
    <t>住所</t>
  </si>
  <si>
    <t>名称</t>
  </si>
  <si>
    <t>報告書作成担当者</t>
  </si>
  <si>
    <t>所属・ＴＥＬ</t>
  </si>
  <si>
    <t>メールアドレス</t>
  </si>
  <si>
    <t>埼玉県環境部水環境課水環境担当</t>
  </si>
  <si>
    <t>１０月分汚濁負荷量等測定結果</t>
  </si>
  <si>
    <t>１１月分汚濁負荷量等測定結果</t>
  </si>
  <si>
    <t>１２月分汚濁負荷量等測定結果</t>
  </si>
  <si>
    <t>１月分汚濁負荷量等測定結果</t>
  </si>
  <si>
    <t>２月分汚濁負荷量等測定結果</t>
  </si>
  <si>
    <t>３月分汚濁負荷量等測定結果</t>
  </si>
  <si>
    <t>汚濁負荷量等測定結果 電子報告についての入力説明</t>
  </si>
  <si>
    <t>事業所</t>
  </si>
  <si>
    <t>チェックデジット</t>
  </si>
  <si>
    <t>１．事業場の名称、所在地に変更があった場合は、変更内容を申請入力画面の備考欄に記入してくださるようお願いします。また、管轄の環境管理事務所長あてに該当する届出書の提出もお願いします。</t>
  </si>
  <si>
    <t xml:space="preserve">２．事業場等の名称、所在地に誤りがあった場合、また、メールの送信先に変更がある場合等は、お手数ですが、申請入力画面の備考欄に訂正事項や必要な内容を記入してくださるようお願いします。
</t>
  </si>
  <si>
    <t>３．その他連絡事項がある場合は、申請入力画面の備考欄に記入してください。</t>
  </si>
  <si>
    <t>４．測定結果の報告は当該年度の4月～3月分をまとめて御報告いただきます。</t>
  </si>
  <si>
    <t>令和４年度　汚濁負荷量等測定結果 電子報告</t>
  </si>
  <si>
    <r>
      <t>３．原則として通常の操業状態での数値を記入してください。機器の故障や雨水の流入などがあった異常日、休みなどのため排水量が著しく少ない日などは除き、その旨を申請入力画面</t>
    </r>
    <r>
      <rPr>
        <vertAlign val="superscript"/>
        <sz val="11"/>
        <rFont val="ＭＳ Ｐゴシック"/>
        <family val="3"/>
      </rPr>
      <t>※</t>
    </r>
    <r>
      <rPr>
        <sz val="11"/>
        <rFont val="ＭＳ Ｐゴシック"/>
        <family val="3"/>
      </rPr>
      <t>の備考欄に入力してください。</t>
    </r>
  </si>
  <si>
    <t>　※電子申請・届出サービスでの申込画面を指します。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</si>
</sst>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55">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b/>
      <sz val="11"/>
      <color indexed="12"/>
      <name val="ＭＳ Ｐゴシック"/>
      <family val="3"/>
    </font>
    <font>
      <vertAlign val="superscript"/>
      <sz val="11"/>
      <name val="ＭＳ Ｐゴシック"/>
      <family val="3"/>
    </font>
    <font>
      <sz val="9"/>
      <name val="ＭＳ Ｐゴシック"/>
      <family val="3"/>
    </font>
    <font>
      <sz val="10"/>
      <name val="ＭＳ Ｐゴシック"/>
      <family val="3"/>
    </font>
    <font>
      <b/>
      <sz val="12"/>
      <name val="ＭＳ Ｐゴシック"/>
      <family val="3"/>
    </font>
    <font>
      <b/>
      <sz val="12"/>
      <color indexed="12"/>
      <name val="ＭＳ Ｐゴシック"/>
      <family val="3"/>
    </font>
    <font>
      <b/>
      <sz val="12"/>
      <color indexed="10"/>
      <name val="ＭＳ Ｐゴシック"/>
      <family val="3"/>
    </font>
    <font>
      <b/>
      <sz val="16"/>
      <name val="ＭＳ Ｐゴシック"/>
      <family val="3"/>
    </font>
    <font>
      <b/>
      <sz val="11"/>
      <color indexed="10"/>
      <name val="ＭＳ Ｐゴシック"/>
      <family val="3"/>
    </font>
    <font>
      <sz val="11"/>
      <color indexed="10"/>
      <name val="ＭＳ Ｐゴシック"/>
      <family val="3"/>
    </font>
    <font>
      <sz val="11"/>
      <color indexed="12"/>
      <name val="ＭＳ Ｐゴシック"/>
      <family val="3"/>
    </font>
    <font>
      <b/>
      <u val="single"/>
      <sz val="12"/>
      <color indexed="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i/>
      <sz val="11"/>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hair"/>
      <top style="thin"/>
      <bottom style="thin"/>
    </border>
    <border>
      <left style="hair"/>
      <right style="thin"/>
      <top style="thin"/>
      <bottom style="thin"/>
    </border>
    <border>
      <left style="thin"/>
      <right style="thin"/>
      <top style="thin"/>
      <bottom style="medium"/>
    </border>
    <border>
      <left style="thin"/>
      <right style="hair"/>
      <top style="thin"/>
      <bottom style="medium"/>
    </border>
    <border>
      <left style="hair"/>
      <right style="thin"/>
      <top style="thin"/>
      <bottom style="medium"/>
    </border>
    <border>
      <left style="thin"/>
      <right style="thin"/>
      <top style="medium"/>
      <bottom style="dotted"/>
    </border>
    <border>
      <left style="thin"/>
      <right style="hair"/>
      <top style="medium"/>
      <bottom style="dotted"/>
    </border>
    <border>
      <left style="hair"/>
      <right style="thin"/>
      <top style="medium"/>
      <bottom style="dotted"/>
    </border>
    <border>
      <left style="thin"/>
      <right style="thin"/>
      <top style="dotted"/>
      <bottom style="dotted"/>
    </border>
    <border>
      <left style="thin"/>
      <right style="hair"/>
      <top style="dotted"/>
      <bottom style="dotted"/>
    </border>
    <border>
      <left style="hair"/>
      <right style="thin"/>
      <top style="dotted"/>
      <bottom style="dotted"/>
    </border>
    <border>
      <left style="thin"/>
      <right style="thin"/>
      <top style="dotted"/>
      <bottom style="thin"/>
    </border>
    <border>
      <left style="thin"/>
      <right style="hair"/>
      <top style="dotted"/>
      <bottom style="thin"/>
    </border>
    <border>
      <left style="hair"/>
      <right style="thin"/>
      <top style="dotted"/>
      <bottom style="thin"/>
    </border>
    <border>
      <left style="thin"/>
      <right style="thin"/>
      <top style="thin"/>
      <bottom style="dotted"/>
    </border>
    <border>
      <left style="thin"/>
      <right style="hair"/>
      <top style="thin"/>
      <bottom style="dotted"/>
    </border>
    <border>
      <left style="hair"/>
      <right style="thin"/>
      <top style="thin"/>
      <bottom style="dotted"/>
    </border>
    <border>
      <left style="thin"/>
      <right style="thin"/>
      <top>
        <color indexed="63"/>
      </top>
      <bottom style="dotted"/>
    </border>
    <border>
      <left style="thin"/>
      <right style="hair"/>
      <top>
        <color indexed="63"/>
      </top>
      <bottom style="dotted"/>
    </border>
    <border>
      <left style="hair"/>
      <right style="thin"/>
      <top>
        <color indexed="63"/>
      </top>
      <bottom style="dotted"/>
    </border>
    <border>
      <left style="thin"/>
      <right style="thin"/>
      <top>
        <color indexed="63"/>
      </top>
      <bottom style="thin"/>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hair"/>
      <top style="thin"/>
      <bottom>
        <color indexed="63"/>
      </bottom>
    </border>
    <border>
      <left style="thin"/>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8" fillId="0" borderId="0" applyNumberFormat="0" applyFill="0" applyBorder="0" applyAlignment="0" applyProtection="0"/>
    <xf numFmtId="0" fontId="54" fillId="31" borderId="0" applyNumberFormat="0" applyBorder="0" applyAlignment="0" applyProtection="0"/>
  </cellStyleXfs>
  <cellXfs count="214">
    <xf numFmtId="0" fontId="0" fillId="0" borderId="0" xfId="0" applyAlignment="1">
      <alignment vertical="center"/>
    </xf>
    <xf numFmtId="176" fontId="0" fillId="32" borderId="10" xfId="0" applyNumberFormat="1" applyFill="1" applyBorder="1" applyAlignment="1">
      <alignment horizontal="right" vertical="center"/>
    </xf>
    <xf numFmtId="0" fontId="0" fillId="32" borderId="10" xfId="0" applyFill="1" applyBorder="1" applyAlignment="1">
      <alignment vertical="center"/>
    </xf>
    <xf numFmtId="0" fontId="0" fillId="33" borderId="0" xfId="0" applyFill="1" applyAlignment="1">
      <alignment vertical="center"/>
    </xf>
    <xf numFmtId="176" fontId="0" fillId="33" borderId="0" xfId="0" applyNumberFormat="1" applyFill="1" applyAlignment="1">
      <alignment vertical="center"/>
    </xf>
    <xf numFmtId="0" fontId="2" fillId="33" borderId="0" xfId="0" applyFont="1" applyFill="1" applyAlignment="1">
      <alignment vertical="center"/>
    </xf>
    <xf numFmtId="0" fontId="0" fillId="32" borderId="10" xfId="0" applyFont="1" applyFill="1" applyBorder="1" applyAlignment="1">
      <alignment vertical="center"/>
    </xf>
    <xf numFmtId="0" fontId="0" fillId="33" borderId="0" xfId="0" applyFont="1" applyFill="1"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176" fontId="0" fillId="32" borderId="10" xfId="0" applyNumberFormat="1" applyFont="1" applyFill="1" applyBorder="1" applyAlignment="1">
      <alignment horizontal="right" vertical="center"/>
    </xf>
    <xf numFmtId="0" fontId="0" fillId="32" borderId="10" xfId="0" applyFont="1" applyFill="1" applyBorder="1" applyAlignment="1">
      <alignment horizontal="center" vertical="center"/>
    </xf>
    <xf numFmtId="176" fontId="0" fillId="33" borderId="0" xfId="0" applyNumberFormat="1" applyFont="1" applyFill="1" applyAlignment="1">
      <alignment vertical="center"/>
    </xf>
    <xf numFmtId="0" fontId="0" fillId="33" borderId="0" xfId="0" applyFont="1" applyFill="1" applyAlignment="1">
      <alignment vertical="center"/>
    </xf>
    <xf numFmtId="176" fontId="0" fillId="33" borderId="0" xfId="0" applyNumberFormat="1" applyFont="1" applyFill="1" applyAlignment="1">
      <alignment vertical="center"/>
    </xf>
    <xf numFmtId="176" fontId="4" fillId="33" borderId="0" xfId="0" applyNumberFormat="1" applyFont="1" applyFill="1" applyAlignment="1">
      <alignment vertical="center"/>
    </xf>
    <xf numFmtId="176" fontId="0" fillId="32" borderId="10" xfId="0" applyNumberFormat="1" applyFont="1" applyFill="1" applyBorder="1" applyAlignment="1">
      <alignment horizontal="center" vertical="center"/>
    </xf>
    <xf numFmtId="176" fontId="0" fillId="32" borderId="10" xfId="0" applyNumberFormat="1" applyFont="1" applyFill="1" applyBorder="1" applyAlignment="1">
      <alignment vertical="center"/>
    </xf>
    <xf numFmtId="178" fontId="0" fillId="33" borderId="0" xfId="0" applyNumberFormat="1" applyFont="1" applyFill="1" applyAlignment="1">
      <alignment vertical="center"/>
    </xf>
    <xf numFmtId="179" fontId="0" fillId="34" borderId="10" xfId="0" applyNumberFormat="1" applyFont="1" applyFill="1" applyBorder="1" applyAlignment="1" applyProtection="1">
      <alignment vertical="center"/>
      <protection locked="0"/>
    </xf>
    <xf numFmtId="177" fontId="0" fillId="34" borderId="10" xfId="0" applyNumberFormat="1" applyFont="1" applyFill="1" applyBorder="1" applyAlignment="1" applyProtection="1">
      <alignment vertical="center"/>
      <protection locked="0"/>
    </xf>
    <xf numFmtId="176" fontId="0" fillId="34" borderId="10" xfId="0" applyNumberFormat="1" applyFont="1" applyFill="1" applyBorder="1" applyAlignment="1" applyProtection="1">
      <alignment vertical="center"/>
      <protection locked="0"/>
    </xf>
    <xf numFmtId="0" fontId="0" fillId="35" borderId="10" xfId="0" applyFont="1" applyFill="1" applyBorder="1" applyAlignment="1" applyProtection="1">
      <alignment vertical="center"/>
      <protection/>
    </xf>
    <xf numFmtId="176" fontId="0" fillId="33" borderId="0" xfId="0" applyNumberFormat="1" applyFont="1" applyFill="1" applyAlignment="1">
      <alignment vertical="center"/>
    </xf>
    <xf numFmtId="0" fontId="3" fillId="33" borderId="0" xfId="0" applyFont="1" applyFill="1" applyAlignment="1">
      <alignment vertical="center"/>
    </xf>
    <xf numFmtId="0" fontId="9" fillId="33" borderId="0" xfId="0" applyFont="1" applyFill="1" applyAlignment="1">
      <alignment vertical="center"/>
    </xf>
    <xf numFmtId="0" fontId="5" fillId="33" borderId="0" xfId="0" applyFont="1" applyFill="1" applyAlignment="1">
      <alignment vertical="center"/>
    </xf>
    <xf numFmtId="0" fontId="10" fillId="33" borderId="0" xfId="0" applyFont="1" applyFill="1" applyAlignment="1">
      <alignment vertical="center"/>
    </xf>
    <xf numFmtId="176" fontId="3" fillId="34" borderId="10" xfId="0" applyNumberFormat="1" applyFont="1" applyFill="1" applyBorder="1" applyAlignment="1" applyProtection="1">
      <alignment vertical="center"/>
      <protection locked="0"/>
    </xf>
    <xf numFmtId="176" fontId="0" fillId="33" borderId="0" xfId="0" applyNumberFormat="1" applyFill="1" applyBorder="1" applyAlignment="1">
      <alignment vertical="center"/>
    </xf>
    <xf numFmtId="0" fontId="0" fillId="33" borderId="0" xfId="0" applyFill="1" applyBorder="1" applyAlignment="1">
      <alignment vertical="center"/>
    </xf>
    <xf numFmtId="176" fontId="2" fillId="33" borderId="0" xfId="0" applyNumberFormat="1" applyFont="1" applyFill="1" applyBorder="1" applyAlignment="1">
      <alignment vertical="center"/>
    </xf>
    <xf numFmtId="0" fontId="2" fillId="33" borderId="0" xfId="0" applyFont="1" applyFill="1" applyBorder="1" applyAlignment="1">
      <alignment vertical="center"/>
    </xf>
    <xf numFmtId="176" fontId="9" fillId="33" borderId="0" xfId="0" applyNumberFormat="1" applyFont="1" applyFill="1" applyAlignment="1">
      <alignment vertical="center"/>
    </xf>
    <xf numFmtId="0" fontId="2" fillId="33" borderId="0" xfId="0" applyFont="1" applyFill="1" applyBorder="1" applyAlignment="1" applyProtection="1">
      <alignment vertical="center"/>
      <protection locked="0"/>
    </xf>
    <xf numFmtId="0" fontId="0" fillId="33" borderId="0" xfId="0" applyFont="1" applyFill="1" applyBorder="1" applyAlignment="1">
      <alignment vertical="center"/>
    </xf>
    <xf numFmtId="176" fontId="11" fillId="33" borderId="11" xfId="0" applyNumberFormat="1" applyFont="1" applyFill="1" applyBorder="1" applyAlignment="1">
      <alignment vertical="center"/>
    </xf>
    <xf numFmtId="0" fontId="2" fillId="33" borderId="12" xfId="0" applyFont="1" applyFill="1" applyBorder="1" applyAlignment="1" applyProtection="1">
      <alignment vertical="center"/>
      <protection locked="0"/>
    </xf>
    <xf numFmtId="0" fontId="2" fillId="33" borderId="12"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176" fontId="5" fillId="33" borderId="14" xfId="0" applyNumberFormat="1" applyFont="1" applyFill="1" applyBorder="1" applyAlignment="1">
      <alignment vertical="center"/>
    </xf>
    <xf numFmtId="0" fontId="0" fillId="33" borderId="15" xfId="0" applyFill="1" applyBorder="1" applyAlignment="1">
      <alignment vertical="center"/>
    </xf>
    <xf numFmtId="176" fontId="0" fillId="33" borderId="14" xfId="0" applyNumberFormat="1" applyFill="1" applyBorder="1" applyAlignment="1">
      <alignment vertical="center"/>
    </xf>
    <xf numFmtId="0" fontId="9" fillId="33" borderId="14" xfId="0" applyFont="1" applyFill="1" applyBorder="1" applyAlignment="1">
      <alignment vertical="center"/>
    </xf>
    <xf numFmtId="0" fontId="13" fillId="33" borderId="0" xfId="0" applyFont="1" applyFill="1" applyAlignment="1">
      <alignment vertical="center"/>
    </xf>
    <xf numFmtId="0" fontId="14" fillId="33" borderId="0" xfId="0" applyFont="1" applyFill="1" applyAlignment="1">
      <alignment vertical="center"/>
    </xf>
    <xf numFmtId="0" fontId="13" fillId="34" borderId="10" xfId="0" applyFont="1" applyFill="1" applyBorder="1" applyAlignment="1">
      <alignment vertical="center"/>
    </xf>
    <xf numFmtId="0" fontId="15" fillId="33" borderId="0" xfId="0" applyFont="1" applyFill="1" applyAlignment="1">
      <alignment vertical="center"/>
    </xf>
    <xf numFmtId="0" fontId="2" fillId="0" borderId="0" xfId="0" applyFont="1" applyFill="1" applyBorder="1" applyAlignment="1" applyProtection="1">
      <alignment vertical="center"/>
      <protection/>
    </xf>
    <xf numFmtId="0" fontId="0" fillId="32" borderId="10" xfId="0" applyFill="1" applyBorder="1" applyAlignment="1">
      <alignment vertical="center"/>
    </xf>
    <xf numFmtId="176" fontId="13" fillId="33" borderId="0" xfId="0" applyNumberFormat="1" applyFont="1" applyFill="1" applyAlignment="1">
      <alignment horizontal="left" vertical="center"/>
    </xf>
    <xf numFmtId="0" fontId="0" fillId="34" borderId="16" xfId="0" applyFill="1" applyBorder="1" applyAlignment="1" applyProtection="1">
      <alignment vertical="center"/>
      <protection locked="0"/>
    </xf>
    <xf numFmtId="176" fontId="11" fillId="33" borderId="14" xfId="0" applyNumberFormat="1" applyFont="1" applyFill="1" applyBorder="1" applyAlignment="1">
      <alignment vertical="center"/>
    </xf>
    <xf numFmtId="176" fontId="5" fillId="33" borderId="0" xfId="0" applyNumberFormat="1" applyFont="1" applyFill="1" applyAlignment="1">
      <alignment vertical="center"/>
    </xf>
    <xf numFmtId="0" fontId="0" fillId="33" borderId="0" xfId="0" applyFill="1" applyAlignment="1">
      <alignment horizontal="left" vertical="center"/>
    </xf>
    <xf numFmtId="176" fontId="0" fillId="33" borderId="0" xfId="0" applyNumberFormat="1" applyFill="1" applyAlignment="1">
      <alignment horizontal="left" vertical="top" wrapText="1"/>
    </xf>
    <xf numFmtId="176" fontId="0" fillId="33" borderId="0" xfId="0" applyNumberFormat="1" applyFont="1" applyFill="1" applyAlignment="1">
      <alignment vertical="top" wrapText="1"/>
    </xf>
    <xf numFmtId="176" fontId="0" fillId="33" borderId="10" xfId="0" applyNumberFormat="1" applyFont="1" applyFill="1" applyBorder="1" applyAlignment="1">
      <alignment horizontal="center" vertical="center" wrapText="1"/>
    </xf>
    <xf numFmtId="0" fontId="0" fillId="32" borderId="10" xfId="0" applyFill="1" applyBorder="1" applyAlignment="1">
      <alignment vertical="center" shrinkToFit="1"/>
    </xf>
    <xf numFmtId="177" fontId="19" fillId="33" borderId="0" xfId="0" applyNumberFormat="1" applyFont="1" applyFill="1" applyAlignment="1">
      <alignment vertical="center"/>
    </xf>
    <xf numFmtId="0" fontId="19" fillId="33" borderId="0" xfId="0" applyFont="1" applyFill="1" applyAlignment="1">
      <alignment vertical="center"/>
    </xf>
    <xf numFmtId="0" fontId="0" fillId="33" borderId="0" xfId="0" applyFill="1" applyAlignment="1">
      <alignment vertical="center"/>
    </xf>
    <xf numFmtId="176" fontId="0" fillId="33" borderId="0" xfId="0" applyNumberFormat="1" applyFill="1" applyAlignment="1">
      <alignment horizontal="left" vertical="top"/>
    </xf>
    <xf numFmtId="176" fontId="0" fillId="33" borderId="0" xfId="0" applyNumberFormat="1" applyFont="1" applyFill="1" applyAlignment="1">
      <alignment vertical="center"/>
    </xf>
    <xf numFmtId="0" fontId="20" fillId="33" borderId="0" xfId="0" applyFont="1" applyFill="1" applyAlignment="1">
      <alignment vertical="center"/>
    </xf>
    <xf numFmtId="176" fontId="21" fillId="33" borderId="0" xfId="0" applyNumberFormat="1" applyFont="1" applyFill="1" applyAlignment="1">
      <alignment vertical="center"/>
    </xf>
    <xf numFmtId="176" fontId="0" fillId="32" borderId="10" xfId="0" applyNumberFormat="1" applyFont="1" applyFill="1" applyBorder="1" applyAlignment="1">
      <alignment horizontal="right" vertical="center"/>
    </xf>
    <xf numFmtId="0" fontId="0" fillId="35" borderId="10" xfId="0" applyFont="1" applyFill="1" applyBorder="1" applyAlignment="1" applyProtection="1">
      <alignment vertical="center"/>
      <protection/>
    </xf>
    <xf numFmtId="0" fontId="0" fillId="32" borderId="10" xfId="0" applyFont="1" applyFill="1" applyBorder="1" applyAlignment="1">
      <alignment vertical="center"/>
    </xf>
    <xf numFmtId="0" fontId="0" fillId="32" borderId="10" xfId="0" applyFont="1" applyFill="1" applyBorder="1" applyAlignment="1">
      <alignment horizontal="center" vertical="center"/>
    </xf>
    <xf numFmtId="176" fontId="0" fillId="35" borderId="10" xfId="0" applyNumberFormat="1" applyFont="1" applyFill="1" applyBorder="1" applyAlignment="1">
      <alignment vertical="center"/>
    </xf>
    <xf numFmtId="179" fontId="0" fillId="35" borderId="17" xfId="0" applyNumberFormat="1" applyFont="1" applyFill="1" applyBorder="1" applyAlignment="1">
      <alignment vertical="center"/>
    </xf>
    <xf numFmtId="179" fontId="0" fillId="35" borderId="18" xfId="0" applyNumberFormat="1" applyFont="1" applyFill="1" applyBorder="1" applyAlignment="1">
      <alignment vertical="center"/>
    </xf>
    <xf numFmtId="177" fontId="0" fillId="35" borderId="17" xfId="0" applyNumberFormat="1" applyFont="1" applyFill="1" applyBorder="1" applyAlignment="1">
      <alignment vertical="center"/>
    </xf>
    <xf numFmtId="177" fontId="0" fillId="35" borderId="18" xfId="0" applyNumberFormat="1" applyFont="1" applyFill="1" applyBorder="1" applyAlignment="1">
      <alignment vertical="center"/>
    </xf>
    <xf numFmtId="176" fontId="0" fillId="34" borderId="10" xfId="0" applyNumberFormat="1" applyFont="1" applyFill="1" applyBorder="1" applyAlignment="1" applyProtection="1">
      <alignment vertical="center"/>
      <protection locked="0"/>
    </xf>
    <xf numFmtId="176" fontId="0" fillId="35" borderId="19" xfId="0" applyNumberFormat="1" applyFont="1" applyFill="1" applyBorder="1" applyAlignment="1">
      <alignment vertical="center"/>
    </xf>
    <xf numFmtId="179" fontId="0" fillId="35" borderId="20" xfId="0" applyNumberFormat="1" applyFont="1" applyFill="1" applyBorder="1" applyAlignment="1">
      <alignment vertical="center"/>
    </xf>
    <xf numFmtId="179" fontId="0" fillId="35" borderId="21" xfId="0" applyNumberFormat="1" applyFont="1" applyFill="1" applyBorder="1" applyAlignment="1">
      <alignment vertical="center"/>
    </xf>
    <xf numFmtId="177" fontId="0" fillId="35" borderId="20" xfId="0" applyNumberFormat="1" applyFont="1" applyFill="1" applyBorder="1" applyAlignment="1">
      <alignment vertical="center"/>
    </xf>
    <xf numFmtId="177" fontId="0" fillId="35" borderId="21" xfId="0" applyNumberFormat="1" applyFont="1" applyFill="1" applyBorder="1" applyAlignment="1">
      <alignment vertical="center"/>
    </xf>
    <xf numFmtId="176" fontId="0" fillId="34" borderId="22" xfId="0" applyNumberFormat="1" applyFont="1" applyFill="1" applyBorder="1" applyAlignment="1" applyProtection="1">
      <alignment vertical="center"/>
      <protection locked="0"/>
    </xf>
    <xf numFmtId="179" fontId="0" fillId="34" borderId="23" xfId="0" applyNumberFormat="1" applyFont="1" applyFill="1" applyBorder="1" applyAlignment="1" applyProtection="1">
      <alignment vertical="center"/>
      <protection locked="0"/>
    </xf>
    <xf numFmtId="179" fontId="0" fillId="35" borderId="24" xfId="0" applyNumberFormat="1" applyFont="1" applyFill="1" applyBorder="1" applyAlignment="1" applyProtection="1">
      <alignment vertical="center"/>
      <protection/>
    </xf>
    <xf numFmtId="177" fontId="0" fillId="34" borderId="23" xfId="0" applyNumberFormat="1" applyFont="1" applyFill="1" applyBorder="1" applyAlignment="1" applyProtection="1">
      <alignment vertical="center"/>
      <protection locked="0"/>
    </xf>
    <xf numFmtId="177" fontId="0" fillId="35" borderId="24" xfId="0" applyNumberFormat="1" applyFont="1" applyFill="1" applyBorder="1" applyAlignment="1" applyProtection="1">
      <alignment vertical="center"/>
      <protection/>
    </xf>
    <xf numFmtId="176" fontId="0" fillId="34" borderId="25" xfId="0" applyNumberFormat="1" applyFont="1" applyFill="1" applyBorder="1" applyAlignment="1" applyProtection="1">
      <alignment vertical="center"/>
      <protection locked="0"/>
    </xf>
    <xf numFmtId="179" fontId="0" fillId="34" borderId="26" xfId="0" applyNumberFormat="1" applyFont="1" applyFill="1" applyBorder="1" applyAlignment="1" applyProtection="1">
      <alignment vertical="center"/>
      <protection locked="0"/>
    </xf>
    <xf numFmtId="179" fontId="0" fillId="35" borderId="27" xfId="0" applyNumberFormat="1" applyFont="1" applyFill="1" applyBorder="1" applyAlignment="1" applyProtection="1">
      <alignment vertical="center"/>
      <protection/>
    </xf>
    <xf numFmtId="177" fontId="0" fillId="34" borderId="26" xfId="0" applyNumberFormat="1" applyFont="1" applyFill="1" applyBorder="1" applyAlignment="1" applyProtection="1">
      <alignment vertical="center"/>
      <protection locked="0"/>
    </xf>
    <xf numFmtId="177" fontId="0" fillId="35" borderId="27" xfId="0" applyNumberFormat="1" applyFont="1" applyFill="1" applyBorder="1" applyAlignment="1" applyProtection="1">
      <alignment vertical="center"/>
      <protection/>
    </xf>
    <xf numFmtId="176" fontId="0" fillId="32" borderId="10" xfId="0" applyNumberFormat="1" applyFont="1" applyFill="1" applyBorder="1" applyAlignment="1">
      <alignment horizontal="center" vertical="center"/>
    </xf>
    <xf numFmtId="176" fontId="0" fillId="34" borderId="28" xfId="0" applyNumberFormat="1" applyFont="1" applyFill="1" applyBorder="1" applyAlignment="1" applyProtection="1">
      <alignment vertical="center"/>
      <protection locked="0"/>
    </xf>
    <xf numFmtId="179" fontId="0" fillId="34" borderId="29" xfId="0" applyNumberFormat="1" applyFont="1" applyFill="1" applyBorder="1" applyAlignment="1" applyProtection="1">
      <alignment vertical="center"/>
      <protection locked="0"/>
    </xf>
    <xf numFmtId="179" fontId="0" fillId="35" borderId="30" xfId="0" applyNumberFormat="1" applyFont="1" applyFill="1" applyBorder="1" applyAlignment="1" applyProtection="1">
      <alignment vertical="center"/>
      <protection/>
    </xf>
    <xf numFmtId="177" fontId="0" fillId="34" borderId="29" xfId="0" applyNumberFormat="1" applyFont="1" applyFill="1" applyBorder="1" applyAlignment="1" applyProtection="1">
      <alignment vertical="center"/>
      <protection locked="0"/>
    </xf>
    <xf numFmtId="177" fontId="0" fillId="35" borderId="30" xfId="0" applyNumberFormat="1" applyFont="1" applyFill="1" applyBorder="1" applyAlignment="1" applyProtection="1">
      <alignment vertical="center"/>
      <protection/>
    </xf>
    <xf numFmtId="176" fontId="0" fillId="34" borderId="31" xfId="0" applyNumberFormat="1" applyFont="1" applyFill="1" applyBorder="1" applyAlignment="1" applyProtection="1">
      <alignment vertical="center"/>
      <protection locked="0"/>
    </xf>
    <xf numFmtId="179" fontId="0" fillId="34" borderId="32" xfId="0" applyNumberFormat="1" applyFont="1" applyFill="1" applyBorder="1" applyAlignment="1" applyProtection="1">
      <alignment vertical="center"/>
      <protection locked="0"/>
    </xf>
    <xf numFmtId="179" fontId="0" fillId="35" borderId="33" xfId="0" applyNumberFormat="1" applyFont="1" applyFill="1" applyBorder="1" applyAlignment="1" applyProtection="1">
      <alignment vertical="center"/>
      <protection/>
    </xf>
    <xf numFmtId="177" fontId="0" fillId="34" borderId="32" xfId="0" applyNumberFormat="1" applyFont="1" applyFill="1" applyBorder="1" applyAlignment="1" applyProtection="1">
      <alignment vertical="center"/>
      <protection locked="0"/>
    </xf>
    <xf numFmtId="177" fontId="0" fillId="35" borderId="33" xfId="0" applyNumberFormat="1" applyFont="1" applyFill="1" applyBorder="1" applyAlignment="1" applyProtection="1">
      <alignment vertical="center"/>
      <protection/>
    </xf>
    <xf numFmtId="176" fontId="0" fillId="32" borderId="10" xfId="0" applyNumberFormat="1" applyFont="1" applyFill="1" applyBorder="1" applyAlignment="1">
      <alignment vertical="center"/>
    </xf>
    <xf numFmtId="179" fontId="0" fillId="34" borderId="10" xfId="0" applyNumberFormat="1" applyFont="1" applyFill="1" applyBorder="1" applyAlignment="1" applyProtection="1">
      <alignment vertical="center"/>
      <protection locked="0"/>
    </xf>
    <xf numFmtId="177" fontId="0" fillId="34" borderId="10" xfId="0" applyNumberFormat="1" applyFont="1" applyFill="1" applyBorder="1" applyAlignment="1" applyProtection="1">
      <alignment vertical="center"/>
      <protection locked="0"/>
    </xf>
    <xf numFmtId="178" fontId="0" fillId="33" borderId="0" xfId="0" applyNumberFormat="1" applyFont="1" applyFill="1" applyAlignment="1">
      <alignment vertical="center"/>
    </xf>
    <xf numFmtId="176" fontId="0" fillId="34" borderId="34" xfId="0" applyNumberFormat="1" applyFont="1" applyFill="1" applyBorder="1" applyAlignment="1" applyProtection="1">
      <alignment vertical="center"/>
      <protection locked="0"/>
    </xf>
    <xf numFmtId="179" fontId="0" fillId="34" borderId="35" xfId="0" applyNumberFormat="1" applyFont="1" applyFill="1" applyBorder="1" applyAlignment="1" applyProtection="1">
      <alignment vertical="center"/>
      <protection locked="0"/>
    </xf>
    <xf numFmtId="179" fontId="0" fillId="35" borderId="36" xfId="0" applyNumberFormat="1" applyFont="1" applyFill="1" applyBorder="1" applyAlignment="1" applyProtection="1">
      <alignment vertical="center"/>
      <protection/>
    </xf>
    <xf numFmtId="177" fontId="0" fillId="34" borderId="35" xfId="0" applyNumberFormat="1" applyFont="1" applyFill="1" applyBorder="1" applyAlignment="1" applyProtection="1">
      <alignment vertical="center"/>
      <protection locked="0"/>
    </xf>
    <xf numFmtId="177" fontId="0" fillId="35" borderId="36" xfId="0" applyNumberFormat="1" applyFont="1" applyFill="1" applyBorder="1" applyAlignment="1" applyProtection="1">
      <alignment vertical="center"/>
      <protection/>
    </xf>
    <xf numFmtId="176" fontId="0" fillId="34" borderId="37" xfId="0" applyNumberFormat="1" applyFont="1" applyFill="1" applyBorder="1" applyAlignment="1" applyProtection="1">
      <alignment vertical="center"/>
      <protection locked="0"/>
    </xf>
    <xf numFmtId="179" fontId="0" fillId="34" borderId="38" xfId="0" applyNumberFormat="1" applyFont="1" applyFill="1" applyBorder="1" applyAlignment="1" applyProtection="1">
      <alignment vertical="center"/>
      <protection locked="0"/>
    </xf>
    <xf numFmtId="179" fontId="0" fillId="35" borderId="39" xfId="0" applyNumberFormat="1" applyFont="1" applyFill="1" applyBorder="1" applyAlignment="1" applyProtection="1">
      <alignment vertical="center"/>
      <protection/>
    </xf>
    <xf numFmtId="177" fontId="0" fillId="34" borderId="38" xfId="0" applyNumberFormat="1" applyFont="1" applyFill="1" applyBorder="1" applyAlignment="1" applyProtection="1">
      <alignment vertical="center"/>
      <protection locked="0"/>
    </xf>
    <xf numFmtId="177" fontId="0" fillId="35" borderId="39" xfId="0" applyNumberFormat="1" applyFont="1" applyFill="1" applyBorder="1" applyAlignment="1" applyProtection="1">
      <alignment vertical="center"/>
      <protection/>
    </xf>
    <xf numFmtId="0" fontId="0" fillId="33" borderId="0" xfId="0" applyFont="1" applyFill="1" applyAlignment="1">
      <alignment vertical="center" wrapText="1"/>
    </xf>
    <xf numFmtId="0" fontId="0" fillId="33" borderId="0" xfId="0" applyFill="1" applyAlignment="1">
      <alignment vertical="center" wrapText="1"/>
    </xf>
    <xf numFmtId="0" fontId="0" fillId="33" borderId="12" xfId="0" applyFont="1" applyFill="1" applyBorder="1" applyAlignment="1">
      <alignment horizontal="left" vertical="center" indent="1"/>
    </xf>
    <xf numFmtId="0" fontId="0" fillId="33" borderId="12" xfId="0" applyFont="1" applyFill="1" applyBorder="1" applyAlignment="1">
      <alignment vertical="center"/>
    </xf>
    <xf numFmtId="0" fontId="0" fillId="33" borderId="0" xfId="0" applyFont="1" applyFill="1" applyBorder="1" applyAlignment="1">
      <alignment horizontal="left" vertical="center" indent="1"/>
    </xf>
    <xf numFmtId="176" fontId="17" fillId="33" borderId="0" xfId="43" applyNumberFormat="1" applyFill="1" applyAlignment="1" applyProtection="1">
      <alignment vertical="center"/>
      <protection/>
    </xf>
    <xf numFmtId="176" fontId="0" fillId="33" borderId="0" xfId="0" applyNumberFormat="1" applyFill="1" applyAlignment="1">
      <alignment horizontal="left" vertical="center"/>
    </xf>
    <xf numFmtId="176" fontId="0" fillId="33" borderId="0" xfId="0" applyNumberFormat="1" applyFont="1" applyFill="1" applyAlignment="1">
      <alignment vertical="center"/>
    </xf>
    <xf numFmtId="176" fontId="0" fillId="33" borderId="0" xfId="0" applyNumberFormat="1" applyFont="1" applyFill="1" applyAlignment="1">
      <alignment vertical="center"/>
    </xf>
    <xf numFmtId="176" fontId="0" fillId="33" borderId="0" xfId="0" applyNumberFormat="1" applyFill="1" applyAlignment="1">
      <alignment horizontal="left" vertical="top" wrapText="1"/>
    </xf>
    <xf numFmtId="176" fontId="0" fillId="33" borderId="10" xfId="0" applyNumberFormat="1" applyFill="1" applyBorder="1" applyAlignment="1">
      <alignment horizontal="center" vertical="center" wrapText="1"/>
    </xf>
    <xf numFmtId="176" fontId="0" fillId="33" borderId="10" xfId="0" applyNumberFormat="1" applyFont="1" applyFill="1" applyBorder="1" applyAlignment="1">
      <alignment horizontal="center" vertical="center" wrapText="1"/>
    </xf>
    <xf numFmtId="176" fontId="0" fillId="33" borderId="0" xfId="0" applyNumberFormat="1" applyFill="1" applyAlignment="1">
      <alignment horizontal="left" vertical="center" wrapText="1"/>
    </xf>
    <xf numFmtId="176" fontId="0" fillId="33" borderId="40" xfId="0" applyNumberFormat="1" applyFont="1" applyFill="1" applyBorder="1" applyAlignment="1">
      <alignment horizontal="left" vertical="top" wrapText="1"/>
    </xf>
    <xf numFmtId="176" fontId="0" fillId="33" borderId="0" xfId="0" applyNumberFormat="1" applyFont="1" applyFill="1" applyAlignment="1">
      <alignment horizontal="left" vertical="top" wrapText="1"/>
    </xf>
    <xf numFmtId="176" fontId="0" fillId="33" borderId="0" xfId="0" applyNumberFormat="1" applyFont="1" applyFill="1" applyAlignment="1">
      <alignment horizontal="left" vertical="top" wrapText="1"/>
    </xf>
    <xf numFmtId="0" fontId="0" fillId="33" borderId="0" xfId="0" applyFill="1" applyBorder="1" applyAlignment="1">
      <alignment horizontal="left" vertical="top" wrapText="1" indent="1"/>
    </xf>
    <xf numFmtId="176" fontId="4" fillId="33" borderId="14" xfId="0" applyNumberFormat="1" applyFont="1" applyFill="1" applyBorder="1" applyAlignment="1">
      <alignment horizontal="left" vertical="center" wrapText="1"/>
    </xf>
    <xf numFmtId="176" fontId="4" fillId="33" borderId="0" xfId="0" applyNumberFormat="1" applyFont="1" applyFill="1" applyBorder="1" applyAlignment="1">
      <alignment horizontal="left" vertical="center" wrapText="1"/>
    </xf>
    <xf numFmtId="176" fontId="4" fillId="33" borderId="15" xfId="0" applyNumberFormat="1" applyFont="1" applyFill="1" applyBorder="1" applyAlignment="1">
      <alignment horizontal="left" vertical="center" wrapText="1"/>
    </xf>
    <xf numFmtId="0" fontId="4" fillId="33" borderId="0" xfId="0" applyFont="1" applyFill="1" applyAlignment="1">
      <alignment horizontal="left" vertical="top" wrapText="1"/>
    </xf>
    <xf numFmtId="0" fontId="13" fillId="33" borderId="0" xfId="0" applyFont="1" applyFill="1" applyAlignment="1">
      <alignment horizontal="left" vertical="top" wrapText="1"/>
    </xf>
    <xf numFmtId="0" fontId="5" fillId="33" borderId="14" xfId="0" applyFont="1" applyFill="1"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176" fontId="0" fillId="32" borderId="10" xfId="0" applyNumberFormat="1" applyFill="1" applyBorder="1" applyAlignment="1">
      <alignment horizontal="right" vertical="center"/>
    </xf>
    <xf numFmtId="0" fontId="17" fillId="34" borderId="10" xfId="0" applyFont="1" applyFill="1" applyBorder="1" applyAlignment="1" applyProtection="1">
      <alignment vertical="center"/>
      <protection locked="0"/>
    </xf>
    <xf numFmtId="0" fontId="3" fillId="34" borderId="10" xfId="0" applyFont="1" applyFill="1" applyBorder="1" applyAlignment="1" applyProtection="1">
      <alignment vertical="center"/>
      <protection locked="0"/>
    </xf>
    <xf numFmtId="0" fontId="3" fillId="34" borderId="41" xfId="0" applyFont="1" applyFill="1" applyBorder="1" applyAlignment="1" applyProtection="1">
      <alignment vertical="center"/>
      <protection locked="0"/>
    </xf>
    <xf numFmtId="0" fontId="3" fillId="34" borderId="16" xfId="0" applyFont="1" applyFill="1" applyBorder="1" applyAlignment="1" applyProtection="1">
      <alignment vertical="center"/>
      <protection locked="0"/>
    </xf>
    <xf numFmtId="0" fontId="3" fillId="34" borderId="42" xfId="0" applyFont="1" applyFill="1" applyBorder="1" applyAlignment="1" applyProtection="1">
      <alignment vertical="center"/>
      <protection locked="0"/>
    </xf>
    <xf numFmtId="0" fontId="0" fillId="32" borderId="43" xfId="0" applyFont="1" applyFill="1" applyBorder="1" applyAlignment="1">
      <alignment horizontal="center" vertical="center" wrapText="1"/>
    </xf>
    <xf numFmtId="0" fontId="0" fillId="32" borderId="44"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0" fillId="32" borderId="45" xfId="0" applyFont="1" applyFill="1" applyBorder="1" applyAlignment="1">
      <alignment horizontal="center" vertical="center"/>
    </xf>
    <xf numFmtId="0" fontId="0" fillId="32" borderId="46" xfId="0" applyFont="1" applyFill="1" applyBorder="1" applyAlignment="1">
      <alignment horizontal="center" vertical="center"/>
    </xf>
    <xf numFmtId="0" fontId="0" fillId="32" borderId="47" xfId="0" applyFont="1" applyFill="1" applyBorder="1" applyAlignment="1">
      <alignment horizontal="center" vertical="center"/>
    </xf>
    <xf numFmtId="0" fontId="0" fillId="32" borderId="48" xfId="0" applyFont="1" applyFill="1" applyBorder="1" applyAlignment="1">
      <alignment horizontal="center" vertical="center"/>
    </xf>
    <xf numFmtId="0" fontId="0" fillId="32" borderId="49" xfId="0" applyFont="1" applyFill="1" applyBorder="1" applyAlignment="1">
      <alignment horizontal="center" vertical="center"/>
    </xf>
    <xf numFmtId="0" fontId="0" fillId="32" borderId="50" xfId="0" applyFont="1" applyFill="1" applyBorder="1" applyAlignment="1">
      <alignment horizontal="center" vertical="center"/>
    </xf>
    <xf numFmtId="0" fontId="0" fillId="32" borderId="51" xfId="0" applyFont="1" applyFill="1" applyBorder="1" applyAlignment="1">
      <alignment horizontal="center" vertical="center" wrapText="1"/>
    </xf>
    <xf numFmtId="0" fontId="0" fillId="32" borderId="52" xfId="0" applyFont="1" applyFill="1" applyBorder="1" applyAlignment="1">
      <alignment horizontal="center" vertical="center" wrapText="1"/>
    </xf>
    <xf numFmtId="0" fontId="0" fillId="32" borderId="37" xfId="0" applyFont="1" applyFill="1" applyBorder="1" applyAlignment="1">
      <alignment horizontal="center" vertical="center" wrapText="1"/>
    </xf>
    <xf numFmtId="0" fontId="0" fillId="32" borderId="53"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2" borderId="38" xfId="0" applyFont="1" applyFill="1" applyBorder="1" applyAlignment="1">
      <alignment horizontal="center" vertical="center" wrapText="1"/>
    </xf>
    <xf numFmtId="0" fontId="7" fillId="32" borderId="10" xfId="0" applyFont="1" applyFill="1" applyBorder="1" applyAlignment="1">
      <alignment horizontal="center" vertical="center" textRotation="255" wrapText="1" shrinkToFit="1"/>
    </xf>
    <xf numFmtId="0" fontId="7" fillId="32" borderId="10" xfId="0" applyFont="1" applyFill="1" applyBorder="1" applyAlignment="1">
      <alignment horizontal="center" vertical="center" textRotation="255" shrinkToFit="1"/>
    </xf>
    <xf numFmtId="176" fontId="0" fillId="32" borderId="10" xfId="0" applyNumberFormat="1" applyFont="1" applyFill="1" applyBorder="1" applyAlignment="1">
      <alignment horizontal="right" vertical="center"/>
    </xf>
    <xf numFmtId="0" fontId="0" fillId="35" borderId="10" xfId="0" applyFont="1" applyFill="1" applyBorder="1" applyAlignment="1" applyProtection="1">
      <alignment vertical="center"/>
      <protection/>
    </xf>
    <xf numFmtId="0" fontId="0" fillId="32" borderId="10" xfId="0" applyFont="1" applyFill="1" applyBorder="1" applyAlignment="1">
      <alignment horizontal="center" vertical="center"/>
    </xf>
    <xf numFmtId="0" fontId="0" fillId="35" borderId="41" xfId="0" applyFont="1" applyFill="1" applyBorder="1" applyAlignment="1" applyProtection="1">
      <alignment vertical="center"/>
      <protection/>
    </xf>
    <xf numFmtId="0" fontId="0" fillId="35" borderId="16" xfId="0" applyFont="1" applyFill="1" applyBorder="1" applyAlignment="1" applyProtection="1">
      <alignment vertical="center"/>
      <protection/>
    </xf>
    <xf numFmtId="0" fontId="0" fillId="35" borderId="42" xfId="0" applyFont="1" applyFill="1" applyBorder="1" applyAlignment="1" applyProtection="1">
      <alignment vertical="center"/>
      <protection/>
    </xf>
    <xf numFmtId="0" fontId="7" fillId="32" borderId="19" xfId="0" applyFont="1" applyFill="1" applyBorder="1" applyAlignment="1">
      <alignment horizontal="center" vertical="center"/>
    </xf>
    <xf numFmtId="0" fontId="0" fillId="32" borderId="37" xfId="0" applyFont="1" applyFill="1" applyBorder="1" applyAlignment="1">
      <alignment horizontal="center" vertical="center"/>
    </xf>
    <xf numFmtId="176" fontId="5" fillId="33" borderId="0" xfId="0" applyNumberFormat="1" applyFont="1" applyFill="1" applyAlignment="1">
      <alignment vertical="center"/>
    </xf>
    <xf numFmtId="0" fontId="8" fillId="33" borderId="0" xfId="0" applyFont="1" applyFill="1" applyAlignment="1">
      <alignment horizontal="right" vertical="center"/>
    </xf>
    <xf numFmtId="0" fontId="8" fillId="33" borderId="48" xfId="0" applyFont="1" applyFill="1" applyBorder="1" applyAlignment="1">
      <alignment horizontal="right" vertical="center"/>
    </xf>
    <xf numFmtId="179" fontId="0" fillId="34" borderId="41" xfId="0" applyNumberFormat="1" applyFont="1" applyFill="1" applyBorder="1" applyAlignment="1" applyProtection="1">
      <alignment vertical="center"/>
      <protection locked="0"/>
    </xf>
    <xf numFmtId="179" fontId="0" fillId="34" borderId="42" xfId="0" applyNumberFormat="1" applyFont="1" applyFill="1" applyBorder="1" applyAlignment="1" applyProtection="1">
      <alignment vertical="center"/>
      <protection locked="0"/>
    </xf>
    <xf numFmtId="0" fontId="0" fillId="32" borderId="10" xfId="0" applyFont="1" applyFill="1" applyBorder="1" applyAlignment="1">
      <alignment horizontal="center" vertical="center"/>
    </xf>
    <xf numFmtId="176" fontId="0" fillId="34" borderId="10" xfId="0" applyNumberFormat="1" applyFont="1" applyFill="1" applyBorder="1" applyAlignment="1" applyProtection="1">
      <alignment vertical="center"/>
      <protection locked="0"/>
    </xf>
    <xf numFmtId="0" fontId="0" fillId="32" borderId="41" xfId="0" applyFont="1" applyFill="1" applyBorder="1" applyAlignment="1">
      <alignment horizontal="center" vertical="center"/>
    </xf>
    <xf numFmtId="0" fontId="0" fillId="32" borderId="42" xfId="0" applyFont="1" applyFill="1" applyBorder="1" applyAlignment="1">
      <alignment horizontal="center" vertical="center"/>
    </xf>
    <xf numFmtId="177" fontId="0" fillId="34" borderId="41" xfId="0" applyNumberFormat="1" applyFont="1" applyFill="1" applyBorder="1" applyAlignment="1" applyProtection="1">
      <alignment vertical="center"/>
      <protection locked="0"/>
    </xf>
    <xf numFmtId="177" fontId="0" fillId="34" borderId="42" xfId="0" applyNumberFormat="1" applyFont="1" applyFill="1" applyBorder="1" applyAlignment="1" applyProtection="1">
      <alignment vertical="center"/>
      <protection locked="0"/>
    </xf>
    <xf numFmtId="0" fontId="0" fillId="32" borderId="10" xfId="0" applyFont="1" applyFill="1" applyBorder="1" applyAlignment="1">
      <alignment horizontal="center" vertical="center"/>
    </xf>
    <xf numFmtId="176" fontId="0" fillId="34" borderId="10" xfId="0" applyNumberFormat="1" applyFont="1" applyFill="1" applyBorder="1" applyAlignment="1" applyProtection="1">
      <alignment vertical="center"/>
      <protection locked="0"/>
    </xf>
    <xf numFmtId="0" fontId="0" fillId="32" borderId="41" xfId="0" applyFont="1" applyFill="1" applyBorder="1" applyAlignment="1">
      <alignment horizontal="center" vertical="center"/>
    </xf>
    <xf numFmtId="179" fontId="0" fillId="34" borderId="41" xfId="0" applyNumberFormat="1" applyFont="1" applyFill="1" applyBorder="1" applyAlignment="1" applyProtection="1">
      <alignment vertical="center"/>
      <protection locked="0"/>
    </xf>
    <xf numFmtId="179" fontId="0" fillId="34" borderId="42" xfId="0" applyNumberFormat="1" applyFont="1" applyFill="1" applyBorder="1" applyAlignment="1" applyProtection="1">
      <alignment vertical="center"/>
      <protection locked="0"/>
    </xf>
    <xf numFmtId="177" fontId="0" fillId="34" borderId="41" xfId="0" applyNumberFormat="1" applyFont="1" applyFill="1" applyBorder="1" applyAlignment="1" applyProtection="1">
      <alignment vertical="center"/>
      <protection locked="0"/>
    </xf>
    <xf numFmtId="177" fontId="0" fillId="34" borderId="42" xfId="0" applyNumberFormat="1" applyFont="1" applyFill="1" applyBorder="1" applyAlignment="1" applyProtection="1">
      <alignment vertical="center"/>
      <protection locked="0"/>
    </xf>
    <xf numFmtId="0" fontId="0" fillId="32" borderId="37" xfId="0" applyFont="1" applyFill="1" applyBorder="1" applyAlignment="1">
      <alignment horizontal="center" vertical="center"/>
    </xf>
    <xf numFmtId="0" fontId="0" fillId="35" borderId="41" xfId="0" applyFont="1" applyFill="1" applyBorder="1" applyAlignment="1" applyProtection="1">
      <alignment vertical="center"/>
      <protection/>
    </xf>
    <xf numFmtId="0" fontId="0" fillId="35" borderId="16" xfId="0" applyFont="1" applyFill="1" applyBorder="1" applyAlignment="1" applyProtection="1">
      <alignment vertical="center"/>
      <protection/>
    </xf>
    <xf numFmtId="0" fontId="0" fillId="35" borderId="42" xfId="0" applyFont="1" applyFill="1" applyBorder="1" applyAlignment="1" applyProtection="1">
      <alignment vertical="center"/>
      <protection/>
    </xf>
    <xf numFmtId="176" fontId="0" fillId="32" borderId="10" xfId="0" applyNumberFormat="1" applyFont="1" applyFill="1" applyBorder="1" applyAlignment="1">
      <alignment horizontal="right" vertical="center"/>
    </xf>
    <xf numFmtId="0" fontId="0" fillId="35" borderId="10" xfId="0" applyFont="1" applyFill="1" applyBorder="1" applyAlignment="1" applyProtection="1">
      <alignment vertical="center"/>
      <protection/>
    </xf>
    <xf numFmtId="0" fontId="0" fillId="32" borderId="43" xfId="0" applyFont="1" applyFill="1" applyBorder="1" applyAlignment="1">
      <alignment horizontal="center" vertical="center" wrapText="1"/>
    </xf>
    <xf numFmtId="0" fontId="0" fillId="32" borderId="44"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0" fillId="32" borderId="45" xfId="0" applyFont="1" applyFill="1" applyBorder="1" applyAlignment="1">
      <alignment horizontal="center" vertical="center"/>
    </xf>
    <xf numFmtId="0" fontId="0" fillId="32" borderId="46" xfId="0" applyFont="1" applyFill="1" applyBorder="1" applyAlignment="1">
      <alignment horizontal="center" vertical="center"/>
    </xf>
    <xf numFmtId="0" fontId="0" fillId="32" borderId="47" xfId="0" applyFont="1" applyFill="1" applyBorder="1" applyAlignment="1">
      <alignment horizontal="center" vertical="center"/>
    </xf>
    <xf numFmtId="0" fontId="0" fillId="32" borderId="48" xfId="0" applyFont="1" applyFill="1" applyBorder="1" applyAlignment="1">
      <alignment horizontal="center" vertical="center"/>
    </xf>
    <xf numFmtId="0" fontId="0" fillId="32" borderId="49" xfId="0" applyFont="1" applyFill="1" applyBorder="1" applyAlignment="1">
      <alignment horizontal="center" vertical="center"/>
    </xf>
    <xf numFmtId="0" fontId="0" fillId="32" borderId="50" xfId="0" applyFont="1" applyFill="1" applyBorder="1" applyAlignment="1">
      <alignment horizontal="center" vertical="center"/>
    </xf>
    <xf numFmtId="0" fontId="0" fillId="32" borderId="51" xfId="0" applyFont="1" applyFill="1" applyBorder="1" applyAlignment="1">
      <alignment horizontal="center" vertical="center" wrapText="1"/>
    </xf>
    <xf numFmtId="0" fontId="0" fillId="32" borderId="52" xfId="0" applyFont="1" applyFill="1" applyBorder="1" applyAlignment="1">
      <alignment horizontal="center" vertical="center" wrapText="1"/>
    </xf>
    <xf numFmtId="0" fontId="0" fillId="32" borderId="37" xfId="0" applyFont="1" applyFill="1" applyBorder="1" applyAlignment="1">
      <alignment horizontal="center" vertical="center" wrapText="1"/>
    </xf>
    <xf numFmtId="0" fontId="0" fillId="32" borderId="53"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2" borderId="38" xfId="0" applyFont="1" applyFill="1" applyBorder="1" applyAlignment="1">
      <alignment horizontal="center" vertical="center" wrapText="1"/>
    </xf>
    <xf numFmtId="0" fontId="0" fillId="32" borderId="10" xfId="0" applyFont="1" applyFill="1" applyBorder="1" applyAlignment="1">
      <alignment horizontal="center" vertical="center"/>
    </xf>
    <xf numFmtId="176" fontId="8" fillId="33" borderId="0" xfId="0" applyNumberFormat="1"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47</xdr:row>
      <xdr:rowOff>57150</xdr:rowOff>
    </xdr:from>
    <xdr:to>
      <xdr:col>5</xdr:col>
      <xdr:colOff>590550</xdr:colOff>
      <xdr:row>53</xdr:row>
      <xdr:rowOff>0</xdr:rowOff>
    </xdr:to>
    <xdr:pic>
      <xdr:nvPicPr>
        <xdr:cNvPr id="1" name="Picture 31"/>
        <xdr:cNvPicPr preferRelativeResize="1">
          <a:picLocks noChangeAspect="1"/>
        </xdr:cNvPicPr>
      </xdr:nvPicPr>
      <xdr:blipFill>
        <a:blip r:embed="rId1"/>
        <a:stretch>
          <a:fillRect/>
        </a:stretch>
      </xdr:blipFill>
      <xdr:spPr>
        <a:xfrm>
          <a:off x="742950" y="9191625"/>
          <a:ext cx="3505200" cy="971550"/>
        </a:xfrm>
        <a:prstGeom prst="rect">
          <a:avLst/>
        </a:prstGeom>
        <a:noFill/>
        <a:ln w="9525" cmpd="sng">
          <a:noFill/>
        </a:ln>
      </xdr:spPr>
    </xdr:pic>
    <xdr:clientData/>
  </xdr:twoCellAnchor>
  <xdr:twoCellAnchor editAs="oneCell">
    <xdr:from>
      <xdr:col>1</xdr:col>
      <xdr:colOff>85725</xdr:colOff>
      <xdr:row>67</xdr:row>
      <xdr:rowOff>57150</xdr:rowOff>
    </xdr:from>
    <xdr:to>
      <xdr:col>9</xdr:col>
      <xdr:colOff>152400</xdr:colOff>
      <xdr:row>80</xdr:row>
      <xdr:rowOff>152400</xdr:rowOff>
    </xdr:to>
    <xdr:pic>
      <xdr:nvPicPr>
        <xdr:cNvPr id="2" name="Picture 33"/>
        <xdr:cNvPicPr preferRelativeResize="1">
          <a:picLocks noChangeAspect="1"/>
        </xdr:cNvPicPr>
      </xdr:nvPicPr>
      <xdr:blipFill>
        <a:blip r:embed="rId2"/>
        <a:stretch>
          <a:fillRect/>
        </a:stretch>
      </xdr:blipFill>
      <xdr:spPr>
        <a:xfrm>
          <a:off x="771525" y="12830175"/>
          <a:ext cx="5695950" cy="2324100"/>
        </a:xfrm>
        <a:prstGeom prst="rect">
          <a:avLst/>
        </a:prstGeom>
        <a:noFill/>
        <a:ln w="9525" cmpd="sng">
          <a:noFill/>
        </a:ln>
      </xdr:spPr>
    </xdr:pic>
    <xdr:clientData/>
  </xdr:twoCellAnchor>
  <xdr:twoCellAnchor editAs="oneCell">
    <xdr:from>
      <xdr:col>1</xdr:col>
      <xdr:colOff>19050</xdr:colOff>
      <xdr:row>23</xdr:row>
      <xdr:rowOff>28575</xdr:rowOff>
    </xdr:from>
    <xdr:to>
      <xdr:col>6</xdr:col>
      <xdr:colOff>152400</xdr:colOff>
      <xdr:row>31</xdr:row>
      <xdr:rowOff>0</xdr:rowOff>
    </xdr:to>
    <xdr:pic>
      <xdr:nvPicPr>
        <xdr:cNvPr id="3" name="Picture 39"/>
        <xdr:cNvPicPr preferRelativeResize="1">
          <a:picLocks noChangeAspect="1"/>
        </xdr:cNvPicPr>
      </xdr:nvPicPr>
      <xdr:blipFill>
        <a:blip r:embed="rId3"/>
        <a:stretch>
          <a:fillRect/>
        </a:stretch>
      </xdr:blipFill>
      <xdr:spPr>
        <a:xfrm>
          <a:off x="704850" y="4857750"/>
          <a:ext cx="3762375" cy="1419225"/>
        </a:xfrm>
        <a:prstGeom prst="rect">
          <a:avLst/>
        </a:prstGeom>
        <a:noFill/>
        <a:ln w="9525" cmpd="sng">
          <a:noFill/>
        </a:ln>
      </xdr:spPr>
    </xdr:pic>
    <xdr:clientData/>
  </xdr:twoCellAnchor>
  <xdr:twoCellAnchor editAs="oneCell">
    <xdr:from>
      <xdr:col>1</xdr:col>
      <xdr:colOff>85725</xdr:colOff>
      <xdr:row>43</xdr:row>
      <xdr:rowOff>57150</xdr:rowOff>
    </xdr:from>
    <xdr:to>
      <xdr:col>6</xdr:col>
      <xdr:colOff>0</xdr:colOff>
      <xdr:row>43</xdr:row>
      <xdr:rowOff>276225</xdr:rowOff>
    </xdr:to>
    <xdr:pic>
      <xdr:nvPicPr>
        <xdr:cNvPr id="4" name="Picture 43"/>
        <xdr:cNvPicPr preferRelativeResize="1">
          <a:picLocks noChangeAspect="1"/>
        </xdr:cNvPicPr>
      </xdr:nvPicPr>
      <xdr:blipFill>
        <a:blip r:embed="rId4"/>
        <a:stretch>
          <a:fillRect/>
        </a:stretch>
      </xdr:blipFill>
      <xdr:spPr>
        <a:xfrm>
          <a:off x="771525" y="8401050"/>
          <a:ext cx="3543300" cy="219075"/>
        </a:xfrm>
        <a:prstGeom prst="rect">
          <a:avLst/>
        </a:prstGeom>
        <a:noFill/>
        <a:ln w="9525" cmpd="sng">
          <a:noFill/>
        </a:ln>
      </xdr:spPr>
    </xdr:pic>
    <xdr:clientData/>
  </xdr:twoCellAnchor>
  <xdr:twoCellAnchor editAs="oneCell">
    <xdr:from>
      <xdr:col>1</xdr:col>
      <xdr:colOff>57150</xdr:colOff>
      <xdr:row>47</xdr:row>
      <xdr:rowOff>57150</xdr:rowOff>
    </xdr:from>
    <xdr:to>
      <xdr:col>5</xdr:col>
      <xdr:colOff>590550</xdr:colOff>
      <xdr:row>53</xdr:row>
      <xdr:rowOff>0</xdr:rowOff>
    </xdr:to>
    <xdr:pic>
      <xdr:nvPicPr>
        <xdr:cNvPr id="5" name="Picture 45"/>
        <xdr:cNvPicPr preferRelativeResize="1">
          <a:picLocks noChangeAspect="1"/>
        </xdr:cNvPicPr>
      </xdr:nvPicPr>
      <xdr:blipFill>
        <a:blip r:embed="rId1"/>
        <a:stretch>
          <a:fillRect/>
        </a:stretch>
      </xdr:blipFill>
      <xdr:spPr>
        <a:xfrm>
          <a:off x="742950" y="9191625"/>
          <a:ext cx="3505200" cy="971550"/>
        </a:xfrm>
        <a:prstGeom prst="rect">
          <a:avLst/>
        </a:prstGeom>
        <a:noFill/>
        <a:ln w="9525" cmpd="sng">
          <a:noFill/>
        </a:ln>
      </xdr:spPr>
    </xdr:pic>
    <xdr:clientData/>
  </xdr:twoCellAnchor>
  <xdr:twoCellAnchor editAs="oneCell">
    <xdr:from>
      <xdr:col>1</xdr:col>
      <xdr:colOff>19050</xdr:colOff>
      <xdr:row>23</xdr:row>
      <xdr:rowOff>28575</xdr:rowOff>
    </xdr:from>
    <xdr:to>
      <xdr:col>6</xdr:col>
      <xdr:colOff>152400</xdr:colOff>
      <xdr:row>31</xdr:row>
      <xdr:rowOff>0</xdr:rowOff>
    </xdr:to>
    <xdr:pic>
      <xdr:nvPicPr>
        <xdr:cNvPr id="6" name="Picture 47"/>
        <xdr:cNvPicPr preferRelativeResize="1">
          <a:picLocks noChangeAspect="1"/>
        </xdr:cNvPicPr>
      </xdr:nvPicPr>
      <xdr:blipFill>
        <a:blip r:embed="rId3"/>
        <a:stretch>
          <a:fillRect/>
        </a:stretch>
      </xdr:blipFill>
      <xdr:spPr>
        <a:xfrm>
          <a:off x="704850" y="4857750"/>
          <a:ext cx="3762375" cy="1419225"/>
        </a:xfrm>
        <a:prstGeom prst="rect">
          <a:avLst/>
        </a:prstGeom>
        <a:noFill/>
        <a:ln w="9525" cmpd="sng">
          <a:noFill/>
        </a:ln>
      </xdr:spPr>
    </xdr:pic>
    <xdr:clientData/>
  </xdr:twoCellAnchor>
  <xdr:twoCellAnchor editAs="oneCell">
    <xdr:from>
      <xdr:col>1</xdr:col>
      <xdr:colOff>85725</xdr:colOff>
      <xdr:row>43</xdr:row>
      <xdr:rowOff>57150</xdr:rowOff>
    </xdr:from>
    <xdr:to>
      <xdr:col>6</xdr:col>
      <xdr:colOff>0</xdr:colOff>
      <xdr:row>43</xdr:row>
      <xdr:rowOff>276225</xdr:rowOff>
    </xdr:to>
    <xdr:pic>
      <xdr:nvPicPr>
        <xdr:cNvPr id="7" name="Picture 48"/>
        <xdr:cNvPicPr preferRelativeResize="1">
          <a:picLocks noChangeAspect="1"/>
        </xdr:cNvPicPr>
      </xdr:nvPicPr>
      <xdr:blipFill>
        <a:blip r:embed="rId4"/>
        <a:stretch>
          <a:fillRect/>
        </a:stretch>
      </xdr:blipFill>
      <xdr:spPr>
        <a:xfrm>
          <a:off x="771525" y="8401050"/>
          <a:ext cx="3543300" cy="219075"/>
        </a:xfrm>
        <a:prstGeom prst="rect">
          <a:avLst/>
        </a:prstGeom>
        <a:noFill/>
        <a:ln w="9525" cmpd="sng">
          <a:noFill/>
        </a:ln>
      </xdr:spPr>
    </xdr:pic>
    <xdr:clientData/>
  </xdr:twoCellAnchor>
  <xdr:twoCellAnchor editAs="oneCell">
    <xdr:from>
      <xdr:col>1</xdr:col>
      <xdr:colOff>57150</xdr:colOff>
      <xdr:row>47</xdr:row>
      <xdr:rowOff>57150</xdr:rowOff>
    </xdr:from>
    <xdr:to>
      <xdr:col>5</xdr:col>
      <xdr:colOff>590550</xdr:colOff>
      <xdr:row>53</xdr:row>
      <xdr:rowOff>0</xdr:rowOff>
    </xdr:to>
    <xdr:pic>
      <xdr:nvPicPr>
        <xdr:cNvPr id="8" name="Picture 31"/>
        <xdr:cNvPicPr preferRelativeResize="1">
          <a:picLocks noChangeAspect="1"/>
        </xdr:cNvPicPr>
      </xdr:nvPicPr>
      <xdr:blipFill>
        <a:blip r:embed="rId1"/>
        <a:stretch>
          <a:fillRect/>
        </a:stretch>
      </xdr:blipFill>
      <xdr:spPr>
        <a:xfrm>
          <a:off x="742950" y="9191625"/>
          <a:ext cx="3505200" cy="971550"/>
        </a:xfrm>
        <a:prstGeom prst="rect">
          <a:avLst/>
        </a:prstGeom>
        <a:noFill/>
        <a:ln w="9525" cmpd="sng">
          <a:noFill/>
        </a:ln>
      </xdr:spPr>
    </xdr:pic>
    <xdr:clientData/>
  </xdr:twoCellAnchor>
  <xdr:twoCellAnchor editAs="oneCell">
    <xdr:from>
      <xdr:col>1</xdr:col>
      <xdr:colOff>19050</xdr:colOff>
      <xdr:row>23</xdr:row>
      <xdr:rowOff>28575</xdr:rowOff>
    </xdr:from>
    <xdr:to>
      <xdr:col>6</xdr:col>
      <xdr:colOff>152400</xdr:colOff>
      <xdr:row>31</xdr:row>
      <xdr:rowOff>0</xdr:rowOff>
    </xdr:to>
    <xdr:pic>
      <xdr:nvPicPr>
        <xdr:cNvPr id="9" name="Picture 39"/>
        <xdr:cNvPicPr preferRelativeResize="1">
          <a:picLocks noChangeAspect="1"/>
        </xdr:cNvPicPr>
      </xdr:nvPicPr>
      <xdr:blipFill>
        <a:blip r:embed="rId3"/>
        <a:stretch>
          <a:fillRect/>
        </a:stretch>
      </xdr:blipFill>
      <xdr:spPr>
        <a:xfrm>
          <a:off x="704850" y="4857750"/>
          <a:ext cx="3762375" cy="1419225"/>
        </a:xfrm>
        <a:prstGeom prst="rect">
          <a:avLst/>
        </a:prstGeom>
        <a:noFill/>
        <a:ln w="9525" cmpd="sng">
          <a:noFill/>
        </a:ln>
      </xdr:spPr>
    </xdr:pic>
    <xdr:clientData/>
  </xdr:twoCellAnchor>
  <xdr:twoCellAnchor editAs="oneCell">
    <xdr:from>
      <xdr:col>1</xdr:col>
      <xdr:colOff>85725</xdr:colOff>
      <xdr:row>43</xdr:row>
      <xdr:rowOff>57150</xdr:rowOff>
    </xdr:from>
    <xdr:to>
      <xdr:col>6</xdr:col>
      <xdr:colOff>0</xdr:colOff>
      <xdr:row>43</xdr:row>
      <xdr:rowOff>276225</xdr:rowOff>
    </xdr:to>
    <xdr:pic>
      <xdr:nvPicPr>
        <xdr:cNvPr id="10" name="Picture 43"/>
        <xdr:cNvPicPr preferRelativeResize="1">
          <a:picLocks noChangeAspect="1"/>
        </xdr:cNvPicPr>
      </xdr:nvPicPr>
      <xdr:blipFill>
        <a:blip r:embed="rId4"/>
        <a:stretch>
          <a:fillRect/>
        </a:stretch>
      </xdr:blipFill>
      <xdr:spPr>
        <a:xfrm>
          <a:off x="771525" y="8401050"/>
          <a:ext cx="3543300" cy="219075"/>
        </a:xfrm>
        <a:prstGeom prst="rect">
          <a:avLst/>
        </a:prstGeom>
        <a:noFill/>
        <a:ln w="9525" cmpd="sng">
          <a:noFill/>
        </a:ln>
      </xdr:spPr>
    </xdr:pic>
    <xdr:clientData/>
  </xdr:twoCellAnchor>
  <xdr:twoCellAnchor editAs="oneCell">
    <xdr:from>
      <xdr:col>1</xdr:col>
      <xdr:colOff>0</xdr:colOff>
      <xdr:row>61</xdr:row>
      <xdr:rowOff>0</xdr:rowOff>
    </xdr:from>
    <xdr:to>
      <xdr:col>5</xdr:col>
      <xdr:colOff>561975</xdr:colOff>
      <xdr:row>63</xdr:row>
      <xdr:rowOff>152400</xdr:rowOff>
    </xdr:to>
    <xdr:pic>
      <xdr:nvPicPr>
        <xdr:cNvPr id="11" name="Picture 24"/>
        <xdr:cNvPicPr preferRelativeResize="1">
          <a:picLocks noChangeAspect="1"/>
        </xdr:cNvPicPr>
      </xdr:nvPicPr>
      <xdr:blipFill>
        <a:blip r:embed="rId5"/>
        <a:stretch>
          <a:fillRect/>
        </a:stretch>
      </xdr:blipFill>
      <xdr:spPr>
        <a:xfrm>
          <a:off x="685800" y="11744325"/>
          <a:ext cx="3533775" cy="495300"/>
        </a:xfrm>
        <a:prstGeom prst="rect">
          <a:avLst/>
        </a:prstGeom>
        <a:noFill/>
        <a:ln w="9525" cmpd="sng">
          <a:noFill/>
        </a:ln>
      </xdr:spPr>
    </xdr:pic>
    <xdr:clientData/>
  </xdr:twoCellAnchor>
  <xdr:twoCellAnchor editAs="oneCell">
    <xdr:from>
      <xdr:col>1</xdr:col>
      <xdr:colOff>57150</xdr:colOff>
      <xdr:row>47</xdr:row>
      <xdr:rowOff>57150</xdr:rowOff>
    </xdr:from>
    <xdr:to>
      <xdr:col>5</xdr:col>
      <xdr:colOff>590550</xdr:colOff>
      <xdr:row>53</xdr:row>
      <xdr:rowOff>0</xdr:rowOff>
    </xdr:to>
    <xdr:pic>
      <xdr:nvPicPr>
        <xdr:cNvPr id="12" name="Picture 31"/>
        <xdr:cNvPicPr preferRelativeResize="1">
          <a:picLocks noChangeAspect="1"/>
        </xdr:cNvPicPr>
      </xdr:nvPicPr>
      <xdr:blipFill>
        <a:blip r:embed="rId1"/>
        <a:stretch>
          <a:fillRect/>
        </a:stretch>
      </xdr:blipFill>
      <xdr:spPr>
        <a:xfrm>
          <a:off x="742950" y="9191625"/>
          <a:ext cx="3505200" cy="971550"/>
        </a:xfrm>
        <a:prstGeom prst="rect">
          <a:avLst/>
        </a:prstGeom>
        <a:noFill/>
        <a:ln w="9525" cmpd="sng">
          <a:noFill/>
        </a:ln>
      </xdr:spPr>
    </xdr:pic>
    <xdr:clientData/>
  </xdr:twoCellAnchor>
  <xdr:twoCellAnchor editAs="oneCell">
    <xdr:from>
      <xdr:col>1</xdr:col>
      <xdr:colOff>19050</xdr:colOff>
      <xdr:row>23</xdr:row>
      <xdr:rowOff>28575</xdr:rowOff>
    </xdr:from>
    <xdr:to>
      <xdr:col>6</xdr:col>
      <xdr:colOff>152400</xdr:colOff>
      <xdr:row>31</xdr:row>
      <xdr:rowOff>0</xdr:rowOff>
    </xdr:to>
    <xdr:pic>
      <xdr:nvPicPr>
        <xdr:cNvPr id="13" name="Picture 39"/>
        <xdr:cNvPicPr preferRelativeResize="1">
          <a:picLocks noChangeAspect="1"/>
        </xdr:cNvPicPr>
      </xdr:nvPicPr>
      <xdr:blipFill>
        <a:blip r:embed="rId3"/>
        <a:stretch>
          <a:fillRect/>
        </a:stretch>
      </xdr:blipFill>
      <xdr:spPr>
        <a:xfrm>
          <a:off x="704850" y="4857750"/>
          <a:ext cx="3762375" cy="1419225"/>
        </a:xfrm>
        <a:prstGeom prst="rect">
          <a:avLst/>
        </a:prstGeom>
        <a:noFill/>
        <a:ln w="9525" cmpd="sng">
          <a:noFill/>
        </a:ln>
      </xdr:spPr>
    </xdr:pic>
    <xdr:clientData/>
  </xdr:twoCellAnchor>
  <xdr:twoCellAnchor editAs="oneCell">
    <xdr:from>
      <xdr:col>1</xdr:col>
      <xdr:colOff>85725</xdr:colOff>
      <xdr:row>43</xdr:row>
      <xdr:rowOff>57150</xdr:rowOff>
    </xdr:from>
    <xdr:to>
      <xdr:col>6</xdr:col>
      <xdr:colOff>0</xdr:colOff>
      <xdr:row>43</xdr:row>
      <xdr:rowOff>276225</xdr:rowOff>
    </xdr:to>
    <xdr:pic>
      <xdr:nvPicPr>
        <xdr:cNvPr id="14" name="Picture 43"/>
        <xdr:cNvPicPr preferRelativeResize="1">
          <a:picLocks noChangeAspect="1"/>
        </xdr:cNvPicPr>
      </xdr:nvPicPr>
      <xdr:blipFill>
        <a:blip r:embed="rId4"/>
        <a:stretch>
          <a:fillRect/>
        </a:stretch>
      </xdr:blipFill>
      <xdr:spPr>
        <a:xfrm>
          <a:off x="771525" y="8401050"/>
          <a:ext cx="3543300" cy="219075"/>
        </a:xfrm>
        <a:prstGeom prst="rect">
          <a:avLst/>
        </a:prstGeom>
        <a:noFill/>
        <a:ln w="9525" cmpd="sng">
          <a:noFill/>
        </a:ln>
      </xdr:spPr>
    </xdr:pic>
    <xdr:clientData/>
  </xdr:twoCellAnchor>
  <xdr:twoCellAnchor editAs="oneCell">
    <xdr:from>
      <xdr:col>1</xdr:col>
      <xdr:colOff>0</xdr:colOff>
      <xdr:row>61</xdr:row>
      <xdr:rowOff>0</xdr:rowOff>
    </xdr:from>
    <xdr:to>
      <xdr:col>5</xdr:col>
      <xdr:colOff>561975</xdr:colOff>
      <xdr:row>63</xdr:row>
      <xdr:rowOff>152400</xdr:rowOff>
    </xdr:to>
    <xdr:pic>
      <xdr:nvPicPr>
        <xdr:cNvPr id="15" name="Picture 44"/>
        <xdr:cNvPicPr preferRelativeResize="1">
          <a:picLocks noChangeAspect="1"/>
        </xdr:cNvPicPr>
      </xdr:nvPicPr>
      <xdr:blipFill>
        <a:blip r:embed="rId5"/>
        <a:stretch>
          <a:fillRect/>
        </a:stretch>
      </xdr:blipFill>
      <xdr:spPr>
        <a:xfrm>
          <a:off x="685800" y="11744325"/>
          <a:ext cx="3533775" cy="495300"/>
        </a:xfrm>
        <a:prstGeom prst="rect">
          <a:avLst/>
        </a:prstGeom>
        <a:noFill/>
        <a:ln w="9525" cmpd="sng">
          <a:noFill/>
        </a:ln>
      </xdr:spPr>
    </xdr:pic>
    <xdr:clientData/>
  </xdr:twoCellAnchor>
  <xdr:twoCellAnchor editAs="oneCell">
    <xdr:from>
      <xdr:col>1</xdr:col>
      <xdr:colOff>57150</xdr:colOff>
      <xdr:row>47</xdr:row>
      <xdr:rowOff>57150</xdr:rowOff>
    </xdr:from>
    <xdr:to>
      <xdr:col>5</xdr:col>
      <xdr:colOff>590550</xdr:colOff>
      <xdr:row>53</xdr:row>
      <xdr:rowOff>0</xdr:rowOff>
    </xdr:to>
    <xdr:pic>
      <xdr:nvPicPr>
        <xdr:cNvPr id="16" name="Picture 45"/>
        <xdr:cNvPicPr preferRelativeResize="1">
          <a:picLocks noChangeAspect="1"/>
        </xdr:cNvPicPr>
      </xdr:nvPicPr>
      <xdr:blipFill>
        <a:blip r:embed="rId1"/>
        <a:stretch>
          <a:fillRect/>
        </a:stretch>
      </xdr:blipFill>
      <xdr:spPr>
        <a:xfrm>
          <a:off x="742950" y="9191625"/>
          <a:ext cx="3505200" cy="971550"/>
        </a:xfrm>
        <a:prstGeom prst="rect">
          <a:avLst/>
        </a:prstGeom>
        <a:noFill/>
        <a:ln w="9525" cmpd="sng">
          <a:noFill/>
        </a:ln>
      </xdr:spPr>
    </xdr:pic>
    <xdr:clientData/>
  </xdr:twoCellAnchor>
  <xdr:twoCellAnchor editAs="oneCell">
    <xdr:from>
      <xdr:col>1</xdr:col>
      <xdr:colOff>19050</xdr:colOff>
      <xdr:row>23</xdr:row>
      <xdr:rowOff>28575</xdr:rowOff>
    </xdr:from>
    <xdr:to>
      <xdr:col>6</xdr:col>
      <xdr:colOff>152400</xdr:colOff>
      <xdr:row>31</xdr:row>
      <xdr:rowOff>0</xdr:rowOff>
    </xdr:to>
    <xdr:pic>
      <xdr:nvPicPr>
        <xdr:cNvPr id="17" name="Picture 47"/>
        <xdr:cNvPicPr preferRelativeResize="1">
          <a:picLocks noChangeAspect="1"/>
        </xdr:cNvPicPr>
      </xdr:nvPicPr>
      <xdr:blipFill>
        <a:blip r:embed="rId3"/>
        <a:stretch>
          <a:fillRect/>
        </a:stretch>
      </xdr:blipFill>
      <xdr:spPr>
        <a:xfrm>
          <a:off x="704850" y="4857750"/>
          <a:ext cx="3762375" cy="1419225"/>
        </a:xfrm>
        <a:prstGeom prst="rect">
          <a:avLst/>
        </a:prstGeom>
        <a:noFill/>
        <a:ln w="9525" cmpd="sng">
          <a:noFill/>
        </a:ln>
      </xdr:spPr>
    </xdr:pic>
    <xdr:clientData/>
  </xdr:twoCellAnchor>
  <xdr:twoCellAnchor editAs="oneCell">
    <xdr:from>
      <xdr:col>1</xdr:col>
      <xdr:colOff>85725</xdr:colOff>
      <xdr:row>43</xdr:row>
      <xdr:rowOff>57150</xdr:rowOff>
    </xdr:from>
    <xdr:to>
      <xdr:col>6</xdr:col>
      <xdr:colOff>0</xdr:colOff>
      <xdr:row>43</xdr:row>
      <xdr:rowOff>276225</xdr:rowOff>
    </xdr:to>
    <xdr:pic>
      <xdr:nvPicPr>
        <xdr:cNvPr id="18" name="Picture 48"/>
        <xdr:cNvPicPr preferRelativeResize="1">
          <a:picLocks noChangeAspect="1"/>
        </xdr:cNvPicPr>
      </xdr:nvPicPr>
      <xdr:blipFill>
        <a:blip r:embed="rId4"/>
        <a:stretch>
          <a:fillRect/>
        </a:stretch>
      </xdr:blipFill>
      <xdr:spPr>
        <a:xfrm>
          <a:off x="771525" y="8401050"/>
          <a:ext cx="3543300" cy="219075"/>
        </a:xfrm>
        <a:prstGeom prst="rect">
          <a:avLst/>
        </a:prstGeom>
        <a:noFill/>
        <a:ln w="9525" cmpd="sng">
          <a:noFill/>
        </a:ln>
      </xdr:spPr>
    </xdr:pic>
    <xdr:clientData/>
  </xdr:twoCellAnchor>
  <xdr:twoCellAnchor editAs="oneCell">
    <xdr:from>
      <xdr:col>1</xdr:col>
      <xdr:colOff>0</xdr:colOff>
      <xdr:row>61</xdr:row>
      <xdr:rowOff>0</xdr:rowOff>
    </xdr:from>
    <xdr:to>
      <xdr:col>5</xdr:col>
      <xdr:colOff>542925</xdr:colOff>
      <xdr:row>63</xdr:row>
      <xdr:rowOff>161925</xdr:rowOff>
    </xdr:to>
    <xdr:pic>
      <xdr:nvPicPr>
        <xdr:cNvPr id="19" name="Picture 24"/>
        <xdr:cNvPicPr preferRelativeResize="1">
          <a:picLocks noChangeAspect="1"/>
        </xdr:cNvPicPr>
      </xdr:nvPicPr>
      <xdr:blipFill>
        <a:blip r:embed="rId5"/>
        <a:stretch>
          <a:fillRect/>
        </a:stretch>
      </xdr:blipFill>
      <xdr:spPr>
        <a:xfrm>
          <a:off x="685800" y="11744325"/>
          <a:ext cx="3514725" cy="504825"/>
        </a:xfrm>
        <a:prstGeom prst="rect">
          <a:avLst/>
        </a:prstGeom>
        <a:noFill/>
        <a:ln w="9525" cmpd="sng">
          <a:noFill/>
        </a:ln>
      </xdr:spPr>
    </xdr:pic>
    <xdr:clientData/>
  </xdr:twoCellAnchor>
  <xdr:twoCellAnchor editAs="oneCell">
    <xdr:from>
      <xdr:col>1</xdr:col>
      <xdr:colOff>57150</xdr:colOff>
      <xdr:row>47</xdr:row>
      <xdr:rowOff>57150</xdr:rowOff>
    </xdr:from>
    <xdr:to>
      <xdr:col>5</xdr:col>
      <xdr:colOff>590550</xdr:colOff>
      <xdr:row>53</xdr:row>
      <xdr:rowOff>0</xdr:rowOff>
    </xdr:to>
    <xdr:pic>
      <xdr:nvPicPr>
        <xdr:cNvPr id="20" name="Picture 31"/>
        <xdr:cNvPicPr preferRelativeResize="1">
          <a:picLocks noChangeAspect="1"/>
        </xdr:cNvPicPr>
      </xdr:nvPicPr>
      <xdr:blipFill>
        <a:blip r:embed="rId1"/>
        <a:stretch>
          <a:fillRect/>
        </a:stretch>
      </xdr:blipFill>
      <xdr:spPr>
        <a:xfrm>
          <a:off x="742950" y="9191625"/>
          <a:ext cx="3505200" cy="971550"/>
        </a:xfrm>
        <a:prstGeom prst="rect">
          <a:avLst/>
        </a:prstGeom>
        <a:noFill/>
        <a:ln w="9525" cmpd="sng">
          <a:noFill/>
        </a:ln>
      </xdr:spPr>
    </xdr:pic>
    <xdr:clientData/>
  </xdr:twoCellAnchor>
  <xdr:twoCellAnchor editAs="oneCell">
    <xdr:from>
      <xdr:col>1</xdr:col>
      <xdr:colOff>19050</xdr:colOff>
      <xdr:row>23</xdr:row>
      <xdr:rowOff>28575</xdr:rowOff>
    </xdr:from>
    <xdr:to>
      <xdr:col>6</xdr:col>
      <xdr:colOff>152400</xdr:colOff>
      <xdr:row>31</xdr:row>
      <xdr:rowOff>0</xdr:rowOff>
    </xdr:to>
    <xdr:pic>
      <xdr:nvPicPr>
        <xdr:cNvPr id="21" name="Picture 39"/>
        <xdr:cNvPicPr preferRelativeResize="1">
          <a:picLocks noChangeAspect="1"/>
        </xdr:cNvPicPr>
      </xdr:nvPicPr>
      <xdr:blipFill>
        <a:blip r:embed="rId3"/>
        <a:stretch>
          <a:fillRect/>
        </a:stretch>
      </xdr:blipFill>
      <xdr:spPr>
        <a:xfrm>
          <a:off x="704850" y="4857750"/>
          <a:ext cx="3762375" cy="1419225"/>
        </a:xfrm>
        <a:prstGeom prst="rect">
          <a:avLst/>
        </a:prstGeom>
        <a:noFill/>
        <a:ln w="9525" cmpd="sng">
          <a:noFill/>
        </a:ln>
      </xdr:spPr>
    </xdr:pic>
    <xdr:clientData/>
  </xdr:twoCellAnchor>
  <xdr:twoCellAnchor editAs="oneCell">
    <xdr:from>
      <xdr:col>1</xdr:col>
      <xdr:colOff>85725</xdr:colOff>
      <xdr:row>43</xdr:row>
      <xdr:rowOff>57150</xdr:rowOff>
    </xdr:from>
    <xdr:to>
      <xdr:col>6</xdr:col>
      <xdr:colOff>0</xdr:colOff>
      <xdr:row>43</xdr:row>
      <xdr:rowOff>276225</xdr:rowOff>
    </xdr:to>
    <xdr:pic>
      <xdr:nvPicPr>
        <xdr:cNvPr id="22" name="Picture 43"/>
        <xdr:cNvPicPr preferRelativeResize="1">
          <a:picLocks noChangeAspect="1"/>
        </xdr:cNvPicPr>
      </xdr:nvPicPr>
      <xdr:blipFill>
        <a:blip r:embed="rId4"/>
        <a:stretch>
          <a:fillRect/>
        </a:stretch>
      </xdr:blipFill>
      <xdr:spPr>
        <a:xfrm>
          <a:off x="771525" y="8401050"/>
          <a:ext cx="3543300" cy="219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133350</xdr:rowOff>
    </xdr:from>
    <xdr:to>
      <xdr:col>8</xdr:col>
      <xdr:colOff>85725</xdr:colOff>
      <xdr:row>40</xdr:row>
      <xdr:rowOff>9525</xdr:rowOff>
    </xdr:to>
    <xdr:sp>
      <xdr:nvSpPr>
        <xdr:cNvPr id="1" name="Text Box 1"/>
        <xdr:cNvSpPr txBox="1">
          <a:spLocks noChangeArrowheads="1"/>
        </xdr:cNvSpPr>
      </xdr:nvSpPr>
      <xdr:spPr>
        <a:xfrm>
          <a:off x="57150" y="4324350"/>
          <a:ext cx="4286250" cy="3305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最終排水口での水質測定を１月に複数回行っている場合は、最小値と</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最大値を記入してください。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3070-01@pref.saitama.lg.jp?subject=&#27738;&#28609;&#36000;&#33655;&#37327;&#22577;&#21578;&#12398;&#21839;&#12356;&#21512;&#12431;&#12379;"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A1:K118"/>
  <sheetViews>
    <sheetView tabSelected="1" view="pageBreakPreview" zoomScaleSheetLayoutView="100" zoomScalePageLayoutView="0" workbookViewId="0" topLeftCell="A1">
      <selection activeCell="J97" sqref="J97"/>
    </sheetView>
  </sheetViews>
  <sheetFormatPr defaultColWidth="9.00390625" defaultRowHeight="13.5"/>
  <cols>
    <col min="1" max="1" width="9.00390625" style="3" customWidth="1"/>
    <col min="2" max="2" width="9.375" style="4" customWidth="1"/>
    <col min="3" max="3" width="8.625" style="3" customWidth="1"/>
    <col min="4" max="4" width="10.625" style="3" customWidth="1"/>
    <col min="5" max="5" width="10.375" style="3" customWidth="1"/>
    <col min="6" max="8" width="8.625" style="3" customWidth="1"/>
    <col min="9" max="9" width="9.00390625" style="3" customWidth="1"/>
    <col min="10" max="10" width="21.375" style="3" customWidth="1"/>
    <col min="11" max="16384" width="9.00390625" style="3" customWidth="1"/>
  </cols>
  <sheetData>
    <row r="1" spans="2:4" ht="13.5">
      <c r="B1" s="29"/>
      <c r="C1" s="30"/>
      <c r="D1" s="30"/>
    </row>
    <row r="2" spans="2:6" ht="17.25">
      <c r="B2" s="31" t="s">
        <v>165</v>
      </c>
      <c r="C2" s="34"/>
      <c r="D2" s="32"/>
      <c r="E2" s="5"/>
      <c r="F2" s="5"/>
    </row>
    <row r="3" spans="2:6" ht="18" thickBot="1">
      <c r="B3" s="31"/>
      <c r="C3" s="34"/>
      <c r="D3" s="32"/>
      <c r="E3" s="5"/>
      <c r="F3" s="5"/>
    </row>
    <row r="4" spans="2:10" ht="17.25">
      <c r="B4" s="36" t="s">
        <v>69</v>
      </c>
      <c r="C4" s="37"/>
      <c r="D4" s="38"/>
      <c r="E4" s="38"/>
      <c r="F4" s="38"/>
      <c r="G4" s="39"/>
      <c r="H4" s="39"/>
      <c r="I4" s="39"/>
      <c r="J4" s="40"/>
    </row>
    <row r="5" spans="2:10" s="55" customFormat="1" ht="28.5" customHeight="1">
      <c r="B5" s="134" t="s">
        <v>73</v>
      </c>
      <c r="C5" s="135"/>
      <c r="D5" s="135"/>
      <c r="E5" s="135"/>
      <c r="F5" s="135"/>
      <c r="G5" s="135"/>
      <c r="H5" s="135"/>
      <c r="I5" s="135"/>
      <c r="J5" s="136"/>
    </row>
    <row r="6" spans="2:10" ht="17.25" customHeight="1">
      <c r="B6" s="53"/>
      <c r="C6" s="34"/>
      <c r="D6" s="32"/>
      <c r="E6" s="32"/>
      <c r="F6" s="32"/>
      <c r="G6" s="30"/>
      <c r="H6" s="30"/>
      <c r="I6" s="30"/>
      <c r="J6" s="42"/>
    </row>
    <row r="7" spans="2:10" ht="13.5">
      <c r="B7" s="41" t="s">
        <v>126</v>
      </c>
      <c r="C7" s="30"/>
      <c r="D7" s="30"/>
      <c r="E7" s="30"/>
      <c r="F7" s="30"/>
      <c r="G7" s="30"/>
      <c r="H7" s="30"/>
      <c r="I7" s="30"/>
      <c r="J7" s="42"/>
    </row>
    <row r="8" spans="2:10" ht="13.5">
      <c r="B8" s="43"/>
      <c r="C8" s="30"/>
      <c r="D8" s="30"/>
      <c r="E8" s="30"/>
      <c r="F8" s="30"/>
      <c r="G8" s="30"/>
      <c r="H8" s="30"/>
      <c r="I8" s="30"/>
      <c r="J8" s="42"/>
    </row>
    <row r="9" spans="2:10" ht="13.5">
      <c r="B9" s="43"/>
      <c r="C9" s="30"/>
      <c r="D9" s="30"/>
      <c r="E9" s="30"/>
      <c r="F9" s="30"/>
      <c r="G9" s="30"/>
      <c r="H9" s="30"/>
      <c r="I9" s="30"/>
      <c r="J9" s="42"/>
    </row>
    <row r="10" spans="2:10" ht="13.5">
      <c r="B10" s="43"/>
      <c r="C10" s="30"/>
      <c r="D10" s="30"/>
      <c r="E10" s="30"/>
      <c r="F10" s="30"/>
      <c r="G10" s="30"/>
      <c r="H10" s="30"/>
      <c r="I10" s="30"/>
      <c r="J10" s="42"/>
    </row>
    <row r="11" spans="2:10" ht="14.25">
      <c r="B11" s="44" t="s">
        <v>121</v>
      </c>
      <c r="C11" s="30"/>
      <c r="D11" s="30"/>
      <c r="E11" s="30"/>
      <c r="F11" s="30"/>
      <c r="G11" s="30"/>
      <c r="H11" s="30"/>
      <c r="I11" s="30"/>
      <c r="J11" s="42"/>
    </row>
    <row r="12" spans="1:10" ht="46.5" customHeight="1" thickBot="1">
      <c r="A12" s="7"/>
      <c r="B12" s="139" t="s">
        <v>127</v>
      </c>
      <c r="C12" s="140"/>
      <c r="D12" s="140"/>
      <c r="E12" s="140"/>
      <c r="F12" s="140"/>
      <c r="G12" s="140"/>
      <c r="H12" s="140"/>
      <c r="I12" s="140"/>
      <c r="J12" s="141"/>
    </row>
    <row r="13" spans="1:10" ht="13.5">
      <c r="A13" s="7"/>
      <c r="B13" s="119"/>
      <c r="C13" s="120"/>
      <c r="D13" s="120"/>
      <c r="E13" s="120"/>
      <c r="F13" s="120"/>
      <c r="G13" s="39"/>
      <c r="H13" s="39"/>
      <c r="I13" s="39"/>
      <c r="J13" s="39"/>
    </row>
    <row r="14" spans="1:10" s="118" customFormat="1" ht="32.25" customHeight="1" hidden="1">
      <c r="A14" s="117"/>
      <c r="B14" s="133"/>
      <c r="C14" s="133"/>
      <c r="D14" s="133"/>
      <c r="E14" s="133"/>
      <c r="F14" s="133"/>
      <c r="G14" s="133"/>
      <c r="H14" s="133"/>
      <c r="I14" s="133"/>
      <c r="J14" s="133"/>
    </row>
    <row r="15" spans="1:6" s="30" customFormat="1" ht="13.5" hidden="1">
      <c r="A15" s="35"/>
      <c r="B15" s="121"/>
      <c r="C15" s="35"/>
      <c r="D15" s="35"/>
      <c r="E15" s="35"/>
      <c r="F15" s="35"/>
    </row>
    <row r="16" spans="2:10" s="30" customFormat="1" ht="13.5" customHeight="1" hidden="1" thickBot="1">
      <c r="B16" s="133"/>
      <c r="C16" s="133"/>
      <c r="D16" s="133"/>
      <c r="E16" s="133"/>
      <c r="F16" s="133"/>
      <c r="G16" s="133"/>
      <c r="H16" s="133"/>
      <c r="I16" s="133"/>
      <c r="J16" s="133"/>
    </row>
    <row r="17" spans="2:10" ht="19.5" customHeight="1">
      <c r="B17" s="33" t="s">
        <v>70</v>
      </c>
      <c r="C17" s="26"/>
      <c r="D17" s="26"/>
      <c r="E17" s="48"/>
      <c r="F17" s="48"/>
      <c r="G17" s="48"/>
      <c r="H17" s="48"/>
      <c r="I17" s="48"/>
      <c r="J17" s="48"/>
    </row>
    <row r="18" spans="1:10" ht="19.5" customHeight="1">
      <c r="A18" s="7"/>
      <c r="B18" s="47"/>
      <c r="C18" s="8" t="s">
        <v>64</v>
      </c>
      <c r="D18" s="45"/>
      <c r="E18" s="46"/>
      <c r="F18" s="46"/>
      <c r="G18" s="46"/>
      <c r="H18" s="46"/>
      <c r="I18" s="46"/>
      <c r="J18" s="46"/>
    </row>
    <row r="19" spans="1:10" ht="44.25" customHeight="1">
      <c r="A19" s="7"/>
      <c r="B19" s="137" t="s">
        <v>74</v>
      </c>
      <c r="C19" s="138"/>
      <c r="D19" s="138"/>
      <c r="E19" s="138"/>
      <c r="F19" s="138"/>
      <c r="G19" s="138"/>
      <c r="H19" s="138"/>
      <c r="I19" s="138"/>
      <c r="J19" s="138"/>
    </row>
    <row r="20" spans="1:6" ht="14.25">
      <c r="A20" s="24"/>
      <c r="B20" s="24"/>
      <c r="C20" s="24"/>
      <c r="D20" s="24"/>
      <c r="E20" s="24"/>
      <c r="F20" s="24"/>
    </row>
    <row r="21" spans="1:6" ht="14.25">
      <c r="A21" s="24"/>
      <c r="B21" s="27" t="s">
        <v>94</v>
      </c>
      <c r="C21" s="24"/>
      <c r="D21" s="24"/>
      <c r="E21" s="24"/>
      <c r="F21" s="24"/>
    </row>
    <row r="22" spans="1:6" ht="14.25">
      <c r="A22" s="24"/>
      <c r="B22" s="25" t="s">
        <v>84</v>
      </c>
      <c r="C22" s="24"/>
      <c r="D22" s="24"/>
      <c r="E22" s="24"/>
      <c r="F22" s="24"/>
    </row>
    <row r="23" spans="1:6" ht="14.25">
      <c r="A23" s="24"/>
      <c r="B23" s="7" t="s">
        <v>72</v>
      </c>
      <c r="C23" s="24"/>
      <c r="D23" s="24"/>
      <c r="E23" s="24"/>
      <c r="F23" s="24"/>
    </row>
    <row r="24" spans="1:6" ht="14.25">
      <c r="A24" s="24"/>
      <c r="B24" s="24"/>
      <c r="C24" s="24"/>
      <c r="D24" s="24"/>
      <c r="E24" s="24"/>
      <c r="F24" s="24"/>
    </row>
    <row r="25" spans="1:6" ht="14.25">
      <c r="A25" s="24"/>
      <c r="B25" s="24"/>
      <c r="C25" s="24"/>
      <c r="D25" s="24"/>
      <c r="E25" s="24"/>
      <c r="F25" s="24"/>
    </row>
    <row r="26" ht="13.5"/>
    <row r="27" ht="13.5"/>
    <row r="28" ht="13.5"/>
    <row r="29" ht="13.5"/>
    <row r="30" ht="13.5"/>
    <row r="31" ht="18" customHeight="1"/>
    <row r="32" ht="13.5">
      <c r="B32" s="123" t="s">
        <v>135</v>
      </c>
    </row>
    <row r="33" ht="13.5">
      <c r="B33" s="123" t="s">
        <v>136</v>
      </c>
    </row>
    <row r="34" ht="13.5">
      <c r="B34" s="123" t="s">
        <v>137</v>
      </c>
    </row>
    <row r="35" ht="13.5">
      <c r="B35" s="123" t="s">
        <v>138</v>
      </c>
    </row>
    <row r="36" ht="13.5">
      <c r="B36" s="123" t="s">
        <v>139</v>
      </c>
    </row>
    <row r="37" ht="13.5">
      <c r="B37" s="123" t="s">
        <v>140</v>
      </c>
    </row>
    <row r="38" ht="13.5">
      <c r="B38" s="123" t="s">
        <v>141</v>
      </c>
    </row>
    <row r="39" ht="13.5">
      <c r="B39" s="51" t="s">
        <v>85</v>
      </c>
    </row>
    <row r="41" ht="14.25">
      <c r="B41" s="33" t="s">
        <v>65</v>
      </c>
    </row>
    <row r="42" ht="13.5">
      <c r="B42" s="23" t="s">
        <v>67</v>
      </c>
    </row>
    <row r="43" ht="13.5">
      <c r="B43" s="4" t="s">
        <v>66</v>
      </c>
    </row>
    <row r="44" ht="21.75" customHeight="1"/>
    <row r="45" spans="2:3" ht="13.5">
      <c r="B45" s="4" t="s">
        <v>142</v>
      </c>
      <c r="C45" s="4"/>
    </row>
    <row r="47" ht="13.5">
      <c r="B47" s="4" t="s">
        <v>115</v>
      </c>
    </row>
    <row r="48" ht="13.5"/>
    <row r="49" ht="13.5"/>
    <row r="50" ht="13.5"/>
    <row r="51" ht="13.5"/>
    <row r="52" ht="13.5"/>
    <row r="53" ht="13.5"/>
    <row r="54" ht="13.5">
      <c r="B54" s="15" t="s">
        <v>143</v>
      </c>
    </row>
    <row r="55" ht="13.5">
      <c r="B55" s="124" t="s">
        <v>144</v>
      </c>
    </row>
    <row r="56" ht="13.5">
      <c r="B56" s="125" t="s">
        <v>145</v>
      </c>
    </row>
    <row r="57" ht="13.5">
      <c r="B57" s="125" t="s">
        <v>146</v>
      </c>
    </row>
    <row r="58" spans="2:10" ht="30" customHeight="1">
      <c r="B58" s="131" t="s">
        <v>147</v>
      </c>
      <c r="C58" s="132"/>
      <c r="D58" s="132"/>
      <c r="E58" s="132"/>
      <c r="F58" s="132"/>
      <c r="G58" s="132"/>
      <c r="H58" s="132"/>
      <c r="I58" s="132"/>
      <c r="J58" s="132"/>
    </row>
    <row r="59" ht="13.5">
      <c r="B59" s="64"/>
    </row>
    <row r="61" ht="13.5">
      <c r="B61" s="4" t="s">
        <v>116</v>
      </c>
    </row>
    <row r="62" ht="13.5"/>
    <row r="63" ht="13.5"/>
    <row r="64" ht="13.5"/>
    <row r="65" ht="13.5">
      <c r="B65" s="4" t="s">
        <v>148</v>
      </c>
    </row>
    <row r="67" ht="13.5">
      <c r="B67" s="4" t="s">
        <v>68</v>
      </c>
    </row>
    <row r="68" ht="13.5"/>
    <row r="69" ht="13.5"/>
    <row r="70" ht="13.5"/>
    <row r="71" ht="13.5"/>
    <row r="72" ht="13.5"/>
    <row r="73" ht="13.5"/>
    <row r="74" ht="13.5"/>
    <row r="75" ht="13.5"/>
    <row r="76" ht="13.5"/>
    <row r="77" ht="13.5"/>
    <row r="78" ht="13.5"/>
    <row r="79" ht="13.5"/>
    <row r="80" ht="13.5"/>
    <row r="81" ht="13.5"/>
    <row r="82" ht="13.5">
      <c r="B82" s="4" t="s">
        <v>149</v>
      </c>
    </row>
    <row r="83" ht="13.5">
      <c r="B83" s="66" t="s">
        <v>90</v>
      </c>
    </row>
    <row r="86" ht="14.25">
      <c r="B86" s="33" t="s">
        <v>75</v>
      </c>
    </row>
    <row r="87" spans="1:10" ht="13.5">
      <c r="A87" s="62"/>
      <c r="B87" s="129" t="s">
        <v>128</v>
      </c>
      <c r="C87" s="129"/>
      <c r="D87" s="129"/>
      <c r="E87" s="129"/>
      <c r="F87" s="129"/>
      <c r="G87" s="129"/>
      <c r="H87" s="129"/>
      <c r="I87" s="129"/>
      <c r="J87" s="129"/>
    </row>
    <row r="88" spans="1:8" ht="13.5">
      <c r="A88" s="62"/>
      <c r="C88" s="65" t="s">
        <v>89</v>
      </c>
      <c r="D88" s="8"/>
      <c r="E88" s="8"/>
      <c r="F88" s="8"/>
      <c r="G88" s="8"/>
      <c r="H88" s="8"/>
    </row>
    <row r="89" ht="13.5">
      <c r="A89" s="62"/>
    </row>
    <row r="90" spans="1:10" ht="45" customHeight="1">
      <c r="A90" s="62"/>
      <c r="B90" s="126" t="s">
        <v>117</v>
      </c>
      <c r="C90" s="126"/>
      <c r="D90" s="126"/>
      <c r="E90" s="126"/>
      <c r="F90" s="126"/>
      <c r="G90" s="126"/>
      <c r="H90" s="126"/>
      <c r="I90" s="126"/>
      <c r="J90" s="126"/>
    </row>
    <row r="91" ht="13.5">
      <c r="A91" s="62"/>
    </row>
    <row r="92" spans="1:10" ht="30" customHeight="1">
      <c r="A92" s="62"/>
      <c r="B92" s="126" t="s">
        <v>173</v>
      </c>
      <c r="C92" s="126"/>
      <c r="D92" s="126"/>
      <c r="E92" s="126"/>
      <c r="F92" s="126"/>
      <c r="G92" s="126"/>
      <c r="H92" s="126"/>
      <c r="I92" s="126"/>
      <c r="J92" s="126"/>
    </row>
    <row r="93" spans="1:10" ht="15.75" customHeight="1">
      <c r="A93" s="62"/>
      <c r="B93" s="213" t="s">
        <v>174</v>
      </c>
      <c r="C93" s="213"/>
      <c r="D93" s="213"/>
      <c r="E93" s="213"/>
      <c r="F93" s="213"/>
      <c r="G93" s="213"/>
      <c r="H93" s="213"/>
      <c r="I93" s="213"/>
      <c r="J93" s="213"/>
    </row>
    <row r="94" spans="1:10" ht="13.5">
      <c r="A94" s="62"/>
      <c r="B94" s="56"/>
      <c r="C94" s="56"/>
      <c r="D94" s="56"/>
      <c r="E94" s="56"/>
      <c r="F94" s="56"/>
      <c r="G94" s="56"/>
      <c r="H94" s="56"/>
      <c r="I94" s="56"/>
      <c r="J94" s="56"/>
    </row>
    <row r="95" spans="1:10" ht="45" customHeight="1">
      <c r="A95" s="62"/>
      <c r="B95" s="126" t="s">
        <v>122</v>
      </c>
      <c r="C95" s="126"/>
      <c r="D95" s="126"/>
      <c r="E95" s="126"/>
      <c r="F95" s="126"/>
      <c r="G95" s="126"/>
      <c r="H95" s="126"/>
      <c r="I95" s="126"/>
      <c r="J95" s="126"/>
    </row>
    <row r="96" spans="1:10" ht="13.5">
      <c r="A96" s="62"/>
      <c r="B96" s="56"/>
      <c r="C96" s="56"/>
      <c r="D96" s="56"/>
      <c r="E96" s="56"/>
      <c r="F96" s="56"/>
      <c r="G96" s="56"/>
      <c r="H96" s="56"/>
      <c r="I96" s="56"/>
      <c r="J96" s="56"/>
    </row>
    <row r="97" spans="1:10" ht="13.5">
      <c r="A97" s="62"/>
      <c r="B97" s="56"/>
      <c r="C97" s="56"/>
      <c r="D97" s="56"/>
      <c r="E97" s="56"/>
      <c r="F97" s="56"/>
      <c r="G97" s="56"/>
      <c r="H97" s="56"/>
      <c r="I97" s="56"/>
      <c r="J97" s="56"/>
    </row>
    <row r="98" spans="2:9" ht="14.25">
      <c r="B98" s="33" t="s">
        <v>76</v>
      </c>
      <c r="C98" s="56"/>
      <c r="D98" s="56"/>
      <c r="E98" s="56"/>
      <c r="F98" s="56"/>
      <c r="G98" s="56"/>
      <c r="H98" s="56"/>
      <c r="I98" s="56"/>
    </row>
    <row r="99" spans="2:10" ht="42" customHeight="1">
      <c r="B99" s="130" t="s">
        <v>123</v>
      </c>
      <c r="C99" s="130"/>
      <c r="D99" s="130"/>
      <c r="E99" s="130"/>
      <c r="F99" s="130"/>
      <c r="G99" s="130"/>
      <c r="H99" s="130"/>
      <c r="I99" s="130"/>
      <c r="J99" s="130"/>
    </row>
    <row r="100" spans="2:10" ht="18" customHeight="1">
      <c r="B100" s="128" t="s">
        <v>77</v>
      </c>
      <c r="C100" s="128"/>
      <c r="D100" s="128" t="s">
        <v>80</v>
      </c>
      <c r="E100" s="128"/>
      <c r="F100" s="127" t="s">
        <v>81</v>
      </c>
      <c r="G100" s="128"/>
      <c r="H100" s="127" t="s">
        <v>82</v>
      </c>
      <c r="I100" s="128"/>
      <c r="J100" s="58" t="s">
        <v>83</v>
      </c>
    </row>
    <row r="101" spans="2:11" ht="18" customHeight="1">
      <c r="B101" s="128" t="s">
        <v>78</v>
      </c>
      <c r="C101" s="128"/>
      <c r="D101" s="128" t="s">
        <v>79</v>
      </c>
      <c r="E101" s="128"/>
      <c r="F101" s="128" t="s">
        <v>93</v>
      </c>
      <c r="G101" s="128"/>
      <c r="H101" s="128" t="s">
        <v>124</v>
      </c>
      <c r="I101" s="128"/>
      <c r="J101" s="58" t="s">
        <v>118</v>
      </c>
      <c r="K101" s="57"/>
    </row>
    <row r="102" ht="14.25">
      <c r="B102" s="25"/>
    </row>
    <row r="103" spans="1:10" ht="13.5">
      <c r="A103" s="62"/>
      <c r="B103" s="56"/>
      <c r="C103" s="56"/>
      <c r="D103" s="56"/>
      <c r="E103" s="56"/>
      <c r="F103" s="56"/>
      <c r="G103" s="56"/>
      <c r="H103" s="56"/>
      <c r="I103" s="56"/>
      <c r="J103" s="56"/>
    </row>
    <row r="104" spans="1:10" ht="14.25">
      <c r="A104" s="62"/>
      <c r="B104" s="33" t="s">
        <v>91</v>
      </c>
      <c r="C104" s="56"/>
      <c r="D104" s="56"/>
      <c r="E104" s="56"/>
      <c r="F104" s="56"/>
      <c r="G104" s="56"/>
      <c r="H104" s="56"/>
      <c r="I104" s="56"/>
      <c r="J104" s="56"/>
    </row>
    <row r="105" spans="1:10" ht="30" customHeight="1">
      <c r="A105" s="62"/>
      <c r="B105" s="126" t="s">
        <v>168</v>
      </c>
      <c r="C105" s="126"/>
      <c r="D105" s="126"/>
      <c r="E105" s="126"/>
      <c r="F105" s="126"/>
      <c r="G105" s="126"/>
      <c r="H105" s="126"/>
      <c r="I105" s="126"/>
      <c r="J105" s="126"/>
    </row>
    <row r="106" spans="1:10" ht="13.5">
      <c r="A106" s="62"/>
      <c r="B106" s="63"/>
      <c r="C106" s="63"/>
      <c r="D106" s="63"/>
      <c r="E106" s="63"/>
      <c r="F106" s="63"/>
      <c r="G106" s="63"/>
      <c r="H106" s="63"/>
      <c r="I106" s="63"/>
      <c r="J106" s="63"/>
    </row>
    <row r="107" spans="1:10" ht="30" customHeight="1">
      <c r="A107" s="62"/>
      <c r="B107" s="126" t="s">
        <v>169</v>
      </c>
      <c r="C107" s="126"/>
      <c r="D107" s="126"/>
      <c r="E107" s="126"/>
      <c r="F107" s="126"/>
      <c r="G107" s="126"/>
      <c r="H107" s="126"/>
      <c r="I107" s="126"/>
      <c r="J107" s="126"/>
    </row>
    <row r="108" spans="1:10" ht="13.5">
      <c r="A108" s="62"/>
      <c r="B108" s="63"/>
      <c r="C108" s="63"/>
      <c r="D108" s="63"/>
      <c r="E108" s="63"/>
      <c r="F108" s="63"/>
      <c r="G108" s="63"/>
      <c r="H108" s="63"/>
      <c r="I108" s="63"/>
      <c r="J108" s="63"/>
    </row>
    <row r="109" spans="1:10" ht="13.5">
      <c r="A109" s="62"/>
      <c r="B109" s="63" t="s">
        <v>170</v>
      </c>
      <c r="C109" s="63"/>
      <c r="D109" s="63"/>
      <c r="E109" s="63"/>
      <c r="F109" s="63"/>
      <c r="G109" s="63"/>
      <c r="H109" s="63"/>
      <c r="I109" s="63"/>
      <c r="J109" s="63"/>
    </row>
    <row r="110" spans="1:10" ht="13.5">
      <c r="A110" s="62"/>
      <c r="B110" s="63"/>
      <c r="C110" s="63"/>
      <c r="D110" s="63"/>
      <c r="E110" s="63"/>
      <c r="F110" s="63"/>
      <c r="G110" s="63"/>
      <c r="H110" s="63"/>
      <c r="I110" s="63"/>
      <c r="J110" s="63"/>
    </row>
    <row r="111" spans="1:10" ht="45" customHeight="1">
      <c r="A111" s="62"/>
      <c r="B111" s="126" t="s">
        <v>171</v>
      </c>
      <c r="C111" s="126"/>
      <c r="D111" s="126"/>
      <c r="E111" s="126"/>
      <c r="F111" s="126"/>
      <c r="G111" s="126"/>
      <c r="H111" s="126"/>
      <c r="I111" s="126"/>
      <c r="J111" s="126"/>
    </row>
    <row r="112" spans="1:10" ht="13.5">
      <c r="A112" s="62"/>
      <c r="B112" s="56"/>
      <c r="C112" s="56"/>
      <c r="D112" s="56"/>
      <c r="E112" s="56"/>
      <c r="F112" s="56"/>
      <c r="G112" s="56"/>
      <c r="H112" s="56"/>
      <c r="I112" s="56"/>
      <c r="J112" s="56"/>
    </row>
    <row r="113" ht="14.25">
      <c r="B113" s="25" t="s">
        <v>119</v>
      </c>
    </row>
    <row r="114" ht="13.5">
      <c r="B114" s="4" t="s">
        <v>151</v>
      </c>
    </row>
    <row r="115" ht="13.5">
      <c r="B115" s="54" t="s">
        <v>158</v>
      </c>
    </row>
    <row r="116" ht="13.5">
      <c r="B116" s="4" t="s">
        <v>120</v>
      </c>
    </row>
    <row r="117" spans="1:2" ht="13.5">
      <c r="A117" s="7"/>
      <c r="B117" s="4" t="s">
        <v>125</v>
      </c>
    </row>
    <row r="118" spans="2:4" ht="13.5">
      <c r="B118" s="122" t="s">
        <v>150</v>
      </c>
      <c r="C118" s="122"/>
      <c r="D118" s="122"/>
    </row>
  </sheetData>
  <sheetProtection/>
  <mergeCells count="23">
    <mergeCell ref="B58:J58"/>
    <mergeCell ref="F101:G101"/>
    <mergeCell ref="H101:I101"/>
    <mergeCell ref="B105:J105"/>
    <mergeCell ref="B14:J14"/>
    <mergeCell ref="B5:J5"/>
    <mergeCell ref="B16:J16"/>
    <mergeCell ref="B19:J19"/>
    <mergeCell ref="B12:J12"/>
    <mergeCell ref="H100:I100"/>
    <mergeCell ref="B111:J111"/>
    <mergeCell ref="B92:J92"/>
    <mergeCell ref="B95:J95"/>
    <mergeCell ref="B99:J99"/>
    <mergeCell ref="B101:C101"/>
    <mergeCell ref="D101:E101"/>
    <mergeCell ref="B93:J93"/>
    <mergeCell ref="B107:J107"/>
    <mergeCell ref="F100:G100"/>
    <mergeCell ref="B87:J87"/>
    <mergeCell ref="B90:J90"/>
    <mergeCell ref="B100:C100"/>
    <mergeCell ref="D100:E100"/>
  </mergeCells>
  <hyperlinks>
    <hyperlink ref="B118:D118" r:id="rId1" display="mailto：a3070-01@pref.saitama.lg.jp　"/>
  </hyperlinks>
  <printOptions/>
  <pageMargins left="0.75" right="0.75" top="1" bottom="1" header="0.512" footer="0.512"/>
  <pageSetup fitToHeight="2" horizontalDpi="600" verticalDpi="600" orientation="portrait" paperSize="9" scale="70" r:id="rId4"/>
  <rowBreaks count="1" manualBreakCount="1">
    <brk id="65" max="11" man="1"/>
  </rowBreaks>
  <drawing r:id="rId3"/>
  <legacyDrawing r:id="rId2"/>
</worksheet>
</file>

<file path=xl/worksheets/sheet10.xml><?xml version="1.0" encoding="utf-8"?>
<worksheet xmlns="http://schemas.openxmlformats.org/spreadsheetml/2006/main" xmlns:r="http://schemas.openxmlformats.org/officeDocument/2006/relationships">
  <sheetPr codeName="Sheet16">
    <pageSetUpPr fitToPage="1"/>
  </sheetPr>
  <dimension ref="B1:AB40"/>
  <sheetViews>
    <sheetView zoomScale="80" zoomScaleNormal="80" zoomScalePageLayoutView="0" workbookViewId="0" topLeftCell="A1">
      <selection activeCell="C2" sqref="C2"/>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61</v>
      </c>
      <c r="K6" s="70" t="s">
        <v>53</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54</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160</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U40">IF($S10="","",$S10*L10)</f>
      </c>
      <c r="U10" s="61">
        <f t="shared" si="8"/>
      </c>
      <c r="V10" s="61">
        <f aca="true" t="shared" si="9" ref="V10:Z40">IF(N10="","",IF($S10="","",$S10*N10))</f>
      </c>
      <c r="W10" s="61">
        <f t="shared" si="9"/>
      </c>
      <c r="X10" s="61">
        <f t="shared" si="9"/>
      </c>
      <c r="Y10" s="61">
        <f t="shared" si="9"/>
      </c>
      <c r="Z10" s="61">
        <f t="shared" si="9"/>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8"/>
      </c>
      <c r="V11" s="61">
        <f t="shared" si="9"/>
      </c>
      <c r="W11" s="61">
        <f t="shared" si="9"/>
      </c>
      <c r="X11" s="61">
        <f t="shared" si="9"/>
      </c>
      <c r="Y11" s="61">
        <f t="shared" si="9"/>
      </c>
      <c r="Z11" s="61">
        <f t="shared" si="9"/>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8"/>
      </c>
      <c r="V12" s="61">
        <f t="shared" si="9"/>
      </c>
      <c r="W12" s="61">
        <f t="shared" si="9"/>
      </c>
      <c r="X12" s="61">
        <f t="shared" si="9"/>
      </c>
      <c r="Y12" s="61">
        <f t="shared" si="9"/>
      </c>
      <c r="Z12" s="61">
        <f t="shared" si="9"/>
      </c>
      <c r="AA12" s="61"/>
      <c r="AB12" s="61"/>
    </row>
    <row r="13" spans="2:28" ht="15" customHeight="1">
      <c r="B13" s="92" t="s">
        <v>55</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8"/>
      </c>
      <c r="V13" s="61">
        <f t="shared" si="9"/>
      </c>
      <c r="W13" s="61">
        <f t="shared" si="9"/>
      </c>
      <c r="X13" s="61">
        <f t="shared" si="9"/>
      </c>
      <c r="Y13" s="61">
        <f t="shared" si="9"/>
      </c>
      <c r="Z13" s="61">
        <f t="shared" si="9"/>
      </c>
      <c r="AA13" s="61"/>
      <c r="AB13" s="61"/>
    </row>
    <row r="14" spans="2:28" ht="15" customHeight="1">
      <c r="B14" s="92" t="s">
        <v>56</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8"/>
      </c>
      <c r="V14" s="61">
        <f t="shared" si="9"/>
      </c>
      <c r="W14" s="61">
        <f t="shared" si="9"/>
      </c>
      <c r="X14" s="61">
        <f t="shared" si="9"/>
      </c>
      <c r="Y14" s="61">
        <f t="shared" si="9"/>
      </c>
      <c r="Z14" s="61">
        <f t="shared" si="9"/>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8"/>
      </c>
      <c r="V15" s="61">
        <f t="shared" si="9"/>
      </c>
      <c r="W15" s="61">
        <f t="shared" si="9"/>
      </c>
      <c r="X15" s="61">
        <f t="shared" si="9"/>
      </c>
      <c r="Y15" s="61">
        <f t="shared" si="9"/>
      </c>
      <c r="Z15" s="61">
        <f t="shared" si="9"/>
      </c>
      <c r="AA15" s="61"/>
      <c r="AB15" s="61"/>
    </row>
    <row r="16" spans="2:28" ht="15" customHeight="1">
      <c r="B16" s="92" t="s">
        <v>57</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8"/>
      </c>
      <c r="V16" s="61">
        <f t="shared" si="9"/>
      </c>
      <c r="W16" s="61">
        <f t="shared" si="9"/>
      </c>
      <c r="X16" s="61">
        <f t="shared" si="9"/>
      </c>
      <c r="Y16" s="61">
        <f t="shared" si="9"/>
      </c>
      <c r="Z16" s="61">
        <f t="shared" si="9"/>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8"/>
      </c>
      <c r="V17" s="61">
        <f t="shared" si="9"/>
      </c>
      <c r="W17" s="61">
        <f t="shared" si="9"/>
      </c>
      <c r="X17" s="61">
        <f t="shared" si="9"/>
      </c>
      <c r="Y17" s="61">
        <f t="shared" si="9"/>
      </c>
      <c r="Z17" s="61">
        <f t="shared" si="9"/>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8"/>
      </c>
      <c r="V18" s="61">
        <f t="shared" si="9"/>
      </c>
      <c r="W18" s="61">
        <f t="shared" si="9"/>
      </c>
      <c r="X18" s="61">
        <f t="shared" si="9"/>
      </c>
      <c r="Y18" s="61">
        <f t="shared" si="9"/>
      </c>
      <c r="Z18" s="61">
        <f t="shared" si="9"/>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8"/>
      </c>
      <c r="V19" s="61">
        <f t="shared" si="9"/>
      </c>
      <c r="W19" s="61">
        <f t="shared" si="9"/>
      </c>
      <c r="X19" s="61">
        <f t="shared" si="9"/>
      </c>
      <c r="Y19" s="61">
        <f t="shared" si="9"/>
      </c>
      <c r="Z19" s="61">
        <f t="shared" si="9"/>
      </c>
      <c r="AA19" s="61"/>
      <c r="AB19" s="61"/>
    </row>
    <row r="20" spans="2:28" ht="15" customHeight="1">
      <c r="B20" s="103" t="s">
        <v>48</v>
      </c>
      <c r="C20" s="70" t="s">
        <v>58</v>
      </c>
      <c r="D20" s="104"/>
      <c r="E20" s="70" t="s">
        <v>59</v>
      </c>
      <c r="F20" s="104"/>
      <c r="G20" s="70" t="s">
        <v>71</v>
      </c>
      <c r="H20" s="105"/>
      <c r="J20" s="184" t="s">
        <v>17</v>
      </c>
      <c r="K20" s="184"/>
      <c r="L20" s="98"/>
      <c r="M20" s="99"/>
      <c r="N20" s="100">
        <f t="shared" si="4"/>
      </c>
      <c r="O20" s="99"/>
      <c r="P20" s="100">
        <f t="shared" si="5"/>
      </c>
      <c r="Q20" s="101"/>
      <c r="R20" s="102">
        <f t="shared" si="6"/>
      </c>
      <c r="S20" s="60">
        <f t="shared" si="7"/>
      </c>
      <c r="T20" s="61">
        <f t="shared" si="8"/>
      </c>
      <c r="U20" s="61">
        <f t="shared" si="8"/>
      </c>
      <c r="V20" s="61">
        <f t="shared" si="9"/>
      </c>
      <c r="W20" s="61">
        <f t="shared" si="9"/>
      </c>
      <c r="X20" s="61">
        <f t="shared" si="9"/>
      </c>
      <c r="Y20" s="61">
        <f t="shared" si="9"/>
      </c>
      <c r="Z20" s="61">
        <f t="shared" si="9"/>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8"/>
      </c>
      <c r="V21" s="61">
        <f t="shared" si="9"/>
      </c>
      <c r="W21" s="61">
        <f t="shared" si="9"/>
      </c>
      <c r="X21" s="61">
        <f t="shared" si="9"/>
      </c>
      <c r="Y21" s="61">
        <f t="shared" si="9"/>
      </c>
      <c r="Z21" s="61">
        <f t="shared" si="9"/>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8"/>
      </c>
      <c r="V22" s="61">
        <f t="shared" si="9"/>
      </c>
      <c r="W22" s="61">
        <f t="shared" si="9"/>
      </c>
      <c r="X22" s="61">
        <f t="shared" si="9"/>
      </c>
      <c r="Y22" s="61">
        <f t="shared" si="9"/>
      </c>
      <c r="Z22" s="61">
        <f t="shared" si="9"/>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8"/>
      </c>
      <c r="V23" s="61">
        <f t="shared" si="9"/>
      </c>
      <c r="W23" s="61">
        <f t="shared" si="9"/>
      </c>
      <c r="X23" s="61">
        <f t="shared" si="9"/>
      </c>
      <c r="Y23" s="61">
        <f t="shared" si="9"/>
      </c>
      <c r="Z23" s="61">
        <f t="shared" si="9"/>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8"/>
      </c>
      <c r="V24" s="61">
        <f t="shared" si="9"/>
      </c>
      <c r="W24" s="61">
        <f t="shared" si="9"/>
      </c>
      <c r="X24" s="61">
        <f t="shared" si="9"/>
      </c>
      <c r="Y24" s="61">
        <f t="shared" si="9"/>
      </c>
      <c r="Z24" s="61">
        <f t="shared" si="9"/>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8"/>
      </c>
      <c r="V25" s="61">
        <f t="shared" si="9"/>
      </c>
      <c r="W25" s="61">
        <f t="shared" si="9"/>
      </c>
      <c r="X25" s="61">
        <f t="shared" si="9"/>
      </c>
      <c r="Y25" s="61">
        <f t="shared" si="9"/>
      </c>
      <c r="Z25" s="61">
        <f t="shared" si="9"/>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8"/>
      </c>
      <c r="V26" s="61">
        <f t="shared" si="9"/>
      </c>
      <c r="W26" s="61">
        <f t="shared" si="9"/>
      </c>
      <c r="X26" s="61">
        <f t="shared" si="9"/>
      </c>
      <c r="Y26" s="61">
        <f t="shared" si="9"/>
      </c>
      <c r="Z26" s="61">
        <f t="shared" si="9"/>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8"/>
      </c>
      <c r="V27" s="61">
        <f t="shared" si="9"/>
      </c>
      <c r="W27" s="61">
        <f t="shared" si="9"/>
      </c>
      <c r="X27" s="61">
        <f t="shared" si="9"/>
      </c>
      <c r="Y27" s="61">
        <f t="shared" si="9"/>
      </c>
      <c r="Z27" s="61">
        <f t="shared" si="9"/>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8"/>
      </c>
      <c r="V28" s="61">
        <f t="shared" si="9"/>
      </c>
      <c r="W28" s="61">
        <f t="shared" si="9"/>
      </c>
      <c r="X28" s="61">
        <f t="shared" si="9"/>
      </c>
      <c r="Y28" s="61">
        <f t="shared" si="9"/>
      </c>
      <c r="Z28" s="61">
        <f t="shared" si="9"/>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8"/>
      </c>
      <c r="V29" s="61">
        <f t="shared" si="9"/>
      </c>
      <c r="W29" s="61">
        <f t="shared" si="9"/>
      </c>
      <c r="X29" s="61">
        <f t="shared" si="9"/>
      </c>
      <c r="Y29" s="61">
        <f t="shared" si="9"/>
      </c>
      <c r="Z29" s="61">
        <f t="shared" si="9"/>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8"/>
      </c>
      <c r="V30" s="61">
        <f t="shared" si="9"/>
      </c>
      <c r="W30" s="61">
        <f t="shared" si="9"/>
      </c>
      <c r="X30" s="61">
        <f t="shared" si="9"/>
      </c>
      <c r="Y30" s="61">
        <f t="shared" si="9"/>
      </c>
      <c r="Z30" s="61">
        <f t="shared" si="9"/>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8"/>
      </c>
      <c r="V31" s="61">
        <f t="shared" si="9"/>
      </c>
      <c r="W31" s="61">
        <f t="shared" si="9"/>
      </c>
      <c r="X31" s="61">
        <f t="shared" si="9"/>
      </c>
      <c r="Y31" s="61">
        <f t="shared" si="9"/>
      </c>
      <c r="Z31" s="61">
        <f t="shared" si="9"/>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8"/>
      </c>
      <c r="V32" s="61">
        <f t="shared" si="9"/>
      </c>
      <c r="W32" s="61">
        <f t="shared" si="9"/>
      </c>
      <c r="X32" s="61">
        <f t="shared" si="9"/>
      </c>
      <c r="Y32" s="61">
        <f t="shared" si="9"/>
      </c>
      <c r="Z32" s="61">
        <f t="shared" si="9"/>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8"/>
      </c>
      <c r="V33" s="61">
        <f t="shared" si="9"/>
      </c>
      <c r="W33" s="61">
        <f t="shared" si="9"/>
      </c>
      <c r="X33" s="61">
        <f t="shared" si="9"/>
      </c>
      <c r="Y33" s="61">
        <f t="shared" si="9"/>
      </c>
      <c r="Z33" s="61">
        <f t="shared" si="9"/>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8"/>
      </c>
      <c r="V34" s="61">
        <f t="shared" si="9"/>
      </c>
      <c r="W34" s="61">
        <f t="shared" si="9"/>
      </c>
      <c r="X34" s="61">
        <f t="shared" si="9"/>
      </c>
      <c r="Y34" s="61">
        <f t="shared" si="9"/>
      </c>
      <c r="Z34" s="61">
        <f t="shared" si="9"/>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8"/>
      </c>
      <c r="V35" s="61">
        <f t="shared" si="9"/>
      </c>
      <c r="W35" s="61">
        <f t="shared" si="9"/>
      </c>
      <c r="X35" s="61">
        <f t="shared" si="9"/>
      </c>
      <c r="Y35" s="61">
        <f t="shared" si="9"/>
      </c>
      <c r="Z35" s="61">
        <f t="shared" si="9"/>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8"/>
      </c>
      <c r="V36" s="61">
        <f t="shared" si="9"/>
      </c>
      <c r="W36" s="61">
        <f t="shared" si="9"/>
      </c>
      <c r="X36" s="61">
        <f t="shared" si="9"/>
      </c>
      <c r="Y36" s="61">
        <f t="shared" si="9"/>
      </c>
      <c r="Z36" s="61">
        <f t="shared" si="9"/>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8"/>
      </c>
      <c r="V37" s="61">
        <f t="shared" si="9"/>
      </c>
      <c r="W37" s="61">
        <f t="shared" si="9"/>
      </c>
      <c r="X37" s="61">
        <f t="shared" si="9"/>
      </c>
      <c r="Y37" s="61">
        <f t="shared" si="9"/>
      </c>
      <c r="Z37" s="61">
        <f t="shared" si="9"/>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8"/>
      </c>
      <c r="V38" s="61">
        <f t="shared" si="9"/>
      </c>
      <c r="W38" s="61">
        <f t="shared" si="9"/>
      </c>
      <c r="X38" s="61">
        <f t="shared" si="9"/>
      </c>
      <c r="Y38" s="61">
        <f t="shared" si="9"/>
      </c>
      <c r="Z38" s="61">
        <f t="shared" si="9"/>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8"/>
      </c>
      <c r="V39" s="61">
        <f t="shared" si="9"/>
      </c>
      <c r="W39" s="61">
        <f t="shared" si="9"/>
      </c>
      <c r="X39" s="61">
        <f t="shared" si="9"/>
      </c>
      <c r="Y39" s="61">
        <f t="shared" si="9"/>
      </c>
      <c r="Z39" s="61">
        <f t="shared" si="9"/>
      </c>
      <c r="AA39" s="61"/>
      <c r="AB39" s="61"/>
    </row>
    <row r="40" spans="10:28" ht="15" customHeight="1">
      <c r="J40" s="180"/>
      <c r="K40" s="181"/>
      <c r="L40" s="112"/>
      <c r="M40" s="113"/>
      <c r="N40" s="114">
        <f t="shared" si="4"/>
      </c>
      <c r="O40" s="113"/>
      <c r="P40" s="114">
        <f t="shared" si="5"/>
      </c>
      <c r="Q40" s="115"/>
      <c r="R40" s="116">
        <f t="shared" si="6"/>
      </c>
      <c r="S40" s="60">
        <f t="shared" si="7"/>
      </c>
      <c r="T40" s="61">
        <f t="shared" si="8"/>
      </c>
      <c r="U40" s="61">
        <f t="shared" si="8"/>
      </c>
      <c r="V40" s="61">
        <f t="shared" si="9"/>
      </c>
      <c r="W40" s="61">
        <f t="shared" si="9"/>
      </c>
      <c r="X40" s="61">
        <f t="shared" si="9"/>
      </c>
      <c r="Y40" s="61">
        <f t="shared" si="9"/>
      </c>
      <c r="Z40" s="61">
        <f t="shared" si="9"/>
      </c>
      <c r="AA40" s="61"/>
      <c r="AB40" s="61"/>
    </row>
    <row r="41" ht="15" customHeight="1"/>
  </sheetData>
  <sheetProtection/>
  <mergeCells count="69">
    <mergeCell ref="J39:K39"/>
    <mergeCell ref="J40:K40"/>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7:K17"/>
    <mergeCell ref="J18:K18"/>
    <mergeCell ref="C19:D19"/>
    <mergeCell ref="E19:H19"/>
    <mergeCell ref="J19:K19"/>
    <mergeCell ref="J20:K20"/>
    <mergeCell ref="C15:D15"/>
    <mergeCell ref="E15:F15"/>
    <mergeCell ref="G15:H15"/>
    <mergeCell ref="J15:K15"/>
    <mergeCell ref="C16:D16"/>
    <mergeCell ref="E16:F16"/>
    <mergeCell ref="G16:H16"/>
    <mergeCell ref="J16:K16"/>
    <mergeCell ref="C13:D13"/>
    <mergeCell ref="E13:F13"/>
    <mergeCell ref="G13:H13"/>
    <mergeCell ref="J13:K13"/>
    <mergeCell ref="C14:D14"/>
    <mergeCell ref="E14:F14"/>
    <mergeCell ref="G14:H14"/>
    <mergeCell ref="J14:K14"/>
    <mergeCell ref="B9:E9"/>
    <mergeCell ref="F9:G9"/>
    <mergeCell ref="J9:K9"/>
    <mergeCell ref="J10:K10"/>
    <mergeCell ref="J11:K11"/>
    <mergeCell ref="C12:D12"/>
    <mergeCell ref="E12:F12"/>
    <mergeCell ref="G12:H12"/>
    <mergeCell ref="J12:K12"/>
    <mergeCell ref="J5:K5"/>
    <mergeCell ref="B6:C6"/>
    <mergeCell ref="D6:H6"/>
    <mergeCell ref="J6:J8"/>
    <mergeCell ref="B7:C7"/>
    <mergeCell ref="D7:H7"/>
    <mergeCell ref="O2:O4"/>
    <mergeCell ref="P2:P4"/>
    <mergeCell ref="Q2:Q4"/>
    <mergeCell ref="R2:R4"/>
    <mergeCell ref="C3:H3"/>
    <mergeCell ref="C4:H4"/>
    <mergeCell ref="B1:E1"/>
    <mergeCell ref="F2:H2"/>
    <mergeCell ref="J2:K4"/>
    <mergeCell ref="L2:L4"/>
    <mergeCell ref="M2:M4"/>
    <mergeCell ref="N2:N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B1:AB40"/>
  <sheetViews>
    <sheetView zoomScale="80" zoomScaleNormal="80" zoomScalePageLayoutView="0" workbookViewId="0" topLeftCell="A1">
      <selection activeCell="O43" sqref="O43"/>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61</v>
      </c>
      <c r="K6" s="70" t="s">
        <v>53</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54</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161</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U40">IF($S10="","",$S10*L10)</f>
      </c>
      <c r="U10" s="61">
        <f t="shared" si="8"/>
      </c>
      <c r="V10" s="61">
        <f aca="true" t="shared" si="9" ref="V10:Z40">IF(N10="","",IF($S10="","",$S10*N10))</f>
      </c>
      <c r="W10" s="61">
        <f t="shared" si="9"/>
      </c>
      <c r="X10" s="61">
        <f t="shared" si="9"/>
      </c>
      <c r="Y10" s="61">
        <f t="shared" si="9"/>
      </c>
      <c r="Z10" s="61">
        <f t="shared" si="9"/>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8"/>
      </c>
      <c r="V11" s="61">
        <f t="shared" si="9"/>
      </c>
      <c r="W11" s="61">
        <f t="shared" si="9"/>
      </c>
      <c r="X11" s="61">
        <f t="shared" si="9"/>
      </c>
      <c r="Y11" s="61">
        <f t="shared" si="9"/>
      </c>
      <c r="Z11" s="61">
        <f t="shared" si="9"/>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8"/>
      </c>
      <c r="V12" s="61">
        <f t="shared" si="9"/>
      </c>
      <c r="W12" s="61">
        <f t="shared" si="9"/>
      </c>
      <c r="X12" s="61">
        <f t="shared" si="9"/>
      </c>
      <c r="Y12" s="61">
        <f t="shared" si="9"/>
      </c>
      <c r="Z12" s="61">
        <f t="shared" si="9"/>
      </c>
      <c r="AA12" s="61"/>
      <c r="AB12" s="61"/>
    </row>
    <row r="13" spans="2:28" ht="15" customHeight="1">
      <c r="B13" s="92" t="s">
        <v>55</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8"/>
      </c>
      <c r="V13" s="61">
        <f t="shared" si="9"/>
      </c>
      <c r="W13" s="61">
        <f t="shared" si="9"/>
      </c>
      <c r="X13" s="61">
        <f t="shared" si="9"/>
      </c>
      <c r="Y13" s="61">
        <f t="shared" si="9"/>
      </c>
      <c r="Z13" s="61">
        <f t="shared" si="9"/>
      </c>
      <c r="AA13" s="61"/>
      <c r="AB13" s="61"/>
    </row>
    <row r="14" spans="2:28" ht="15" customHeight="1">
      <c r="B14" s="92" t="s">
        <v>56</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8"/>
      </c>
      <c r="V14" s="61">
        <f t="shared" si="9"/>
      </c>
      <c r="W14" s="61">
        <f t="shared" si="9"/>
      </c>
      <c r="X14" s="61">
        <f t="shared" si="9"/>
      </c>
      <c r="Y14" s="61">
        <f t="shared" si="9"/>
      </c>
      <c r="Z14" s="61">
        <f t="shared" si="9"/>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8"/>
      </c>
      <c r="V15" s="61">
        <f t="shared" si="9"/>
      </c>
      <c r="W15" s="61">
        <f t="shared" si="9"/>
      </c>
      <c r="X15" s="61">
        <f t="shared" si="9"/>
      </c>
      <c r="Y15" s="61">
        <f t="shared" si="9"/>
      </c>
      <c r="Z15" s="61">
        <f t="shared" si="9"/>
      </c>
      <c r="AA15" s="61"/>
      <c r="AB15" s="61"/>
    </row>
    <row r="16" spans="2:28" ht="15" customHeight="1">
      <c r="B16" s="92" t="s">
        <v>57</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8"/>
      </c>
      <c r="V16" s="61">
        <f t="shared" si="9"/>
      </c>
      <c r="W16" s="61">
        <f t="shared" si="9"/>
      </c>
      <c r="X16" s="61">
        <f t="shared" si="9"/>
      </c>
      <c r="Y16" s="61">
        <f t="shared" si="9"/>
      </c>
      <c r="Z16" s="61">
        <f t="shared" si="9"/>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8"/>
      </c>
      <c r="V17" s="61">
        <f t="shared" si="9"/>
      </c>
      <c r="W17" s="61">
        <f t="shared" si="9"/>
      </c>
      <c r="X17" s="61">
        <f t="shared" si="9"/>
      </c>
      <c r="Y17" s="61">
        <f t="shared" si="9"/>
      </c>
      <c r="Z17" s="61">
        <f t="shared" si="9"/>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8"/>
      </c>
      <c r="V18" s="61">
        <f t="shared" si="9"/>
      </c>
      <c r="W18" s="61">
        <f t="shared" si="9"/>
      </c>
      <c r="X18" s="61">
        <f t="shared" si="9"/>
      </c>
      <c r="Y18" s="61">
        <f t="shared" si="9"/>
      </c>
      <c r="Z18" s="61">
        <f t="shared" si="9"/>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8"/>
      </c>
      <c r="V19" s="61">
        <f t="shared" si="9"/>
      </c>
      <c r="W19" s="61">
        <f t="shared" si="9"/>
      </c>
      <c r="X19" s="61">
        <f t="shared" si="9"/>
      </c>
      <c r="Y19" s="61">
        <f t="shared" si="9"/>
      </c>
      <c r="Z19" s="61">
        <f t="shared" si="9"/>
      </c>
      <c r="AA19" s="61"/>
      <c r="AB19" s="61"/>
    </row>
    <row r="20" spans="2:28" ht="15" customHeight="1">
      <c r="B20" s="103" t="s">
        <v>48</v>
      </c>
      <c r="C20" s="70" t="s">
        <v>58</v>
      </c>
      <c r="D20" s="104"/>
      <c r="E20" s="70" t="s">
        <v>59</v>
      </c>
      <c r="F20" s="104"/>
      <c r="G20" s="70" t="s">
        <v>71</v>
      </c>
      <c r="H20" s="105"/>
      <c r="J20" s="184" t="s">
        <v>17</v>
      </c>
      <c r="K20" s="184"/>
      <c r="L20" s="98"/>
      <c r="M20" s="99"/>
      <c r="N20" s="100">
        <f t="shared" si="4"/>
      </c>
      <c r="O20" s="99"/>
      <c r="P20" s="100">
        <f t="shared" si="5"/>
      </c>
      <c r="Q20" s="101"/>
      <c r="R20" s="102">
        <f t="shared" si="6"/>
      </c>
      <c r="S20" s="60">
        <f t="shared" si="7"/>
      </c>
      <c r="T20" s="61">
        <f t="shared" si="8"/>
      </c>
      <c r="U20" s="61">
        <f t="shared" si="8"/>
      </c>
      <c r="V20" s="61">
        <f t="shared" si="9"/>
      </c>
      <c r="W20" s="61">
        <f t="shared" si="9"/>
      </c>
      <c r="X20" s="61">
        <f t="shared" si="9"/>
      </c>
      <c r="Y20" s="61">
        <f t="shared" si="9"/>
      </c>
      <c r="Z20" s="61">
        <f t="shared" si="9"/>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8"/>
      </c>
      <c r="V21" s="61">
        <f t="shared" si="9"/>
      </c>
      <c r="W21" s="61">
        <f t="shared" si="9"/>
      </c>
      <c r="X21" s="61">
        <f t="shared" si="9"/>
      </c>
      <c r="Y21" s="61">
        <f t="shared" si="9"/>
      </c>
      <c r="Z21" s="61">
        <f t="shared" si="9"/>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8"/>
      </c>
      <c r="V22" s="61">
        <f t="shared" si="9"/>
      </c>
      <c r="W22" s="61">
        <f t="shared" si="9"/>
      </c>
      <c r="X22" s="61">
        <f t="shared" si="9"/>
      </c>
      <c r="Y22" s="61">
        <f t="shared" si="9"/>
      </c>
      <c r="Z22" s="61">
        <f t="shared" si="9"/>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8"/>
      </c>
      <c r="V23" s="61">
        <f t="shared" si="9"/>
      </c>
      <c r="W23" s="61">
        <f t="shared" si="9"/>
      </c>
      <c r="X23" s="61">
        <f t="shared" si="9"/>
      </c>
      <c r="Y23" s="61">
        <f t="shared" si="9"/>
      </c>
      <c r="Z23" s="61">
        <f t="shared" si="9"/>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8"/>
      </c>
      <c r="V24" s="61">
        <f t="shared" si="9"/>
      </c>
      <c r="W24" s="61">
        <f t="shared" si="9"/>
      </c>
      <c r="X24" s="61">
        <f t="shared" si="9"/>
      </c>
      <c r="Y24" s="61">
        <f t="shared" si="9"/>
      </c>
      <c r="Z24" s="61">
        <f t="shared" si="9"/>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8"/>
      </c>
      <c r="V25" s="61">
        <f t="shared" si="9"/>
      </c>
      <c r="W25" s="61">
        <f t="shared" si="9"/>
      </c>
      <c r="X25" s="61">
        <f t="shared" si="9"/>
      </c>
      <c r="Y25" s="61">
        <f t="shared" si="9"/>
      </c>
      <c r="Z25" s="61">
        <f t="shared" si="9"/>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8"/>
      </c>
      <c r="V26" s="61">
        <f t="shared" si="9"/>
      </c>
      <c r="W26" s="61">
        <f t="shared" si="9"/>
      </c>
      <c r="X26" s="61">
        <f t="shared" si="9"/>
      </c>
      <c r="Y26" s="61">
        <f t="shared" si="9"/>
      </c>
      <c r="Z26" s="61">
        <f t="shared" si="9"/>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8"/>
      </c>
      <c r="V27" s="61">
        <f t="shared" si="9"/>
      </c>
      <c r="W27" s="61">
        <f t="shared" si="9"/>
      </c>
      <c r="X27" s="61">
        <f t="shared" si="9"/>
      </c>
      <c r="Y27" s="61">
        <f t="shared" si="9"/>
      </c>
      <c r="Z27" s="61">
        <f t="shared" si="9"/>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8"/>
      </c>
      <c r="V28" s="61">
        <f t="shared" si="9"/>
      </c>
      <c r="W28" s="61">
        <f t="shared" si="9"/>
      </c>
      <c r="X28" s="61">
        <f t="shared" si="9"/>
      </c>
      <c r="Y28" s="61">
        <f t="shared" si="9"/>
      </c>
      <c r="Z28" s="61">
        <f t="shared" si="9"/>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8"/>
      </c>
      <c r="V29" s="61">
        <f t="shared" si="9"/>
      </c>
      <c r="W29" s="61">
        <f t="shared" si="9"/>
      </c>
      <c r="X29" s="61">
        <f t="shared" si="9"/>
      </c>
      <c r="Y29" s="61">
        <f t="shared" si="9"/>
      </c>
      <c r="Z29" s="61">
        <f t="shared" si="9"/>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8"/>
      </c>
      <c r="V30" s="61">
        <f t="shared" si="9"/>
      </c>
      <c r="W30" s="61">
        <f t="shared" si="9"/>
      </c>
      <c r="X30" s="61">
        <f t="shared" si="9"/>
      </c>
      <c r="Y30" s="61">
        <f t="shared" si="9"/>
      </c>
      <c r="Z30" s="61">
        <f t="shared" si="9"/>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8"/>
      </c>
      <c r="V31" s="61">
        <f t="shared" si="9"/>
      </c>
      <c r="W31" s="61">
        <f t="shared" si="9"/>
      </c>
      <c r="X31" s="61">
        <f t="shared" si="9"/>
      </c>
      <c r="Y31" s="61">
        <f t="shared" si="9"/>
      </c>
      <c r="Z31" s="61">
        <f t="shared" si="9"/>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8"/>
      </c>
      <c r="V32" s="61">
        <f t="shared" si="9"/>
      </c>
      <c r="W32" s="61">
        <f t="shared" si="9"/>
      </c>
      <c r="X32" s="61">
        <f t="shared" si="9"/>
      </c>
      <c r="Y32" s="61">
        <f t="shared" si="9"/>
      </c>
      <c r="Z32" s="61">
        <f t="shared" si="9"/>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8"/>
      </c>
      <c r="V33" s="61">
        <f t="shared" si="9"/>
      </c>
      <c r="W33" s="61">
        <f t="shared" si="9"/>
      </c>
      <c r="X33" s="61">
        <f t="shared" si="9"/>
      </c>
      <c r="Y33" s="61">
        <f t="shared" si="9"/>
      </c>
      <c r="Z33" s="61">
        <f t="shared" si="9"/>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8"/>
      </c>
      <c r="V34" s="61">
        <f t="shared" si="9"/>
      </c>
      <c r="W34" s="61">
        <f t="shared" si="9"/>
      </c>
      <c r="X34" s="61">
        <f t="shared" si="9"/>
      </c>
      <c r="Y34" s="61">
        <f t="shared" si="9"/>
      </c>
      <c r="Z34" s="61">
        <f t="shared" si="9"/>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8"/>
      </c>
      <c r="V35" s="61">
        <f t="shared" si="9"/>
      </c>
      <c r="W35" s="61">
        <f t="shared" si="9"/>
      </c>
      <c r="X35" s="61">
        <f t="shared" si="9"/>
      </c>
      <c r="Y35" s="61">
        <f t="shared" si="9"/>
      </c>
      <c r="Z35" s="61">
        <f t="shared" si="9"/>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8"/>
      </c>
      <c r="V36" s="61">
        <f t="shared" si="9"/>
      </c>
      <c r="W36" s="61">
        <f t="shared" si="9"/>
      </c>
      <c r="X36" s="61">
        <f t="shared" si="9"/>
      </c>
      <c r="Y36" s="61">
        <f t="shared" si="9"/>
      </c>
      <c r="Z36" s="61">
        <f t="shared" si="9"/>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8"/>
      </c>
      <c r="V37" s="61">
        <f t="shared" si="9"/>
      </c>
      <c r="W37" s="61">
        <f t="shared" si="9"/>
      </c>
      <c r="X37" s="61">
        <f t="shared" si="9"/>
      </c>
      <c r="Y37" s="61">
        <f t="shared" si="9"/>
      </c>
      <c r="Z37" s="61">
        <f t="shared" si="9"/>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8"/>
      </c>
      <c r="V38" s="61">
        <f t="shared" si="9"/>
      </c>
      <c r="W38" s="61">
        <f t="shared" si="9"/>
      </c>
      <c r="X38" s="61">
        <f t="shared" si="9"/>
      </c>
      <c r="Y38" s="61">
        <f t="shared" si="9"/>
      </c>
      <c r="Z38" s="61">
        <f t="shared" si="9"/>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8"/>
      </c>
      <c r="V39" s="61">
        <f t="shared" si="9"/>
      </c>
      <c r="W39" s="61">
        <f t="shared" si="9"/>
      </c>
      <c r="X39" s="61">
        <f t="shared" si="9"/>
      </c>
      <c r="Y39" s="61">
        <f t="shared" si="9"/>
      </c>
      <c r="Z39" s="61">
        <f t="shared" si="9"/>
      </c>
      <c r="AA39" s="61"/>
      <c r="AB39" s="61"/>
    </row>
    <row r="40" spans="10:28" ht="15" customHeight="1">
      <c r="J40" s="180" t="s">
        <v>37</v>
      </c>
      <c r="K40" s="181"/>
      <c r="L40" s="112"/>
      <c r="M40" s="113"/>
      <c r="N40" s="114">
        <f t="shared" si="4"/>
      </c>
      <c r="O40" s="113"/>
      <c r="P40" s="114">
        <f t="shared" si="5"/>
      </c>
      <c r="Q40" s="115"/>
      <c r="R40" s="116">
        <f t="shared" si="6"/>
      </c>
      <c r="S40" s="60">
        <f t="shared" si="7"/>
      </c>
      <c r="T40" s="61">
        <f t="shared" si="8"/>
      </c>
      <c r="U40" s="61">
        <f t="shared" si="8"/>
      </c>
      <c r="V40" s="61">
        <f t="shared" si="9"/>
      </c>
      <c r="W40" s="61">
        <f t="shared" si="9"/>
      </c>
      <c r="X40" s="61">
        <f t="shared" si="9"/>
      </c>
      <c r="Y40" s="61">
        <f t="shared" si="9"/>
      </c>
      <c r="Z40" s="61">
        <f t="shared" si="9"/>
      </c>
      <c r="AA40" s="61"/>
      <c r="AB40" s="61"/>
    </row>
    <row r="41" ht="15" customHeight="1"/>
  </sheetData>
  <sheetProtection/>
  <mergeCells count="69">
    <mergeCell ref="J39:K39"/>
    <mergeCell ref="J40:K40"/>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7:K17"/>
    <mergeCell ref="J18:K18"/>
    <mergeCell ref="C19:D19"/>
    <mergeCell ref="E19:H19"/>
    <mergeCell ref="J19:K19"/>
    <mergeCell ref="J20:K20"/>
    <mergeCell ref="C15:D15"/>
    <mergeCell ref="E15:F15"/>
    <mergeCell ref="G15:H15"/>
    <mergeCell ref="J15:K15"/>
    <mergeCell ref="C16:D16"/>
    <mergeCell ref="E16:F16"/>
    <mergeCell ref="G16:H16"/>
    <mergeCell ref="J16:K16"/>
    <mergeCell ref="C13:D13"/>
    <mergeCell ref="E13:F13"/>
    <mergeCell ref="G13:H13"/>
    <mergeCell ref="J13:K13"/>
    <mergeCell ref="C14:D14"/>
    <mergeCell ref="E14:F14"/>
    <mergeCell ref="G14:H14"/>
    <mergeCell ref="J14:K14"/>
    <mergeCell ref="B9:E9"/>
    <mergeCell ref="F9:G9"/>
    <mergeCell ref="J9:K9"/>
    <mergeCell ref="J10:K10"/>
    <mergeCell ref="J11:K11"/>
    <mergeCell ref="C12:D12"/>
    <mergeCell ref="E12:F12"/>
    <mergeCell ref="G12:H12"/>
    <mergeCell ref="J12:K12"/>
    <mergeCell ref="J5:K5"/>
    <mergeCell ref="B6:C6"/>
    <mergeCell ref="D6:H6"/>
    <mergeCell ref="J6:J8"/>
    <mergeCell ref="B7:C7"/>
    <mergeCell ref="D7:H7"/>
    <mergeCell ref="O2:O4"/>
    <mergeCell ref="P2:P4"/>
    <mergeCell ref="Q2:Q4"/>
    <mergeCell ref="R2:R4"/>
    <mergeCell ref="C3:H3"/>
    <mergeCell ref="C4:H4"/>
    <mergeCell ref="B1:E1"/>
    <mergeCell ref="F2:H2"/>
    <mergeCell ref="J2:K4"/>
    <mergeCell ref="L2:L4"/>
    <mergeCell ref="M2:M4"/>
    <mergeCell ref="N2:N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codeName="Sheet18">
    <pageSetUpPr fitToPage="1"/>
  </sheetPr>
  <dimension ref="B1:AB40"/>
  <sheetViews>
    <sheetView zoomScale="80" zoomScaleNormal="80" zoomScalePageLayoutView="0" workbookViewId="0" topLeftCell="A1">
      <selection activeCell="B10" sqref="B10"/>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61</v>
      </c>
      <c r="K6" s="70" t="s">
        <v>53</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54</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162</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U40">IF($S10="","",$S10*L10)</f>
      </c>
      <c r="U10" s="61">
        <f t="shared" si="8"/>
      </c>
      <c r="V10" s="61">
        <f aca="true" t="shared" si="9" ref="V10:Z40">IF(N10="","",IF($S10="","",$S10*N10))</f>
      </c>
      <c r="W10" s="61">
        <f t="shared" si="9"/>
      </c>
      <c r="X10" s="61">
        <f t="shared" si="9"/>
      </c>
      <c r="Y10" s="61">
        <f t="shared" si="9"/>
      </c>
      <c r="Z10" s="61">
        <f t="shared" si="9"/>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8"/>
      </c>
      <c r="V11" s="61">
        <f t="shared" si="9"/>
      </c>
      <c r="W11" s="61">
        <f t="shared" si="9"/>
      </c>
      <c r="X11" s="61">
        <f t="shared" si="9"/>
      </c>
      <c r="Y11" s="61">
        <f t="shared" si="9"/>
      </c>
      <c r="Z11" s="61">
        <f t="shared" si="9"/>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8"/>
      </c>
      <c r="V12" s="61">
        <f t="shared" si="9"/>
      </c>
      <c r="W12" s="61">
        <f t="shared" si="9"/>
      </c>
      <c r="X12" s="61">
        <f t="shared" si="9"/>
      </c>
      <c r="Y12" s="61">
        <f t="shared" si="9"/>
      </c>
      <c r="Z12" s="61">
        <f t="shared" si="9"/>
      </c>
      <c r="AA12" s="61"/>
      <c r="AB12" s="61"/>
    </row>
    <row r="13" spans="2:28" ht="15" customHeight="1">
      <c r="B13" s="92" t="s">
        <v>55</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8"/>
      </c>
      <c r="V13" s="61">
        <f t="shared" si="9"/>
      </c>
      <c r="W13" s="61">
        <f t="shared" si="9"/>
      </c>
      <c r="X13" s="61">
        <f t="shared" si="9"/>
      </c>
      <c r="Y13" s="61">
        <f t="shared" si="9"/>
      </c>
      <c r="Z13" s="61">
        <f t="shared" si="9"/>
      </c>
      <c r="AA13" s="61"/>
      <c r="AB13" s="61"/>
    </row>
    <row r="14" spans="2:28" ht="15" customHeight="1">
      <c r="B14" s="92" t="s">
        <v>56</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8"/>
      </c>
      <c r="V14" s="61">
        <f t="shared" si="9"/>
      </c>
      <c r="W14" s="61">
        <f t="shared" si="9"/>
      </c>
      <c r="X14" s="61">
        <f t="shared" si="9"/>
      </c>
      <c r="Y14" s="61">
        <f t="shared" si="9"/>
      </c>
      <c r="Z14" s="61">
        <f t="shared" si="9"/>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8"/>
      </c>
      <c r="V15" s="61">
        <f t="shared" si="9"/>
      </c>
      <c r="W15" s="61">
        <f t="shared" si="9"/>
      </c>
      <c r="X15" s="61">
        <f t="shared" si="9"/>
      </c>
      <c r="Y15" s="61">
        <f t="shared" si="9"/>
      </c>
      <c r="Z15" s="61">
        <f t="shared" si="9"/>
      </c>
      <c r="AA15" s="61"/>
      <c r="AB15" s="61"/>
    </row>
    <row r="16" spans="2:28" ht="15" customHeight="1">
      <c r="B16" s="92" t="s">
        <v>57</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8"/>
      </c>
      <c r="V16" s="61">
        <f t="shared" si="9"/>
      </c>
      <c r="W16" s="61">
        <f t="shared" si="9"/>
      </c>
      <c r="X16" s="61">
        <f t="shared" si="9"/>
      </c>
      <c r="Y16" s="61">
        <f t="shared" si="9"/>
      </c>
      <c r="Z16" s="61">
        <f t="shared" si="9"/>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8"/>
      </c>
      <c r="V17" s="61">
        <f t="shared" si="9"/>
      </c>
      <c r="W17" s="61">
        <f t="shared" si="9"/>
      </c>
      <c r="X17" s="61">
        <f t="shared" si="9"/>
      </c>
      <c r="Y17" s="61">
        <f t="shared" si="9"/>
      </c>
      <c r="Z17" s="61">
        <f t="shared" si="9"/>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8"/>
      </c>
      <c r="V18" s="61">
        <f t="shared" si="9"/>
      </c>
      <c r="W18" s="61">
        <f t="shared" si="9"/>
      </c>
      <c r="X18" s="61">
        <f t="shared" si="9"/>
      </c>
      <c r="Y18" s="61">
        <f t="shared" si="9"/>
      </c>
      <c r="Z18" s="61">
        <f t="shared" si="9"/>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8"/>
      </c>
      <c r="V19" s="61">
        <f t="shared" si="9"/>
      </c>
      <c r="W19" s="61">
        <f t="shared" si="9"/>
      </c>
      <c r="X19" s="61">
        <f t="shared" si="9"/>
      </c>
      <c r="Y19" s="61">
        <f t="shared" si="9"/>
      </c>
      <c r="Z19" s="61">
        <f t="shared" si="9"/>
      </c>
      <c r="AA19" s="61"/>
      <c r="AB19" s="61"/>
    </row>
    <row r="20" spans="2:28" ht="15" customHeight="1">
      <c r="B20" s="103" t="s">
        <v>48</v>
      </c>
      <c r="C20" s="70" t="s">
        <v>58</v>
      </c>
      <c r="D20" s="104"/>
      <c r="E20" s="70" t="s">
        <v>59</v>
      </c>
      <c r="F20" s="104"/>
      <c r="G20" s="70" t="s">
        <v>71</v>
      </c>
      <c r="H20" s="105"/>
      <c r="J20" s="184" t="s">
        <v>17</v>
      </c>
      <c r="K20" s="184"/>
      <c r="L20" s="98"/>
      <c r="M20" s="99"/>
      <c r="N20" s="100">
        <f t="shared" si="4"/>
      </c>
      <c r="O20" s="99"/>
      <c r="P20" s="100">
        <f t="shared" si="5"/>
      </c>
      <c r="Q20" s="101"/>
      <c r="R20" s="102">
        <f t="shared" si="6"/>
      </c>
      <c r="S20" s="60">
        <f t="shared" si="7"/>
      </c>
      <c r="T20" s="61">
        <f t="shared" si="8"/>
      </c>
      <c r="U20" s="61">
        <f t="shared" si="8"/>
      </c>
      <c r="V20" s="61">
        <f t="shared" si="9"/>
      </c>
      <c r="W20" s="61">
        <f t="shared" si="9"/>
      </c>
      <c r="X20" s="61">
        <f t="shared" si="9"/>
      </c>
      <c r="Y20" s="61">
        <f t="shared" si="9"/>
      </c>
      <c r="Z20" s="61">
        <f t="shared" si="9"/>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8"/>
      </c>
      <c r="V21" s="61">
        <f t="shared" si="9"/>
      </c>
      <c r="W21" s="61">
        <f t="shared" si="9"/>
      </c>
      <c r="X21" s="61">
        <f t="shared" si="9"/>
      </c>
      <c r="Y21" s="61">
        <f t="shared" si="9"/>
      </c>
      <c r="Z21" s="61">
        <f t="shared" si="9"/>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8"/>
      </c>
      <c r="V22" s="61">
        <f t="shared" si="9"/>
      </c>
      <c r="W22" s="61">
        <f t="shared" si="9"/>
      </c>
      <c r="X22" s="61">
        <f t="shared" si="9"/>
      </c>
      <c r="Y22" s="61">
        <f t="shared" si="9"/>
      </c>
      <c r="Z22" s="61">
        <f t="shared" si="9"/>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8"/>
      </c>
      <c r="V23" s="61">
        <f t="shared" si="9"/>
      </c>
      <c r="W23" s="61">
        <f t="shared" si="9"/>
      </c>
      <c r="X23" s="61">
        <f t="shared" si="9"/>
      </c>
      <c r="Y23" s="61">
        <f t="shared" si="9"/>
      </c>
      <c r="Z23" s="61">
        <f t="shared" si="9"/>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8"/>
      </c>
      <c r="V24" s="61">
        <f t="shared" si="9"/>
      </c>
      <c r="W24" s="61">
        <f t="shared" si="9"/>
      </c>
      <c r="X24" s="61">
        <f t="shared" si="9"/>
      </c>
      <c r="Y24" s="61">
        <f t="shared" si="9"/>
      </c>
      <c r="Z24" s="61">
        <f t="shared" si="9"/>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8"/>
      </c>
      <c r="V25" s="61">
        <f t="shared" si="9"/>
      </c>
      <c r="W25" s="61">
        <f t="shared" si="9"/>
      </c>
      <c r="X25" s="61">
        <f t="shared" si="9"/>
      </c>
      <c r="Y25" s="61">
        <f t="shared" si="9"/>
      </c>
      <c r="Z25" s="61">
        <f t="shared" si="9"/>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8"/>
      </c>
      <c r="V26" s="61">
        <f t="shared" si="9"/>
      </c>
      <c r="W26" s="61">
        <f t="shared" si="9"/>
      </c>
      <c r="X26" s="61">
        <f t="shared" si="9"/>
      </c>
      <c r="Y26" s="61">
        <f t="shared" si="9"/>
      </c>
      <c r="Z26" s="61">
        <f t="shared" si="9"/>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8"/>
      </c>
      <c r="V27" s="61">
        <f t="shared" si="9"/>
      </c>
      <c r="W27" s="61">
        <f t="shared" si="9"/>
      </c>
      <c r="X27" s="61">
        <f t="shared" si="9"/>
      </c>
      <c r="Y27" s="61">
        <f t="shared" si="9"/>
      </c>
      <c r="Z27" s="61">
        <f t="shared" si="9"/>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8"/>
      </c>
      <c r="V28" s="61">
        <f t="shared" si="9"/>
      </c>
      <c r="W28" s="61">
        <f t="shared" si="9"/>
      </c>
      <c r="X28" s="61">
        <f t="shared" si="9"/>
      </c>
      <c r="Y28" s="61">
        <f t="shared" si="9"/>
      </c>
      <c r="Z28" s="61">
        <f t="shared" si="9"/>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8"/>
      </c>
      <c r="V29" s="61">
        <f t="shared" si="9"/>
      </c>
      <c r="W29" s="61">
        <f t="shared" si="9"/>
      </c>
      <c r="X29" s="61">
        <f t="shared" si="9"/>
      </c>
      <c r="Y29" s="61">
        <f t="shared" si="9"/>
      </c>
      <c r="Z29" s="61">
        <f t="shared" si="9"/>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8"/>
      </c>
      <c r="V30" s="61">
        <f t="shared" si="9"/>
      </c>
      <c r="W30" s="61">
        <f t="shared" si="9"/>
      </c>
      <c r="X30" s="61">
        <f t="shared" si="9"/>
      </c>
      <c r="Y30" s="61">
        <f t="shared" si="9"/>
      </c>
      <c r="Z30" s="61">
        <f t="shared" si="9"/>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8"/>
      </c>
      <c r="V31" s="61">
        <f t="shared" si="9"/>
      </c>
      <c r="W31" s="61">
        <f t="shared" si="9"/>
      </c>
      <c r="X31" s="61">
        <f t="shared" si="9"/>
      </c>
      <c r="Y31" s="61">
        <f t="shared" si="9"/>
      </c>
      <c r="Z31" s="61">
        <f t="shared" si="9"/>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8"/>
      </c>
      <c r="V32" s="61">
        <f t="shared" si="9"/>
      </c>
      <c r="W32" s="61">
        <f t="shared" si="9"/>
      </c>
      <c r="X32" s="61">
        <f t="shared" si="9"/>
      </c>
      <c r="Y32" s="61">
        <f t="shared" si="9"/>
      </c>
      <c r="Z32" s="61">
        <f t="shared" si="9"/>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8"/>
      </c>
      <c r="V33" s="61">
        <f t="shared" si="9"/>
      </c>
      <c r="W33" s="61">
        <f t="shared" si="9"/>
      </c>
      <c r="X33" s="61">
        <f t="shared" si="9"/>
      </c>
      <c r="Y33" s="61">
        <f t="shared" si="9"/>
      </c>
      <c r="Z33" s="61">
        <f t="shared" si="9"/>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8"/>
      </c>
      <c r="V34" s="61">
        <f t="shared" si="9"/>
      </c>
      <c r="W34" s="61">
        <f t="shared" si="9"/>
      </c>
      <c r="X34" s="61">
        <f t="shared" si="9"/>
      </c>
      <c r="Y34" s="61">
        <f t="shared" si="9"/>
      </c>
      <c r="Z34" s="61">
        <f t="shared" si="9"/>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8"/>
      </c>
      <c r="V35" s="61">
        <f t="shared" si="9"/>
      </c>
      <c r="W35" s="61">
        <f t="shared" si="9"/>
      </c>
      <c r="X35" s="61">
        <f t="shared" si="9"/>
      </c>
      <c r="Y35" s="61">
        <f t="shared" si="9"/>
      </c>
      <c r="Z35" s="61">
        <f t="shared" si="9"/>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8"/>
      </c>
      <c r="V36" s="61">
        <f t="shared" si="9"/>
      </c>
      <c r="W36" s="61">
        <f t="shared" si="9"/>
      </c>
      <c r="X36" s="61">
        <f t="shared" si="9"/>
      </c>
      <c r="Y36" s="61">
        <f t="shared" si="9"/>
      </c>
      <c r="Z36" s="61">
        <f t="shared" si="9"/>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8"/>
      </c>
      <c r="V37" s="61">
        <f t="shared" si="9"/>
      </c>
      <c r="W37" s="61">
        <f t="shared" si="9"/>
      </c>
      <c r="X37" s="61">
        <f t="shared" si="9"/>
      </c>
      <c r="Y37" s="61">
        <f t="shared" si="9"/>
      </c>
      <c r="Z37" s="61">
        <f t="shared" si="9"/>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8"/>
      </c>
      <c r="V38" s="61">
        <f t="shared" si="9"/>
      </c>
      <c r="W38" s="61">
        <f t="shared" si="9"/>
      </c>
      <c r="X38" s="61">
        <f t="shared" si="9"/>
      </c>
      <c r="Y38" s="61">
        <f t="shared" si="9"/>
      </c>
      <c r="Z38" s="61">
        <f t="shared" si="9"/>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8"/>
      </c>
      <c r="V39" s="61">
        <f t="shared" si="9"/>
      </c>
      <c r="W39" s="61">
        <f t="shared" si="9"/>
      </c>
      <c r="X39" s="61">
        <f t="shared" si="9"/>
      </c>
      <c r="Y39" s="61">
        <f t="shared" si="9"/>
      </c>
      <c r="Z39" s="61">
        <f t="shared" si="9"/>
      </c>
      <c r="AA39" s="61"/>
      <c r="AB39" s="61"/>
    </row>
    <row r="40" spans="10:28" ht="15" customHeight="1">
      <c r="J40" s="180" t="s">
        <v>37</v>
      </c>
      <c r="K40" s="181"/>
      <c r="L40" s="112"/>
      <c r="M40" s="113"/>
      <c r="N40" s="114">
        <f t="shared" si="4"/>
      </c>
      <c r="O40" s="113"/>
      <c r="P40" s="114">
        <f t="shared" si="5"/>
      </c>
      <c r="Q40" s="115"/>
      <c r="R40" s="116">
        <f t="shared" si="6"/>
      </c>
      <c r="S40" s="60">
        <f t="shared" si="7"/>
      </c>
      <c r="T40" s="61">
        <f t="shared" si="8"/>
      </c>
      <c r="U40" s="61">
        <f t="shared" si="8"/>
      </c>
      <c r="V40" s="61">
        <f t="shared" si="9"/>
      </c>
      <c r="W40" s="61">
        <f t="shared" si="9"/>
      </c>
      <c r="X40" s="61">
        <f t="shared" si="9"/>
      </c>
      <c r="Y40" s="61">
        <f t="shared" si="9"/>
      </c>
      <c r="Z40" s="61">
        <f t="shared" si="9"/>
      </c>
      <c r="AA40" s="61"/>
      <c r="AB40" s="61"/>
    </row>
    <row r="41" ht="15" customHeight="1"/>
  </sheetData>
  <sheetProtection/>
  <mergeCells count="69">
    <mergeCell ref="J39:K39"/>
    <mergeCell ref="J40:K40"/>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7:K17"/>
    <mergeCell ref="J18:K18"/>
    <mergeCell ref="C19:D19"/>
    <mergeCell ref="E19:H19"/>
    <mergeCell ref="J19:K19"/>
    <mergeCell ref="J20:K20"/>
    <mergeCell ref="C15:D15"/>
    <mergeCell ref="E15:F15"/>
    <mergeCell ref="G15:H15"/>
    <mergeCell ref="J15:K15"/>
    <mergeCell ref="C16:D16"/>
    <mergeCell ref="E16:F16"/>
    <mergeCell ref="G16:H16"/>
    <mergeCell ref="J16:K16"/>
    <mergeCell ref="C13:D13"/>
    <mergeCell ref="E13:F13"/>
    <mergeCell ref="G13:H13"/>
    <mergeCell ref="J13:K13"/>
    <mergeCell ref="C14:D14"/>
    <mergeCell ref="E14:F14"/>
    <mergeCell ref="G14:H14"/>
    <mergeCell ref="J14:K14"/>
    <mergeCell ref="B9:E9"/>
    <mergeCell ref="F9:G9"/>
    <mergeCell ref="J9:K9"/>
    <mergeCell ref="J10:K10"/>
    <mergeCell ref="J11:K11"/>
    <mergeCell ref="C12:D12"/>
    <mergeCell ref="E12:F12"/>
    <mergeCell ref="G12:H12"/>
    <mergeCell ref="J12:K12"/>
    <mergeCell ref="J5:K5"/>
    <mergeCell ref="B6:C6"/>
    <mergeCell ref="D6:H6"/>
    <mergeCell ref="J6:J8"/>
    <mergeCell ref="B7:C7"/>
    <mergeCell ref="D7:H7"/>
    <mergeCell ref="O2:O4"/>
    <mergeCell ref="P2:P4"/>
    <mergeCell ref="Q2:Q4"/>
    <mergeCell ref="R2:R4"/>
    <mergeCell ref="C3:H3"/>
    <mergeCell ref="C4:H4"/>
    <mergeCell ref="B1:E1"/>
    <mergeCell ref="F2:H2"/>
    <mergeCell ref="J2:K4"/>
    <mergeCell ref="L2:L4"/>
    <mergeCell ref="M2:M4"/>
    <mergeCell ref="N2:N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13.xml><?xml version="1.0" encoding="utf-8"?>
<worksheet xmlns="http://schemas.openxmlformats.org/spreadsheetml/2006/main" xmlns:r="http://schemas.openxmlformats.org/officeDocument/2006/relationships">
  <sheetPr codeName="Sheet19">
    <pageSetUpPr fitToPage="1"/>
  </sheetPr>
  <dimension ref="B1:AB40"/>
  <sheetViews>
    <sheetView zoomScale="80" zoomScaleNormal="80" zoomScalePageLayoutView="0" workbookViewId="0" topLeftCell="A1">
      <selection activeCell="B10" sqref="B10"/>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61</v>
      </c>
      <c r="K6" s="70" t="s">
        <v>53</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54</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163</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U40">IF($S10="","",$S10*L10)</f>
      </c>
      <c r="U10" s="61">
        <f t="shared" si="8"/>
      </c>
      <c r="V10" s="61">
        <f aca="true" t="shared" si="9" ref="V10:Z40">IF(N10="","",IF($S10="","",$S10*N10))</f>
      </c>
      <c r="W10" s="61">
        <f t="shared" si="9"/>
      </c>
      <c r="X10" s="61">
        <f t="shared" si="9"/>
      </c>
      <c r="Y10" s="61">
        <f t="shared" si="9"/>
      </c>
      <c r="Z10" s="61">
        <f t="shared" si="9"/>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8"/>
      </c>
      <c r="V11" s="61">
        <f t="shared" si="9"/>
      </c>
      <c r="W11" s="61">
        <f t="shared" si="9"/>
      </c>
      <c r="X11" s="61">
        <f t="shared" si="9"/>
      </c>
      <c r="Y11" s="61">
        <f t="shared" si="9"/>
      </c>
      <c r="Z11" s="61">
        <f t="shared" si="9"/>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8"/>
      </c>
      <c r="V12" s="61">
        <f t="shared" si="9"/>
      </c>
      <c r="W12" s="61">
        <f t="shared" si="9"/>
      </c>
      <c r="X12" s="61">
        <f t="shared" si="9"/>
      </c>
      <c r="Y12" s="61">
        <f t="shared" si="9"/>
      </c>
      <c r="Z12" s="61">
        <f t="shared" si="9"/>
      </c>
      <c r="AA12" s="61"/>
      <c r="AB12" s="61"/>
    </row>
    <row r="13" spans="2:28" ht="15" customHeight="1">
      <c r="B13" s="92" t="s">
        <v>55</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8"/>
      </c>
      <c r="V13" s="61">
        <f t="shared" si="9"/>
      </c>
      <c r="W13" s="61">
        <f t="shared" si="9"/>
      </c>
      <c r="X13" s="61">
        <f t="shared" si="9"/>
      </c>
      <c r="Y13" s="61">
        <f t="shared" si="9"/>
      </c>
      <c r="Z13" s="61">
        <f t="shared" si="9"/>
      </c>
      <c r="AA13" s="61"/>
      <c r="AB13" s="61"/>
    </row>
    <row r="14" spans="2:28" ht="15" customHeight="1">
      <c r="B14" s="92" t="s">
        <v>56</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8"/>
      </c>
      <c r="V14" s="61">
        <f t="shared" si="9"/>
      </c>
      <c r="W14" s="61">
        <f t="shared" si="9"/>
      </c>
      <c r="X14" s="61">
        <f t="shared" si="9"/>
      </c>
      <c r="Y14" s="61">
        <f t="shared" si="9"/>
      </c>
      <c r="Z14" s="61">
        <f t="shared" si="9"/>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8"/>
      </c>
      <c r="V15" s="61">
        <f t="shared" si="9"/>
      </c>
      <c r="W15" s="61">
        <f t="shared" si="9"/>
      </c>
      <c r="X15" s="61">
        <f t="shared" si="9"/>
      </c>
      <c r="Y15" s="61">
        <f t="shared" si="9"/>
      </c>
      <c r="Z15" s="61">
        <f t="shared" si="9"/>
      </c>
      <c r="AA15" s="61"/>
      <c r="AB15" s="61"/>
    </row>
    <row r="16" spans="2:28" ht="15" customHeight="1">
      <c r="B16" s="92" t="s">
        <v>57</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8"/>
      </c>
      <c r="V16" s="61">
        <f t="shared" si="9"/>
      </c>
      <c r="W16" s="61">
        <f t="shared" si="9"/>
      </c>
      <c r="X16" s="61">
        <f t="shared" si="9"/>
      </c>
      <c r="Y16" s="61">
        <f t="shared" si="9"/>
      </c>
      <c r="Z16" s="61">
        <f t="shared" si="9"/>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8"/>
      </c>
      <c r="V17" s="61">
        <f t="shared" si="9"/>
      </c>
      <c r="W17" s="61">
        <f t="shared" si="9"/>
      </c>
      <c r="X17" s="61">
        <f t="shared" si="9"/>
      </c>
      <c r="Y17" s="61">
        <f t="shared" si="9"/>
      </c>
      <c r="Z17" s="61">
        <f t="shared" si="9"/>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8"/>
      </c>
      <c r="V18" s="61">
        <f t="shared" si="9"/>
      </c>
      <c r="W18" s="61">
        <f t="shared" si="9"/>
      </c>
      <c r="X18" s="61">
        <f t="shared" si="9"/>
      </c>
      <c r="Y18" s="61">
        <f t="shared" si="9"/>
      </c>
      <c r="Z18" s="61">
        <f t="shared" si="9"/>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8"/>
      </c>
      <c r="V19" s="61">
        <f t="shared" si="9"/>
      </c>
      <c r="W19" s="61">
        <f t="shared" si="9"/>
      </c>
      <c r="X19" s="61">
        <f t="shared" si="9"/>
      </c>
      <c r="Y19" s="61">
        <f t="shared" si="9"/>
      </c>
      <c r="Z19" s="61">
        <f t="shared" si="9"/>
      </c>
      <c r="AA19" s="61"/>
      <c r="AB19" s="61"/>
    </row>
    <row r="20" spans="2:28" ht="15" customHeight="1">
      <c r="B20" s="103" t="s">
        <v>48</v>
      </c>
      <c r="C20" s="70" t="s">
        <v>58</v>
      </c>
      <c r="D20" s="104"/>
      <c r="E20" s="70" t="s">
        <v>59</v>
      </c>
      <c r="F20" s="104"/>
      <c r="G20" s="70" t="s">
        <v>71</v>
      </c>
      <c r="H20" s="105"/>
      <c r="J20" s="184" t="s">
        <v>17</v>
      </c>
      <c r="K20" s="184"/>
      <c r="L20" s="98"/>
      <c r="M20" s="99"/>
      <c r="N20" s="100">
        <f t="shared" si="4"/>
      </c>
      <c r="O20" s="99"/>
      <c r="P20" s="100">
        <f t="shared" si="5"/>
      </c>
      <c r="Q20" s="101"/>
      <c r="R20" s="102">
        <f t="shared" si="6"/>
      </c>
      <c r="S20" s="60">
        <f t="shared" si="7"/>
      </c>
      <c r="T20" s="61">
        <f t="shared" si="8"/>
      </c>
      <c r="U20" s="61">
        <f t="shared" si="8"/>
      </c>
      <c r="V20" s="61">
        <f t="shared" si="9"/>
      </c>
      <c r="W20" s="61">
        <f t="shared" si="9"/>
      </c>
      <c r="X20" s="61">
        <f t="shared" si="9"/>
      </c>
      <c r="Y20" s="61">
        <f t="shared" si="9"/>
      </c>
      <c r="Z20" s="61">
        <f t="shared" si="9"/>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8"/>
      </c>
      <c r="V21" s="61">
        <f t="shared" si="9"/>
      </c>
      <c r="W21" s="61">
        <f t="shared" si="9"/>
      </c>
      <c r="X21" s="61">
        <f t="shared" si="9"/>
      </c>
      <c r="Y21" s="61">
        <f t="shared" si="9"/>
      </c>
      <c r="Z21" s="61">
        <f t="shared" si="9"/>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8"/>
      </c>
      <c r="V22" s="61">
        <f t="shared" si="9"/>
      </c>
      <c r="W22" s="61">
        <f t="shared" si="9"/>
      </c>
      <c r="X22" s="61">
        <f t="shared" si="9"/>
      </c>
      <c r="Y22" s="61">
        <f t="shared" si="9"/>
      </c>
      <c r="Z22" s="61">
        <f t="shared" si="9"/>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8"/>
      </c>
      <c r="V23" s="61">
        <f t="shared" si="9"/>
      </c>
      <c r="W23" s="61">
        <f t="shared" si="9"/>
      </c>
      <c r="X23" s="61">
        <f t="shared" si="9"/>
      </c>
      <c r="Y23" s="61">
        <f t="shared" si="9"/>
      </c>
      <c r="Z23" s="61">
        <f t="shared" si="9"/>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8"/>
      </c>
      <c r="V24" s="61">
        <f t="shared" si="9"/>
      </c>
      <c r="W24" s="61">
        <f t="shared" si="9"/>
      </c>
      <c r="X24" s="61">
        <f t="shared" si="9"/>
      </c>
      <c r="Y24" s="61">
        <f t="shared" si="9"/>
      </c>
      <c r="Z24" s="61">
        <f t="shared" si="9"/>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8"/>
      </c>
      <c r="V25" s="61">
        <f t="shared" si="9"/>
      </c>
      <c r="W25" s="61">
        <f t="shared" si="9"/>
      </c>
      <c r="X25" s="61">
        <f t="shared" si="9"/>
      </c>
      <c r="Y25" s="61">
        <f t="shared" si="9"/>
      </c>
      <c r="Z25" s="61">
        <f t="shared" si="9"/>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8"/>
      </c>
      <c r="V26" s="61">
        <f t="shared" si="9"/>
      </c>
      <c r="W26" s="61">
        <f t="shared" si="9"/>
      </c>
      <c r="X26" s="61">
        <f t="shared" si="9"/>
      </c>
      <c r="Y26" s="61">
        <f t="shared" si="9"/>
      </c>
      <c r="Z26" s="61">
        <f t="shared" si="9"/>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8"/>
      </c>
      <c r="V27" s="61">
        <f t="shared" si="9"/>
      </c>
      <c r="W27" s="61">
        <f t="shared" si="9"/>
      </c>
      <c r="X27" s="61">
        <f t="shared" si="9"/>
      </c>
      <c r="Y27" s="61">
        <f t="shared" si="9"/>
      </c>
      <c r="Z27" s="61">
        <f t="shared" si="9"/>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8"/>
      </c>
      <c r="V28" s="61">
        <f t="shared" si="9"/>
      </c>
      <c r="W28" s="61">
        <f t="shared" si="9"/>
      </c>
      <c r="X28" s="61">
        <f t="shared" si="9"/>
      </c>
      <c r="Y28" s="61">
        <f t="shared" si="9"/>
      </c>
      <c r="Z28" s="61">
        <f t="shared" si="9"/>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8"/>
      </c>
      <c r="V29" s="61">
        <f t="shared" si="9"/>
      </c>
      <c r="W29" s="61">
        <f t="shared" si="9"/>
      </c>
      <c r="X29" s="61">
        <f t="shared" si="9"/>
      </c>
      <c r="Y29" s="61">
        <f t="shared" si="9"/>
      </c>
      <c r="Z29" s="61">
        <f t="shared" si="9"/>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8"/>
      </c>
      <c r="V30" s="61">
        <f t="shared" si="9"/>
      </c>
      <c r="W30" s="61">
        <f t="shared" si="9"/>
      </c>
      <c r="X30" s="61">
        <f t="shared" si="9"/>
      </c>
      <c r="Y30" s="61">
        <f t="shared" si="9"/>
      </c>
      <c r="Z30" s="61">
        <f t="shared" si="9"/>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8"/>
      </c>
      <c r="V31" s="61">
        <f t="shared" si="9"/>
      </c>
      <c r="W31" s="61">
        <f t="shared" si="9"/>
      </c>
      <c r="X31" s="61">
        <f t="shared" si="9"/>
      </c>
      <c r="Y31" s="61">
        <f t="shared" si="9"/>
      </c>
      <c r="Z31" s="61">
        <f t="shared" si="9"/>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8"/>
      </c>
      <c r="V32" s="61">
        <f t="shared" si="9"/>
      </c>
      <c r="W32" s="61">
        <f t="shared" si="9"/>
      </c>
      <c r="X32" s="61">
        <f t="shared" si="9"/>
      </c>
      <c r="Y32" s="61">
        <f t="shared" si="9"/>
      </c>
      <c r="Z32" s="61">
        <f t="shared" si="9"/>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8"/>
      </c>
      <c r="V33" s="61">
        <f t="shared" si="9"/>
      </c>
      <c r="W33" s="61">
        <f t="shared" si="9"/>
      </c>
      <c r="X33" s="61">
        <f t="shared" si="9"/>
      </c>
      <c r="Y33" s="61">
        <f t="shared" si="9"/>
      </c>
      <c r="Z33" s="61">
        <f t="shared" si="9"/>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8"/>
      </c>
      <c r="V34" s="61">
        <f t="shared" si="9"/>
      </c>
      <c r="W34" s="61">
        <f t="shared" si="9"/>
      </c>
      <c r="X34" s="61">
        <f t="shared" si="9"/>
      </c>
      <c r="Y34" s="61">
        <f t="shared" si="9"/>
      </c>
      <c r="Z34" s="61">
        <f t="shared" si="9"/>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8"/>
      </c>
      <c r="V35" s="61">
        <f t="shared" si="9"/>
      </c>
      <c r="W35" s="61">
        <f t="shared" si="9"/>
      </c>
      <c r="X35" s="61">
        <f t="shared" si="9"/>
      </c>
      <c r="Y35" s="61">
        <f t="shared" si="9"/>
      </c>
      <c r="Z35" s="61">
        <f t="shared" si="9"/>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8"/>
      </c>
      <c r="V36" s="61">
        <f t="shared" si="9"/>
      </c>
      <c r="W36" s="61">
        <f t="shared" si="9"/>
      </c>
      <c r="X36" s="61">
        <f t="shared" si="9"/>
      </c>
      <c r="Y36" s="61">
        <f t="shared" si="9"/>
      </c>
      <c r="Z36" s="61">
        <f t="shared" si="9"/>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8"/>
      </c>
      <c r="V37" s="61">
        <f t="shared" si="9"/>
      </c>
      <c r="W37" s="61">
        <f t="shared" si="9"/>
      </c>
      <c r="X37" s="61">
        <f t="shared" si="9"/>
      </c>
      <c r="Y37" s="61">
        <f t="shared" si="9"/>
      </c>
      <c r="Z37" s="61">
        <f t="shared" si="9"/>
      </c>
      <c r="AA37" s="61"/>
      <c r="AB37" s="61"/>
    </row>
    <row r="38" spans="10:28" ht="15" customHeight="1">
      <c r="J38" s="184"/>
      <c r="K38" s="184"/>
      <c r="L38" s="87"/>
      <c r="M38" s="88"/>
      <c r="N38" s="89">
        <f t="shared" si="4"/>
      </c>
      <c r="O38" s="88"/>
      <c r="P38" s="89">
        <f t="shared" si="5"/>
      </c>
      <c r="Q38" s="90"/>
      <c r="R38" s="91">
        <f t="shared" si="6"/>
      </c>
      <c r="S38" s="60">
        <f t="shared" si="7"/>
      </c>
      <c r="T38" s="61">
        <f t="shared" si="8"/>
      </c>
      <c r="U38" s="61">
        <f t="shared" si="8"/>
      </c>
      <c r="V38" s="61">
        <f t="shared" si="9"/>
      </c>
      <c r="W38" s="61">
        <f t="shared" si="9"/>
      </c>
      <c r="X38" s="61">
        <f t="shared" si="9"/>
      </c>
      <c r="Y38" s="61">
        <f t="shared" si="9"/>
      </c>
      <c r="Z38" s="61">
        <f t="shared" si="9"/>
      </c>
      <c r="AA38" s="61"/>
      <c r="AB38" s="61"/>
    </row>
    <row r="39" spans="10:28" ht="15" customHeight="1">
      <c r="J39" s="184"/>
      <c r="K39" s="184"/>
      <c r="L39" s="93"/>
      <c r="M39" s="94"/>
      <c r="N39" s="95">
        <f t="shared" si="4"/>
      </c>
      <c r="O39" s="94"/>
      <c r="P39" s="95">
        <f t="shared" si="5"/>
      </c>
      <c r="Q39" s="96"/>
      <c r="R39" s="97">
        <f t="shared" si="6"/>
      </c>
      <c r="S39" s="60">
        <f t="shared" si="7"/>
      </c>
      <c r="T39" s="61">
        <f t="shared" si="8"/>
      </c>
      <c r="U39" s="61">
        <f t="shared" si="8"/>
      </c>
      <c r="V39" s="61">
        <f t="shared" si="9"/>
      </c>
      <c r="W39" s="61">
        <f t="shared" si="9"/>
      </c>
      <c r="X39" s="61">
        <f t="shared" si="9"/>
      </c>
      <c r="Y39" s="61">
        <f t="shared" si="9"/>
      </c>
      <c r="Z39" s="61">
        <f t="shared" si="9"/>
      </c>
      <c r="AA39" s="61"/>
      <c r="AB39" s="61"/>
    </row>
    <row r="40" spans="10:28" ht="15" customHeight="1">
      <c r="J40" s="180"/>
      <c r="K40" s="181"/>
      <c r="L40" s="112"/>
      <c r="M40" s="113"/>
      <c r="N40" s="114">
        <f t="shared" si="4"/>
      </c>
      <c r="O40" s="113"/>
      <c r="P40" s="114">
        <f t="shared" si="5"/>
      </c>
      <c r="Q40" s="115"/>
      <c r="R40" s="116">
        <f t="shared" si="6"/>
      </c>
      <c r="S40" s="60">
        <f t="shared" si="7"/>
      </c>
      <c r="T40" s="61">
        <f t="shared" si="8"/>
      </c>
      <c r="U40" s="61">
        <f t="shared" si="8"/>
      </c>
      <c r="V40" s="61">
        <f t="shared" si="9"/>
      </c>
      <c r="W40" s="61">
        <f t="shared" si="9"/>
      </c>
      <c r="X40" s="61">
        <f t="shared" si="9"/>
      </c>
      <c r="Y40" s="61">
        <f t="shared" si="9"/>
      </c>
      <c r="Z40" s="61">
        <f t="shared" si="9"/>
      </c>
      <c r="AA40" s="61"/>
      <c r="AB40" s="61"/>
    </row>
    <row r="41" ht="15" customHeight="1"/>
  </sheetData>
  <sheetProtection/>
  <mergeCells count="69">
    <mergeCell ref="J39:K39"/>
    <mergeCell ref="J40:K40"/>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7:K17"/>
    <mergeCell ref="J18:K18"/>
    <mergeCell ref="C19:D19"/>
    <mergeCell ref="E19:H19"/>
    <mergeCell ref="J19:K19"/>
    <mergeCell ref="J20:K20"/>
    <mergeCell ref="C15:D15"/>
    <mergeCell ref="E15:F15"/>
    <mergeCell ref="G15:H15"/>
    <mergeCell ref="J15:K15"/>
    <mergeCell ref="C16:D16"/>
    <mergeCell ref="E16:F16"/>
    <mergeCell ref="G16:H16"/>
    <mergeCell ref="J16:K16"/>
    <mergeCell ref="C13:D13"/>
    <mergeCell ref="E13:F13"/>
    <mergeCell ref="G13:H13"/>
    <mergeCell ref="J13:K13"/>
    <mergeCell ref="C14:D14"/>
    <mergeCell ref="E14:F14"/>
    <mergeCell ref="G14:H14"/>
    <mergeCell ref="J14:K14"/>
    <mergeCell ref="B9:E9"/>
    <mergeCell ref="F9:G9"/>
    <mergeCell ref="J9:K9"/>
    <mergeCell ref="J10:K10"/>
    <mergeCell ref="J11:K11"/>
    <mergeCell ref="C12:D12"/>
    <mergeCell ref="E12:F12"/>
    <mergeCell ref="G12:H12"/>
    <mergeCell ref="J12:K12"/>
    <mergeCell ref="J5:K5"/>
    <mergeCell ref="B6:C6"/>
    <mergeCell ref="D6:H6"/>
    <mergeCell ref="J6:J8"/>
    <mergeCell ref="B7:C7"/>
    <mergeCell ref="D7:H7"/>
    <mergeCell ref="O2:O4"/>
    <mergeCell ref="P2:P4"/>
    <mergeCell ref="Q2:Q4"/>
    <mergeCell ref="R2:R4"/>
    <mergeCell ref="C3:H3"/>
    <mergeCell ref="C4:H4"/>
    <mergeCell ref="B1:E1"/>
    <mergeCell ref="F2:H2"/>
    <mergeCell ref="J2:K4"/>
    <mergeCell ref="L2:L4"/>
    <mergeCell ref="M2:M4"/>
    <mergeCell ref="N2:N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14.xml><?xml version="1.0" encoding="utf-8"?>
<worksheet xmlns="http://schemas.openxmlformats.org/spreadsheetml/2006/main" xmlns:r="http://schemas.openxmlformats.org/officeDocument/2006/relationships">
  <sheetPr codeName="Sheet20">
    <pageSetUpPr fitToPage="1"/>
  </sheetPr>
  <dimension ref="B1:AB40"/>
  <sheetViews>
    <sheetView zoomScale="80" zoomScaleNormal="80" zoomScalePageLayoutView="0" workbookViewId="0" topLeftCell="A1">
      <selection activeCell="B10" sqref="B10"/>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61</v>
      </c>
      <c r="K6" s="70" t="s">
        <v>53</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54</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164</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U40">IF($S10="","",$S10*L10)</f>
      </c>
      <c r="U10" s="61">
        <f t="shared" si="8"/>
      </c>
      <c r="V10" s="61">
        <f aca="true" t="shared" si="9" ref="V10:Z40">IF(N10="","",IF($S10="","",$S10*N10))</f>
      </c>
      <c r="W10" s="61">
        <f t="shared" si="9"/>
      </c>
      <c r="X10" s="61">
        <f t="shared" si="9"/>
      </c>
      <c r="Y10" s="61">
        <f t="shared" si="9"/>
      </c>
      <c r="Z10" s="61">
        <f t="shared" si="9"/>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8"/>
      </c>
      <c r="V11" s="61">
        <f t="shared" si="9"/>
      </c>
      <c r="W11" s="61">
        <f t="shared" si="9"/>
      </c>
      <c r="X11" s="61">
        <f t="shared" si="9"/>
      </c>
      <c r="Y11" s="61">
        <f t="shared" si="9"/>
      </c>
      <c r="Z11" s="61">
        <f t="shared" si="9"/>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8"/>
      </c>
      <c r="V12" s="61">
        <f t="shared" si="9"/>
      </c>
      <c r="W12" s="61">
        <f t="shared" si="9"/>
      </c>
      <c r="X12" s="61">
        <f t="shared" si="9"/>
      </c>
      <c r="Y12" s="61">
        <f t="shared" si="9"/>
      </c>
      <c r="Z12" s="61">
        <f t="shared" si="9"/>
      </c>
      <c r="AA12" s="61"/>
      <c r="AB12" s="61"/>
    </row>
    <row r="13" spans="2:28" ht="15" customHeight="1">
      <c r="B13" s="92" t="s">
        <v>55</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8"/>
      </c>
      <c r="V13" s="61">
        <f t="shared" si="9"/>
      </c>
      <c r="W13" s="61">
        <f t="shared" si="9"/>
      </c>
      <c r="X13" s="61">
        <f t="shared" si="9"/>
      </c>
      <c r="Y13" s="61">
        <f t="shared" si="9"/>
      </c>
      <c r="Z13" s="61">
        <f t="shared" si="9"/>
      </c>
      <c r="AA13" s="61"/>
      <c r="AB13" s="61"/>
    </row>
    <row r="14" spans="2:28" ht="15" customHeight="1">
      <c r="B14" s="92" t="s">
        <v>56</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8"/>
      </c>
      <c r="V14" s="61">
        <f t="shared" si="9"/>
      </c>
      <c r="W14" s="61">
        <f t="shared" si="9"/>
      </c>
      <c r="X14" s="61">
        <f t="shared" si="9"/>
      </c>
      <c r="Y14" s="61">
        <f t="shared" si="9"/>
      </c>
      <c r="Z14" s="61">
        <f t="shared" si="9"/>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8"/>
      </c>
      <c r="V15" s="61">
        <f t="shared" si="9"/>
      </c>
      <c r="W15" s="61">
        <f t="shared" si="9"/>
      </c>
      <c r="X15" s="61">
        <f t="shared" si="9"/>
      </c>
      <c r="Y15" s="61">
        <f t="shared" si="9"/>
      </c>
      <c r="Z15" s="61">
        <f t="shared" si="9"/>
      </c>
      <c r="AA15" s="61"/>
      <c r="AB15" s="61"/>
    </row>
    <row r="16" spans="2:28" ht="15" customHeight="1">
      <c r="B16" s="92" t="s">
        <v>57</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8"/>
      </c>
      <c r="V16" s="61">
        <f t="shared" si="9"/>
      </c>
      <c r="W16" s="61">
        <f t="shared" si="9"/>
      </c>
      <c r="X16" s="61">
        <f t="shared" si="9"/>
      </c>
      <c r="Y16" s="61">
        <f t="shared" si="9"/>
      </c>
      <c r="Z16" s="61">
        <f t="shared" si="9"/>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8"/>
      </c>
      <c r="V17" s="61">
        <f t="shared" si="9"/>
      </c>
      <c r="W17" s="61">
        <f t="shared" si="9"/>
      </c>
      <c r="X17" s="61">
        <f t="shared" si="9"/>
      </c>
      <c r="Y17" s="61">
        <f t="shared" si="9"/>
      </c>
      <c r="Z17" s="61">
        <f t="shared" si="9"/>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8"/>
      </c>
      <c r="V18" s="61">
        <f t="shared" si="9"/>
      </c>
      <c r="W18" s="61">
        <f t="shared" si="9"/>
      </c>
      <c r="X18" s="61">
        <f t="shared" si="9"/>
      </c>
      <c r="Y18" s="61">
        <f t="shared" si="9"/>
      </c>
      <c r="Z18" s="61">
        <f t="shared" si="9"/>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8"/>
      </c>
      <c r="V19" s="61">
        <f t="shared" si="9"/>
      </c>
      <c r="W19" s="61">
        <f t="shared" si="9"/>
      </c>
      <c r="X19" s="61">
        <f t="shared" si="9"/>
      </c>
      <c r="Y19" s="61">
        <f t="shared" si="9"/>
      </c>
      <c r="Z19" s="61">
        <f t="shared" si="9"/>
      </c>
      <c r="AA19" s="61"/>
      <c r="AB19" s="61"/>
    </row>
    <row r="20" spans="2:28" ht="15" customHeight="1">
      <c r="B20" s="103" t="s">
        <v>48</v>
      </c>
      <c r="C20" s="70" t="s">
        <v>58</v>
      </c>
      <c r="D20" s="104"/>
      <c r="E20" s="70" t="s">
        <v>59</v>
      </c>
      <c r="F20" s="104"/>
      <c r="G20" s="70" t="s">
        <v>71</v>
      </c>
      <c r="H20" s="105"/>
      <c r="J20" s="184" t="s">
        <v>17</v>
      </c>
      <c r="K20" s="184"/>
      <c r="L20" s="98"/>
      <c r="M20" s="99"/>
      <c r="N20" s="100">
        <f t="shared" si="4"/>
      </c>
      <c r="O20" s="99"/>
      <c r="P20" s="100">
        <f t="shared" si="5"/>
      </c>
      <c r="Q20" s="101"/>
      <c r="R20" s="102">
        <f t="shared" si="6"/>
      </c>
      <c r="S20" s="60">
        <f t="shared" si="7"/>
      </c>
      <c r="T20" s="61">
        <f t="shared" si="8"/>
      </c>
      <c r="U20" s="61">
        <f t="shared" si="8"/>
      </c>
      <c r="V20" s="61">
        <f t="shared" si="9"/>
      </c>
      <c r="W20" s="61">
        <f t="shared" si="9"/>
      </c>
      <c r="X20" s="61">
        <f t="shared" si="9"/>
      </c>
      <c r="Y20" s="61">
        <f t="shared" si="9"/>
      </c>
      <c r="Z20" s="61">
        <f t="shared" si="9"/>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8"/>
      </c>
      <c r="V21" s="61">
        <f t="shared" si="9"/>
      </c>
      <c r="W21" s="61">
        <f t="shared" si="9"/>
      </c>
      <c r="X21" s="61">
        <f t="shared" si="9"/>
      </c>
      <c r="Y21" s="61">
        <f t="shared" si="9"/>
      </c>
      <c r="Z21" s="61">
        <f t="shared" si="9"/>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8"/>
      </c>
      <c r="V22" s="61">
        <f t="shared" si="9"/>
      </c>
      <c r="W22" s="61">
        <f t="shared" si="9"/>
      </c>
      <c r="X22" s="61">
        <f t="shared" si="9"/>
      </c>
      <c r="Y22" s="61">
        <f t="shared" si="9"/>
      </c>
      <c r="Z22" s="61">
        <f t="shared" si="9"/>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8"/>
      </c>
      <c r="V23" s="61">
        <f t="shared" si="9"/>
      </c>
      <c r="W23" s="61">
        <f t="shared" si="9"/>
      </c>
      <c r="X23" s="61">
        <f t="shared" si="9"/>
      </c>
      <c r="Y23" s="61">
        <f t="shared" si="9"/>
      </c>
      <c r="Z23" s="61">
        <f t="shared" si="9"/>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8"/>
      </c>
      <c r="V24" s="61">
        <f t="shared" si="9"/>
      </c>
      <c r="W24" s="61">
        <f t="shared" si="9"/>
      </c>
      <c r="X24" s="61">
        <f t="shared" si="9"/>
      </c>
      <c r="Y24" s="61">
        <f t="shared" si="9"/>
      </c>
      <c r="Z24" s="61">
        <f t="shared" si="9"/>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8"/>
      </c>
      <c r="V25" s="61">
        <f t="shared" si="9"/>
      </c>
      <c r="W25" s="61">
        <f t="shared" si="9"/>
      </c>
      <c r="X25" s="61">
        <f t="shared" si="9"/>
      </c>
      <c r="Y25" s="61">
        <f t="shared" si="9"/>
      </c>
      <c r="Z25" s="61">
        <f t="shared" si="9"/>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8"/>
      </c>
      <c r="V26" s="61">
        <f t="shared" si="9"/>
      </c>
      <c r="W26" s="61">
        <f t="shared" si="9"/>
      </c>
      <c r="X26" s="61">
        <f t="shared" si="9"/>
      </c>
      <c r="Y26" s="61">
        <f t="shared" si="9"/>
      </c>
      <c r="Z26" s="61">
        <f t="shared" si="9"/>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8"/>
      </c>
      <c r="V27" s="61">
        <f t="shared" si="9"/>
      </c>
      <c r="W27" s="61">
        <f t="shared" si="9"/>
      </c>
      <c r="X27" s="61">
        <f t="shared" si="9"/>
      </c>
      <c r="Y27" s="61">
        <f t="shared" si="9"/>
      </c>
      <c r="Z27" s="61">
        <f t="shared" si="9"/>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8"/>
      </c>
      <c r="V28" s="61">
        <f t="shared" si="9"/>
      </c>
      <c r="W28" s="61">
        <f t="shared" si="9"/>
      </c>
      <c r="X28" s="61">
        <f t="shared" si="9"/>
      </c>
      <c r="Y28" s="61">
        <f t="shared" si="9"/>
      </c>
      <c r="Z28" s="61">
        <f t="shared" si="9"/>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8"/>
      </c>
      <c r="V29" s="61">
        <f t="shared" si="9"/>
      </c>
      <c r="W29" s="61">
        <f t="shared" si="9"/>
      </c>
      <c r="X29" s="61">
        <f t="shared" si="9"/>
      </c>
      <c r="Y29" s="61">
        <f t="shared" si="9"/>
      </c>
      <c r="Z29" s="61">
        <f t="shared" si="9"/>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8"/>
      </c>
      <c r="V30" s="61">
        <f t="shared" si="9"/>
      </c>
      <c r="W30" s="61">
        <f t="shared" si="9"/>
      </c>
      <c r="X30" s="61">
        <f t="shared" si="9"/>
      </c>
      <c r="Y30" s="61">
        <f t="shared" si="9"/>
      </c>
      <c r="Z30" s="61">
        <f t="shared" si="9"/>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8"/>
      </c>
      <c r="V31" s="61">
        <f t="shared" si="9"/>
      </c>
      <c r="W31" s="61">
        <f t="shared" si="9"/>
      </c>
      <c r="X31" s="61">
        <f t="shared" si="9"/>
      </c>
      <c r="Y31" s="61">
        <f t="shared" si="9"/>
      </c>
      <c r="Z31" s="61">
        <f t="shared" si="9"/>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8"/>
      </c>
      <c r="V32" s="61">
        <f t="shared" si="9"/>
      </c>
      <c r="W32" s="61">
        <f t="shared" si="9"/>
      </c>
      <c r="X32" s="61">
        <f t="shared" si="9"/>
      </c>
      <c r="Y32" s="61">
        <f t="shared" si="9"/>
      </c>
      <c r="Z32" s="61">
        <f t="shared" si="9"/>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8"/>
      </c>
      <c r="V33" s="61">
        <f t="shared" si="9"/>
      </c>
      <c r="W33" s="61">
        <f t="shared" si="9"/>
      </c>
      <c r="X33" s="61">
        <f t="shared" si="9"/>
      </c>
      <c r="Y33" s="61">
        <f t="shared" si="9"/>
      </c>
      <c r="Z33" s="61">
        <f t="shared" si="9"/>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8"/>
      </c>
      <c r="V34" s="61">
        <f t="shared" si="9"/>
      </c>
      <c r="W34" s="61">
        <f t="shared" si="9"/>
      </c>
      <c r="X34" s="61">
        <f t="shared" si="9"/>
      </c>
      <c r="Y34" s="61">
        <f t="shared" si="9"/>
      </c>
      <c r="Z34" s="61">
        <f t="shared" si="9"/>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8"/>
      </c>
      <c r="V35" s="61">
        <f t="shared" si="9"/>
      </c>
      <c r="W35" s="61">
        <f t="shared" si="9"/>
      </c>
      <c r="X35" s="61">
        <f t="shared" si="9"/>
      </c>
      <c r="Y35" s="61">
        <f t="shared" si="9"/>
      </c>
      <c r="Z35" s="61">
        <f t="shared" si="9"/>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8"/>
      </c>
      <c r="V36" s="61">
        <f t="shared" si="9"/>
      </c>
      <c r="W36" s="61">
        <f t="shared" si="9"/>
      </c>
      <c r="X36" s="61">
        <f t="shared" si="9"/>
      </c>
      <c r="Y36" s="61">
        <f t="shared" si="9"/>
      </c>
      <c r="Z36" s="61">
        <f t="shared" si="9"/>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8"/>
      </c>
      <c r="V37" s="61">
        <f t="shared" si="9"/>
      </c>
      <c r="W37" s="61">
        <f t="shared" si="9"/>
      </c>
      <c r="X37" s="61">
        <f t="shared" si="9"/>
      </c>
      <c r="Y37" s="61">
        <f t="shared" si="9"/>
      </c>
      <c r="Z37" s="61">
        <f t="shared" si="9"/>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8"/>
      </c>
      <c r="V38" s="61">
        <f t="shared" si="9"/>
      </c>
      <c r="W38" s="61">
        <f t="shared" si="9"/>
      </c>
      <c r="X38" s="61">
        <f t="shared" si="9"/>
      </c>
      <c r="Y38" s="61">
        <f t="shared" si="9"/>
      </c>
      <c r="Z38" s="61">
        <f t="shared" si="9"/>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8"/>
      </c>
      <c r="V39" s="61">
        <f t="shared" si="9"/>
      </c>
      <c r="W39" s="61">
        <f t="shared" si="9"/>
      </c>
      <c r="X39" s="61">
        <f t="shared" si="9"/>
      </c>
      <c r="Y39" s="61">
        <f t="shared" si="9"/>
      </c>
      <c r="Z39" s="61">
        <f t="shared" si="9"/>
      </c>
      <c r="AA39" s="61"/>
      <c r="AB39" s="61"/>
    </row>
    <row r="40" spans="10:28" ht="15" customHeight="1">
      <c r="J40" s="180" t="s">
        <v>37</v>
      </c>
      <c r="K40" s="181"/>
      <c r="L40" s="112"/>
      <c r="M40" s="113"/>
      <c r="N40" s="114">
        <f t="shared" si="4"/>
      </c>
      <c r="O40" s="113"/>
      <c r="P40" s="114">
        <f t="shared" si="5"/>
      </c>
      <c r="Q40" s="115"/>
      <c r="R40" s="116">
        <f t="shared" si="6"/>
      </c>
      <c r="S40" s="60">
        <f t="shared" si="7"/>
      </c>
      <c r="T40" s="61">
        <f t="shared" si="8"/>
      </c>
      <c r="U40" s="61">
        <f t="shared" si="8"/>
      </c>
      <c r="V40" s="61">
        <f t="shared" si="9"/>
      </c>
      <c r="W40" s="61">
        <f t="shared" si="9"/>
      </c>
      <c r="X40" s="61">
        <f t="shared" si="9"/>
      </c>
      <c r="Y40" s="61">
        <f t="shared" si="9"/>
      </c>
      <c r="Z40" s="61">
        <f t="shared" si="9"/>
      </c>
      <c r="AA40" s="61"/>
      <c r="AB40" s="61"/>
    </row>
    <row r="41" ht="15" customHeight="1"/>
  </sheetData>
  <sheetProtection/>
  <mergeCells count="69">
    <mergeCell ref="J39:K39"/>
    <mergeCell ref="J40:K40"/>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7:K17"/>
    <mergeCell ref="J18:K18"/>
    <mergeCell ref="C19:D19"/>
    <mergeCell ref="E19:H19"/>
    <mergeCell ref="J19:K19"/>
    <mergeCell ref="J20:K20"/>
    <mergeCell ref="C15:D15"/>
    <mergeCell ref="E15:F15"/>
    <mergeCell ref="G15:H15"/>
    <mergeCell ref="J15:K15"/>
    <mergeCell ref="C16:D16"/>
    <mergeCell ref="E16:F16"/>
    <mergeCell ref="G16:H16"/>
    <mergeCell ref="J16:K16"/>
    <mergeCell ref="C13:D13"/>
    <mergeCell ref="E13:F13"/>
    <mergeCell ref="G13:H13"/>
    <mergeCell ref="J13:K13"/>
    <mergeCell ref="C14:D14"/>
    <mergeCell ref="E14:F14"/>
    <mergeCell ref="G14:H14"/>
    <mergeCell ref="J14:K14"/>
    <mergeCell ref="B9:E9"/>
    <mergeCell ref="F9:G9"/>
    <mergeCell ref="J9:K9"/>
    <mergeCell ref="J10:K10"/>
    <mergeCell ref="J11:K11"/>
    <mergeCell ref="C12:D12"/>
    <mergeCell ref="E12:F12"/>
    <mergeCell ref="G12:H12"/>
    <mergeCell ref="J12:K12"/>
    <mergeCell ref="J5:K5"/>
    <mergeCell ref="B6:C6"/>
    <mergeCell ref="D6:H6"/>
    <mergeCell ref="J6:J8"/>
    <mergeCell ref="B7:C7"/>
    <mergeCell ref="D7:H7"/>
    <mergeCell ref="O2:O4"/>
    <mergeCell ref="P2:P4"/>
    <mergeCell ref="Q2:Q4"/>
    <mergeCell ref="R2:R4"/>
    <mergeCell ref="C3:H3"/>
    <mergeCell ref="C4:H4"/>
    <mergeCell ref="B1:E1"/>
    <mergeCell ref="F2:H2"/>
    <mergeCell ref="J2:K4"/>
    <mergeCell ref="L2:L4"/>
    <mergeCell ref="M2:M4"/>
    <mergeCell ref="N2:N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codeName="Sheet1"/>
  <dimension ref="B2:H13"/>
  <sheetViews>
    <sheetView zoomScalePageLayoutView="0" workbookViewId="0" topLeftCell="A1">
      <selection activeCell="B5" sqref="B5"/>
    </sheetView>
  </sheetViews>
  <sheetFormatPr defaultColWidth="9.00390625" defaultRowHeight="13.5"/>
  <cols>
    <col min="1" max="1" width="9.00390625" style="3" customWidth="1"/>
    <col min="2" max="2" width="9.375" style="4" customWidth="1"/>
    <col min="3" max="3" width="8.625" style="3" customWidth="1"/>
    <col min="4" max="4" width="7.50390625" style="3" bestFit="1" customWidth="1"/>
    <col min="5" max="8" width="8.625" style="3" customWidth="1"/>
    <col min="9" max="16384" width="9.00390625" style="3" customWidth="1"/>
  </cols>
  <sheetData>
    <row r="2" spans="2:4" ht="13.5">
      <c r="B2" s="29"/>
      <c r="C2" s="30"/>
      <c r="D2" s="30"/>
    </row>
    <row r="3" spans="2:4" ht="13.5">
      <c r="B3" s="29"/>
      <c r="C3" s="30"/>
      <c r="D3" s="30"/>
    </row>
    <row r="4" spans="2:6" ht="17.25">
      <c r="B4" s="31" t="s">
        <v>172</v>
      </c>
      <c r="C4" s="49"/>
      <c r="D4" s="32"/>
      <c r="E4" s="5"/>
      <c r="F4" s="5"/>
    </row>
    <row r="5" ht="19.5" customHeight="1"/>
    <row r="6" ht="19.5" customHeight="1">
      <c r="B6" s="15" t="s">
        <v>92</v>
      </c>
    </row>
    <row r="7" spans="2:8" ht="19.5" customHeight="1">
      <c r="B7" s="1" t="s">
        <v>152</v>
      </c>
      <c r="C7" s="28"/>
      <c r="D7" s="2" t="s">
        <v>166</v>
      </c>
      <c r="E7" s="28"/>
      <c r="F7" s="59" t="s">
        <v>167</v>
      </c>
      <c r="G7" s="52"/>
      <c r="H7" s="50"/>
    </row>
    <row r="8" spans="2:8" ht="19.5" customHeight="1">
      <c r="B8" s="1" t="s">
        <v>153</v>
      </c>
      <c r="C8" s="145"/>
      <c r="D8" s="146"/>
      <c r="E8" s="146"/>
      <c r="F8" s="146"/>
      <c r="G8" s="146"/>
      <c r="H8" s="147"/>
    </row>
    <row r="9" spans="2:8" ht="19.5" customHeight="1">
      <c r="B9" s="1" t="s">
        <v>154</v>
      </c>
      <c r="C9" s="145"/>
      <c r="D9" s="146"/>
      <c r="E9" s="146"/>
      <c r="F9" s="146"/>
      <c r="G9" s="146"/>
      <c r="H9" s="147"/>
    </row>
    <row r="10" spans="2:8" ht="19.5" customHeight="1">
      <c r="B10"/>
      <c r="C10"/>
      <c r="D10"/>
      <c r="E10"/>
      <c r="F10"/>
      <c r="G10"/>
      <c r="H10"/>
    </row>
    <row r="11" spans="2:8" ht="19.5" customHeight="1">
      <c r="B11" s="142" t="s">
        <v>155</v>
      </c>
      <c r="C11" s="142"/>
      <c r="D11" s="144"/>
      <c r="E11" s="144"/>
      <c r="F11" s="144"/>
      <c r="G11" s="144"/>
      <c r="H11" s="144"/>
    </row>
    <row r="12" spans="2:8" ht="19.5" customHeight="1">
      <c r="B12" s="142" t="s">
        <v>156</v>
      </c>
      <c r="C12" s="142"/>
      <c r="D12" s="144"/>
      <c r="E12" s="144"/>
      <c r="F12" s="144"/>
      <c r="G12" s="144"/>
      <c r="H12" s="144"/>
    </row>
    <row r="13" spans="2:8" ht="19.5" customHeight="1">
      <c r="B13" s="142" t="s">
        <v>157</v>
      </c>
      <c r="C13" s="142"/>
      <c r="D13" s="143"/>
      <c r="E13" s="144"/>
      <c r="F13" s="144"/>
      <c r="G13" s="144"/>
      <c r="H13" s="144"/>
    </row>
  </sheetData>
  <sheetProtection/>
  <mergeCells count="8">
    <mergeCell ref="B13:C13"/>
    <mergeCell ref="D13:H13"/>
    <mergeCell ref="B12:C12"/>
    <mergeCell ref="D12:H12"/>
    <mergeCell ref="C8:H8"/>
    <mergeCell ref="C9:H9"/>
    <mergeCell ref="B11:C11"/>
    <mergeCell ref="D11:H11"/>
  </mergeCells>
  <dataValidations count="3">
    <dataValidation type="whole" allowBlank="1" showInputMessage="1" showErrorMessage="1" errorTitle="入力値のエラー" error="市町村番号の入力欄です。&#10;100～999の間の数値を入力してください。" sqref="C7">
      <formula1>100</formula1>
      <formula2>999</formula2>
    </dataValidation>
    <dataValidation type="whole" allowBlank="1" showInputMessage="1" showErrorMessage="1" errorTitle="入力値のエラー" error="事業所番号の入力欄です。&#10;1～9999の間の数値を&#10;入力してください。" imeMode="off" sqref="E7">
      <formula1>1</formula1>
      <formula2>9999</formula2>
    </dataValidation>
    <dataValidation type="whole" allowBlank="1" showInputMessage="1" showErrorMessage="1" errorTitle="入力エラー" error="チェックデジット用のの入力欄です。&#10;0～9の間の数値を&#10;入力してください。" sqref="G7">
      <formula1>0</formula1>
      <formula2>9</formula2>
    </dataValidation>
  </dataValidations>
  <printOptions/>
  <pageMargins left="0.75" right="0.75" top="1" bottom="1" header="0.512" footer="0.51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1:AB40"/>
  <sheetViews>
    <sheetView zoomScale="80" zoomScaleNormal="80" zoomScalePageLayoutView="0" workbookViewId="0" topLeftCell="A1">
      <selection activeCell="O48" sqref="O48"/>
    </sheetView>
  </sheetViews>
  <sheetFormatPr defaultColWidth="9.00390625" defaultRowHeight="13.5"/>
  <cols>
    <col min="1" max="1" width="0.74609375" style="9" customWidth="1"/>
    <col min="2" max="2" width="15.375" style="12" customWidth="1"/>
    <col min="3" max="8" width="6.625" style="9" customWidth="1"/>
    <col min="9" max="9" width="3.75390625" style="9" bestFit="1" customWidth="1"/>
    <col min="10" max="10" width="4.25390625" style="9" customWidth="1"/>
    <col min="11" max="11" width="5.75390625" style="9" bestFit="1" customWidth="1"/>
    <col min="12" max="18" width="11.625" style="9" customWidth="1"/>
    <col min="19" max="26" width="9.00390625" style="7" hidden="1" customWidth="1"/>
    <col min="27" max="27" width="9.00390625" style="9" hidden="1" customWidth="1"/>
    <col min="28" max="16384" width="9.00390625" style="9" customWidth="1"/>
  </cols>
  <sheetData>
    <row r="1" spans="2:10" ht="15" customHeight="1">
      <c r="B1" s="173"/>
      <c r="C1" s="173"/>
      <c r="D1" s="173"/>
      <c r="E1" s="173"/>
      <c r="F1" s="7"/>
      <c r="G1" s="7"/>
      <c r="H1" s="7"/>
      <c r="I1" s="7"/>
      <c r="J1" s="8" t="s">
        <v>40</v>
      </c>
    </row>
    <row r="2" spans="2:18" ht="15" customHeight="1">
      <c r="B2" s="10" t="s">
        <v>0</v>
      </c>
      <c r="C2" s="22">
        <f>IF('事業所'!C7="","",'事業所'!C7)</f>
      </c>
      <c r="D2" s="6" t="s">
        <v>1</v>
      </c>
      <c r="E2" s="22">
        <f>IF('事業所'!E7="","",'事業所'!E7)</f>
      </c>
      <c r="F2" s="167"/>
      <c r="G2" s="167"/>
      <c r="H2" s="167"/>
      <c r="J2" s="151"/>
      <c r="K2" s="152"/>
      <c r="L2" s="157" t="s">
        <v>49</v>
      </c>
      <c r="M2" s="160" t="s">
        <v>50</v>
      </c>
      <c r="N2" s="148" t="s">
        <v>86</v>
      </c>
      <c r="O2" s="160" t="s">
        <v>51</v>
      </c>
      <c r="P2" s="148" t="s">
        <v>87</v>
      </c>
      <c r="Q2" s="160" t="s">
        <v>52</v>
      </c>
      <c r="R2" s="148" t="s">
        <v>88</v>
      </c>
    </row>
    <row r="3" spans="2:18" ht="15" customHeight="1">
      <c r="B3" s="10" t="s">
        <v>2</v>
      </c>
      <c r="C3" s="168">
        <f>IF('事業所'!C8="","",'事業所'!C8)</f>
      </c>
      <c r="D3" s="169">
        <f>IF('事業所'!D8="","",'事業所'!D8)</f>
      </c>
      <c r="E3" s="169">
        <f>IF('事業所'!E8="","",'事業所'!E8)</f>
      </c>
      <c r="F3" s="169">
        <f>IF('事業所'!F8="","",'事業所'!F8)</f>
      </c>
      <c r="G3" s="169">
        <f>IF('事業所'!G8="","",'事業所'!G8)</f>
      </c>
      <c r="H3" s="170">
        <f>IF('事業所'!H8="","",'事業所'!H8)</f>
      </c>
      <c r="J3" s="153"/>
      <c r="K3" s="154"/>
      <c r="L3" s="158"/>
      <c r="M3" s="161"/>
      <c r="N3" s="149"/>
      <c r="O3" s="161"/>
      <c r="P3" s="149"/>
      <c r="Q3" s="161"/>
      <c r="R3" s="149"/>
    </row>
    <row r="4" spans="2:18" ht="15" customHeight="1">
      <c r="B4" s="10" t="s">
        <v>3</v>
      </c>
      <c r="C4" s="168">
        <f>IF('事業所'!C9="","",'事業所'!C9)</f>
      </c>
      <c r="D4" s="169">
        <f>IF('事業所'!D9="","",'事業所'!D9)</f>
      </c>
      <c r="E4" s="169">
        <f>IF('事業所'!E9="","",'事業所'!E9)</f>
      </c>
      <c r="F4" s="169">
        <f>IF('事業所'!F9="","",'事業所'!F9)</f>
      </c>
      <c r="G4" s="169">
        <f>IF('事業所'!G9="","",'事業所'!G9)</f>
      </c>
      <c r="H4" s="170">
        <f>IF('事業所'!H9="","",'事業所'!H9)</f>
      </c>
      <c r="J4" s="155"/>
      <c r="K4" s="156"/>
      <c r="L4" s="159"/>
      <c r="M4" s="162"/>
      <c r="N4" s="150"/>
      <c r="O4" s="162"/>
      <c r="P4" s="150"/>
      <c r="Q4" s="162"/>
      <c r="R4" s="150"/>
    </row>
    <row r="5" spans="10:18" ht="15" customHeight="1">
      <c r="J5" s="167" t="s">
        <v>4</v>
      </c>
      <c r="K5" s="167"/>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65" t="s">
        <v>62</v>
      </c>
      <c r="C6" s="165"/>
      <c r="D6" s="166">
        <f>IF('事業所'!D11="","",'事業所'!D11)</f>
      </c>
      <c r="E6" s="166">
        <f>IF('事業所'!E11="","",'事業所'!E11)</f>
      </c>
      <c r="F6" s="166">
        <f>IF('事業所'!F11="","",'事業所'!F11)</f>
      </c>
      <c r="G6" s="166">
        <f>IF('事業所'!G11="","",'事業所'!G11)</f>
      </c>
      <c r="H6" s="166">
        <f>IF('事業所'!H11="","",'事業所'!H11)</f>
      </c>
      <c r="J6" s="163" t="s">
        <v>61</v>
      </c>
      <c r="K6" s="11" t="s">
        <v>53</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65" t="s">
        <v>63</v>
      </c>
      <c r="C7" s="165"/>
      <c r="D7" s="166">
        <f>IF('事業所'!D12="","",'事業所'!D12)</f>
      </c>
      <c r="E7" s="166">
        <f>IF('事業所'!E12="","",'事業所'!E12)</f>
      </c>
      <c r="F7" s="166">
        <f>IF('事業所'!F12="","",'事業所'!F12)</f>
      </c>
      <c r="G7" s="166">
        <f>IF('事業所'!G12="","",'事業所'!G12)</f>
      </c>
      <c r="H7" s="166">
        <f>IF('事業所'!H12="","",'事業所'!H12)</f>
      </c>
      <c r="J7" s="164"/>
      <c r="K7" s="11" t="s">
        <v>5</v>
      </c>
      <c r="L7" s="71">
        <f ca="1">IF(COUNT($X10:$X40)=0,"",IF(OFFSET(T10,MATCH(MAX($X10:$X40),$X10:$X40,0)-1,0)="","",OFFSET(T10,MATCH(MAX($X10:$X40),$X10:$X40,0)-1,0)))</f>
      </c>
      <c r="M7" s="72">
        <f aca="true" ca="1" t="shared" si="1" ref="M7:R7">IF(COUNT($X10:$X40)=0,"",IF(OFFSET(U10,MATCH(MAX($X10:$X40),$X10:$X40,0)-1,0)="","",OFFSET(U10,MATCH(MAX($X10:$X40),$X10:$X40,0)-1,0)))</f>
      </c>
      <c r="N7" s="73">
        <f ca="1" t="shared" si="1"/>
      </c>
      <c r="O7" s="72">
        <f ca="1" t="shared" si="1"/>
      </c>
      <c r="P7" s="73">
        <f ca="1" t="shared" si="1"/>
      </c>
      <c r="Q7" s="74">
        <f ca="1" t="shared" si="1"/>
      </c>
      <c r="R7" s="75">
        <f ca="1" t="shared" si="1"/>
      </c>
    </row>
    <row r="8" spans="10:18" ht="15" customHeight="1">
      <c r="J8" s="164"/>
      <c r="K8" s="11" t="s">
        <v>54</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26" s="13" customFormat="1" ht="15" customHeight="1" thickBot="1">
      <c r="B9" s="173" t="s">
        <v>134</v>
      </c>
      <c r="C9" s="173"/>
      <c r="D9" s="173"/>
      <c r="E9" s="173"/>
      <c r="F9" s="174" t="s">
        <v>38</v>
      </c>
      <c r="G9" s="175"/>
      <c r="H9" s="21"/>
      <c r="I9" s="13"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c r="S9" s="7"/>
      <c r="T9" s="7"/>
      <c r="U9" s="7"/>
      <c r="V9" s="7"/>
      <c r="W9" s="7"/>
      <c r="X9" s="7"/>
      <c r="Y9" s="7"/>
      <c r="Z9" s="7"/>
    </row>
    <row r="10" spans="2:28" s="13" customFormat="1" ht="15" customHeight="1">
      <c r="B10" s="14"/>
      <c r="J10" s="172" t="s">
        <v>7</v>
      </c>
      <c r="K10" s="172"/>
      <c r="L10" s="82"/>
      <c r="M10" s="83"/>
      <c r="N10" s="84">
        <f aca="true" t="shared" si="4" ref="N10:N39">IF(COUNT(L10,M10)&lt;2,"",L10*M10*0.001)</f>
      </c>
      <c r="O10" s="83"/>
      <c r="P10" s="84">
        <f aca="true" t="shared" si="5" ref="P10:P39">IF(COUNT(L10,O10)&lt;2,"",L10*O10*0.001)</f>
      </c>
      <c r="Q10" s="85"/>
      <c r="R10" s="86">
        <f aca="true" t="shared" si="6" ref="R10:R39">IF(COUNT(L10,Q10)&lt;2,"",L10*Q10*0.001)</f>
      </c>
      <c r="S10" s="60">
        <f>IF(COUNT(N10)=1,1,"")</f>
      </c>
      <c r="T10" s="61">
        <f>IF($S10="","",$S10*L10)</f>
      </c>
      <c r="U10" s="61">
        <f>IF($S10="","",$S10*M10)</f>
      </c>
      <c r="V10" s="61">
        <f>IF(N10="","",IF($S10="","",$S10*N10))</f>
      </c>
      <c r="W10" s="61">
        <f>IF(O10="","",IF($S10="","",$S10*O10))</f>
      </c>
      <c r="X10" s="61">
        <f>IF(P10="","",IF($S10="","",$S10*P10))</f>
      </c>
      <c r="Y10" s="61">
        <f>IF(Q10="","",IF($S10="","",$S10*Q10))</f>
      </c>
      <c r="Z10" s="61">
        <f>IF(R10="","",IF($S10="","",$S10*R10))</f>
      </c>
      <c r="AA10" s="61"/>
      <c r="AB10" s="61"/>
    </row>
    <row r="11" spans="2:28" ht="15" customHeight="1">
      <c r="B11" s="15" t="s">
        <v>41</v>
      </c>
      <c r="J11" s="178" t="s">
        <v>8</v>
      </c>
      <c r="K11" s="178"/>
      <c r="L11" s="87"/>
      <c r="M11" s="88"/>
      <c r="N11" s="89">
        <f t="shared" si="4"/>
      </c>
      <c r="O11" s="88"/>
      <c r="P11" s="89">
        <f t="shared" si="5"/>
      </c>
      <c r="Q11" s="90"/>
      <c r="R11" s="91">
        <f t="shared" si="6"/>
      </c>
      <c r="S11" s="60">
        <f aca="true" t="shared" si="7" ref="S11:S40">IF(COUNT(N11)=1,1,"")</f>
      </c>
      <c r="T11" s="61">
        <f aca="true" t="shared" si="8" ref="T11:T40">IF($S11="","",$S11*L11)</f>
      </c>
      <c r="U11" s="61">
        <f aca="true" t="shared" si="9" ref="U11:U40">IF($S11="","",$S11*M11)</f>
      </c>
      <c r="V11" s="61">
        <f aca="true" t="shared" si="10" ref="V11:V40">IF(N11="","",IF($S11="","",$S11*N11))</f>
      </c>
      <c r="W11" s="61">
        <f aca="true" t="shared" si="11" ref="W11:W40">IF(O11="","",IF($S11="","",$S11*O11))</f>
      </c>
      <c r="X11" s="61">
        <f aca="true" t="shared" si="12" ref="X11:X40">IF(P11="","",IF($S11="","",$S11*P11))</f>
      </c>
      <c r="Y11" s="61">
        <f aca="true" t="shared" si="13" ref="Y11:Y40">IF(Q11="","",IF($S11="","",$S11*Q11))</f>
      </c>
      <c r="Z11" s="61">
        <f aca="true" t="shared" si="14" ref="Z11:Z40">IF(R11="","",IF($S11="","",$S11*R11))</f>
      </c>
      <c r="AA11" s="61"/>
      <c r="AB11" s="61"/>
    </row>
    <row r="12" spans="2:28" ht="15" customHeight="1">
      <c r="B12" s="16" t="s">
        <v>42</v>
      </c>
      <c r="C12" s="167" t="s">
        <v>43</v>
      </c>
      <c r="D12" s="167"/>
      <c r="E12" s="167" t="s">
        <v>44</v>
      </c>
      <c r="F12" s="167"/>
      <c r="G12" s="167" t="s">
        <v>45</v>
      </c>
      <c r="H12" s="167"/>
      <c r="J12" s="178" t="s">
        <v>9</v>
      </c>
      <c r="K12" s="178"/>
      <c r="L12" s="87"/>
      <c r="M12" s="88"/>
      <c r="N12" s="89">
        <f t="shared" si="4"/>
      </c>
      <c r="O12" s="88"/>
      <c r="P12" s="89">
        <f t="shared" si="5"/>
      </c>
      <c r="Q12" s="90"/>
      <c r="R12" s="91">
        <f t="shared" si="6"/>
      </c>
      <c r="S12" s="60">
        <f t="shared" si="7"/>
      </c>
      <c r="T12" s="61">
        <f t="shared" si="8"/>
      </c>
      <c r="U12" s="61">
        <f t="shared" si="9"/>
      </c>
      <c r="V12" s="61">
        <f t="shared" si="10"/>
      </c>
      <c r="W12" s="61">
        <f t="shared" si="11"/>
      </c>
      <c r="X12" s="61">
        <f t="shared" si="12"/>
      </c>
      <c r="Y12" s="61">
        <f t="shared" si="13"/>
      </c>
      <c r="Z12" s="61">
        <f t="shared" si="14"/>
      </c>
      <c r="AA12" s="61"/>
      <c r="AB12" s="61"/>
    </row>
    <row r="13" spans="2:28" ht="15" customHeight="1">
      <c r="B13" s="16" t="s">
        <v>55</v>
      </c>
      <c r="C13" s="176"/>
      <c r="D13" s="177"/>
      <c r="E13" s="176"/>
      <c r="F13" s="177"/>
      <c r="G13" s="176"/>
      <c r="H13" s="177"/>
      <c r="J13" s="167" t="s">
        <v>10</v>
      </c>
      <c r="K13" s="167"/>
      <c r="L13" s="87"/>
      <c r="M13" s="88"/>
      <c r="N13" s="89">
        <f t="shared" si="4"/>
      </c>
      <c r="O13" s="88"/>
      <c r="P13" s="89">
        <f t="shared" si="5"/>
      </c>
      <c r="Q13" s="90"/>
      <c r="R13" s="91">
        <f t="shared" si="6"/>
      </c>
      <c r="S13" s="60">
        <f t="shared" si="7"/>
      </c>
      <c r="T13" s="61">
        <f t="shared" si="8"/>
      </c>
      <c r="U13" s="61">
        <f t="shared" si="9"/>
      </c>
      <c r="V13" s="61">
        <f t="shared" si="10"/>
      </c>
      <c r="W13" s="61">
        <f t="shared" si="11"/>
      </c>
      <c r="X13" s="61">
        <f t="shared" si="12"/>
      </c>
      <c r="Y13" s="61">
        <f t="shared" si="13"/>
      </c>
      <c r="Z13" s="61">
        <f t="shared" si="14"/>
      </c>
      <c r="AA13" s="61"/>
      <c r="AB13" s="61"/>
    </row>
    <row r="14" spans="2:28" ht="15" customHeight="1">
      <c r="B14" s="16" t="s">
        <v>56</v>
      </c>
      <c r="C14" s="176"/>
      <c r="D14" s="177"/>
      <c r="E14" s="176"/>
      <c r="F14" s="177"/>
      <c r="G14" s="176"/>
      <c r="H14" s="177"/>
      <c r="J14" s="167" t="s">
        <v>11</v>
      </c>
      <c r="K14" s="167"/>
      <c r="L14" s="93"/>
      <c r="M14" s="94"/>
      <c r="N14" s="95">
        <f t="shared" si="4"/>
      </c>
      <c r="O14" s="94"/>
      <c r="P14" s="95">
        <f t="shared" si="5"/>
      </c>
      <c r="Q14" s="96"/>
      <c r="R14" s="97">
        <f t="shared" si="6"/>
      </c>
      <c r="S14" s="60">
        <f t="shared" si="7"/>
      </c>
      <c r="T14" s="61">
        <f t="shared" si="8"/>
      </c>
      <c r="U14" s="61">
        <f t="shared" si="9"/>
      </c>
      <c r="V14" s="61">
        <f t="shared" si="10"/>
      </c>
      <c r="W14" s="61">
        <f t="shared" si="11"/>
      </c>
      <c r="X14" s="61">
        <f t="shared" si="12"/>
      </c>
      <c r="Y14" s="61">
        <f t="shared" si="13"/>
      </c>
      <c r="Z14" s="61">
        <f t="shared" si="14"/>
      </c>
      <c r="AA14" s="61"/>
      <c r="AB14" s="61"/>
    </row>
    <row r="15" spans="2:28" ht="15" customHeight="1">
      <c r="B15" s="16" t="s">
        <v>46</v>
      </c>
      <c r="C15" s="176"/>
      <c r="D15" s="177"/>
      <c r="E15" s="176"/>
      <c r="F15" s="177"/>
      <c r="G15" s="176"/>
      <c r="H15" s="177"/>
      <c r="J15" s="167" t="s">
        <v>12</v>
      </c>
      <c r="K15" s="167"/>
      <c r="L15" s="98"/>
      <c r="M15" s="99"/>
      <c r="N15" s="100">
        <f t="shared" si="4"/>
      </c>
      <c r="O15" s="99"/>
      <c r="P15" s="100">
        <f t="shared" si="5"/>
      </c>
      <c r="Q15" s="101"/>
      <c r="R15" s="102">
        <f t="shared" si="6"/>
      </c>
      <c r="S15" s="60">
        <f t="shared" si="7"/>
      </c>
      <c r="T15" s="61">
        <f t="shared" si="8"/>
      </c>
      <c r="U15" s="61">
        <f t="shared" si="9"/>
      </c>
      <c r="V15" s="61">
        <f t="shared" si="10"/>
      </c>
      <c r="W15" s="61">
        <f t="shared" si="11"/>
      </c>
      <c r="X15" s="61">
        <f t="shared" si="12"/>
      </c>
      <c r="Y15" s="61">
        <f t="shared" si="13"/>
      </c>
      <c r="Z15" s="61">
        <f t="shared" si="14"/>
      </c>
      <c r="AA15" s="61"/>
      <c r="AB15" s="61"/>
    </row>
    <row r="16" spans="2:28" ht="15" customHeight="1">
      <c r="B16" s="16" t="s">
        <v>57</v>
      </c>
      <c r="C16" s="182"/>
      <c r="D16" s="183"/>
      <c r="E16" s="182"/>
      <c r="F16" s="183"/>
      <c r="G16" s="182"/>
      <c r="H16" s="183"/>
      <c r="J16" s="167" t="s">
        <v>13</v>
      </c>
      <c r="K16" s="167"/>
      <c r="L16" s="87"/>
      <c r="M16" s="88"/>
      <c r="N16" s="89">
        <f t="shared" si="4"/>
      </c>
      <c r="O16" s="88"/>
      <c r="P16" s="89">
        <f t="shared" si="5"/>
      </c>
      <c r="Q16" s="90"/>
      <c r="R16" s="91">
        <f t="shared" si="6"/>
      </c>
      <c r="S16" s="60">
        <f t="shared" si="7"/>
      </c>
      <c r="T16" s="61">
        <f t="shared" si="8"/>
      </c>
      <c r="U16" s="61">
        <f t="shared" si="9"/>
      </c>
      <c r="V16" s="61">
        <f t="shared" si="10"/>
      </c>
      <c r="W16" s="61">
        <f t="shared" si="11"/>
      </c>
      <c r="X16" s="61">
        <f t="shared" si="12"/>
      </c>
      <c r="Y16" s="61">
        <f t="shared" si="13"/>
      </c>
      <c r="Z16" s="61">
        <f t="shared" si="14"/>
      </c>
      <c r="AA16" s="61"/>
      <c r="AB16" s="61"/>
    </row>
    <row r="17" spans="10:28" ht="15" customHeight="1">
      <c r="J17" s="167" t="s">
        <v>14</v>
      </c>
      <c r="K17" s="167"/>
      <c r="L17" s="87"/>
      <c r="M17" s="88"/>
      <c r="N17" s="89">
        <f t="shared" si="4"/>
      </c>
      <c r="O17" s="88"/>
      <c r="P17" s="89">
        <f t="shared" si="5"/>
      </c>
      <c r="Q17" s="90"/>
      <c r="R17" s="91">
        <f t="shared" si="6"/>
      </c>
      <c r="S17" s="60">
        <f t="shared" si="7"/>
      </c>
      <c r="T17" s="61">
        <f t="shared" si="8"/>
      </c>
      <c r="U17" s="61">
        <f t="shared" si="9"/>
      </c>
      <c r="V17" s="61">
        <f t="shared" si="10"/>
      </c>
      <c r="W17" s="61">
        <f t="shared" si="11"/>
      </c>
      <c r="X17" s="61">
        <f t="shared" si="12"/>
      </c>
      <c r="Y17" s="61">
        <f t="shared" si="13"/>
      </c>
      <c r="Z17" s="61">
        <f t="shared" si="14"/>
      </c>
      <c r="AA17" s="61"/>
      <c r="AB17" s="61"/>
    </row>
    <row r="18" spans="2:28" ht="15" customHeight="1">
      <c r="B18" s="15" t="s">
        <v>47</v>
      </c>
      <c r="J18" s="167" t="s">
        <v>15</v>
      </c>
      <c r="K18" s="167"/>
      <c r="L18" s="87"/>
      <c r="M18" s="88"/>
      <c r="N18" s="89">
        <f t="shared" si="4"/>
      </c>
      <c r="O18" s="88"/>
      <c r="P18" s="89">
        <f t="shared" si="5"/>
      </c>
      <c r="Q18" s="90"/>
      <c r="R18" s="91">
        <f t="shared" si="6"/>
      </c>
      <c r="S18" s="60">
        <f t="shared" si="7"/>
      </c>
      <c r="T18" s="61">
        <f t="shared" si="8"/>
      </c>
      <c r="U18" s="61">
        <f t="shared" si="9"/>
      </c>
      <c r="V18" s="61">
        <f t="shared" si="10"/>
      </c>
      <c r="W18" s="61">
        <f t="shared" si="11"/>
      </c>
      <c r="X18" s="61">
        <f t="shared" si="12"/>
      </c>
      <c r="Y18" s="61">
        <f t="shared" si="13"/>
      </c>
      <c r="Z18" s="61">
        <f t="shared" si="14"/>
      </c>
      <c r="AA18" s="61"/>
      <c r="AB18" s="61"/>
    </row>
    <row r="19" spans="2:28" ht="15" customHeight="1">
      <c r="B19" s="17" t="s">
        <v>60</v>
      </c>
      <c r="C19" s="179"/>
      <c r="D19" s="179"/>
      <c r="E19" s="167"/>
      <c r="F19" s="167"/>
      <c r="G19" s="167"/>
      <c r="H19" s="167"/>
      <c r="J19" s="167" t="s">
        <v>16</v>
      </c>
      <c r="K19" s="167"/>
      <c r="L19" s="93"/>
      <c r="M19" s="94"/>
      <c r="N19" s="95">
        <f t="shared" si="4"/>
      </c>
      <c r="O19" s="94"/>
      <c r="P19" s="95">
        <f t="shared" si="5"/>
      </c>
      <c r="Q19" s="96"/>
      <c r="R19" s="97">
        <f t="shared" si="6"/>
      </c>
      <c r="S19" s="60">
        <f t="shared" si="7"/>
      </c>
      <c r="T19" s="61">
        <f t="shared" si="8"/>
      </c>
      <c r="U19" s="61">
        <f t="shared" si="9"/>
      </c>
      <c r="V19" s="61">
        <f t="shared" si="10"/>
      </c>
      <c r="W19" s="61">
        <f t="shared" si="11"/>
      </c>
      <c r="X19" s="61">
        <f t="shared" si="12"/>
      </c>
      <c r="Y19" s="61">
        <f t="shared" si="13"/>
      </c>
      <c r="Z19" s="61">
        <f t="shared" si="14"/>
      </c>
      <c r="AA19" s="61"/>
      <c r="AB19" s="61"/>
    </row>
    <row r="20" spans="2:28" ht="15" customHeight="1">
      <c r="B20" s="17" t="s">
        <v>48</v>
      </c>
      <c r="C20" s="11" t="s">
        <v>58</v>
      </c>
      <c r="D20" s="19"/>
      <c r="E20" s="11" t="s">
        <v>59</v>
      </c>
      <c r="F20" s="19"/>
      <c r="G20" s="11" t="s">
        <v>71</v>
      </c>
      <c r="H20" s="20"/>
      <c r="J20" s="167" t="s">
        <v>17</v>
      </c>
      <c r="K20" s="167"/>
      <c r="L20" s="98"/>
      <c r="M20" s="99"/>
      <c r="N20" s="100">
        <f t="shared" si="4"/>
      </c>
      <c r="O20" s="99"/>
      <c r="P20" s="100">
        <f t="shared" si="5"/>
      </c>
      <c r="Q20" s="101"/>
      <c r="R20" s="102">
        <f t="shared" si="6"/>
      </c>
      <c r="S20" s="60">
        <f t="shared" si="7"/>
      </c>
      <c r="T20" s="61">
        <f t="shared" si="8"/>
      </c>
      <c r="U20" s="61">
        <f t="shared" si="9"/>
      </c>
      <c r="V20" s="61">
        <f t="shared" si="10"/>
      </c>
      <c r="W20" s="61">
        <f t="shared" si="11"/>
      </c>
      <c r="X20" s="61">
        <f t="shared" si="12"/>
      </c>
      <c r="Y20" s="61">
        <f t="shared" si="13"/>
      </c>
      <c r="Z20" s="61">
        <f t="shared" si="14"/>
      </c>
      <c r="AA20" s="61"/>
      <c r="AB20" s="61"/>
    </row>
    <row r="21" spans="10:28" ht="15" customHeight="1">
      <c r="J21" s="167" t="s">
        <v>18</v>
      </c>
      <c r="K21" s="167"/>
      <c r="L21" s="87"/>
      <c r="M21" s="88"/>
      <c r="N21" s="89">
        <f t="shared" si="4"/>
      </c>
      <c r="O21" s="88"/>
      <c r="P21" s="89">
        <f t="shared" si="5"/>
      </c>
      <c r="Q21" s="90"/>
      <c r="R21" s="91">
        <f t="shared" si="6"/>
      </c>
      <c r="S21" s="60">
        <f t="shared" si="7"/>
      </c>
      <c r="T21" s="61">
        <f t="shared" si="8"/>
      </c>
      <c r="U21" s="61">
        <f t="shared" si="9"/>
      </c>
      <c r="V21" s="61">
        <f t="shared" si="10"/>
      </c>
      <c r="W21" s="61">
        <f t="shared" si="11"/>
      </c>
      <c r="X21" s="61">
        <f t="shared" si="12"/>
      </c>
      <c r="Y21" s="61">
        <f t="shared" si="13"/>
      </c>
      <c r="Z21" s="61">
        <f t="shared" si="14"/>
      </c>
      <c r="AA21" s="61"/>
      <c r="AB21" s="61"/>
    </row>
    <row r="22" spans="10:28" ht="15" customHeight="1">
      <c r="J22" s="167" t="s">
        <v>19</v>
      </c>
      <c r="K22" s="167"/>
      <c r="L22" s="87"/>
      <c r="M22" s="88"/>
      <c r="N22" s="89">
        <f t="shared" si="4"/>
      </c>
      <c r="O22" s="88"/>
      <c r="P22" s="89">
        <f t="shared" si="5"/>
      </c>
      <c r="Q22" s="90"/>
      <c r="R22" s="91">
        <f t="shared" si="6"/>
      </c>
      <c r="S22" s="60">
        <f t="shared" si="7"/>
      </c>
      <c r="T22" s="61">
        <f t="shared" si="8"/>
      </c>
      <c r="U22" s="61">
        <f t="shared" si="9"/>
      </c>
      <c r="V22" s="61">
        <f t="shared" si="10"/>
      </c>
      <c r="W22" s="61">
        <f t="shared" si="11"/>
      </c>
      <c r="X22" s="61">
        <f t="shared" si="12"/>
      </c>
      <c r="Y22" s="61">
        <f t="shared" si="13"/>
      </c>
      <c r="Z22" s="61">
        <f t="shared" si="14"/>
      </c>
      <c r="AA22" s="61"/>
      <c r="AB22" s="61"/>
    </row>
    <row r="23" spans="10:28" ht="15" customHeight="1">
      <c r="J23" s="167" t="s">
        <v>20</v>
      </c>
      <c r="K23" s="167"/>
      <c r="L23" s="87"/>
      <c r="M23" s="88"/>
      <c r="N23" s="89">
        <f t="shared" si="4"/>
      </c>
      <c r="O23" s="88"/>
      <c r="P23" s="89">
        <f t="shared" si="5"/>
      </c>
      <c r="Q23" s="90"/>
      <c r="R23" s="91">
        <f t="shared" si="6"/>
      </c>
      <c r="S23" s="60">
        <f t="shared" si="7"/>
      </c>
      <c r="T23" s="61">
        <f t="shared" si="8"/>
      </c>
      <c r="U23" s="61">
        <f t="shared" si="9"/>
      </c>
      <c r="V23" s="61">
        <f t="shared" si="10"/>
      </c>
      <c r="W23" s="61">
        <f t="shared" si="11"/>
      </c>
      <c r="X23" s="61">
        <f t="shared" si="12"/>
      </c>
      <c r="Y23" s="61">
        <f t="shared" si="13"/>
      </c>
      <c r="Z23" s="61">
        <f t="shared" si="14"/>
      </c>
      <c r="AA23" s="61"/>
      <c r="AB23" s="61"/>
    </row>
    <row r="24" spans="8:28" ht="15" customHeight="1">
      <c r="H24" s="18"/>
      <c r="J24" s="167" t="s">
        <v>21</v>
      </c>
      <c r="K24" s="167"/>
      <c r="L24" s="93"/>
      <c r="M24" s="94"/>
      <c r="N24" s="95">
        <f t="shared" si="4"/>
      </c>
      <c r="O24" s="94"/>
      <c r="P24" s="95">
        <f t="shared" si="5"/>
      </c>
      <c r="Q24" s="96"/>
      <c r="R24" s="97">
        <f t="shared" si="6"/>
      </c>
      <c r="S24" s="60">
        <f t="shared" si="7"/>
      </c>
      <c r="T24" s="61">
        <f t="shared" si="8"/>
      </c>
      <c r="U24" s="61">
        <f t="shared" si="9"/>
      </c>
      <c r="V24" s="61">
        <f t="shared" si="10"/>
      </c>
      <c r="W24" s="61">
        <f t="shared" si="11"/>
      </c>
      <c r="X24" s="61">
        <f t="shared" si="12"/>
      </c>
      <c r="Y24" s="61">
        <f t="shared" si="13"/>
      </c>
      <c r="Z24" s="61">
        <f t="shared" si="14"/>
      </c>
      <c r="AA24" s="61"/>
      <c r="AB24" s="61"/>
    </row>
    <row r="25" spans="10:28" ht="15" customHeight="1">
      <c r="J25" s="167" t="s">
        <v>22</v>
      </c>
      <c r="K25" s="167"/>
      <c r="L25" s="107"/>
      <c r="M25" s="108"/>
      <c r="N25" s="109">
        <f t="shared" si="4"/>
      </c>
      <c r="O25" s="108"/>
      <c r="P25" s="109">
        <f t="shared" si="5"/>
      </c>
      <c r="Q25" s="110"/>
      <c r="R25" s="111">
        <f t="shared" si="6"/>
      </c>
      <c r="S25" s="60">
        <f t="shared" si="7"/>
      </c>
      <c r="T25" s="61">
        <f t="shared" si="8"/>
      </c>
      <c r="U25" s="61">
        <f t="shared" si="9"/>
      </c>
      <c r="V25" s="61">
        <f t="shared" si="10"/>
      </c>
      <c r="W25" s="61">
        <f t="shared" si="11"/>
      </c>
      <c r="X25" s="61">
        <f t="shared" si="12"/>
      </c>
      <c r="Y25" s="61">
        <f t="shared" si="13"/>
      </c>
      <c r="Z25" s="61">
        <f t="shared" si="14"/>
      </c>
      <c r="AA25" s="61"/>
      <c r="AB25" s="61"/>
    </row>
    <row r="26" spans="10:28" ht="15" customHeight="1">
      <c r="J26" s="167" t="s">
        <v>23</v>
      </c>
      <c r="K26" s="167"/>
      <c r="L26" s="87"/>
      <c r="M26" s="88"/>
      <c r="N26" s="89">
        <f t="shared" si="4"/>
      </c>
      <c r="O26" s="88"/>
      <c r="P26" s="89">
        <f t="shared" si="5"/>
      </c>
      <c r="Q26" s="90"/>
      <c r="R26" s="91">
        <f t="shared" si="6"/>
      </c>
      <c r="S26" s="60">
        <f t="shared" si="7"/>
      </c>
      <c r="T26" s="61">
        <f t="shared" si="8"/>
      </c>
      <c r="U26" s="61">
        <f t="shared" si="9"/>
      </c>
      <c r="V26" s="61">
        <f t="shared" si="10"/>
      </c>
      <c r="W26" s="61">
        <f t="shared" si="11"/>
      </c>
      <c r="X26" s="61">
        <f t="shared" si="12"/>
      </c>
      <c r="Y26" s="61">
        <f t="shared" si="13"/>
      </c>
      <c r="Z26" s="61">
        <f t="shared" si="14"/>
      </c>
      <c r="AA26" s="61"/>
      <c r="AB26" s="61"/>
    </row>
    <row r="27" spans="10:28" ht="15" customHeight="1">
      <c r="J27" s="167" t="s">
        <v>24</v>
      </c>
      <c r="K27" s="167"/>
      <c r="L27" s="87"/>
      <c r="M27" s="88"/>
      <c r="N27" s="89">
        <f t="shared" si="4"/>
      </c>
      <c r="O27" s="88"/>
      <c r="P27" s="89">
        <f t="shared" si="5"/>
      </c>
      <c r="Q27" s="90"/>
      <c r="R27" s="91">
        <f t="shared" si="6"/>
      </c>
      <c r="S27" s="60">
        <f t="shared" si="7"/>
      </c>
      <c r="T27" s="61">
        <f t="shared" si="8"/>
      </c>
      <c r="U27" s="61">
        <f t="shared" si="9"/>
      </c>
      <c r="V27" s="61">
        <f t="shared" si="10"/>
      </c>
      <c r="W27" s="61">
        <f t="shared" si="11"/>
      </c>
      <c r="X27" s="61">
        <f t="shared" si="12"/>
      </c>
      <c r="Y27" s="61">
        <f t="shared" si="13"/>
      </c>
      <c r="Z27" s="61">
        <f t="shared" si="14"/>
      </c>
      <c r="AA27" s="61"/>
      <c r="AB27" s="61"/>
    </row>
    <row r="28" spans="10:28" ht="15" customHeight="1">
      <c r="J28" s="167" t="s">
        <v>25</v>
      </c>
      <c r="K28" s="167"/>
      <c r="L28" s="87"/>
      <c r="M28" s="88"/>
      <c r="N28" s="89">
        <f t="shared" si="4"/>
      </c>
      <c r="O28" s="88"/>
      <c r="P28" s="89">
        <f t="shared" si="5"/>
      </c>
      <c r="Q28" s="90"/>
      <c r="R28" s="91">
        <f t="shared" si="6"/>
      </c>
      <c r="S28" s="60">
        <f t="shared" si="7"/>
      </c>
      <c r="T28" s="61">
        <f t="shared" si="8"/>
      </c>
      <c r="U28" s="61">
        <f t="shared" si="9"/>
      </c>
      <c r="V28" s="61">
        <f t="shared" si="10"/>
      </c>
      <c r="W28" s="61">
        <f t="shared" si="11"/>
      </c>
      <c r="X28" s="61">
        <f t="shared" si="12"/>
      </c>
      <c r="Y28" s="61">
        <f t="shared" si="13"/>
      </c>
      <c r="Z28" s="61">
        <f t="shared" si="14"/>
      </c>
      <c r="AA28" s="61"/>
      <c r="AB28" s="61"/>
    </row>
    <row r="29" spans="10:28" ht="15" customHeight="1">
      <c r="J29" s="167" t="s">
        <v>26</v>
      </c>
      <c r="K29" s="167"/>
      <c r="L29" s="93"/>
      <c r="M29" s="94"/>
      <c r="N29" s="95">
        <f t="shared" si="4"/>
      </c>
      <c r="O29" s="94"/>
      <c r="P29" s="95">
        <f t="shared" si="5"/>
      </c>
      <c r="Q29" s="96"/>
      <c r="R29" s="97">
        <f t="shared" si="6"/>
      </c>
      <c r="S29" s="60">
        <f t="shared" si="7"/>
      </c>
      <c r="T29" s="61">
        <f t="shared" si="8"/>
      </c>
      <c r="U29" s="61">
        <f t="shared" si="9"/>
      </c>
      <c r="V29" s="61">
        <f t="shared" si="10"/>
      </c>
      <c r="W29" s="61">
        <f t="shared" si="11"/>
      </c>
      <c r="X29" s="61">
        <f t="shared" si="12"/>
      </c>
      <c r="Y29" s="61">
        <f t="shared" si="13"/>
      </c>
      <c r="Z29" s="61">
        <f t="shared" si="14"/>
      </c>
      <c r="AA29" s="61"/>
      <c r="AB29" s="61"/>
    </row>
    <row r="30" spans="10:28" ht="15" customHeight="1">
      <c r="J30" s="167" t="s">
        <v>27</v>
      </c>
      <c r="K30" s="167"/>
      <c r="L30" s="107"/>
      <c r="M30" s="108"/>
      <c r="N30" s="109">
        <f t="shared" si="4"/>
      </c>
      <c r="O30" s="108"/>
      <c r="P30" s="109">
        <f t="shared" si="5"/>
      </c>
      <c r="Q30" s="110"/>
      <c r="R30" s="111">
        <f t="shared" si="6"/>
      </c>
      <c r="S30" s="60">
        <f t="shared" si="7"/>
      </c>
      <c r="T30" s="61">
        <f t="shared" si="8"/>
      </c>
      <c r="U30" s="61">
        <f t="shared" si="9"/>
      </c>
      <c r="V30" s="61">
        <f t="shared" si="10"/>
      </c>
      <c r="W30" s="61">
        <f t="shared" si="11"/>
      </c>
      <c r="X30" s="61">
        <f t="shared" si="12"/>
      </c>
      <c r="Y30" s="61">
        <f t="shared" si="13"/>
      </c>
      <c r="Z30" s="61">
        <f t="shared" si="14"/>
      </c>
      <c r="AA30" s="61"/>
      <c r="AB30" s="61"/>
    </row>
    <row r="31" spans="10:28" ht="15" customHeight="1">
      <c r="J31" s="167" t="s">
        <v>28</v>
      </c>
      <c r="K31" s="167"/>
      <c r="L31" s="87"/>
      <c r="M31" s="88"/>
      <c r="N31" s="89">
        <f t="shared" si="4"/>
      </c>
      <c r="O31" s="88"/>
      <c r="P31" s="89">
        <f t="shared" si="5"/>
      </c>
      <c r="Q31" s="90"/>
      <c r="R31" s="91">
        <f t="shared" si="6"/>
      </c>
      <c r="S31" s="60">
        <f t="shared" si="7"/>
      </c>
      <c r="T31" s="61">
        <f t="shared" si="8"/>
      </c>
      <c r="U31" s="61">
        <f t="shared" si="9"/>
      </c>
      <c r="V31" s="61">
        <f t="shared" si="10"/>
      </c>
      <c r="W31" s="61">
        <f t="shared" si="11"/>
      </c>
      <c r="X31" s="61">
        <f t="shared" si="12"/>
      </c>
      <c r="Y31" s="61">
        <f t="shared" si="13"/>
      </c>
      <c r="Z31" s="61">
        <f t="shared" si="14"/>
      </c>
      <c r="AA31" s="61"/>
      <c r="AB31" s="61"/>
    </row>
    <row r="32" spans="10:28" ht="15" customHeight="1">
      <c r="J32" s="167" t="s">
        <v>29</v>
      </c>
      <c r="K32" s="167"/>
      <c r="L32" s="87"/>
      <c r="M32" s="88"/>
      <c r="N32" s="89">
        <f t="shared" si="4"/>
      </c>
      <c r="O32" s="88"/>
      <c r="P32" s="89">
        <f t="shared" si="5"/>
      </c>
      <c r="Q32" s="90"/>
      <c r="R32" s="91">
        <f t="shared" si="6"/>
      </c>
      <c r="S32" s="60">
        <f t="shared" si="7"/>
      </c>
      <c r="T32" s="61">
        <f t="shared" si="8"/>
      </c>
      <c r="U32" s="61">
        <f t="shared" si="9"/>
      </c>
      <c r="V32" s="61">
        <f t="shared" si="10"/>
      </c>
      <c r="W32" s="61">
        <f t="shared" si="11"/>
      </c>
      <c r="X32" s="61">
        <f t="shared" si="12"/>
      </c>
      <c r="Y32" s="61">
        <f t="shared" si="13"/>
      </c>
      <c r="Z32" s="61">
        <f t="shared" si="14"/>
      </c>
      <c r="AA32" s="61"/>
      <c r="AB32" s="61"/>
    </row>
    <row r="33" spans="10:28" ht="15" customHeight="1">
      <c r="J33" s="167" t="s">
        <v>30</v>
      </c>
      <c r="K33" s="167"/>
      <c r="L33" s="87"/>
      <c r="M33" s="88"/>
      <c r="N33" s="89">
        <f t="shared" si="4"/>
      </c>
      <c r="O33" s="88"/>
      <c r="P33" s="89">
        <f t="shared" si="5"/>
      </c>
      <c r="Q33" s="90"/>
      <c r="R33" s="91">
        <f t="shared" si="6"/>
      </c>
      <c r="S33" s="60">
        <f t="shared" si="7"/>
      </c>
      <c r="T33" s="61">
        <f t="shared" si="8"/>
      </c>
      <c r="U33" s="61">
        <f t="shared" si="9"/>
      </c>
      <c r="V33" s="61">
        <f t="shared" si="10"/>
      </c>
      <c r="W33" s="61">
        <f t="shared" si="11"/>
      </c>
      <c r="X33" s="61">
        <f t="shared" si="12"/>
      </c>
      <c r="Y33" s="61">
        <f t="shared" si="13"/>
      </c>
      <c r="Z33" s="61">
        <f t="shared" si="14"/>
      </c>
      <c r="AA33" s="61"/>
      <c r="AB33" s="61"/>
    </row>
    <row r="34" spans="10:28" ht="15" customHeight="1">
      <c r="J34" s="167" t="s">
        <v>31</v>
      </c>
      <c r="K34" s="167"/>
      <c r="L34" s="93"/>
      <c r="M34" s="94"/>
      <c r="N34" s="95">
        <f t="shared" si="4"/>
      </c>
      <c r="O34" s="94"/>
      <c r="P34" s="95">
        <f t="shared" si="5"/>
      </c>
      <c r="Q34" s="96"/>
      <c r="R34" s="97">
        <f t="shared" si="6"/>
      </c>
      <c r="S34" s="60">
        <f t="shared" si="7"/>
      </c>
      <c r="T34" s="61">
        <f t="shared" si="8"/>
      </c>
      <c r="U34" s="61">
        <f t="shared" si="9"/>
      </c>
      <c r="V34" s="61">
        <f t="shared" si="10"/>
      </c>
      <c r="W34" s="61">
        <f t="shared" si="11"/>
      </c>
      <c r="X34" s="61">
        <f t="shared" si="12"/>
      </c>
      <c r="Y34" s="61">
        <f t="shared" si="13"/>
      </c>
      <c r="Z34" s="61">
        <f t="shared" si="14"/>
      </c>
      <c r="AA34" s="61"/>
      <c r="AB34" s="61"/>
    </row>
    <row r="35" spans="10:28" ht="15" customHeight="1">
      <c r="J35" s="167" t="s">
        <v>32</v>
      </c>
      <c r="K35" s="167"/>
      <c r="L35" s="107"/>
      <c r="M35" s="108"/>
      <c r="N35" s="109">
        <f t="shared" si="4"/>
      </c>
      <c r="O35" s="108"/>
      <c r="P35" s="109">
        <f t="shared" si="5"/>
      </c>
      <c r="Q35" s="110"/>
      <c r="R35" s="111">
        <f t="shared" si="6"/>
      </c>
      <c r="S35" s="60">
        <f t="shared" si="7"/>
      </c>
      <c r="T35" s="61">
        <f t="shared" si="8"/>
      </c>
      <c r="U35" s="61">
        <f t="shared" si="9"/>
      </c>
      <c r="V35" s="61">
        <f t="shared" si="10"/>
      </c>
      <c r="W35" s="61">
        <f t="shared" si="11"/>
      </c>
      <c r="X35" s="61">
        <f t="shared" si="12"/>
      </c>
      <c r="Y35" s="61">
        <f t="shared" si="13"/>
      </c>
      <c r="Z35" s="61">
        <f t="shared" si="14"/>
      </c>
      <c r="AA35" s="61"/>
      <c r="AB35" s="61"/>
    </row>
    <row r="36" spans="10:28" ht="15" customHeight="1">
      <c r="J36" s="167" t="s">
        <v>33</v>
      </c>
      <c r="K36" s="167"/>
      <c r="L36" s="87"/>
      <c r="M36" s="88"/>
      <c r="N36" s="89">
        <f t="shared" si="4"/>
      </c>
      <c r="O36" s="88"/>
      <c r="P36" s="89">
        <f t="shared" si="5"/>
      </c>
      <c r="Q36" s="90"/>
      <c r="R36" s="91">
        <f t="shared" si="6"/>
      </c>
      <c r="S36" s="60">
        <f t="shared" si="7"/>
      </c>
      <c r="T36" s="61">
        <f t="shared" si="8"/>
      </c>
      <c r="U36" s="61">
        <f t="shared" si="9"/>
      </c>
      <c r="V36" s="61">
        <f t="shared" si="10"/>
      </c>
      <c r="W36" s="61">
        <f t="shared" si="11"/>
      </c>
      <c r="X36" s="61">
        <f t="shared" si="12"/>
      </c>
      <c r="Y36" s="61">
        <f t="shared" si="13"/>
      </c>
      <c r="Z36" s="61">
        <f t="shared" si="14"/>
      </c>
      <c r="AA36" s="61"/>
      <c r="AB36" s="61"/>
    </row>
    <row r="37" spans="10:28" ht="15" customHeight="1">
      <c r="J37" s="167" t="s">
        <v>34</v>
      </c>
      <c r="K37" s="167"/>
      <c r="L37" s="87"/>
      <c r="M37" s="88"/>
      <c r="N37" s="89">
        <f t="shared" si="4"/>
      </c>
      <c r="O37" s="88"/>
      <c r="P37" s="89">
        <f t="shared" si="5"/>
      </c>
      <c r="Q37" s="90"/>
      <c r="R37" s="91">
        <f t="shared" si="6"/>
      </c>
      <c r="S37" s="60">
        <f t="shared" si="7"/>
      </c>
      <c r="T37" s="61">
        <f t="shared" si="8"/>
      </c>
      <c r="U37" s="61">
        <f t="shared" si="9"/>
      </c>
      <c r="V37" s="61">
        <f t="shared" si="10"/>
      </c>
      <c r="W37" s="61">
        <f t="shared" si="11"/>
      </c>
      <c r="X37" s="61">
        <f t="shared" si="12"/>
      </c>
      <c r="Y37" s="61">
        <f t="shared" si="13"/>
      </c>
      <c r="Z37" s="61">
        <f t="shared" si="14"/>
      </c>
      <c r="AA37" s="61"/>
      <c r="AB37" s="61"/>
    </row>
    <row r="38" spans="10:28" ht="15" customHeight="1">
      <c r="J38" s="167" t="s">
        <v>35</v>
      </c>
      <c r="K38" s="167"/>
      <c r="L38" s="87"/>
      <c r="M38" s="88"/>
      <c r="N38" s="89">
        <f t="shared" si="4"/>
      </c>
      <c r="O38" s="88"/>
      <c r="P38" s="89">
        <f t="shared" si="5"/>
      </c>
      <c r="Q38" s="90"/>
      <c r="R38" s="91">
        <f t="shared" si="6"/>
      </c>
      <c r="S38" s="60">
        <f t="shared" si="7"/>
      </c>
      <c r="T38" s="61">
        <f t="shared" si="8"/>
      </c>
      <c r="U38" s="61">
        <f t="shared" si="9"/>
      </c>
      <c r="V38" s="61">
        <f t="shared" si="10"/>
      </c>
      <c r="W38" s="61">
        <f t="shared" si="11"/>
      </c>
      <c r="X38" s="61">
        <f t="shared" si="12"/>
      </c>
      <c r="Y38" s="61">
        <f t="shared" si="13"/>
      </c>
      <c r="Z38" s="61">
        <f t="shared" si="14"/>
      </c>
      <c r="AA38" s="61"/>
      <c r="AB38" s="61"/>
    </row>
    <row r="39" spans="10:28" ht="15" customHeight="1">
      <c r="J39" s="167" t="s">
        <v>36</v>
      </c>
      <c r="K39" s="167"/>
      <c r="L39" s="93"/>
      <c r="M39" s="94"/>
      <c r="N39" s="95">
        <f t="shared" si="4"/>
      </c>
      <c r="O39" s="94"/>
      <c r="P39" s="95">
        <f t="shared" si="5"/>
      </c>
      <c r="Q39" s="96"/>
      <c r="R39" s="97">
        <f t="shared" si="6"/>
      </c>
      <c r="S39" s="60">
        <f t="shared" si="7"/>
      </c>
      <c r="T39" s="61">
        <f t="shared" si="8"/>
      </c>
      <c r="U39" s="61">
        <f t="shared" si="9"/>
      </c>
      <c r="V39" s="61">
        <f t="shared" si="10"/>
      </c>
      <c r="W39" s="61">
        <f t="shared" si="11"/>
      </c>
      <c r="X39" s="61">
        <f t="shared" si="12"/>
      </c>
      <c r="Y39" s="61">
        <f t="shared" si="13"/>
      </c>
      <c r="Z39" s="61">
        <f t="shared" si="14"/>
      </c>
      <c r="AA39" s="61"/>
      <c r="AB39" s="61"/>
    </row>
    <row r="40" spans="10:28" ht="15" customHeight="1">
      <c r="J40" s="180"/>
      <c r="K40" s="181"/>
      <c r="L40" s="112"/>
      <c r="M40" s="113"/>
      <c r="N40" s="114"/>
      <c r="O40" s="113"/>
      <c r="P40" s="114"/>
      <c r="Q40" s="115"/>
      <c r="R40" s="116"/>
      <c r="S40" s="60">
        <f t="shared" si="7"/>
      </c>
      <c r="T40" s="61">
        <f t="shared" si="8"/>
      </c>
      <c r="U40" s="61">
        <f t="shared" si="9"/>
      </c>
      <c r="V40" s="61">
        <f t="shared" si="10"/>
      </c>
      <c r="W40" s="61">
        <f t="shared" si="11"/>
      </c>
      <c r="X40" s="61">
        <f t="shared" si="12"/>
      </c>
      <c r="Y40" s="61">
        <f t="shared" si="13"/>
      </c>
      <c r="Z40" s="61">
        <f t="shared" si="14"/>
      </c>
      <c r="AA40" s="61"/>
      <c r="AB40" s="61"/>
    </row>
    <row r="41" ht="15" customHeight="1"/>
  </sheetData>
  <sheetProtection/>
  <mergeCells count="69">
    <mergeCell ref="J26:K26"/>
    <mergeCell ref="J20:K20"/>
    <mergeCell ref="J17:K17"/>
    <mergeCell ref="J33:K33"/>
    <mergeCell ref="J38:K38"/>
    <mergeCell ref="J39:K39"/>
    <mergeCell ref="J29:K29"/>
    <mergeCell ref="J30:K30"/>
    <mergeCell ref="J31:K31"/>
    <mergeCell ref="J32:K32"/>
    <mergeCell ref="J21:K21"/>
    <mergeCell ref="J22:K22"/>
    <mergeCell ref="J23:K23"/>
    <mergeCell ref="J24:K24"/>
    <mergeCell ref="B1:E1"/>
    <mergeCell ref="J25:K25"/>
    <mergeCell ref="C16:D16"/>
    <mergeCell ref="E16:F16"/>
    <mergeCell ref="G16:H16"/>
    <mergeCell ref="J16:K16"/>
    <mergeCell ref="J40:K40"/>
    <mergeCell ref="J34:K34"/>
    <mergeCell ref="J35:K35"/>
    <mergeCell ref="J36:K36"/>
    <mergeCell ref="J37:K37"/>
    <mergeCell ref="J27:K27"/>
    <mergeCell ref="J28:K28"/>
    <mergeCell ref="C19:D19"/>
    <mergeCell ref="E19:H19"/>
    <mergeCell ref="J18:K18"/>
    <mergeCell ref="J19:K19"/>
    <mergeCell ref="C15:D15"/>
    <mergeCell ref="E15:F15"/>
    <mergeCell ref="G15:H15"/>
    <mergeCell ref="J15:K15"/>
    <mergeCell ref="C14:D14"/>
    <mergeCell ref="E14:F14"/>
    <mergeCell ref="G14:H14"/>
    <mergeCell ref="J14:K14"/>
    <mergeCell ref="D7:H7"/>
    <mergeCell ref="C13:D13"/>
    <mergeCell ref="E13:F13"/>
    <mergeCell ref="G13:H13"/>
    <mergeCell ref="J11:K11"/>
    <mergeCell ref="J12:K12"/>
    <mergeCell ref="J13:K13"/>
    <mergeCell ref="C12:D12"/>
    <mergeCell ref="E12:F12"/>
    <mergeCell ref="G12:H12"/>
    <mergeCell ref="P2:P4"/>
    <mergeCell ref="Q2:Q4"/>
    <mergeCell ref="J9:K9"/>
    <mergeCell ref="J10:K10"/>
    <mergeCell ref="B9:E9"/>
    <mergeCell ref="F9:G9"/>
    <mergeCell ref="J6:J8"/>
    <mergeCell ref="B6:C6"/>
    <mergeCell ref="D6:H6"/>
    <mergeCell ref="B7:C7"/>
    <mergeCell ref="F2:H2"/>
    <mergeCell ref="C3:H3"/>
    <mergeCell ref="J5:K5"/>
    <mergeCell ref="C4:H4"/>
    <mergeCell ref="R2:R4"/>
    <mergeCell ref="J2:K4"/>
    <mergeCell ref="L2:L4"/>
    <mergeCell ref="M2:M4"/>
    <mergeCell ref="N2:N4"/>
    <mergeCell ref="O2:O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C15:H15 O10:O40">
      <formula1>0</formula1>
      <formula2>9999.9</formula2>
    </dataValidation>
    <dataValidation type="decimal" allowBlank="1" showInputMessage="1" showErrorMessage="1" errorTitle="入力値のエラー" error="0～999.99の間の数値を&#10;入力してください。" imeMode="off" sqref="C16:H16 Q10:Q40">
      <formula1>0</formula1>
      <formula2>999.99</formula2>
    </dataValidation>
    <dataValidation type="decimal" allowBlank="1" showInputMessage="1" showErrorMessage="1" errorTitle="入力値のエラー" error="0～999.9の間の数値を&#10;入力してください。" imeMode="off" sqref="C13:H14 M10:M40">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AB40"/>
  <sheetViews>
    <sheetView zoomScale="80" zoomScaleNormal="80" zoomScalePageLayoutView="0" workbookViewId="0" topLeftCell="A1">
      <selection activeCell="A1" sqref="A1"/>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98</v>
      </c>
      <c r="K6" s="70" t="s">
        <v>99</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100</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133</v>
      </c>
      <c r="C9" s="173"/>
      <c r="D9" s="173"/>
      <c r="E9" s="173"/>
      <c r="F9" s="174" t="s">
        <v>38</v>
      </c>
      <c r="G9" s="175"/>
      <c r="H9" s="76"/>
      <c r="I9" s="7" t="s">
        <v>39</v>
      </c>
      <c r="J9" s="171" t="s">
        <v>6</v>
      </c>
      <c r="K9" s="171"/>
      <c r="L9" s="77">
        <f aca="true" ca="1" t="shared" si="3" ref="L9:R9">IF(COUNT($T10:$T40)=0,"",IF(OFFSET(T10,MATCH(MAX($T10:$T40),$T10:$T40,0)-1,0)="","",OFFSET(T10,MATCH(MAX($T10:$T40),$T10:$T40,0)-1,0)))</f>
      </c>
      <c r="M9" s="78">
        <f ca="1">IF(COUNT($T10:$T40)=0,"",IF(OFFSET(U10,MATCH(MAX($T10:$T40),$T10:$T40,0)-1,0)="","",OFFSET(U10,MATCH(MAX($T10:$T40),$T10:$T40,0)-1,0)))</f>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T40">IF($S10="","",$S10*L10)</f>
      </c>
      <c r="U10" s="61">
        <f aca="true" t="shared" si="9" ref="U10:U40">IF($S10="","",$S10*M10)</f>
      </c>
      <c r="V10" s="61">
        <f aca="true" t="shared" si="10" ref="V10:V40">IF(N10="","",IF($S10="","",$S10*N10))</f>
      </c>
      <c r="W10" s="61">
        <f aca="true" t="shared" si="11" ref="W10:W40">IF(O10="","",IF($S10="","",$S10*O10))</f>
      </c>
      <c r="X10" s="61">
        <f aca="true" t="shared" si="12" ref="X10:X40">IF(P10="","",IF($S10="","",$S10*P10))</f>
      </c>
      <c r="Y10" s="61">
        <f aca="true" t="shared" si="13" ref="Y10:Y40">IF(Q10="","",IF($S10="","",$S10*Q10))</f>
      </c>
      <c r="Z10" s="61">
        <f aca="true" t="shared" si="14" ref="Z10:Z40">IF(R10="","",IF($S10="","",$S10*R10))</f>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9"/>
      </c>
      <c r="V11" s="61">
        <f t="shared" si="10"/>
      </c>
      <c r="W11" s="61">
        <f t="shared" si="11"/>
      </c>
      <c r="X11" s="61">
        <f t="shared" si="12"/>
      </c>
      <c r="Y11" s="61">
        <f t="shared" si="13"/>
      </c>
      <c r="Z11" s="61">
        <f t="shared" si="14"/>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9"/>
      </c>
      <c r="V12" s="61">
        <f t="shared" si="10"/>
      </c>
      <c r="W12" s="61">
        <f t="shared" si="11"/>
      </c>
      <c r="X12" s="61">
        <f t="shared" si="12"/>
      </c>
      <c r="Y12" s="61">
        <f t="shared" si="13"/>
      </c>
      <c r="Z12" s="61">
        <f t="shared" si="14"/>
      </c>
      <c r="AA12" s="61"/>
      <c r="AB12" s="61"/>
    </row>
    <row r="13" spans="2:28" ht="15" customHeight="1">
      <c r="B13" s="92" t="s">
        <v>101</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9"/>
      </c>
      <c r="V13" s="61">
        <f t="shared" si="10"/>
      </c>
      <c r="W13" s="61">
        <f t="shared" si="11"/>
      </c>
      <c r="X13" s="61">
        <f t="shared" si="12"/>
      </c>
      <c r="Y13" s="61">
        <f t="shared" si="13"/>
      </c>
      <c r="Z13" s="61">
        <f t="shared" si="14"/>
      </c>
      <c r="AA13" s="61"/>
      <c r="AB13" s="61"/>
    </row>
    <row r="14" spans="2:28" ht="15" customHeight="1">
      <c r="B14" s="92" t="s">
        <v>102</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9"/>
      </c>
      <c r="V14" s="61">
        <f t="shared" si="10"/>
      </c>
      <c r="W14" s="61">
        <f t="shared" si="11"/>
      </c>
      <c r="X14" s="61">
        <f t="shared" si="12"/>
      </c>
      <c r="Y14" s="61">
        <f t="shared" si="13"/>
      </c>
      <c r="Z14" s="61">
        <f t="shared" si="14"/>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9"/>
      </c>
      <c r="V15" s="61">
        <f t="shared" si="10"/>
      </c>
      <c r="W15" s="61">
        <f t="shared" si="11"/>
      </c>
      <c r="X15" s="61">
        <f t="shared" si="12"/>
      </c>
      <c r="Y15" s="61">
        <f t="shared" si="13"/>
      </c>
      <c r="Z15" s="61">
        <f t="shared" si="14"/>
      </c>
      <c r="AA15" s="61"/>
      <c r="AB15" s="61"/>
    </row>
    <row r="16" spans="2:28" ht="15" customHeight="1">
      <c r="B16" s="92" t="s">
        <v>103</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9"/>
      </c>
      <c r="V16" s="61">
        <f t="shared" si="10"/>
      </c>
      <c r="W16" s="61">
        <f t="shared" si="11"/>
      </c>
      <c r="X16" s="61">
        <f t="shared" si="12"/>
      </c>
      <c r="Y16" s="61">
        <f t="shared" si="13"/>
      </c>
      <c r="Z16" s="61">
        <f t="shared" si="14"/>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9"/>
      </c>
      <c r="V17" s="61">
        <f t="shared" si="10"/>
      </c>
      <c r="W17" s="61">
        <f t="shared" si="11"/>
      </c>
      <c r="X17" s="61">
        <f t="shared" si="12"/>
      </c>
      <c r="Y17" s="61">
        <f t="shared" si="13"/>
      </c>
      <c r="Z17" s="61">
        <f t="shared" si="14"/>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9"/>
      </c>
      <c r="V18" s="61">
        <f t="shared" si="10"/>
      </c>
      <c r="W18" s="61">
        <f t="shared" si="11"/>
      </c>
      <c r="X18" s="61">
        <f t="shared" si="12"/>
      </c>
      <c r="Y18" s="61">
        <f t="shared" si="13"/>
      </c>
      <c r="Z18" s="61">
        <f t="shared" si="14"/>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9"/>
      </c>
      <c r="V19" s="61">
        <f t="shared" si="10"/>
      </c>
      <c r="W19" s="61">
        <f t="shared" si="11"/>
      </c>
      <c r="X19" s="61">
        <f t="shared" si="12"/>
      </c>
      <c r="Y19" s="61">
        <f t="shared" si="13"/>
      </c>
      <c r="Z19" s="61">
        <f t="shared" si="14"/>
      </c>
      <c r="AA19" s="61"/>
      <c r="AB19" s="61"/>
    </row>
    <row r="20" spans="2:28" ht="15" customHeight="1">
      <c r="B20" s="103" t="s">
        <v>48</v>
      </c>
      <c r="C20" s="70" t="s">
        <v>104</v>
      </c>
      <c r="D20" s="104"/>
      <c r="E20" s="70" t="s">
        <v>105</v>
      </c>
      <c r="F20" s="104"/>
      <c r="G20" s="70" t="s">
        <v>106</v>
      </c>
      <c r="H20" s="105"/>
      <c r="J20" s="184" t="s">
        <v>17</v>
      </c>
      <c r="K20" s="184"/>
      <c r="L20" s="98"/>
      <c r="M20" s="99"/>
      <c r="N20" s="100">
        <f t="shared" si="4"/>
      </c>
      <c r="O20" s="99"/>
      <c r="P20" s="100">
        <f t="shared" si="5"/>
      </c>
      <c r="Q20" s="101"/>
      <c r="R20" s="102">
        <f t="shared" si="6"/>
      </c>
      <c r="S20" s="60">
        <f t="shared" si="7"/>
      </c>
      <c r="T20" s="61">
        <f t="shared" si="8"/>
      </c>
      <c r="U20" s="61">
        <f t="shared" si="9"/>
      </c>
      <c r="V20" s="61">
        <f t="shared" si="10"/>
      </c>
      <c r="W20" s="61">
        <f t="shared" si="11"/>
      </c>
      <c r="X20" s="61">
        <f t="shared" si="12"/>
      </c>
      <c r="Y20" s="61">
        <f t="shared" si="13"/>
      </c>
      <c r="Z20" s="61">
        <f t="shared" si="14"/>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9"/>
      </c>
      <c r="V21" s="61">
        <f t="shared" si="10"/>
      </c>
      <c r="W21" s="61">
        <f t="shared" si="11"/>
      </c>
      <c r="X21" s="61">
        <f t="shared" si="12"/>
      </c>
      <c r="Y21" s="61">
        <f t="shared" si="13"/>
      </c>
      <c r="Z21" s="61">
        <f t="shared" si="14"/>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9"/>
      </c>
      <c r="V22" s="61">
        <f t="shared" si="10"/>
      </c>
      <c r="W22" s="61">
        <f t="shared" si="11"/>
      </c>
      <c r="X22" s="61">
        <f t="shared" si="12"/>
      </c>
      <c r="Y22" s="61">
        <f t="shared" si="13"/>
      </c>
      <c r="Z22" s="61">
        <f t="shared" si="14"/>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9"/>
      </c>
      <c r="V23" s="61">
        <f t="shared" si="10"/>
      </c>
      <c r="W23" s="61">
        <f t="shared" si="11"/>
      </c>
      <c r="X23" s="61">
        <f t="shared" si="12"/>
      </c>
      <c r="Y23" s="61">
        <f t="shared" si="13"/>
      </c>
      <c r="Z23" s="61">
        <f t="shared" si="14"/>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9"/>
      </c>
      <c r="V24" s="61">
        <f t="shared" si="10"/>
      </c>
      <c r="W24" s="61">
        <f t="shared" si="11"/>
      </c>
      <c r="X24" s="61">
        <f t="shared" si="12"/>
      </c>
      <c r="Y24" s="61">
        <f t="shared" si="13"/>
      </c>
      <c r="Z24" s="61">
        <f t="shared" si="14"/>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9"/>
      </c>
      <c r="V25" s="61">
        <f t="shared" si="10"/>
      </c>
      <c r="W25" s="61">
        <f t="shared" si="11"/>
      </c>
      <c r="X25" s="61">
        <f t="shared" si="12"/>
      </c>
      <c r="Y25" s="61">
        <f t="shared" si="13"/>
      </c>
      <c r="Z25" s="61">
        <f t="shared" si="14"/>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9"/>
      </c>
      <c r="V26" s="61">
        <f t="shared" si="10"/>
      </c>
      <c r="W26" s="61">
        <f t="shared" si="11"/>
      </c>
      <c r="X26" s="61">
        <f t="shared" si="12"/>
      </c>
      <c r="Y26" s="61">
        <f t="shared" si="13"/>
      </c>
      <c r="Z26" s="61">
        <f t="shared" si="14"/>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9"/>
      </c>
      <c r="V27" s="61">
        <f t="shared" si="10"/>
      </c>
      <c r="W27" s="61">
        <f t="shared" si="11"/>
      </c>
      <c r="X27" s="61">
        <f t="shared" si="12"/>
      </c>
      <c r="Y27" s="61">
        <f t="shared" si="13"/>
      </c>
      <c r="Z27" s="61">
        <f t="shared" si="14"/>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9"/>
      </c>
      <c r="V28" s="61">
        <f t="shared" si="10"/>
      </c>
      <c r="W28" s="61">
        <f t="shared" si="11"/>
      </c>
      <c r="X28" s="61">
        <f t="shared" si="12"/>
      </c>
      <c r="Y28" s="61">
        <f t="shared" si="13"/>
      </c>
      <c r="Z28" s="61">
        <f t="shared" si="14"/>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9"/>
      </c>
      <c r="V29" s="61">
        <f t="shared" si="10"/>
      </c>
      <c r="W29" s="61">
        <f t="shared" si="11"/>
      </c>
      <c r="X29" s="61">
        <f t="shared" si="12"/>
      </c>
      <c r="Y29" s="61">
        <f t="shared" si="13"/>
      </c>
      <c r="Z29" s="61">
        <f t="shared" si="14"/>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9"/>
      </c>
      <c r="V30" s="61">
        <f t="shared" si="10"/>
      </c>
      <c r="W30" s="61">
        <f t="shared" si="11"/>
      </c>
      <c r="X30" s="61">
        <f t="shared" si="12"/>
      </c>
      <c r="Y30" s="61">
        <f t="shared" si="13"/>
      </c>
      <c r="Z30" s="61">
        <f t="shared" si="14"/>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9"/>
      </c>
      <c r="V31" s="61">
        <f t="shared" si="10"/>
      </c>
      <c r="W31" s="61">
        <f t="shared" si="11"/>
      </c>
      <c r="X31" s="61">
        <f t="shared" si="12"/>
      </c>
      <c r="Y31" s="61">
        <f t="shared" si="13"/>
      </c>
      <c r="Z31" s="61">
        <f t="shared" si="14"/>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9"/>
      </c>
      <c r="V32" s="61">
        <f t="shared" si="10"/>
      </c>
      <c r="W32" s="61">
        <f t="shared" si="11"/>
      </c>
      <c r="X32" s="61">
        <f t="shared" si="12"/>
      </c>
      <c r="Y32" s="61">
        <f t="shared" si="13"/>
      </c>
      <c r="Z32" s="61">
        <f t="shared" si="14"/>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9"/>
      </c>
      <c r="V33" s="61">
        <f t="shared" si="10"/>
      </c>
      <c r="W33" s="61">
        <f t="shared" si="11"/>
      </c>
      <c r="X33" s="61">
        <f t="shared" si="12"/>
      </c>
      <c r="Y33" s="61">
        <f t="shared" si="13"/>
      </c>
      <c r="Z33" s="61">
        <f t="shared" si="14"/>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9"/>
      </c>
      <c r="V34" s="61">
        <f t="shared" si="10"/>
      </c>
      <c r="W34" s="61">
        <f t="shared" si="11"/>
      </c>
      <c r="X34" s="61">
        <f t="shared" si="12"/>
      </c>
      <c r="Y34" s="61">
        <f t="shared" si="13"/>
      </c>
      <c r="Z34" s="61">
        <f t="shared" si="14"/>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9"/>
      </c>
      <c r="V35" s="61">
        <f t="shared" si="10"/>
      </c>
      <c r="W35" s="61">
        <f t="shared" si="11"/>
      </c>
      <c r="X35" s="61">
        <f t="shared" si="12"/>
      </c>
      <c r="Y35" s="61">
        <f t="shared" si="13"/>
      </c>
      <c r="Z35" s="61">
        <f t="shared" si="14"/>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9"/>
      </c>
      <c r="V36" s="61">
        <f t="shared" si="10"/>
      </c>
      <c r="W36" s="61">
        <f t="shared" si="11"/>
      </c>
      <c r="X36" s="61">
        <f t="shared" si="12"/>
      </c>
      <c r="Y36" s="61">
        <f t="shared" si="13"/>
      </c>
      <c r="Z36" s="61">
        <f t="shared" si="14"/>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9"/>
      </c>
      <c r="V37" s="61">
        <f t="shared" si="10"/>
      </c>
      <c r="W37" s="61">
        <f t="shared" si="11"/>
      </c>
      <c r="X37" s="61">
        <f t="shared" si="12"/>
      </c>
      <c r="Y37" s="61">
        <f t="shared" si="13"/>
      </c>
      <c r="Z37" s="61">
        <f t="shared" si="14"/>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9"/>
      </c>
      <c r="V38" s="61">
        <f t="shared" si="10"/>
      </c>
      <c r="W38" s="61">
        <f t="shared" si="11"/>
      </c>
      <c r="X38" s="61">
        <f t="shared" si="12"/>
      </c>
      <c r="Y38" s="61">
        <f t="shared" si="13"/>
      </c>
      <c r="Z38" s="61">
        <f t="shared" si="14"/>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9"/>
      </c>
      <c r="V39" s="61">
        <f t="shared" si="10"/>
      </c>
      <c r="W39" s="61">
        <f t="shared" si="11"/>
      </c>
      <c r="X39" s="61">
        <f t="shared" si="12"/>
      </c>
      <c r="Y39" s="61">
        <f t="shared" si="13"/>
      </c>
      <c r="Z39" s="61">
        <f t="shared" si="14"/>
      </c>
      <c r="AA39" s="61"/>
      <c r="AB39" s="61"/>
    </row>
    <row r="40" spans="10:28" ht="15" customHeight="1">
      <c r="J40" s="186" t="s">
        <v>37</v>
      </c>
      <c r="K40" s="181"/>
      <c r="L40" s="112"/>
      <c r="M40" s="113"/>
      <c r="N40" s="114">
        <f t="shared" si="4"/>
      </c>
      <c r="O40" s="113"/>
      <c r="P40" s="114">
        <f t="shared" si="5"/>
      </c>
      <c r="Q40" s="115"/>
      <c r="R40" s="116">
        <f t="shared" si="6"/>
      </c>
      <c r="S40" s="60">
        <f t="shared" si="7"/>
      </c>
      <c r="T40" s="61">
        <f t="shared" si="8"/>
      </c>
      <c r="U40" s="61">
        <f t="shared" si="9"/>
      </c>
      <c r="V40" s="61">
        <f t="shared" si="10"/>
      </c>
      <c r="W40" s="61">
        <f t="shared" si="11"/>
      </c>
      <c r="X40" s="61">
        <f t="shared" si="12"/>
      </c>
      <c r="Y40" s="61">
        <f t="shared" si="13"/>
      </c>
      <c r="Z40" s="61">
        <f t="shared" si="14"/>
      </c>
      <c r="AA40" s="61"/>
      <c r="AB40" s="61"/>
    </row>
    <row r="41" ht="15" customHeight="1"/>
  </sheetData>
  <sheetProtection/>
  <mergeCells count="69">
    <mergeCell ref="R2:R4"/>
    <mergeCell ref="J2:K4"/>
    <mergeCell ref="L2:L4"/>
    <mergeCell ref="M2:M4"/>
    <mergeCell ref="N2:N4"/>
    <mergeCell ref="O2:O4"/>
    <mergeCell ref="P2:P4"/>
    <mergeCell ref="Q2:Q4"/>
    <mergeCell ref="J13:K13"/>
    <mergeCell ref="F2:H2"/>
    <mergeCell ref="C3:H3"/>
    <mergeCell ref="J5:K5"/>
    <mergeCell ref="C4:H4"/>
    <mergeCell ref="J6:J8"/>
    <mergeCell ref="B6:C6"/>
    <mergeCell ref="D6:H6"/>
    <mergeCell ref="B7:C7"/>
    <mergeCell ref="D7:H7"/>
    <mergeCell ref="J9:K9"/>
    <mergeCell ref="J10:K10"/>
    <mergeCell ref="B9:E9"/>
    <mergeCell ref="F9:G9"/>
    <mergeCell ref="J11:K11"/>
    <mergeCell ref="J12:K12"/>
    <mergeCell ref="C12:D12"/>
    <mergeCell ref="E12:F12"/>
    <mergeCell ref="G12:H12"/>
    <mergeCell ref="C14:D14"/>
    <mergeCell ref="E14:F14"/>
    <mergeCell ref="G14:H14"/>
    <mergeCell ref="C13:D13"/>
    <mergeCell ref="E13:F13"/>
    <mergeCell ref="G13:H13"/>
    <mergeCell ref="J14:K14"/>
    <mergeCell ref="C15:D15"/>
    <mergeCell ref="E15:F15"/>
    <mergeCell ref="G15:H15"/>
    <mergeCell ref="J15:K15"/>
    <mergeCell ref="J17:K17"/>
    <mergeCell ref="C16:D16"/>
    <mergeCell ref="E16:F16"/>
    <mergeCell ref="G16:H16"/>
    <mergeCell ref="J16:K16"/>
    <mergeCell ref="J40:K40"/>
    <mergeCell ref="J34:K34"/>
    <mergeCell ref="J35:K35"/>
    <mergeCell ref="J36:K36"/>
    <mergeCell ref="J37:K37"/>
    <mergeCell ref="J18:K18"/>
    <mergeCell ref="J19:K19"/>
    <mergeCell ref="J20:K20"/>
    <mergeCell ref="J28:K28"/>
    <mergeCell ref="J21:K21"/>
    <mergeCell ref="J22:K22"/>
    <mergeCell ref="J23:K23"/>
    <mergeCell ref="J24:K24"/>
    <mergeCell ref="J27:K27"/>
    <mergeCell ref="B1:E1"/>
    <mergeCell ref="J33:K33"/>
    <mergeCell ref="J25:K25"/>
    <mergeCell ref="J26:K26"/>
    <mergeCell ref="C19:D19"/>
    <mergeCell ref="E19:H19"/>
    <mergeCell ref="J38:K38"/>
    <mergeCell ref="J39:K39"/>
    <mergeCell ref="J29:K29"/>
    <mergeCell ref="J30:K30"/>
    <mergeCell ref="J31:K31"/>
    <mergeCell ref="J32:K32"/>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C15:H15 O10:O40">
      <formula1>0</formula1>
      <formula2>9999.9</formula2>
    </dataValidation>
    <dataValidation type="decimal" allowBlank="1" showInputMessage="1" showErrorMessage="1" errorTitle="入力値のエラー" error="0～999.99の間の数値を&#10;入力してください。" imeMode="off" sqref="C16:H16 Q10:Q40">
      <formula1>0</formula1>
      <formula2>999.99</formula2>
    </dataValidation>
    <dataValidation type="decimal" allowBlank="1" showInputMessage="1" showErrorMessage="1" errorTitle="入力値のエラー" error="0～999.9の間の数値を&#10;入力してください。" imeMode="off" sqref="C13:H14 M10:M40">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AB40"/>
  <sheetViews>
    <sheetView zoomScale="80" zoomScaleNormal="80" zoomScalePageLayoutView="0" workbookViewId="0" topLeftCell="A1">
      <selection activeCell="M22" sqref="M22"/>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98</v>
      </c>
      <c r="K6" s="70" t="s">
        <v>99</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100</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132</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39">IF(COUNT(L10,M10)&lt;2,"",L10*M10*0.001)</f>
      </c>
      <c r="O10" s="83"/>
      <c r="P10" s="84">
        <f aca="true" t="shared" si="5" ref="P10:P39">IF(COUNT(L10,O10)&lt;2,"",L10*O10*0.001)</f>
      </c>
      <c r="Q10" s="85"/>
      <c r="R10" s="86">
        <f aca="true" t="shared" si="6" ref="R10:R39">IF(COUNT(L10,Q10)&lt;2,"",L10*Q10*0.001)</f>
      </c>
      <c r="S10" s="60">
        <f aca="true" t="shared" si="7" ref="S10:S39">IF(COUNT(N10)=1,1,"")</f>
      </c>
      <c r="T10" s="61">
        <f aca="true" t="shared" si="8" ref="T10:T39">IF($S10="","",$S10*L10)</f>
      </c>
      <c r="U10" s="61">
        <f aca="true" t="shared" si="9" ref="U10:U39">IF($S10="","",$S10*M10)</f>
      </c>
      <c r="V10" s="61">
        <f aca="true" t="shared" si="10" ref="V10:V39">IF(N10="","",IF($S10="","",$S10*N10))</f>
      </c>
      <c r="W10" s="61">
        <f aca="true" t="shared" si="11" ref="W10:W39">IF(O10="","",IF($S10="","",$S10*O10))</f>
      </c>
      <c r="X10" s="61">
        <f aca="true" t="shared" si="12" ref="X10:X39">IF(P10="","",IF($S10="","",$S10*P10))</f>
      </c>
      <c r="Y10" s="61">
        <f aca="true" t="shared" si="13" ref="Y10:Y39">IF(Q10="","",IF($S10="","",$S10*Q10))</f>
      </c>
      <c r="Z10" s="61">
        <f aca="true" t="shared" si="14" ref="Z10:Z39">IF(R10="","",IF($S10="","",$S10*R10))</f>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9"/>
      </c>
      <c r="V11" s="61">
        <f t="shared" si="10"/>
      </c>
      <c r="W11" s="61">
        <f t="shared" si="11"/>
      </c>
      <c r="X11" s="61">
        <f t="shared" si="12"/>
      </c>
      <c r="Y11" s="61">
        <f t="shared" si="13"/>
      </c>
      <c r="Z11" s="61">
        <f t="shared" si="14"/>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9"/>
      </c>
      <c r="V12" s="61">
        <f t="shared" si="10"/>
      </c>
      <c r="W12" s="61">
        <f t="shared" si="11"/>
      </c>
      <c r="X12" s="61">
        <f t="shared" si="12"/>
      </c>
      <c r="Y12" s="61">
        <f t="shared" si="13"/>
      </c>
      <c r="Z12" s="61">
        <f t="shared" si="14"/>
      </c>
      <c r="AA12" s="61"/>
      <c r="AB12" s="61"/>
    </row>
    <row r="13" spans="2:28" ht="15" customHeight="1">
      <c r="B13" s="92" t="s">
        <v>101</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9"/>
      </c>
      <c r="V13" s="61">
        <f t="shared" si="10"/>
      </c>
      <c r="W13" s="61">
        <f t="shared" si="11"/>
      </c>
      <c r="X13" s="61">
        <f t="shared" si="12"/>
      </c>
      <c r="Y13" s="61">
        <f t="shared" si="13"/>
      </c>
      <c r="Z13" s="61">
        <f t="shared" si="14"/>
      </c>
      <c r="AA13" s="61"/>
      <c r="AB13" s="61"/>
    </row>
    <row r="14" spans="2:28" ht="15" customHeight="1">
      <c r="B14" s="92" t="s">
        <v>102</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9"/>
      </c>
      <c r="V14" s="61">
        <f t="shared" si="10"/>
      </c>
      <c r="W14" s="61">
        <f t="shared" si="11"/>
      </c>
      <c r="X14" s="61">
        <f t="shared" si="12"/>
      </c>
      <c r="Y14" s="61">
        <f t="shared" si="13"/>
      </c>
      <c r="Z14" s="61">
        <f t="shared" si="14"/>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9"/>
      </c>
      <c r="V15" s="61">
        <f t="shared" si="10"/>
      </c>
      <c r="W15" s="61">
        <f t="shared" si="11"/>
      </c>
      <c r="X15" s="61">
        <f t="shared" si="12"/>
      </c>
      <c r="Y15" s="61">
        <f t="shared" si="13"/>
      </c>
      <c r="Z15" s="61">
        <f t="shared" si="14"/>
      </c>
      <c r="AA15" s="61"/>
      <c r="AB15" s="61"/>
    </row>
    <row r="16" spans="2:28" ht="15" customHeight="1">
      <c r="B16" s="92" t="s">
        <v>103</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9"/>
      </c>
      <c r="V16" s="61">
        <f t="shared" si="10"/>
      </c>
      <c r="W16" s="61">
        <f t="shared" si="11"/>
      </c>
      <c r="X16" s="61">
        <f t="shared" si="12"/>
      </c>
      <c r="Y16" s="61">
        <f t="shared" si="13"/>
      </c>
      <c r="Z16" s="61">
        <f t="shared" si="14"/>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9"/>
      </c>
      <c r="V17" s="61">
        <f t="shared" si="10"/>
      </c>
      <c r="W17" s="61">
        <f t="shared" si="11"/>
      </c>
      <c r="X17" s="61">
        <f t="shared" si="12"/>
      </c>
      <c r="Y17" s="61">
        <f t="shared" si="13"/>
      </c>
      <c r="Z17" s="61">
        <f t="shared" si="14"/>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9"/>
      </c>
      <c r="V18" s="61">
        <f t="shared" si="10"/>
      </c>
      <c r="W18" s="61">
        <f t="shared" si="11"/>
      </c>
      <c r="X18" s="61">
        <f t="shared" si="12"/>
      </c>
      <c r="Y18" s="61">
        <f t="shared" si="13"/>
      </c>
      <c r="Z18" s="61">
        <f t="shared" si="14"/>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9"/>
      </c>
      <c r="V19" s="61">
        <f t="shared" si="10"/>
      </c>
      <c r="W19" s="61">
        <f t="shared" si="11"/>
      </c>
      <c r="X19" s="61">
        <f t="shared" si="12"/>
      </c>
      <c r="Y19" s="61">
        <f t="shared" si="13"/>
      </c>
      <c r="Z19" s="61">
        <f t="shared" si="14"/>
      </c>
      <c r="AA19" s="61"/>
      <c r="AB19" s="61"/>
    </row>
    <row r="20" spans="2:28" ht="15" customHeight="1">
      <c r="B20" s="103" t="s">
        <v>48</v>
      </c>
      <c r="C20" s="70" t="s">
        <v>104</v>
      </c>
      <c r="D20" s="104"/>
      <c r="E20" s="70" t="s">
        <v>105</v>
      </c>
      <c r="F20" s="104"/>
      <c r="G20" s="70" t="s">
        <v>106</v>
      </c>
      <c r="H20" s="105"/>
      <c r="J20" s="184" t="s">
        <v>17</v>
      </c>
      <c r="K20" s="184"/>
      <c r="L20" s="98"/>
      <c r="M20" s="99"/>
      <c r="N20" s="100">
        <f t="shared" si="4"/>
      </c>
      <c r="O20" s="99"/>
      <c r="P20" s="100">
        <f t="shared" si="5"/>
      </c>
      <c r="Q20" s="101"/>
      <c r="R20" s="102">
        <f t="shared" si="6"/>
      </c>
      <c r="S20" s="60">
        <f t="shared" si="7"/>
      </c>
      <c r="T20" s="61">
        <f t="shared" si="8"/>
      </c>
      <c r="U20" s="61">
        <f t="shared" si="9"/>
      </c>
      <c r="V20" s="61">
        <f t="shared" si="10"/>
      </c>
      <c r="W20" s="61">
        <f t="shared" si="11"/>
      </c>
      <c r="X20" s="61">
        <f t="shared" si="12"/>
      </c>
      <c r="Y20" s="61">
        <f t="shared" si="13"/>
      </c>
      <c r="Z20" s="61">
        <f t="shared" si="14"/>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9"/>
      </c>
      <c r="V21" s="61">
        <f t="shared" si="10"/>
      </c>
      <c r="W21" s="61">
        <f t="shared" si="11"/>
      </c>
      <c r="X21" s="61">
        <f t="shared" si="12"/>
      </c>
      <c r="Y21" s="61">
        <f t="shared" si="13"/>
      </c>
      <c r="Z21" s="61">
        <f t="shared" si="14"/>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9"/>
      </c>
      <c r="V22" s="61">
        <f t="shared" si="10"/>
      </c>
      <c r="W22" s="61">
        <f t="shared" si="11"/>
      </c>
      <c r="X22" s="61">
        <f t="shared" si="12"/>
      </c>
      <c r="Y22" s="61">
        <f t="shared" si="13"/>
      </c>
      <c r="Z22" s="61">
        <f t="shared" si="14"/>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9"/>
      </c>
      <c r="V23" s="61">
        <f t="shared" si="10"/>
      </c>
      <c r="W23" s="61">
        <f t="shared" si="11"/>
      </c>
      <c r="X23" s="61">
        <f t="shared" si="12"/>
      </c>
      <c r="Y23" s="61">
        <f t="shared" si="13"/>
      </c>
      <c r="Z23" s="61">
        <f t="shared" si="14"/>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9"/>
      </c>
      <c r="V24" s="61">
        <f t="shared" si="10"/>
      </c>
      <c r="W24" s="61">
        <f t="shared" si="11"/>
      </c>
      <c r="X24" s="61">
        <f t="shared" si="12"/>
      </c>
      <c r="Y24" s="61">
        <f t="shared" si="13"/>
      </c>
      <c r="Z24" s="61">
        <f t="shared" si="14"/>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9"/>
      </c>
      <c r="V25" s="61">
        <f t="shared" si="10"/>
      </c>
      <c r="W25" s="61">
        <f t="shared" si="11"/>
      </c>
      <c r="X25" s="61">
        <f t="shared" si="12"/>
      </c>
      <c r="Y25" s="61">
        <f t="shared" si="13"/>
      </c>
      <c r="Z25" s="61">
        <f t="shared" si="14"/>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9"/>
      </c>
      <c r="V26" s="61">
        <f t="shared" si="10"/>
      </c>
      <c r="W26" s="61">
        <f t="shared" si="11"/>
      </c>
      <c r="X26" s="61">
        <f t="shared" si="12"/>
      </c>
      <c r="Y26" s="61">
        <f t="shared" si="13"/>
      </c>
      <c r="Z26" s="61">
        <f t="shared" si="14"/>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9"/>
      </c>
      <c r="V27" s="61">
        <f t="shared" si="10"/>
      </c>
      <c r="W27" s="61">
        <f t="shared" si="11"/>
      </c>
      <c r="X27" s="61">
        <f t="shared" si="12"/>
      </c>
      <c r="Y27" s="61">
        <f t="shared" si="13"/>
      </c>
      <c r="Z27" s="61">
        <f t="shared" si="14"/>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9"/>
      </c>
      <c r="V28" s="61">
        <f t="shared" si="10"/>
      </c>
      <c r="W28" s="61">
        <f t="shared" si="11"/>
      </c>
      <c r="X28" s="61">
        <f t="shared" si="12"/>
      </c>
      <c r="Y28" s="61">
        <f t="shared" si="13"/>
      </c>
      <c r="Z28" s="61">
        <f t="shared" si="14"/>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9"/>
      </c>
      <c r="V29" s="61">
        <f t="shared" si="10"/>
      </c>
      <c r="W29" s="61">
        <f t="shared" si="11"/>
      </c>
      <c r="X29" s="61">
        <f t="shared" si="12"/>
      </c>
      <c r="Y29" s="61">
        <f t="shared" si="13"/>
      </c>
      <c r="Z29" s="61">
        <f t="shared" si="14"/>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9"/>
      </c>
      <c r="V30" s="61">
        <f t="shared" si="10"/>
      </c>
      <c r="W30" s="61">
        <f t="shared" si="11"/>
      </c>
      <c r="X30" s="61">
        <f t="shared" si="12"/>
      </c>
      <c r="Y30" s="61">
        <f t="shared" si="13"/>
      </c>
      <c r="Z30" s="61">
        <f t="shared" si="14"/>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9"/>
      </c>
      <c r="V31" s="61">
        <f t="shared" si="10"/>
      </c>
      <c r="W31" s="61">
        <f t="shared" si="11"/>
      </c>
      <c r="X31" s="61">
        <f t="shared" si="12"/>
      </c>
      <c r="Y31" s="61">
        <f t="shared" si="13"/>
      </c>
      <c r="Z31" s="61">
        <f t="shared" si="14"/>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9"/>
      </c>
      <c r="V32" s="61">
        <f t="shared" si="10"/>
      </c>
      <c r="W32" s="61">
        <f t="shared" si="11"/>
      </c>
      <c r="X32" s="61">
        <f t="shared" si="12"/>
      </c>
      <c r="Y32" s="61">
        <f t="shared" si="13"/>
      </c>
      <c r="Z32" s="61">
        <f t="shared" si="14"/>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9"/>
      </c>
      <c r="V33" s="61">
        <f t="shared" si="10"/>
      </c>
      <c r="W33" s="61">
        <f t="shared" si="11"/>
      </c>
      <c r="X33" s="61">
        <f t="shared" si="12"/>
      </c>
      <c r="Y33" s="61">
        <f t="shared" si="13"/>
      </c>
      <c r="Z33" s="61">
        <f t="shared" si="14"/>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9"/>
      </c>
      <c r="V34" s="61">
        <f t="shared" si="10"/>
      </c>
      <c r="W34" s="61">
        <f t="shared" si="11"/>
      </c>
      <c r="X34" s="61">
        <f t="shared" si="12"/>
      </c>
      <c r="Y34" s="61">
        <f t="shared" si="13"/>
      </c>
      <c r="Z34" s="61">
        <f t="shared" si="14"/>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9"/>
      </c>
      <c r="V35" s="61">
        <f t="shared" si="10"/>
      </c>
      <c r="W35" s="61">
        <f t="shared" si="11"/>
      </c>
      <c r="X35" s="61">
        <f t="shared" si="12"/>
      </c>
      <c r="Y35" s="61">
        <f t="shared" si="13"/>
      </c>
      <c r="Z35" s="61">
        <f t="shared" si="14"/>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9"/>
      </c>
      <c r="V36" s="61">
        <f t="shared" si="10"/>
      </c>
      <c r="W36" s="61">
        <f t="shared" si="11"/>
      </c>
      <c r="X36" s="61">
        <f t="shared" si="12"/>
      </c>
      <c r="Y36" s="61">
        <f t="shared" si="13"/>
      </c>
      <c r="Z36" s="61">
        <f t="shared" si="14"/>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9"/>
      </c>
      <c r="V37" s="61">
        <f t="shared" si="10"/>
      </c>
      <c r="W37" s="61">
        <f t="shared" si="11"/>
      </c>
      <c r="X37" s="61">
        <f t="shared" si="12"/>
      </c>
      <c r="Y37" s="61">
        <f t="shared" si="13"/>
      </c>
      <c r="Z37" s="61">
        <f t="shared" si="14"/>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9"/>
      </c>
      <c r="V38" s="61">
        <f t="shared" si="10"/>
      </c>
      <c r="W38" s="61">
        <f t="shared" si="11"/>
      </c>
      <c r="X38" s="61">
        <f t="shared" si="12"/>
      </c>
      <c r="Y38" s="61">
        <f t="shared" si="13"/>
      </c>
      <c r="Z38" s="61">
        <f t="shared" si="14"/>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9"/>
      </c>
      <c r="V39" s="61">
        <f t="shared" si="10"/>
      </c>
      <c r="W39" s="61">
        <f t="shared" si="11"/>
      </c>
      <c r="X39" s="61">
        <f t="shared" si="12"/>
      </c>
      <c r="Y39" s="61">
        <f t="shared" si="13"/>
      </c>
      <c r="Z39" s="61">
        <f t="shared" si="14"/>
      </c>
      <c r="AA39" s="61"/>
      <c r="AB39" s="61"/>
    </row>
    <row r="40" spans="10:28" ht="15" customHeight="1">
      <c r="J40" s="180"/>
      <c r="K40" s="181"/>
      <c r="L40" s="112"/>
      <c r="M40" s="113"/>
      <c r="N40" s="114"/>
      <c r="O40" s="113"/>
      <c r="P40" s="114"/>
      <c r="Q40" s="115"/>
      <c r="R40" s="116"/>
      <c r="S40" s="60"/>
      <c r="T40" s="61"/>
      <c r="U40" s="61"/>
      <c r="V40" s="61"/>
      <c r="W40" s="61"/>
      <c r="X40" s="61"/>
      <c r="Y40" s="61"/>
      <c r="Z40" s="61"/>
      <c r="AA40" s="61"/>
      <c r="AB40" s="61"/>
    </row>
    <row r="41" ht="15" customHeight="1"/>
  </sheetData>
  <sheetProtection/>
  <mergeCells count="69">
    <mergeCell ref="J26:K26"/>
    <mergeCell ref="J20:K20"/>
    <mergeCell ref="J17:K17"/>
    <mergeCell ref="J33:K33"/>
    <mergeCell ref="J38:K38"/>
    <mergeCell ref="J39:K39"/>
    <mergeCell ref="J29:K29"/>
    <mergeCell ref="J30:K30"/>
    <mergeCell ref="J31:K31"/>
    <mergeCell ref="J32:K32"/>
    <mergeCell ref="J21:K21"/>
    <mergeCell ref="J22:K22"/>
    <mergeCell ref="J23:K23"/>
    <mergeCell ref="J24:K24"/>
    <mergeCell ref="B1:E1"/>
    <mergeCell ref="J25:K25"/>
    <mergeCell ref="C16:D16"/>
    <mergeCell ref="E16:F16"/>
    <mergeCell ref="G16:H16"/>
    <mergeCell ref="J16:K16"/>
    <mergeCell ref="J40:K40"/>
    <mergeCell ref="J34:K34"/>
    <mergeCell ref="J35:K35"/>
    <mergeCell ref="J36:K36"/>
    <mergeCell ref="J37:K37"/>
    <mergeCell ref="J27:K27"/>
    <mergeCell ref="J28:K28"/>
    <mergeCell ref="C19:D19"/>
    <mergeCell ref="E19:H19"/>
    <mergeCell ref="J18:K18"/>
    <mergeCell ref="J19:K19"/>
    <mergeCell ref="C15:D15"/>
    <mergeCell ref="E15:F15"/>
    <mergeCell ref="G15:H15"/>
    <mergeCell ref="J15:K15"/>
    <mergeCell ref="C14:D14"/>
    <mergeCell ref="E14:F14"/>
    <mergeCell ref="G14:H14"/>
    <mergeCell ref="J14:K14"/>
    <mergeCell ref="D7:H7"/>
    <mergeCell ref="C13:D13"/>
    <mergeCell ref="E13:F13"/>
    <mergeCell ref="G13:H13"/>
    <mergeCell ref="J11:K11"/>
    <mergeCell ref="J12:K12"/>
    <mergeCell ref="J13:K13"/>
    <mergeCell ref="C12:D12"/>
    <mergeCell ref="E12:F12"/>
    <mergeCell ref="G12:H12"/>
    <mergeCell ref="P2:P4"/>
    <mergeCell ref="Q2:Q4"/>
    <mergeCell ref="J9:K9"/>
    <mergeCell ref="J10:K10"/>
    <mergeCell ref="B9:E9"/>
    <mergeCell ref="F9:G9"/>
    <mergeCell ref="J6:J8"/>
    <mergeCell ref="B6:C6"/>
    <mergeCell ref="D6:H6"/>
    <mergeCell ref="B7:C7"/>
    <mergeCell ref="F2:H2"/>
    <mergeCell ref="C3:H3"/>
    <mergeCell ref="J5:K5"/>
    <mergeCell ref="C4:H4"/>
    <mergeCell ref="R2:R4"/>
    <mergeCell ref="J2:K4"/>
    <mergeCell ref="L2:L4"/>
    <mergeCell ref="M2:M4"/>
    <mergeCell ref="N2:N4"/>
    <mergeCell ref="O2:O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C15:H15 O10:O40">
      <formula1>0</formula1>
      <formula2>9999.9</formula2>
    </dataValidation>
    <dataValidation type="decimal" allowBlank="1" showInputMessage="1" showErrorMessage="1" errorTitle="入力値のエラー" error="0～999.99の間の数値を&#10;入力してください。" imeMode="off" sqref="C16:H16 Q10:Q40">
      <formula1>0</formula1>
      <formula2>999.99</formula2>
    </dataValidation>
    <dataValidation type="decimal" allowBlank="1" showInputMessage="1" showErrorMessage="1" errorTitle="入力値のエラー" error="0～999.9の間の数値を&#10;入力してください。" imeMode="off" sqref="C13:H14 M10:M40">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B1:AB40"/>
  <sheetViews>
    <sheetView zoomScale="80" zoomScaleNormal="80" zoomScalePageLayoutView="0" workbookViewId="0" topLeftCell="A1">
      <selection activeCell="N6" sqref="N6"/>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98</v>
      </c>
      <c r="K6" s="70" t="s">
        <v>99</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100</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131</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T40">IF($S10="","",$S10*L10)</f>
      </c>
      <c r="U10" s="61">
        <f aca="true" t="shared" si="9" ref="U10:U40">IF($S10="","",$S10*M10)</f>
      </c>
      <c r="V10" s="61">
        <f aca="true" t="shared" si="10" ref="V10:V40">IF(N10="","",IF($S10="","",$S10*N10))</f>
      </c>
      <c r="W10" s="61">
        <f aca="true" t="shared" si="11" ref="W10:W40">IF(O10="","",IF($S10="","",$S10*O10))</f>
      </c>
      <c r="X10" s="61">
        <f aca="true" t="shared" si="12" ref="X10:X40">IF(P10="","",IF($S10="","",$S10*P10))</f>
      </c>
      <c r="Y10" s="61">
        <f aca="true" t="shared" si="13" ref="Y10:Y40">IF(Q10="","",IF($S10="","",$S10*Q10))</f>
      </c>
      <c r="Z10" s="61">
        <f aca="true" t="shared" si="14" ref="Z10:Z40">IF(R10="","",IF($S10="","",$S10*R10))</f>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9"/>
      </c>
      <c r="V11" s="61">
        <f t="shared" si="10"/>
      </c>
      <c r="W11" s="61">
        <f t="shared" si="11"/>
      </c>
      <c r="X11" s="61">
        <f t="shared" si="12"/>
      </c>
      <c r="Y11" s="61">
        <f t="shared" si="13"/>
      </c>
      <c r="Z11" s="61">
        <f t="shared" si="14"/>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9"/>
      </c>
      <c r="V12" s="61">
        <f t="shared" si="10"/>
      </c>
      <c r="W12" s="61">
        <f t="shared" si="11"/>
      </c>
      <c r="X12" s="61">
        <f t="shared" si="12"/>
      </c>
      <c r="Y12" s="61">
        <f t="shared" si="13"/>
      </c>
      <c r="Z12" s="61">
        <f t="shared" si="14"/>
      </c>
      <c r="AA12" s="61"/>
      <c r="AB12" s="61"/>
    </row>
    <row r="13" spans="2:28" ht="15" customHeight="1">
      <c r="B13" s="92" t="s">
        <v>101</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9"/>
      </c>
      <c r="V13" s="61">
        <f t="shared" si="10"/>
      </c>
      <c r="W13" s="61">
        <f t="shared" si="11"/>
      </c>
      <c r="X13" s="61">
        <f t="shared" si="12"/>
      </c>
      <c r="Y13" s="61">
        <f t="shared" si="13"/>
      </c>
      <c r="Z13" s="61">
        <f t="shared" si="14"/>
      </c>
      <c r="AA13" s="61"/>
      <c r="AB13" s="61"/>
    </row>
    <row r="14" spans="2:28" ht="15" customHeight="1">
      <c r="B14" s="92" t="s">
        <v>102</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9"/>
      </c>
      <c r="V14" s="61">
        <f t="shared" si="10"/>
      </c>
      <c r="W14" s="61">
        <f t="shared" si="11"/>
      </c>
      <c r="X14" s="61">
        <f t="shared" si="12"/>
      </c>
      <c r="Y14" s="61">
        <f t="shared" si="13"/>
      </c>
      <c r="Z14" s="61">
        <f t="shared" si="14"/>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9"/>
      </c>
      <c r="V15" s="61">
        <f t="shared" si="10"/>
      </c>
      <c r="W15" s="61">
        <f t="shared" si="11"/>
      </c>
      <c r="X15" s="61">
        <f t="shared" si="12"/>
      </c>
      <c r="Y15" s="61">
        <f t="shared" si="13"/>
      </c>
      <c r="Z15" s="61">
        <f t="shared" si="14"/>
      </c>
      <c r="AA15" s="61"/>
      <c r="AB15" s="61"/>
    </row>
    <row r="16" spans="2:28" ht="15" customHeight="1">
      <c r="B16" s="92" t="s">
        <v>103</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9"/>
      </c>
      <c r="V16" s="61">
        <f t="shared" si="10"/>
      </c>
      <c r="W16" s="61">
        <f t="shared" si="11"/>
      </c>
      <c r="X16" s="61">
        <f t="shared" si="12"/>
      </c>
      <c r="Y16" s="61">
        <f t="shared" si="13"/>
      </c>
      <c r="Z16" s="61">
        <f t="shared" si="14"/>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9"/>
      </c>
      <c r="V17" s="61">
        <f t="shared" si="10"/>
      </c>
      <c r="W17" s="61">
        <f t="shared" si="11"/>
      </c>
      <c r="X17" s="61">
        <f t="shared" si="12"/>
      </c>
      <c r="Y17" s="61">
        <f t="shared" si="13"/>
      </c>
      <c r="Z17" s="61">
        <f t="shared" si="14"/>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9"/>
      </c>
      <c r="V18" s="61">
        <f t="shared" si="10"/>
      </c>
      <c r="W18" s="61">
        <f t="shared" si="11"/>
      </c>
      <c r="X18" s="61">
        <f t="shared" si="12"/>
      </c>
      <c r="Y18" s="61">
        <f t="shared" si="13"/>
      </c>
      <c r="Z18" s="61">
        <f t="shared" si="14"/>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9"/>
      </c>
      <c r="V19" s="61">
        <f t="shared" si="10"/>
      </c>
      <c r="W19" s="61">
        <f t="shared" si="11"/>
      </c>
      <c r="X19" s="61">
        <f t="shared" si="12"/>
      </c>
      <c r="Y19" s="61">
        <f t="shared" si="13"/>
      </c>
      <c r="Z19" s="61">
        <f t="shared" si="14"/>
      </c>
      <c r="AA19" s="61"/>
      <c r="AB19" s="61"/>
    </row>
    <row r="20" spans="2:28" ht="15" customHeight="1">
      <c r="B20" s="103" t="s">
        <v>48</v>
      </c>
      <c r="C20" s="70" t="s">
        <v>104</v>
      </c>
      <c r="D20" s="104"/>
      <c r="E20" s="70" t="s">
        <v>105</v>
      </c>
      <c r="F20" s="104"/>
      <c r="G20" s="70" t="s">
        <v>106</v>
      </c>
      <c r="H20" s="105"/>
      <c r="J20" s="184" t="s">
        <v>17</v>
      </c>
      <c r="K20" s="184"/>
      <c r="L20" s="98"/>
      <c r="M20" s="99"/>
      <c r="N20" s="100">
        <f t="shared" si="4"/>
      </c>
      <c r="O20" s="99"/>
      <c r="P20" s="100">
        <f t="shared" si="5"/>
      </c>
      <c r="Q20" s="101"/>
      <c r="R20" s="102">
        <f t="shared" si="6"/>
      </c>
      <c r="S20" s="60">
        <f t="shared" si="7"/>
      </c>
      <c r="T20" s="61">
        <f t="shared" si="8"/>
      </c>
      <c r="U20" s="61">
        <f t="shared" si="9"/>
      </c>
      <c r="V20" s="61">
        <f t="shared" si="10"/>
      </c>
      <c r="W20" s="61">
        <f t="shared" si="11"/>
      </c>
      <c r="X20" s="61">
        <f t="shared" si="12"/>
      </c>
      <c r="Y20" s="61">
        <f t="shared" si="13"/>
      </c>
      <c r="Z20" s="61">
        <f t="shared" si="14"/>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9"/>
      </c>
      <c r="V21" s="61">
        <f t="shared" si="10"/>
      </c>
      <c r="W21" s="61">
        <f t="shared" si="11"/>
      </c>
      <c r="X21" s="61">
        <f t="shared" si="12"/>
      </c>
      <c r="Y21" s="61">
        <f t="shared" si="13"/>
      </c>
      <c r="Z21" s="61">
        <f t="shared" si="14"/>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9"/>
      </c>
      <c r="V22" s="61">
        <f t="shared" si="10"/>
      </c>
      <c r="W22" s="61">
        <f t="shared" si="11"/>
      </c>
      <c r="X22" s="61">
        <f t="shared" si="12"/>
      </c>
      <c r="Y22" s="61">
        <f t="shared" si="13"/>
      </c>
      <c r="Z22" s="61">
        <f t="shared" si="14"/>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9"/>
      </c>
      <c r="V23" s="61">
        <f t="shared" si="10"/>
      </c>
      <c r="W23" s="61">
        <f t="shared" si="11"/>
      </c>
      <c r="X23" s="61">
        <f t="shared" si="12"/>
      </c>
      <c r="Y23" s="61">
        <f t="shared" si="13"/>
      </c>
      <c r="Z23" s="61">
        <f t="shared" si="14"/>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9"/>
      </c>
      <c r="V24" s="61">
        <f t="shared" si="10"/>
      </c>
      <c r="W24" s="61">
        <f t="shared" si="11"/>
      </c>
      <c r="X24" s="61">
        <f t="shared" si="12"/>
      </c>
      <c r="Y24" s="61">
        <f t="shared" si="13"/>
      </c>
      <c r="Z24" s="61">
        <f t="shared" si="14"/>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9"/>
      </c>
      <c r="V25" s="61">
        <f t="shared" si="10"/>
      </c>
      <c r="W25" s="61">
        <f t="shared" si="11"/>
      </c>
      <c r="X25" s="61">
        <f t="shared" si="12"/>
      </c>
      <c r="Y25" s="61">
        <f t="shared" si="13"/>
      </c>
      <c r="Z25" s="61">
        <f t="shared" si="14"/>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9"/>
      </c>
      <c r="V26" s="61">
        <f t="shared" si="10"/>
      </c>
      <c r="W26" s="61">
        <f t="shared" si="11"/>
      </c>
      <c r="X26" s="61">
        <f t="shared" si="12"/>
      </c>
      <c r="Y26" s="61">
        <f t="shared" si="13"/>
      </c>
      <c r="Z26" s="61">
        <f t="shared" si="14"/>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9"/>
      </c>
      <c r="V27" s="61">
        <f t="shared" si="10"/>
      </c>
      <c r="W27" s="61">
        <f t="shared" si="11"/>
      </c>
      <c r="X27" s="61">
        <f t="shared" si="12"/>
      </c>
      <c r="Y27" s="61">
        <f t="shared" si="13"/>
      </c>
      <c r="Z27" s="61">
        <f t="shared" si="14"/>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9"/>
      </c>
      <c r="V28" s="61">
        <f t="shared" si="10"/>
      </c>
      <c r="W28" s="61">
        <f t="shared" si="11"/>
      </c>
      <c r="X28" s="61">
        <f t="shared" si="12"/>
      </c>
      <c r="Y28" s="61">
        <f t="shared" si="13"/>
      </c>
      <c r="Z28" s="61">
        <f t="shared" si="14"/>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9"/>
      </c>
      <c r="V29" s="61">
        <f t="shared" si="10"/>
      </c>
      <c r="W29" s="61">
        <f t="shared" si="11"/>
      </c>
      <c r="X29" s="61">
        <f t="shared" si="12"/>
      </c>
      <c r="Y29" s="61">
        <f t="shared" si="13"/>
      </c>
      <c r="Z29" s="61">
        <f t="shared" si="14"/>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9"/>
      </c>
      <c r="V30" s="61">
        <f t="shared" si="10"/>
      </c>
      <c r="W30" s="61">
        <f t="shared" si="11"/>
      </c>
      <c r="X30" s="61">
        <f t="shared" si="12"/>
      </c>
      <c r="Y30" s="61">
        <f t="shared" si="13"/>
      </c>
      <c r="Z30" s="61">
        <f t="shared" si="14"/>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9"/>
      </c>
      <c r="V31" s="61">
        <f t="shared" si="10"/>
      </c>
      <c r="W31" s="61">
        <f t="shared" si="11"/>
      </c>
      <c r="X31" s="61">
        <f t="shared" si="12"/>
      </c>
      <c r="Y31" s="61">
        <f t="shared" si="13"/>
      </c>
      <c r="Z31" s="61">
        <f t="shared" si="14"/>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9"/>
      </c>
      <c r="V32" s="61">
        <f t="shared" si="10"/>
      </c>
      <c r="W32" s="61">
        <f t="shared" si="11"/>
      </c>
      <c r="X32" s="61">
        <f t="shared" si="12"/>
      </c>
      <c r="Y32" s="61">
        <f t="shared" si="13"/>
      </c>
      <c r="Z32" s="61">
        <f t="shared" si="14"/>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9"/>
      </c>
      <c r="V33" s="61">
        <f t="shared" si="10"/>
      </c>
      <c r="W33" s="61">
        <f t="shared" si="11"/>
      </c>
      <c r="X33" s="61">
        <f t="shared" si="12"/>
      </c>
      <c r="Y33" s="61">
        <f t="shared" si="13"/>
      </c>
      <c r="Z33" s="61">
        <f t="shared" si="14"/>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9"/>
      </c>
      <c r="V34" s="61">
        <f t="shared" si="10"/>
      </c>
      <c r="W34" s="61">
        <f t="shared" si="11"/>
      </c>
      <c r="X34" s="61">
        <f t="shared" si="12"/>
      </c>
      <c r="Y34" s="61">
        <f t="shared" si="13"/>
      </c>
      <c r="Z34" s="61">
        <f t="shared" si="14"/>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9"/>
      </c>
      <c r="V35" s="61">
        <f t="shared" si="10"/>
      </c>
      <c r="W35" s="61">
        <f t="shared" si="11"/>
      </c>
      <c r="X35" s="61">
        <f t="shared" si="12"/>
      </c>
      <c r="Y35" s="61">
        <f t="shared" si="13"/>
      </c>
      <c r="Z35" s="61">
        <f t="shared" si="14"/>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9"/>
      </c>
      <c r="V36" s="61">
        <f t="shared" si="10"/>
      </c>
      <c r="W36" s="61">
        <f t="shared" si="11"/>
      </c>
      <c r="X36" s="61">
        <f t="shared" si="12"/>
      </c>
      <c r="Y36" s="61">
        <f t="shared" si="13"/>
      </c>
      <c r="Z36" s="61">
        <f t="shared" si="14"/>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9"/>
      </c>
      <c r="V37" s="61">
        <f t="shared" si="10"/>
      </c>
      <c r="W37" s="61">
        <f t="shared" si="11"/>
      </c>
      <c r="X37" s="61">
        <f t="shared" si="12"/>
      </c>
      <c r="Y37" s="61">
        <f t="shared" si="13"/>
      </c>
      <c r="Z37" s="61">
        <f t="shared" si="14"/>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9"/>
      </c>
      <c r="V38" s="61">
        <f t="shared" si="10"/>
      </c>
      <c r="W38" s="61">
        <f t="shared" si="11"/>
      </c>
      <c r="X38" s="61">
        <f t="shared" si="12"/>
      </c>
      <c r="Y38" s="61">
        <f t="shared" si="13"/>
      </c>
      <c r="Z38" s="61">
        <f t="shared" si="14"/>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9"/>
      </c>
      <c r="V39" s="61">
        <f t="shared" si="10"/>
      </c>
      <c r="W39" s="61">
        <f t="shared" si="11"/>
      </c>
      <c r="X39" s="61">
        <f t="shared" si="12"/>
      </c>
      <c r="Y39" s="61">
        <f t="shared" si="13"/>
      </c>
      <c r="Z39" s="61">
        <f t="shared" si="14"/>
      </c>
      <c r="AA39" s="61"/>
      <c r="AB39" s="61"/>
    </row>
    <row r="40" spans="10:28" ht="15" customHeight="1">
      <c r="J40" s="180" t="s">
        <v>37</v>
      </c>
      <c r="K40" s="181"/>
      <c r="L40" s="112"/>
      <c r="M40" s="113"/>
      <c r="N40" s="114">
        <f t="shared" si="4"/>
      </c>
      <c r="O40" s="113"/>
      <c r="P40" s="114">
        <f t="shared" si="5"/>
      </c>
      <c r="Q40" s="115"/>
      <c r="R40" s="116">
        <f t="shared" si="6"/>
      </c>
      <c r="S40" s="60">
        <f t="shared" si="7"/>
      </c>
      <c r="T40" s="61">
        <f t="shared" si="8"/>
      </c>
      <c r="U40" s="61">
        <f t="shared" si="9"/>
      </c>
      <c r="V40" s="61">
        <f t="shared" si="10"/>
      </c>
      <c r="W40" s="61">
        <f t="shared" si="11"/>
      </c>
      <c r="X40" s="61">
        <f t="shared" si="12"/>
      </c>
      <c r="Y40" s="61">
        <f t="shared" si="13"/>
      </c>
      <c r="Z40" s="61">
        <f t="shared" si="14"/>
      </c>
      <c r="AA40" s="61"/>
      <c r="AB40" s="61"/>
    </row>
    <row r="41" ht="15" customHeight="1"/>
  </sheetData>
  <sheetProtection/>
  <mergeCells count="69">
    <mergeCell ref="R2:R4"/>
    <mergeCell ref="J2:K4"/>
    <mergeCell ref="L2:L4"/>
    <mergeCell ref="M2:M4"/>
    <mergeCell ref="N2:N4"/>
    <mergeCell ref="O2:O4"/>
    <mergeCell ref="P2:P4"/>
    <mergeCell ref="Q2:Q4"/>
    <mergeCell ref="J13:K13"/>
    <mergeCell ref="F2:H2"/>
    <mergeCell ref="C3:H3"/>
    <mergeCell ref="J5:K5"/>
    <mergeCell ref="C4:H4"/>
    <mergeCell ref="J6:J8"/>
    <mergeCell ref="B6:C6"/>
    <mergeCell ref="D6:H6"/>
    <mergeCell ref="B7:C7"/>
    <mergeCell ref="D7:H7"/>
    <mergeCell ref="J9:K9"/>
    <mergeCell ref="J10:K10"/>
    <mergeCell ref="B9:E9"/>
    <mergeCell ref="F9:G9"/>
    <mergeCell ref="J11:K11"/>
    <mergeCell ref="J12:K12"/>
    <mergeCell ref="C12:D12"/>
    <mergeCell ref="E12:F12"/>
    <mergeCell ref="G12:H12"/>
    <mergeCell ref="C14:D14"/>
    <mergeCell ref="E14:F14"/>
    <mergeCell ref="G14:H14"/>
    <mergeCell ref="C13:D13"/>
    <mergeCell ref="E13:F13"/>
    <mergeCell ref="G13:H13"/>
    <mergeCell ref="J14:K14"/>
    <mergeCell ref="C15:D15"/>
    <mergeCell ref="E15:F15"/>
    <mergeCell ref="G15:H15"/>
    <mergeCell ref="J15:K15"/>
    <mergeCell ref="J17:K17"/>
    <mergeCell ref="C16:D16"/>
    <mergeCell ref="E16:F16"/>
    <mergeCell ref="G16:H16"/>
    <mergeCell ref="J16:K16"/>
    <mergeCell ref="J40:K40"/>
    <mergeCell ref="J34:K34"/>
    <mergeCell ref="J35:K35"/>
    <mergeCell ref="J36:K36"/>
    <mergeCell ref="J37:K37"/>
    <mergeCell ref="J18:K18"/>
    <mergeCell ref="J19:K19"/>
    <mergeCell ref="J20:K20"/>
    <mergeCell ref="J28:K28"/>
    <mergeCell ref="J21:K21"/>
    <mergeCell ref="J22:K22"/>
    <mergeCell ref="J23:K23"/>
    <mergeCell ref="J24:K24"/>
    <mergeCell ref="J27:K27"/>
    <mergeCell ref="B1:E1"/>
    <mergeCell ref="J33:K33"/>
    <mergeCell ref="J25:K25"/>
    <mergeCell ref="J26:K26"/>
    <mergeCell ref="C19:D19"/>
    <mergeCell ref="E19:H19"/>
    <mergeCell ref="J38:K38"/>
    <mergeCell ref="J39:K39"/>
    <mergeCell ref="J29:K29"/>
    <mergeCell ref="J30:K30"/>
    <mergeCell ref="J31:K31"/>
    <mergeCell ref="J32:K32"/>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1:AB40"/>
  <sheetViews>
    <sheetView zoomScale="80" zoomScaleNormal="80" zoomScalePageLayoutView="0" workbookViewId="0" topLeftCell="A1">
      <selection activeCell="A1" sqref="A1"/>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98</v>
      </c>
      <c r="K6" s="70" t="s">
        <v>99</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100</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130</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T40">IF($S10="","",$S10*L10)</f>
      </c>
      <c r="U10" s="61">
        <f aca="true" t="shared" si="9" ref="U10:U40">IF($S10="","",$S10*M10)</f>
      </c>
      <c r="V10" s="61">
        <f aca="true" t="shared" si="10" ref="V10:V40">IF(N10="","",IF($S10="","",$S10*N10))</f>
      </c>
      <c r="W10" s="61">
        <f aca="true" t="shared" si="11" ref="W10:W40">IF(O10="","",IF($S10="","",$S10*O10))</f>
      </c>
      <c r="X10" s="61">
        <f aca="true" t="shared" si="12" ref="X10:X40">IF(P10="","",IF($S10="","",$S10*P10))</f>
      </c>
      <c r="Y10" s="61">
        <f aca="true" t="shared" si="13" ref="Y10:Y40">IF(Q10="","",IF($S10="","",$S10*Q10))</f>
      </c>
      <c r="Z10" s="61">
        <f aca="true" t="shared" si="14" ref="Z10:Z40">IF(R10="","",IF($S10="","",$S10*R10))</f>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9"/>
      </c>
      <c r="V11" s="61">
        <f t="shared" si="10"/>
      </c>
      <c r="W11" s="61">
        <f t="shared" si="11"/>
      </c>
      <c r="X11" s="61">
        <f t="shared" si="12"/>
      </c>
      <c r="Y11" s="61">
        <f t="shared" si="13"/>
      </c>
      <c r="Z11" s="61">
        <f t="shared" si="14"/>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9"/>
      </c>
      <c r="V12" s="61">
        <f t="shared" si="10"/>
      </c>
      <c r="W12" s="61">
        <f t="shared" si="11"/>
      </c>
      <c r="X12" s="61">
        <f t="shared" si="12"/>
      </c>
      <c r="Y12" s="61">
        <f t="shared" si="13"/>
      </c>
      <c r="Z12" s="61">
        <f t="shared" si="14"/>
      </c>
      <c r="AA12" s="61"/>
      <c r="AB12" s="61"/>
    </row>
    <row r="13" spans="2:28" ht="15" customHeight="1">
      <c r="B13" s="92" t="s">
        <v>107</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9"/>
      </c>
      <c r="V13" s="61">
        <f t="shared" si="10"/>
      </c>
      <c r="W13" s="61">
        <f t="shared" si="11"/>
      </c>
      <c r="X13" s="61">
        <f t="shared" si="12"/>
      </c>
      <c r="Y13" s="61">
        <f t="shared" si="13"/>
      </c>
      <c r="Z13" s="61">
        <f t="shared" si="14"/>
      </c>
      <c r="AA13" s="61"/>
      <c r="AB13" s="61"/>
    </row>
    <row r="14" spans="2:28" ht="15" customHeight="1">
      <c r="B14" s="92" t="s">
        <v>108</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9"/>
      </c>
      <c r="V14" s="61">
        <f t="shared" si="10"/>
      </c>
      <c r="W14" s="61">
        <f t="shared" si="11"/>
      </c>
      <c r="X14" s="61">
        <f t="shared" si="12"/>
      </c>
      <c r="Y14" s="61">
        <f t="shared" si="13"/>
      </c>
      <c r="Z14" s="61">
        <f t="shared" si="14"/>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9"/>
      </c>
      <c r="V15" s="61">
        <f t="shared" si="10"/>
      </c>
      <c r="W15" s="61">
        <f t="shared" si="11"/>
      </c>
      <c r="X15" s="61">
        <f t="shared" si="12"/>
      </c>
      <c r="Y15" s="61">
        <f t="shared" si="13"/>
      </c>
      <c r="Z15" s="61">
        <f t="shared" si="14"/>
      </c>
      <c r="AA15" s="61"/>
      <c r="AB15" s="61"/>
    </row>
    <row r="16" spans="2:28" ht="15" customHeight="1">
      <c r="B16" s="92" t="s">
        <v>109</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9"/>
      </c>
      <c r="V16" s="61">
        <f t="shared" si="10"/>
      </c>
      <c r="W16" s="61">
        <f t="shared" si="11"/>
      </c>
      <c r="X16" s="61">
        <f t="shared" si="12"/>
      </c>
      <c r="Y16" s="61">
        <f t="shared" si="13"/>
      </c>
      <c r="Z16" s="61">
        <f t="shared" si="14"/>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9"/>
      </c>
      <c r="V17" s="61">
        <f t="shared" si="10"/>
      </c>
      <c r="W17" s="61">
        <f t="shared" si="11"/>
      </c>
      <c r="X17" s="61">
        <f t="shared" si="12"/>
      </c>
      <c r="Y17" s="61">
        <f t="shared" si="13"/>
      </c>
      <c r="Z17" s="61">
        <f t="shared" si="14"/>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9"/>
      </c>
      <c r="V18" s="61">
        <f t="shared" si="10"/>
      </c>
      <c r="W18" s="61">
        <f t="shared" si="11"/>
      </c>
      <c r="X18" s="61">
        <f t="shared" si="12"/>
      </c>
      <c r="Y18" s="61">
        <f t="shared" si="13"/>
      </c>
      <c r="Z18" s="61">
        <f t="shared" si="14"/>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9"/>
      </c>
      <c r="V19" s="61">
        <f t="shared" si="10"/>
      </c>
      <c r="W19" s="61">
        <f t="shared" si="11"/>
      </c>
      <c r="X19" s="61">
        <f t="shared" si="12"/>
      </c>
      <c r="Y19" s="61">
        <f t="shared" si="13"/>
      </c>
      <c r="Z19" s="61">
        <f t="shared" si="14"/>
      </c>
      <c r="AA19" s="61"/>
      <c r="AB19" s="61"/>
    </row>
    <row r="20" spans="2:28" ht="15" customHeight="1">
      <c r="B20" s="103" t="s">
        <v>48</v>
      </c>
      <c r="C20" s="70" t="s">
        <v>104</v>
      </c>
      <c r="D20" s="104"/>
      <c r="E20" s="70" t="s">
        <v>105</v>
      </c>
      <c r="F20" s="104"/>
      <c r="G20" s="70" t="s">
        <v>106</v>
      </c>
      <c r="H20" s="105"/>
      <c r="J20" s="184" t="s">
        <v>17</v>
      </c>
      <c r="K20" s="184"/>
      <c r="L20" s="98"/>
      <c r="M20" s="99"/>
      <c r="N20" s="100">
        <f t="shared" si="4"/>
      </c>
      <c r="O20" s="99"/>
      <c r="P20" s="100">
        <f t="shared" si="5"/>
      </c>
      <c r="Q20" s="101"/>
      <c r="R20" s="102">
        <f t="shared" si="6"/>
      </c>
      <c r="S20" s="60">
        <f t="shared" si="7"/>
      </c>
      <c r="T20" s="61">
        <f t="shared" si="8"/>
      </c>
      <c r="U20" s="61">
        <f t="shared" si="9"/>
      </c>
      <c r="V20" s="61">
        <f t="shared" si="10"/>
      </c>
      <c r="W20" s="61">
        <f t="shared" si="11"/>
      </c>
      <c r="X20" s="61">
        <f t="shared" si="12"/>
      </c>
      <c r="Y20" s="61">
        <f t="shared" si="13"/>
      </c>
      <c r="Z20" s="61">
        <f t="shared" si="14"/>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9"/>
      </c>
      <c r="V21" s="61">
        <f t="shared" si="10"/>
      </c>
      <c r="W21" s="61">
        <f t="shared" si="11"/>
      </c>
      <c r="X21" s="61">
        <f t="shared" si="12"/>
      </c>
      <c r="Y21" s="61">
        <f t="shared" si="13"/>
      </c>
      <c r="Z21" s="61">
        <f t="shared" si="14"/>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9"/>
      </c>
      <c r="V22" s="61">
        <f t="shared" si="10"/>
      </c>
      <c r="W22" s="61">
        <f t="shared" si="11"/>
      </c>
      <c r="X22" s="61">
        <f t="shared" si="12"/>
      </c>
      <c r="Y22" s="61">
        <f t="shared" si="13"/>
      </c>
      <c r="Z22" s="61">
        <f t="shared" si="14"/>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9"/>
      </c>
      <c r="V23" s="61">
        <f t="shared" si="10"/>
      </c>
      <c r="W23" s="61">
        <f t="shared" si="11"/>
      </c>
      <c r="X23" s="61">
        <f t="shared" si="12"/>
      </c>
      <c r="Y23" s="61">
        <f t="shared" si="13"/>
      </c>
      <c r="Z23" s="61">
        <f t="shared" si="14"/>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9"/>
      </c>
      <c r="V24" s="61">
        <f t="shared" si="10"/>
      </c>
      <c r="W24" s="61">
        <f t="shared" si="11"/>
      </c>
      <c r="X24" s="61">
        <f t="shared" si="12"/>
      </c>
      <c r="Y24" s="61">
        <f t="shared" si="13"/>
      </c>
      <c r="Z24" s="61">
        <f t="shared" si="14"/>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9"/>
      </c>
      <c r="V25" s="61">
        <f t="shared" si="10"/>
      </c>
      <c r="W25" s="61">
        <f t="shared" si="11"/>
      </c>
      <c r="X25" s="61">
        <f t="shared" si="12"/>
      </c>
      <c r="Y25" s="61">
        <f t="shared" si="13"/>
      </c>
      <c r="Z25" s="61">
        <f t="shared" si="14"/>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9"/>
      </c>
      <c r="V26" s="61">
        <f t="shared" si="10"/>
      </c>
      <c r="W26" s="61">
        <f t="shared" si="11"/>
      </c>
      <c r="X26" s="61">
        <f t="shared" si="12"/>
      </c>
      <c r="Y26" s="61">
        <f t="shared" si="13"/>
      </c>
      <c r="Z26" s="61">
        <f t="shared" si="14"/>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9"/>
      </c>
      <c r="V27" s="61">
        <f t="shared" si="10"/>
      </c>
      <c r="W27" s="61">
        <f t="shared" si="11"/>
      </c>
      <c r="X27" s="61">
        <f t="shared" si="12"/>
      </c>
      <c r="Y27" s="61">
        <f t="shared" si="13"/>
      </c>
      <c r="Z27" s="61">
        <f t="shared" si="14"/>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9"/>
      </c>
      <c r="V28" s="61">
        <f t="shared" si="10"/>
      </c>
      <c r="W28" s="61">
        <f t="shared" si="11"/>
      </c>
      <c r="X28" s="61">
        <f t="shared" si="12"/>
      </c>
      <c r="Y28" s="61">
        <f t="shared" si="13"/>
      </c>
      <c r="Z28" s="61">
        <f t="shared" si="14"/>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9"/>
      </c>
      <c r="V29" s="61">
        <f t="shared" si="10"/>
      </c>
      <c r="W29" s="61">
        <f t="shared" si="11"/>
      </c>
      <c r="X29" s="61">
        <f t="shared" si="12"/>
      </c>
      <c r="Y29" s="61">
        <f t="shared" si="13"/>
      </c>
      <c r="Z29" s="61">
        <f t="shared" si="14"/>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9"/>
      </c>
      <c r="V30" s="61">
        <f t="shared" si="10"/>
      </c>
      <c r="W30" s="61">
        <f t="shared" si="11"/>
      </c>
      <c r="X30" s="61">
        <f t="shared" si="12"/>
      </c>
      <c r="Y30" s="61">
        <f t="shared" si="13"/>
      </c>
      <c r="Z30" s="61">
        <f t="shared" si="14"/>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9"/>
      </c>
      <c r="V31" s="61">
        <f t="shared" si="10"/>
      </c>
      <c r="W31" s="61">
        <f t="shared" si="11"/>
      </c>
      <c r="X31" s="61">
        <f t="shared" si="12"/>
      </c>
      <c r="Y31" s="61">
        <f t="shared" si="13"/>
      </c>
      <c r="Z31" s="61">
        <f t="shared" si="14"/>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9"/>
      </c>
      <c r="V32" s="61">
        <f t="shared" si="10"/>
      </c>
      <c r="W32" s="61">
        <f t="shared" si="11"/>
      </c>
      <c r="X32" s="61">
        <f t="shared" si="12"/>
      </c>
      <c r="Y32" s="61">
        <f t="shared" si="13"/>
      </c>
      <c r="Z32" s="61">
        <f t="shared" si="14"/>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9"/>
      </c>
      <c r="V33" s="61">
        <f t="shared" si="10"/>
      </c>
      <c r="W33" s="61">
        <f t="shared" si="11"/>
      </c>
      <c r="X33" s="61">
        <f t="shared" si="12"/>
      </c>
      <c r="Y33" s="61">
        <f t="shared" si="13"/>
      </c>
      <c r="Z33" s="61">
        <f t="shared" si="14"/>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9"/>
      </c>
      <c r="V34" s="61">
        <f t="shared" si="10"/>
      </c>
      <c r="W34" s="61">
        <f t="shared" si="11"/>
      </c>
      <c r="X34" s="61">
        <f t="shared" si="12"/>
      </c>
      <c r="Y34" s="61">
        <f t="shared" si="13"/>
      </c>
      <c r="Z34" s="61">
        <f t="shared" si="14"/>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9"/>
      </c>
      <c r="V35" s="61">
        <f t="shared" si="10"/>
      </c>
      <c r="W35" s="61">
        <f t="shared" si="11"/>
      </c>
      <c r="X35" s="61">
        <f t="shared" si="12"/>
      </c>
      <c r="Y35" s="61">
        <f t="shared" si="13"/>
      </c>
      <c r="Z35" s="61">
        <f t="shared" si="14"/>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9"/>
      </c>
      <c r="V36" s="61">
        <f t="shared" si="10"/>
      </c>
      <c r="W36" s="61">
        <f t="shared" si="11"/>
      </c>
      <c r="X36" s="61">
        <f t="shared" si="12"/>
      </c>
      <c r="Y36" s="61">
        <f t="shared" si="13"/>
      </c>
      <c r="Z36" s="61">
        <f t="shared" si="14"/>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9"/>
      </c>
      <c r="V37" s="61">
        <f t="shared" si="10"/>
      </c>
      <c r="W37" s="61">
        <f t="shared" si="11"/>
      </c>
      <c r="X37" s="61">
        <f t="shared" si="12"/>
      </c>
      <c r="Y37" s="61">
        <f t="shared" si="13"/>
      </c>
      <c r="Z37" s="61">
        <f t="shared" si="14"/>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9"/>
      </c>
      <c r="V38" s="61">
        <f t="shared" si="10"/>
      </c>
      <c r="W38" s="61">
        <f t="shared" si="11"/>
      </c>
      <c r="X38" s="61">
        <f t="shared" si="12"/>
      </c>
      <c r="Y38" s="61">
        <f t="shared" si="13"/>
      </c>
      <c r="Z38" s="61">
        <f t="shared" si="14"/>
      </c>
      <c r="AA38" s="61"/>
      <c r="AB38" s="61"/>
    </row>
    <row r="39" spans="10:28" ht="15" customHeight="1">
      <c r="J39" s="212" t="s">
        <v>36</v>
      </c>
      <c r="K39" s="184"/>
      <c r="L39" s="93"/>
      <c r="M39" s="94"/>
      <c r="N39" s="95">
        <f t="shared" si="4"/>
      </c>
      <c r="O39" s="94"/>
      <c r="P39" s="95">
        <f t="shared" si="5"/>
      </c>
      <c r="Q39" s="96"/>
      <c r="R39" s="97">
        <f t="shared" si="6"/>
      </c>
      <c r="S39" s="60">
        <f t="shared" si="7"/>
      </c>
      <c r="T39" s="61">
        <f t="shared" si="8"/>
      </c>
      <c r="U39" s="61">
        <f t="shared" si="9"/>
      </c>
      <c r="V39" s="61">
        <f t="shared" si="10"/>
      </c>
      <c r="W39" s="61">
        <f t="shared" si="11"/>
      </c>
      <c r="X39" s="61">
        <f t="shared" si="12"/>
      </c>
      <c r="Y39" s="61">
        <f t="shared" si="13"/>
      </c>
      <c r="Z39" s="61">
        <f t="shared" si="14"/>
      </c>
      <c r="AA39" s="61"/>
      <c r="AB39" s="61"/>
    </row>
    <row r="40" spans="10:28" ht="15" customHeight="1">
      <c r="J40" s="186" t="s">
        <v>37</v>
      </c>
      <c r="K40" s="181"/>
      <c r="L40" s="112"/>
      <c r="M40" s="113"/>
      <c r="N40" s="114">
        <f t="shared" si="4"/>
      </c>
      <c r="O40" s="113"/>
      <c r="P40" s="114">
        <f t="shared" si="5"/>
      </c>
      <c r="Q40" s="115"/>
      <c r="R40" s="116">
        <f t="shared" si="6"/>
      </c>
      <c r="S40" s="60">
        <f t="shared" si="7"/>
      </c>
      <c r="T40" s="61">
        <f t="shared" si="8"/>
      </c>
      <c r="U40" s="61">
        <f t="shared" si="9"/>
      </c>
      <c r="V40" s="61">
        <f t="shared" si="10"/>
      </c>
      <c r="W40" s="61">
        <f t="shared" si="11"/>
      </c>
      <c r="X40" s="61">
        <f t="shared" si="12"/>
      </c>
      <c r="Y40" s="61">
        <f t="shared" si="13"/>
      </c>
      <c r="Z40" s="61">
        <f t="shared" si="14"/>
      </c>
      <c r="AA40" s="61"/>
      <c r="AB40" s="61"/>
    </row>
    <row r="41" ht="15" customHeight="1"/>
  </sheetData>
  <sheetProtection/>
  <mergeCells count="69">
    <mergeCell ref="J26:K26"/>
    <mergeCell ref="J20:K20"/>
    <mergeCell ref="J17:K17"/>
    <mergeCell ref="J33:K33"/>
    <mergeCell ref="J38:K38"/>
    <mergeCell ref="J39:K39"/>
    <mergeCell ref="J29:K29"/>
    <mergeCell ref="J30:K30"/>
    <mergeCell ref="J31:K31"/>
    <mergeCell ref="J32:K32"/>
    <mergeCell ref="J21:K21"/>
    <mergeCell ref="J22:K22"/>
    <mergeCell ref="J23:K23"/>
    <mergeCell ref="J24:K24"/>
    <mergeCell ref="B1:E1"/>
    <mergeCell ref="J25:K25"/>
    <mergeCell ref="C16:D16"/>
    <mergeCell ref="E16:F16"/>
    <mergeCell ref="G16:H16"/>
    <mergeCell ref="J16:K16"/>
    <mergeCell ref="J40:K40"/>
    <mergeCell ref="J34:K34"/>
    <mergeCell ref="J35:K35"/>
    <mergeCell ref="J36:K36"/>
    <mergeCell ref="J37:K37"/>
    <mergeCell ref="J27:K27"/>
    <mergeCell ref="J28:K28"/>
    <mergeCell ref="C19:D19"/>
    <mergeCell ref="E19:H19"/>
    <mergeCell ref="J18:K18"/>
    <mergeCell ref="J19:K19"/>
    <mergeCell ref="C15:D15"/>
    <mergeCell ref="E15:F15"/>
    <mergeCell ref="G15:H15"/>
    <mergeCell ref="J15:K15"/>
    <mergeCell ref="C14:D14"/>
    <mergeCell ref="E14:F14"/>
    <mergeCell ref="G14:H14"/>
    <mergeCell ref="J14:K14"/>
    <mergeCell ref="D7:H7"/>
    <mergeCell ref="C13:D13"/>
    <mergeCell ref="E13:F13"/>
    <mergeCell ref="G13:H13"/>
    <mergeCell ref="J11:K11"/>
    <mergeCell ref="J12:K12"/>
    <mergeCell ref="J13:K13"/>
    <mergeCell ref="C12:D12"/>
    <mergeCell ref="E12:F12"/>
    <mergeCell ref="G12:H12"/>
    <mergeCell ref="P2:P4"/>
    <mergeCell ref="Q2:Q4"/>
    <mergeCell ref="J9:K9"/>
    <mergeCell ref="J10:K10"/>
    <mergeCell ref="B9:E9"/>
    <mergeCell ref="F9:G9"/>
    <mergeCell ref="J6:J8"/>
    <mergeCell ref="B6:C6"/>
    <mergeCell ref="D6:H6"/>
    <mergeCell ref="B7:C7"/>
    <mergeCell ref="F2:H2"/>
    <mergeCell ref="C3:H3"/>
    <mergeCell ref="J5:K5"/>
    <mergeCell ref="C4:H4"/>
    <mergeCell ref="R2:R4"/>
    <mergeCell ref="J2:K4"/>
    <mergeCell ref="L2:L4"/>
    <mergeCell ref="M2:M4"/>
    <mergeCell ref="N2:N4"/>
    <mergeCell ref="O2:O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B1:AB40"/>
  <sheetViews>
    <sheetView zoomScale="80" zoomScaleNormal="80" zoomScalePageLayoutView="0" workbookViewId="0" topLeftCell="A1">
      <selection activeCell="A1" sqref="A1"/>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110</v>
      </c>
      <c r="K6" s="70" t="s">
        <v>111</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100</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129</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39">IF(COUNT(L10,M10)&lt;2,"",L10*M10*0.001)</f>
      </c>
      <c r="O10" s="83"/>
      <c r="P10" s="84">
        <f aca="true" t="shared" si="5" ref="P10:P39">IF(COUNT(L10,O10)&lt;2,"",L10*O10*0.001)</f>
      </c>
      <c r="Q10" s="85"/>
      <c r="R10" s="86">
        <f aca="true" t="shared" si="6" ref="R10:R39">IF(COUNT(L10,Q10)&lt;2,"",L10*Q10*0.001)</f>
      </c>
      <c r="S10" s="60">
        <f aca="true" t="shared" si="7" ref="S10:S39">IF(COUNT(N10)=1,1,"")</f>
      </c>
      <c r="T10" s="61">
        <f aca="true" t="shared" si="8" ref="T10:T39">IF($S10="","",$S10*L10)</f>
      </c>
      <c r="U10" s="61">
        <f aca="true" t="shared" si="9" ref="U10:U39">IF($S10="","",$S10*M10)</f>
      </c>
      <c r="V10" s="61">
        <f aca="true" t="shared" si="10" ref="V10:V39">IF(N10="","",IF($S10="","",$S10*N10))</f>
      </c>
      <c r="W10" s="61">
        <f aca="true" t="shared" si="11" ref="W10:W39">IF(O10="","",IF($S10="","",$S10*O10))</f>
      </c>
      <c r="X10" s="61">
        <f aca="true" t="shared" si="12" ref="X10:X39">IF(P10="","",IF($S10="","",$S10*P10))</f>
      </c>
      <c r="Y10" s="61">
        <f aca="true" t="shared" si="13" ref="Y10:Y39">IF(Q10="","",IF($S10="","",$S10*Q10))</f>
      </c>
      <c r="Z10" s="61">
        <f aca="true" t="shared" si="14" ref="Z10:Z39">IF(R10="","",IF($S10="","",$S10*R10))</f>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9"/>
      </c>
      <c r="V11" s="61">
        <f t="shared" si="10"/>
      </c>
      <c r="W11" s="61">
        <f t="shared" si="11"/>
      </c>
      <c r="X11" s="61">
        <f t="shared" si="12"/>
      </c>
      <c r="Y11" s="61">
        <f t="shared" si="13"/>
      </c>
      <c r="Z11" s="61">
        <f t="shared" si="14"/>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9"/>
      </c>
      <c r="V12" s="61">
        <f t="shared" si="10"/>
      </c>
      <c r="W12" s="61">
        <f t="shared" si="11"/>
      </c>
      <c r="X12" s="61">
        <f t="shared" si="12"/>
      </c>
      <c r="Y12" s="61">
        <f t="shared" si="13"/>
      </c>
      <c r="Z12" s="61">
        <f t="shared" si="14"/>
      </c>
      <c r="AA12" s="61"/>
      <c r="AB12" s="61"/>
    </row>
    <row r="13" spans="2:28" ht="15" customHeight="1">
      <c r="B13" s="92" t="s">
        <v>112</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9"/>
      </c>
      <c r="V13" s="61">
        <f t="shared" si="10"/>
      </c>
      <c r="W13" s="61">
        <f t="shared" si="11"/>
      </c>
      <c r="X13" s="61">
        <f t="shared" si="12"/>
      </c>
      <c r="Y13" s="61">
        <f t="shared" si="13"/>
      </c>
      <c r="Z13" s="61">
        <f t="shared" si="14"/>
      </c>
      <c r="AA13" s="61"/>
      <c r="AB13" s="61"/>
    </row>
    <row r="14" spans="2:28" ht="15" customHeight="1">
      <c r="B14" s="92" t="s">
        <v>113</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9"/>
      </c>
      <c r="V14" s="61">
        <f t="shared" si="10"/>
      </c>
      <c r="W14" s="61">
        <f t="shared" si="11"/>
      </c>
      <c r="X14" s="61">
        <f t="shared" si="12"/>
      </c>
      <c r="Y14" s="61">
        <f t="shared" si="13"/>
      </c>
      <c r="Z14" s="61">
        <f t="shared" si="14"/>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9"/>
      </c>
      <c r="V15" s="61">
        <f t="shared" si="10"/>
      </c>
      <c r="W15" s="61">
        <f t="shared" si="11"/>
      </c>
      <c r="X15" s="61">
        <f t="shared" si="12"/>
      </c>
      <c r="Y15" s="61">
        <f t="shared" si="13"/>
      </c>
      <c r="Z15" s="61">
        <f t="shared" si="14"/>
      </c>
      <c r="AA15" s="61"/>
      <c r="AB15" s="61"/>
    </row>
    <row r="16" spans="2:28" ht="15" customHeight="1">
      <c r="B16" s="92" t="s">
        <v>114</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9"/>
      </c>
      <c r="V16" s="61">
        <f t="shared" si="10"/>
      </c>
      <c r="W16" s="61">
        <f t="shared" si="11"/>
      </c>
      <c r="X16" s="61">
        <f t="shared" si="12"/>
      </c>
      <c r="Y16" s="61">
        <f t="shared" si="13"/>
      </c>
      <c r="Z16" s="61">
        <f t="shared" si="14"/>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9"/>
      </c>
      <c r="V17" s="61">
        <f t="shared" si="10"/>
      </c>
      <c r="W17" s="61">
        <f t="shared" si="11"/>
      </c>
      <c r="X17" s="61">
        <f t="shared" si="12"/>
      </c>
      <c r="Y17" s="61">
        <f t="shared" si="13"/>
      </c>
      <c r="Z17" s="61">
        <f t="shared" si="14"/>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9"/>
      </c>
      <c r="V18" s="61">
        <f t="shared" si="10"/>
      </c>
      <c r="W18" s="61">
        <f t="shared" si="11"/>
      </c>
      <c r="X18" s="61">
        <f t="shared" si="12"/>
      </c>
      <c r="Y18" s="61">
        <f t="shared" si="13"/>
      </c>
      <c r="Z18" s="61">
        <f t="shared" si="14"/>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9"/>
      </c>
      <c r="V19" s="61">
        <f t="shared" si="10"/>
      </c>
      <c r="W19" s="61">
        <f t="shared" si="11"/>
      </c>
      <c r="X19" s="61">
        <f t="shared" si="12"/>
      </c>
      <c r="Y19" s="61">
        <f t="shared" si="13"/>
      </c>
      <c r="Z19" s="61">
        <f t="shared" si="14"/>
      </c>
      <c r="AA19" s="61"/>
      <c r="AB19" s="61"/>
    </row>
    <row r="20" spans="2:28" ht="15" customHeight="1">
      <c r="B20" s="103" t="s">
        <v>48</v>
      </c>
      <c r="C20" s="70" t="s">
        <v>104</v>
      </c>
      <c r="D20" s="104"/>
      <c r="E20" s="70" t="s">
        <v>105</v>
      </c>
      <c r="F20" s="104"/>
      <c r="G20" s="70" t="s">
        <v>106</v>
      </c>
      <c r="H20" s="105"/>
      <c r="J20" s="184" t="s">
        <v>17</v>
      </c>
      <c r="K20" s="184"/>
      <c r="L20" s="98"/>
      <c r="M20" s="99"/>
      <c r="N20" s="100">
        <f t="shared" si="4"/>
      </c>
      <c r="O20" s="99"/>
      <c r="P20" s="100">
        <f t="shared" si="5"/>
      </c>
      <c r="Q20" s="101"/>
      <c r="R20" s="102">
        <f t="shared" si="6"/>
      </c>
      <c r="S20" s="60">
        <f t="shared" si="7"/>
      </c>
      <c r="T20" s="61">
        <f t="shared" si="8"/>
      </c>
      <c r="U20" s="61">
        <f t="shared" si="9"/>
      </c>
      <c r="V20" s="61">
        <f t="shared" si="10"/>
      </c>
      <c r="W20" s="61">
        <f t="shared" si="11"/>
      </c>
      <c r="X20" s="61">
        <f t="shared" si="12"/>
      </c>
      <c r="Y20" s="61">
        <f t="shared" si="13"/>
      </c>
      <c r="Z20" s="61">
        <f t="shared" si="14"/>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9"/>
      </c>
      <c r="V21" s="61">
        <f t="shared" si="10"/>
      </c>
      <c r="W21" s="61">
        <f t="shared" si="11"/>
      </c>
      <c r="X21" s="61">
        <f t="shared" si="12"/>
      </c>
      <c r="Y21" s="61">
        <f t="shared" si="13"/>
      </c>
      <c r="Z21" s="61">
        <f t="shared" si="14"/>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9"/>
      </c>
      <c r="V22" s="61">
        <f t="shared" si="10"/>
      </c>
      <c r="W22" s="61">
        <f t="shared" si="11"/>
      </c>
      <c r="X22" s="61">
        <f t="shared" si="12"/>
      </c>
      <c r="Y22" s="61">
        <f t="shared" si="13"/>
      </c>
      <c r="Z22" s="61">
        <f t="shared" si="14"/>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9"/>
      </c>
      <c r="V23" s="61">
        <f t="shared" si="10"/>
      </c>
      <c r="W23" s="61">
        <f t="shared" si="11"/>
      </c>
      <c r="X23" s="61">
        <f t="shared" si="12"/>
      </c>
      <c r="Y23" s="61">
        <f t="shared" si="13"/>
      </c>
      <c r="Z23" s="61">
        <f t="shared" si="14"/>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9"/>
      </c>
      <c r="V24" s="61">
        <f t="shared" si="10"/>
      </c>
      <c r="W24" s="61">
        <f t="shared" si="11"/>
      </c>
      <c r="X24" s="61">
        <f t="shared" si="12"/>
      </c>
      <c r="Y24" s="61">
        <f t="shared" si="13"/>
      </c>
      <c r="Z24" s="61">
        <f t="shared" si="14"/>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9"/>
      </c>
      <c r="V25" s="61">
        <f t="shared" si="10"/>
      </c>
      <c r="W25" s="61">
        <f t="shared" si="11"/>
      </c>
      <c r="X25" s="61">
        <f t="shared" si="12"/>
      </c>
      <c r="Y25" s="61">
        <f t="shared" si="13"/>
      </c>
      <c r="Z25" s="61">
        <f t="shared" si="14"/>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9"/>
      </c>
      <c r="V26" s="61">
        <f t="shared" si="10"/>
      </c>
      <c r="W26" s="61">
        <f t="shared" si="11"/>
      </c>
      <c r="X26" s="61">
        <f t="shared" si="12"/>
      </c>
      <c r="Y26" s="61">
        <f t="shared" si="13"/>
      </c>
      <c r="Z26" s="61">
        <f t="shared" si="14"/>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9"/>
      </c>
      <c r="V27" s="61">
        <f t="shared" si="10"/>
      </c>
      <c r="W27" s="61">
        <f t="shared" si="11"/>
      </c>
      <c r="X27" s="61">
        <f t="shared" si="12"/>
      </c>
      <c r="Y27" s="61">
        <f t="shared" si="13"/>
      </c>
      <c r="Z27" s="61">
        <f t="shared" si="14"/>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9"/>
      </c>
      <c r="V28" s="61">
        <f t="shared" si="10"/>
      </c>
      <c r="W28" s="61">
        <f t="shared" si="11"/>
      </c>
      <c r="X28" s="61">
        <f t="shared" si="12"/>
      </c>
      <c r="Y28" s="61">
        <f t="shared" si="13"/>
      </c>
      <c r="Z28" s="61">
        <f t="shared" si="14"/>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9"/>
      </c>
      <c r="V29" s="61">
        <f t="shared" si="10"/>
      </c>
      <c r="W29" s="61">
        <f t="shared" si="11"/>
      </c>
      <c r="X29" s="61">
        <f t="shared" si="12"/>
      </c>
      <c r="Y29" s="61">
        <f t="shared" si="13"/>
      </c>
      <c r="Z29" s="61">
        <f t="shared" si="14"/>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9"/>
      </c>
      <c r="V30" s="61">
        <f t="shared" si="10"/>
      </c>
      <c r="W30" s="61">
        <f t="shared" si="11"/>
      </c>
      <c r="X30" s="61">
        <f t="shared" si="12"/>
      </c>
      <c r="Y30" s="61">
        <f t="shared" si="13"/>
      </c>
      <c r="Z30" s="61">
        <f t="shared" si="14"/>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9"/>
      </c>
      <c r="V31" s="61">
        <f t="shared" si="10"/>
      </c>
      <c r="W31" s="61">
        <f t="shared" si="11"/>
      </c>
      <c r="X31" s="61">
        <f t="shared" si="12"/>
      </c>
      <c r="Y31" s="61">
        <f t="shared" si="13"/>
      </c>
      <c r="Z31" s="61">
        <f t="shared" si="14"/>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9"/>
      </c>
      <c r="V32" s="61">
        <f t="shared" si="10"/>
      </c>
      <c r="W32" s="61">
        <f t="shared" si="11"/>
      </c>
      <c r="X32" s="61">
        <f t="shared" si="12"/>
      </c>
      <c r="Y32" s="61">
        <f t="shared" si="13"/>
      </c>
      <c r="Z32" s="61">
        <f t="shared" si="14"/>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9"/>
      </c>
      <c r="V33" s="61">
        <f t="shared" si="10"/>
      </c>
      <c r="W33" s="61">
        <f t="shared" si="11"/>
      </c>
      <c r="X33" s="61">
        <f t="shared" si="12"/>
      </c>
      <c r="Y33" s="61">
        <f t="shared" si="13"/>
      </c>
      <c r="Z33" s="61">
        <f t="shared" si="14"/>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9"/>
      </c>
      <c r="V34" s="61">
        <f t="shared" si="10"/>
      </c>
      <c r="W34" s="61">
        <f t="shared" si="11"/>
      </c>
      <c r="X34" s="61">
        <f t="shared" si="12"/>
      </c>
      <c r="Y34" s="61">
        <f t="shared" si="13"/>
      </c>
      <c r="Z34" s="61">
        <f t="shared" si="14"/>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9"/>
      </c>
      <c r="V35" s="61">
        <f t="shared" si="10"/>
      </c>
      <c r="W35" s="61">
        <f t="shared" si="11"/>
      </c>
      <c r="X35" s="61">
        <f t="shared" si="12"/>
      </c>
      <c r="Y35" s="61">
        <f t="shared" si="13"/>
      </c>
      <c r="Z35" s="61">
        <f t="shared" si="14"/>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9"/>
      </c>
      <c r="V36" s="61">
        <f t="shared" si="10"/>
      </c>
      <c r="W36" s="61">
        <f t="shared" si="11"/>
      </c>
      <c r="X36" s="61">
        <f t="shared" si="12"/>
      </c>
      <c r="Y36" s="61">
        <f t="shared" si="13"/>
      </c>
      <c r="Z36" s="61">
        <f t="shared" si="14"/>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9"/>
      </c>
      <c r="V37" s="61">
        <f t="shared" si="10"/>
      </c>
      <c r="W37" s="61">
        <f t="shared" si="11"/>
      </c>
      <c r="X37" s="61">
        <f t="shared" si="12"/>
      </c>
      <c r="Y37" s="61">
        <f t="shared" si="13"/>
      </c>
      <c r="Z37" s="61">
        <f t="shared" si="14"/>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9"/>
      </c>
      <c r="V38" s="61">
        <f t="shared" si="10"/>
      </c>
      <c r="W38" s="61">
        <f t="shared" si="11"/>
      </c>
      <c r="X38" s="61">
        <f t="shared" si="12"/>
      </c>
      <c r="Y38" s="61">
        <f t="shared" si="13"/>
      </c>
      <c r="Z38" s="61">
        <f t="shared" si="14"/>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9"/>
      </c>
      <c r="V39" s="61">
        <f t="shared" si="10"/>
      </c>
      <c r="W39" s="61">
        <f t="shared" si="11"/>
      </c>
      <c r="X39" s="61">
        <f t="shared" si="12"/>
      </c>
      <c r="Y39" s="61">
        <f t="shared" si="13"/>
      </c>
      <c r="Z39" s="61">
        <f t="shared" si="14"/>
      </c>
      <c r="AA39" s="61"/>
      <c r="AB39" s="61"/>
    </row>
    <row r="40" spans="10:28" ht="15" customHeight="1">
      <c r="J40" s="180"/>
      <c r="K40" s="181"/>
      <c r="L40" s="112"/>
      <c r="M40" s="113"/>
      <c r="N40" s="114"/>
      <c r="O40" s="113"/>
      <c r="P40" s="114"/>
      <c r="Q40" s="115"/>
      <c r="R40" s="116"/>
      <c r="S40" s="60"/>
      <c r="T40" s="61"/>
      <c r="U40" s="61"/>
      <c r="V40" s="61"/>
      <c r="W40" s="61"/>
      <c r="X40" s="61"/>
      <c r="Y40" s="61"/>
      <c r="Z40" s="61"/>
      <c r="AA40" s="61"/>
      <c r="AB40" s="61"/>
    </row>
    <row r="41" ht="15" customHeight="1"/>
  </sheetData>
  <sheetProtection/>
  <mergeCells count="69">
    <mergeCell ref="R2:R4"/>
    <mergeCell ref="J2:K4"/>
    <mergeCell ref="L2:L4"/>
    <mergeCell ref="M2:M4"/>
    <mergeCell ref="N2:N4"/>
    <mergeCell ref="O2:O4"/>
    <mergeCell ref="P2:P4"/>
    <mergeCell ref="Q2:Q4"/>
    <mergeCell ref="J13:K13"/>
    <mergeCell ref="F2:H2"/>
    <mergeCell ref="C3:H3"/>
    <mergeCell ref="J5:K5"/>
    <mergeCell ref="C4:H4"/>
    <mergeCell ref="J6:J8"/>
    <mergeCell ref="B6:C6"/>
    <mergeCell ref="D6:H6"/>
    <mergeCell ref="B7:C7"/>
    <mergeCell ref="D7:H7"/>
    <mergeCell ref="J9:K9"/>
    <mergeCell ref="J10:K10"/>
    <mergeCell ref="B9:E9"/>
    <mergeCell ref="F9:G9"/>
    <mergeCell ref="J11:K11"/>
    <mergeCell ref="J12:K12"/>
    <mergeCell ref="C12:D12"/>
    <mergeCell ref="E12:F12"/>
    <mergeCell ref="G12:H12"/>
    <mergeCell ref="C14:D14"/>
    <mergeCell ref="E14:F14"/>
    <mergeCell ref="G14:H14"/>
    <mergeCell ref="C13:D13"/>
    <mergeCell ref="E13:F13"/>
    <mergeCell ref="G13:H13"/>
    <mergeCell ref="J14:K14"/>
    <mergeCell ref="C15:D15"/>
    <mergeCell ref="E15:F15"/>
    <mergeCell ref="G15:H15"/>
    <mergeCell ref="J15:K15"/>
    <mergeCell ref="J17:K17"/>
    <mergeCell ref="C16:D16"/>
    <mergeCell ref="E16:F16"/>
    <mergeCell ref="G16:H16"/>
    <mergeCell ref="J16:K16"/>
    <mergeCell ref="J40:K40"/>
    <mergeCell ref="J34:K34"/>
    <mergeCell ref="J35:K35"/>
    <mergeCell ref="J36:K36"/>
    <mergeCell ref="J37:K37"/>
    <mergeCell ref="J18:K18"/>
    <mergeCell ref="J19:K19"/>
    <mergeCell ref="J20:K20"/>
    <mergeCell ref="J28:K28"/>
    <mergeCell ref="J21:K21"/>
    <mergeCell ref="J22:K22"/>
    <mergeCell ref="J23:K23"/>
    <mergeCell ref="J24:K24"/>
    <mergeCell ref="J27:K27"/>
    <mergeCell ref="B1:E1"/>
    <mergeCell ref="J33:K33"/>
    <mergeCell ref="J25:K25"/>
    <mergeCell ref="J26:K26"/>
    <mergeCell ref="C19:D19"/>
    <mergeCell ref="E19:H19"/>
    <mergeCell ref="J38:K38"/>
    <mergeCell ref="J39:K39"/>
    <mergeCell ref="J29:K29"/>
    <mergeCell ref="J30:K30"/>
    <mergeCell ref="J31:K31"/>
    <mergeCell ref="J32:K32"/>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C15:H15 O10:O40">
      <formula1>0</formula1>
      <formula2>9999.9</formula2>
    </dataValidation>
    <dataValidation type="decimal" allowBlank="1" showInputMessage="1" showErrorMessage="1" errorTitle="入力値のエラー" error="0～999.99の間の数値を&#10;入力してください。" imeMode="off" sqref="C16:H16 Q10:Q40">
      <formula1>0</formula1>
      <formula2>999.99</formula2>
    </dataValidation>
    <dataValidation type="decimal" allowBlank="1" showInputMessage="1" showErrorMessage="1" errorTitle="入力値のエラー" error="0～999.9の間の数値を&#10;入力してください。" imeMode="off" sqref="C13:H14 M10:M40">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1" r:id="rId2"/>
  <drawing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B1:AB40"/>
  <sheetViews>
    <sheetView zoomScale="80" zoomScaleNormal="80" zoomScalePageLayoutView="0" workbookViewId="0" topLeftCell="A1">
      <selection activeCell="D7" sqref="D7:H7"/>
    </sheetView>
  </sheetViews>
  <sheetFormatPr defaultColWidth="9.00390625" defaultRowHeight="13.5"/>
  <cols>
    <col min="1" max="1" width="0.74609375" style="7" customWidth="1"/>
    <col min="2" max="2" width="15.375" style="23"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9.00390625" style="7" hidden="1" customWidth="1"/>
    <col min="28" max="16384" width="9.00390625" style="7" customWidth="1"/>
  </cols>
  <sheetData>
    <row r="1" spans="2:10" ht="15" customHeight="1">
      <c r="B1" s="173"/>
      <c r="C1" s="173"/>
      <c r="D1" s="173"/>
      <c r="E1" s="173"/>
      <c r="J1" s="8" t="s">
        <v>40</v>
      </c>
    </row>
    <row r="2" spans="2:18" ht="15" customHeight="1">
      <c r="B2" s="67" t="s">
        <v>0</v>
      </c>
      <c r="C2" s="68">
        <f>IF('事業所'!C7="","",'事業所'!C7)</f>
      </c>
      <c r="D2" s="69" t="s">
        <v>1</v>
      </c>
      <c r="E2" s="68">
        <f>IF('事業所'!E7="","",'事業所'!E7)</f>
      </c>
      <c r="F2" s="184"/>
      <c r="G2" s="184"/>
      <c r="H2" s="184"/>
      <c r="J2" s="200"/>
      <c r="K2" s="201"/>
      <c r="L2" s="206" t="s">
        <v>49</v>
      </c>
      <c r="M2" s="209" t="s">
        <v>50</v>
      </c>
      <c r="N2" s="197" t="s">
        <v>95</v>
      </c>
      <c r="O2" s="209" t="s">
        <v>51</v>
      </c>
      <c r="P2" s="197" t="s">
        <v>96</v>
      </c>
      <c r="Q2" s="209" t="s">
        <v>52</v>
      </c>
      <c r="R2" s="197" t="s">
        <v>97</v>
      </c>
    </row>
    <row r="3" spans="2:18" ht="15" customHeight="1">
      <c r="B3" s="67" t="s">
        <v>2</v>
      </c>
      <c r="C3" s="192">
        <f>IF('事業所'!C8="","",'事業所'!C8)</f>
      </c>
      <c r="D3" s="193">
        <f>IF('事業所'!D8="","",'事業所'!D8)</f>
      </c>
      <c r="E3" s="193">
        <f>IF('事業所'!E8="","",'事業所'!E8)</f>
      </c>
      <c r="F3" s="193">
        <f>IF('事業所'!F8="","",'事業所'!F8)</f>
      </c>
      <c r="G3" s="193">
        <f>IF('事業所'!G8="","",'事業所'!G8)</f>
      </c>
      <c r="H3" s="194">
        <f>IF('事業所'!H8="","",'事業所'!H8)</f>
      </c>
      <c r="J3" s="202"/>
      <c r="K3" s="203"/>
      <c r="L3" s="207"/>
      <c r="M3" s="210"/>
      <c r="N3" s="198"/>
      <c r="O3" s="210"/>
      <c r="P3" s="198"/>
      <c r="Q3" s="210"/>
      <c r="R3" s="198"/>
    </row>
    <row r="4" spans="2:18" ht="15" customHeight="1">
      <c r="B4" s="67" t="s">
        <v>3</v>
      </c>
      <c r="C4" s="192">
        <f>IF('事業所'!C9="","",'事業所'!C9)</f>
      </c>
      <c r="D4" s="193">
        <f>IF('事業所'!D9="","",'事業所'!D9)</f>
      </c>
      <c r="E4" s="193">
        <f>IF('事業所'!E9="","",'事業所'!E9)</f>
      </c>
      <c r="F4" s="193">
        <f>IF('事業所'!F9="","",'事業所'!F9)</f>
      </c>
      <c r="G4" s="193">
        <f>IF('事業所'!G9="","",'事業所'!G9)</f>
      </c>
      <c r="H4" s="194">
        <f>IF('事業所'!H9="","",'事業所'!H9)</f>
      </c>
      <c r="J4" s="204"/>
      <c r="K4" s="205"/>
      <c r="L4" s="208"/>
      <c r="M4" s="211"/>
      <c r="N4" s="199"/>
      <c r="O4" s="211"/>
      <c r="P4" s="199"/>
      <c r="Q4" s="211"/>
      <c r="R4" s="199"/>
    </row>
    <row r="5" spans="10:18" ht="15" customHeight="1">
      <c r="J5" s="184" t="s">
        <v>4</v>
      </c>
      <c r="K5" s="184"/>
      <c r="L5" s="71">
        <f>IF(COUNT(L10:L40)=0,"",AVERAGE(L10:L40))</f>
      </c>
      <c r="M5" s="72">
        <f>IF(COUNT($L$5,N5)&lt;2,"",N5/$L$5*1000)</f>
      </c>
      <c r="N5" s="73">
        <f>IF(COUNT(N10:N40)=0,"",AVERAGE(N10:N40))</f>
      </c>
      <c r="O5" s="72">
        <f>IF(COUNT($L$5,P5)&lt;2,"",P5/$L$5*1000)</f>
      </c>
      <c r="P5" s="73">
        <f>IF(COUNT(P10:P40)=0,"",AVERAGE(P10:P40))</f>
      </c>
      <c r="Q5" s="74">
        <f>IF(COUNT($L$5,R5)&lt;2,"",R5/$L$5*1000)</f>
      </c>
      <c r="R5" s="75">
        <f>IF(COUNT(R10:R40)=0,"",AVERAGE(R10:R40))</f>
      </c>
    </row>
    <row r="6" spans="2:18" ht="15" customHeight="1">
      <c r="B6" s="195" t="s">
        <v>62</v>
      </c>
      <c r="C6" s="195"/>
      <c r="D6" s="196">
        <f>IF('事業所'!D11="","",'事業所'!D11)</f>
      </c>
      <c r="E6" s="196">
        <f>IF('事業所'!E11="","",'事業所'!E11)</f>
      </c>
      <c r="F6" s="196">
        <f>IF('事業所'!F11="","",'事業所'!F11)</f>
      </c>
      <c r="G6" s="196">
        <f>IF('事業所'!G11="","",'事業所'!G11)</f>
      </c>
      <c r="H6" s="196">
        <f>IF('事業所'!H11="","",'事業所'!H11)</f>
      </c>
      <c r="J6" s="163" t="s">
        <v>61</v>
      </c>
      <c r="K6" s="70" t="s">
        <v>53</v>
      </c>
      <c r="L6" s="71">
        <f aca="true" ca="1" t="shared" si="0" ref="L6:R6">IF(COUNT($V10:$V40)=0,"",IF(OFFSET(T10,MATCH(MAX($V10:$V40),$V10:$V40,0)-1,0)="","",OFFSET(T10,MATCH(MAX($V10:$V40),$V10:$V40,0)-1,0)))</f>
      </c>
      <c r="M6" s="72">
        <f ca="1" t="shared" si="0"/>
      </c>
      <c r="N6" s="73">
        <f ca="1" t="shared" si="0"/>
      </c>
      <c r="O6" s="72">
        <f ca="1" t="shared" si="0"/>
      </c>
      <c r="P6" s="73">
        <f ca="1" t="shared" si="0"/>
      </c>
      <c r="Q6" s="74">
        <f ca="1" t="shared" si="0"/>
      </c>
      <c r="R6" s="75">
        <f ca="1" t="shared" si="0"/>
      </c>
    </row>
    <row r="7" spans="2:18" ht="15" customHeight="1">
      <c r="B7" s="195" t="s">
        <v>63</v>
      </c>
      <c r="C7" s="195"/>
      <c r="D7" s="196">
        <f>IF('事業所'!D12="","",'事業所'!D12)</f>
      </c>
      <c r="E7" s="196">
        <f>IF('事業所'!E12="","",'事業所'!E12)</f>
      </c>
      <c r="F7" s="196">
        <f>IF('事業所'!F12="","",'事業所'!F12)</f>
      </c>
      <c r="G7" s="196">
        <f>IF('事業所'!G12="","",'事業所'!G12)</f>
      </c>
      <c r="H7" s="196">
        <f>IF('事業所'!H12="","",'事業所'!H12)</f>
      </c>
      <c r="J7" s="164"/>
      <c r="K7" s="70" t="s">
        <v>5</v>
      </c>
      <c r="L7" s="71">
        <f aca="true" ca="1" t="shared" si="1" ref="L7:R7">IF(COUNT($X10:$X40)=0,"",IF(OFFSET(T10,MATCH(MAX($X10:$X40),$X10:$X40,0)-1,0)="","",OFFSET(T10,MATCH(MAX($X10:$X40),$X10:$X40,0)-1,0)))</f>
      </c>
      <c r="M7" s="72">
        <f ca="1" t="shared" si="1"/>
      </c>
      <c r="N7" s="73">
        <f ca="1" t="shared" si="1"/>
      </c>
      <c r="O7" s="72">
        <f ca="1" t="shared" si="1"/>
      </c>
      <c r="P7" s="73">
        <f ca="1" t="shared" si="1"/>
      </c>
      <c r="Q7" s="74">
        <f ca="1" t="shared" si="1"/>
      </c>
      <c r="R7" s="75">
        <f ca="1" t="shared" si="1"/>
      </c>
    </row>
    <row r="8" spans="10:18" ht="15" customHeight="1">
      <c r="J8" s="164"/>
      <c r="K8" s="70" t="s">
        <v>54</v>
      </c>
      <c r="L8" s="71">
        <f aca="true" ca="1" t="shared" si="2" ref="L8:R8">IF(COUNT($Z10:$Z40)=0,"",IF(OFFSET(T10,MATCH(MAX($Z10:$Z40),$Z10:$Z40,0)-1,0)="","",OFFSET(T10,MATCH(MAX($Z10:$Z40),$Z10:$Z40,0)-1,0)))</f>
      </c>
      <c r="M8" s="72">
        <f ca="1" t="shared" si="2"/>
      </c>
      <c r="N8" s="73">
        <f ca="1" t="shared" si="2"/>
      </c>
      <c r="O8" s="72">
        <f ca="1" t="shared" si="2"/>
      </c>
      <c r="P8" s="73">
        <f ca="1" t="shared" si="2"/>
      </c>
      <c r="Q8" s="74">
        <f ca="1" t="shared" si="2"/>
      </c>
      <c r="R8" s="75">
        <f ca="1" t="shared" si="2"/>
      </c>
    </row>
    <row r="9" spans="2:18" ht="15" customHeight="1" thickBot="1">
      <c r="B9" s="173" t="s">
        <v>159</v>
      </c>
      <c r="C9" s="173"/>
      <c r="D9" s="173"/>
      <c r="E9" s="173"/>
      <c r="F9" s="174" t="s">
        <v>38</v>
      </c>
      <c r="G9" s="175"/>
      <c r="H9" s="76"/>
      <c r="I9" s="7" t="s">
        <v>39</v>
      </c>
      <c r="J9" s="171" t="s">
        <v>6</v>
      </c>
      <c r="K9" s="171"/>
      <c r="L9" s="77">
        <f aca="true" ca="1" t="shared" si="3" ref="L9:R9">IF(COUNT($T10:$T40)=0,"",IF(OFFSET(T10,MATCH(MAX($T10:$T40),$T10:$T40,0)-1,0)="","",OFFSET(T10,MATCH(MAX($T10:$T40),$T10:$T40,0)-1,0)))</f>
      </c>
      <c r="M9" s="78">
        <f ca="1" t="shared" si="3"/>
      </c>
      <c r="N9" s="79">
        <f ca="1" t="shared" si="3"/>
      </c>
      <c r="O9" s="78">
        <f ca="1" t="shared" si="3"/>
      </c>
      <c r="P9" s="79">
        <f ca="1" t="shared" si="3"/>
      </c>
      <c r="Q9" s="80">
        <f ca="1" t="shared" si="3"/>
      </c>
      <c r="R9" s="81">
        <f ca="1" t="shared" si="3"/>
      </c>
    </row>
    <row r="10" spans="10:28" ht="15" customHeight="1">
      <c r="J10" s="191" t="s">
        <v>7</v>
      </c>
      <c r="K10" s="191"/>
      <c r="L10" s="82"/>
      <c r="M10" s="83"/>
      <c r="N10" s="84">
        <f aca="true" t="shared" si="4" ref="N10:N40">IF(COUNT(L10,M10)&lt;2,"",L10*M10*0.001)</f>
      </c>
      <c r="O10" s="83"/>
      <c r="P10" s="84">
        <f aca="true" t="shared" si="5" ref="P10:P40">IF(COUNT(L10,O10)&lt;2,"",L10*O10*0.001)</f>
      </c>
      <c r="Q10" s="85"/>
      <c r="R10" s="86">
        <f aca="true" t="shared" si="6" ref="R10:R40">IF(COUNT(L10,Q10)&lt;2,"",L10*Q10*0.001)</f>
      </c>
      <c r="S10" s="60">
        <f aca="true" t="shared" si="7" ref="S10:S40">IF(COUNT(N10)=1,1,"")</f>
      </c>
      <c r="T10" s="61">
        <f aca="true" t="shared" si="8" ref="T10:U40">IF($S10="","",$S10*L10)</f>
      </c>
      <c r="U10" s="61">
        <f t="shared" si="8"/>
      </c>
      <c r="V10" s="61">
        <f aca="true" t="shared" si="9" ref="V10:Z40">IF(N10="","",IF($S10="","",$S10*N10))</f>
      </c>
      <c r="W10" s="61">
        <f t="shared" si="9"/>
      </c>
      <c r="X10" s="61">
        <f t="shared" si="9"/>
      </c>
      <c r="Y10" s="61">
        <f t="shared" si="9"/>
      </c>
      <c r="Z10" s="61">
        <f t="shared" si="9"/>
      </c>
      <c r="AA10" s="61"/>
      <c r="AB10" s="61"/>
    </row>
    <row r="11" spans="2:28" ht="15" customHeight="1">
      <c r="B11" s="15" t="s">
        <v>41</v>
      </c>
      <c r="J11" s="184" t="s">
        <v>8</v>
      </c>
      <c r="K11" s="184"/>
      <c r="L11" s="87"/>
      <c r="M11" s="88"/>
      <c r="N11" s="89">
        <f t="shared" si="4"/>
      </c>
      <c r="O11" s="88"/>
      <c r="P11" s="89">
        <f t="shared" si="5"/>
      </c>
      <c r="Q11" s="90"/>
      <c r="R11" s="91">
        <f t="shared" si="6"/>
      </c>
      <c r="S11" s="60">
        <f t="shared" si="7"/>
      </c>
      <c r="T11" s="61">
        <f t="shared" si="8"/>
      </c>
      <c r="U11" s="61">
        <f t="shared" si="8"/>
      </c>
      <c r="V11" s="61">
        <f t="shared" si="9"/>
      </c>
      <c r="W11" s="61">
        <f t="shared" si="9"/>
      </c>
      <c r="X11" s="61">
        <f t="shared" si="9"/>
      </c>
      <c r="Y11" s="61">
        <f t="shared" si="9"/>
      </c>
      <c r="Z11" s="61">
        <f t="shared" si="9"/>
      </c>
      <c r="AA11" s="61"/>
      <c r="AB11" s="61"/>
    </row>
    <row r="12" spans="2:28" ht="15" customHeight="1">
      <c r="B12" s="92" t="s">
        <v>42</v>
      </c>
      <c r="C12" s="184" t="s">
        <v>43</v>
      </c>
      <c r="D12" s="184"/>
      <c r="E12" s="184" t="s">
        <v>44</v>
      </c>
      <c r="F12" s="184"/>
      <c r="G12" s="184" t="s">
        <v>45</v>
      </c>
      <c r="H12" s="184"/>
      <c r="J12" s="184" t="s">
        <v>9</v>
      </c>
      <c r="K12" s="184"/>
      <c r="L12" s="87"/>
      <c r="M12" s="88"/>
      <c r="N12" s="89">
        <f t="shared" si="4"/>
      </c>
      <c r="O12" s="88"/>
      <c r="P12" s="89">
        <f t="shared" si="5"/>
      </c>
      <c r="Q12" s="90"/>
      <c r="R12" s="91">
        <f t="shared" si="6"/>
      </c>
      <c r="S12" s="60">
        <f t="shared" si="7"/>
      </c>
      <c r="T12" s="61">
        <f t="shared" si="8"/>
      </c>
      <c r="U12" s="61">
        <f t="shared" si="8"/>
      </c>
      <c r="V12" s="61">
        <f t="shared" si="9"/>
      </c>
      <c r="W12" s="61">
        <f t="shared" si="9"/>
      </c>
      <c r="X12" s="61">
        <f t="shared" si="9"/>
      </c>
      <c r="Y12" s="61">
        <f t="shared" si="9"/>
      </c>
      <c r="Z12" s="61">
        <f t="shared" si="9"/>
      </c>
      <c r="AA12" s="61"/>
      <c r="AB12" s="61"/>
    </row>
    <row r="13" spans="2:28" ht="15" customHeight="1">
      <c r="B13" s="92" t="s">
        <v>55</v>
      </c>
      <c r="C13" s="187"/>
      <c r="D13" s="188"/>
      <c r="E13" s="187"/>
      <c r="F13" s="188"/>
      <c r="G13" s="187"/>
      <c r="H13" s="188"/>
      <c r="J13" s="184" t="s">
        <v>10</v>
      </c>
      <c r="K13" s="184"/>
      <c r="L13" s="87"/>
      <c r="M13" s="88"/>
      <c r="N13" s="89">
        <f t="shared" si="4"/>
      </c>
      <c r="O13" s="88"/>
      <c r="P13" s="89">
        <f t="shared" si="5"/>
      </c>
      <c r="Q13" s="90"/>
      <c r="R13" s="91">
        <f t="shared" si="6"/>
      </c>
      <c r="S13" s="60">
        <f t="shared" si="7"/>
      </c>
      <c r="T13" s="61">
        <f t="shared" si="8"/>
      </c>
      <c r="U13" s="61">
        <f t="shared" si="8"/>
      </c>
      <c r="V13" s="61">
        <f t="shared" si="9"/>
      </c>
      <c r="W13" s="61">
        <f t="shared" si="9"/>
      </c>
      <c r="X13" s="61">
        <f t="shared" si="9"/>
      </c>
      <c r="Y13" s="61">
        <f t="shared" si="9"/>
      </c>
      <c r="Z13" s="61">
        <f t="shared" si="9"/>
      </c>
      <c r="AA13" s="61"/>
      <c r="AB13" s="61"/>
    </row>
    <row r="14" spans="2:28" ht="15" customHeight="1">
      <c r="B14" s="92" t="s">
        <v>56</v>
      </c>
      <c r="C14" s="187"/>
      <c r="D14" s="188"/>
      <c r="E14" s="187"/>
      <c r="F14" s="188"/>
      <c r="G14" s="187"/>
      <c r="H14" s="188"/>
      <c r="J14" s="184" t="s">
        <v>11</v>
      </c>
      <c r="K14" s="184"/>
      <c r="L14" s="93"/>
      <c r="M14" s="94"/>
      <c r="N14" s="95">
        <f t="shared" si="4"/>
      </c>
      <c r="O14" s="94"/>
      <c r="P14" s="95">
        <f t="shared" si="5"/>
      </c>
      <c r="Q14" s="96"/>
      <c r="R14" s="97">
        <f t="shared" si="6"/>
      </c>
      <c r="S14" s="60">
        <f t="shared" si="7"/>
      </c>
      <c r="T14" s="61">
        <f t="shared" si="8"/>
      </c>
      <c r="U14" s="61">
        <f t="shared" si="8"/>
      </c>
      <c r="V14" s="61">
        <f t="shared" si="9"/>
      </c>
      <c r="W14" s="61">
        <f t="shared" si="9"/>
      </c>
      <c r="X14" s="61">
        <f t="shared" si="9"/>
      </c>
      <c r="Y14" s="61">
        <f t="shared" si="9"/>
      </c>
      <c r="Z14" s="61">
        <f t="shared" si="9"/>
      </c>
      <c r="AA14" s="61"/>
      <c r="AB14" s="61"/>
    </row>
    <row r="15" spans="2:28" ht="15" customHeight="1">
      <c r="B15" s="92" t="s">
        <v>46</v>
      </c>
      <c r="C15" s="187"/>
      <c r="D15" s="188"/>
      <c r="E15" s="187"/>
      <c r="F15" s="188"/>
      <c r="G15" s="187"/>
      <c r="H15" s="188"/>
      <c r="J15" s="184" t="s">
        <v>12</v>
      </c>
      <c r="K15" s="184"/>
      <c r="L15" s="98"/>
      <c r="M15" s="99"/>
      <c r="N15" s="100">
        <f t="shared" si="4"/>
      </c>
      <c r="O15" s="99"/>
      <c r="P15" s="100">
        <f t="shared" si="5"/>
      </c>
      <c r="Q15" s="101"/>
      <c r="R15" s="102">
        <f t="shared" si="6"/>
      </c>
      <c r="S15" s="60">
        <f t="shared" si="7"/>
      </c>
      <c r="T15" s="61">
        <f t="shared" si="8"/>
      </c>
      <c r="U15" s="61">
        <f t="shared" si="8"/>
      </c>
      <c r="V15" s="61">
        <f t="shared" si="9"/>
      </c>
      <c r="W15" s="61">
        <f t="shared" si="9"/>
      </c>
      <c r="X15" s="61">
        <f t="shared" si="9"/>
      </c>
      <c r="Y15" s="61">
        <f t="shared" si="9"/>
      </c>
      <c r="Z15" s="61">
        <f t="shared" si="9"/>
      </c>
      <c r="AA15" s="61"/>
      <c r="AB15" s="61"/>
    </row>
    <row r="16" spans="2:28" ht="15" customHeight="1">
      <c r="B16" s="92" t="s">
        <v>57</v>
      </c>
      <c r="C16" s="189"/>
      <c r="D16" s="190"/>
      <c r="E16" s="189"/>
      <c r="F16" s="190"/>
      <c r="G16" s="189"/>
      <c r="H16" s="190"/>
      <c r="J16" s="184" t="s">
        <v>13</v>
      </c>
      <c r="K16" s="184"/>
      <c r="L16" s="87"/>
      <c r="M16" s="88"/>
      <c r="N16" s="89">
        <f t="shared" si="4"/>
      </c>
      <c r="O16" s="88"/>
      <c r="P16" s="89">
        <f t="shared" si="5"/>
      </c>
      <c r="Q16" s="90"/>
      <c r="R16" s="91">
        <f t="shared" si="6"/>
      </c>
      <c r="S16" s="60">
        <f t="shared" si="7"/>
      </c>
      <c r="T16" s="61">
        <f t="shared" si="8"/>
      </c>
      <c r="U16" s="61">
        <f t="shared" si="8"/>
      </c>
      <c r="V16" s="61">
        <f t="shared" si="9"/>
      </c>
      <c r="W16" s="61">
        <f t="shared" si="9"/>
      </c>
      <c r="X16" s="61">
        <f t="shared" si="9"/>
      </c>
      <c r="Y16" s="61">
        <f t="shared" si="9"/>
      </c>
      <c r="Z16" s="61">
        <f t="shared" si="9"/>
      </c>
      <c r="AA16" s="61"/>
      <c r="AB16" s="61"/>
    </row>
    <row r="17" spans="10:28" ht="15" customHeight="1">
      <c r="J17" s="184" t="s">
        <v>14</v>
      </c>
      <c r="K17" s="184"/>
      <c r="L17" s="87"/>
      <c r="M17" s="88"/>
      <c r="N17" s="89">
        <f t="shared" si="4"/>
      </c>
      <c r="O17" s="88"/>
      <c r="P17" s="89">
        <f t="shared" si="5"/>
      </c>
      <c r="Q17" s="90"/>
      <c r="R17" s="91">
        <f t="shared" si="6"/>
      </c>
      <c r="S17" s="60">
        <f t="shared" si="7"/>
      </c>
      <c r="T17" s="61">
        <f t="shared" si="8"/>
      </c>
      <c r="U17" s="61">
        <f t="shared" si="8"/>
      </c>
      <c r="V17" s="61">
        <f t="shared" si="9"/>
      </c>
      <c r="W17" s="61">
        <f t="shared" si="9"/>
      </c>
      <c r="X17" s="61">
        <f t="shared" si="9"/>
      </c>
      <c r="Y17" s="61">
        <f t="shared" si="9"/>
      </c>
      <c r="Z17" s="61">
        <f t="shared" si="9"/>
      </c>
      <c r="AA17" s="61"/>
      <c r="AB17" s="61"/>
    </row>
    <row r="18" spans="2:28" ht="15" customHeight="1">
      <c r="B18" s="15" t="s">
        <v>47</v>
      </c>
      <c r="J18" s="184" t="s">
        <v>15</v>
      </c>
      <c r="K18" s="184"/>
      <c r="L18" s="87"/>
      <c r="M18" s="88"/>
      <c r="N18" s="89">
        <f t="shared" si="4"/>
      </c>
      <c r="O18" s="88"/>
      <c r="P18" s="89">
        <f t="shared" si="5"/>
      </c>
      <c r="Q18" s="90"/>
      <c r="R18" s="91">
        <f t="shared" si="6"/>
      </c>
      <c r="S18" s="60">
        <f t="shared" si="7"/>
      </c>
      <c r="T18" s="61">
        <f t="shared" si="8"/>
      </c>
      <c r="U18" s="61">
        <f t="shared" si="8"/>
      </c>
      <c r="V18" s="61">
        <f t="shared" si="9"/>
      </c>
      <c r="W18" s="61">
        <f t="shared" si="9"/>
      </c>
      <c r="X18" s="61">
        <f t="shared" si="9"/>
      </c>
      <c r="Y18" s="61">
        <f t="shared" si="9"/>
      </c>
      <c r="Z18" s="61">
        <f t="shared" si="9"/>
      </c>
      <c r="AA18" s="61"/>
      <c r="AB18" s="61"/>
    </row>
    <row r="19" spans="2:28" ht="15" customHeight="1">
      <c r="B19" s="103" t="s">
        <v>60</v>
      </c>
      <c r="C19" s="185"/>
      <c r="D19" s="185"/>
      <c r="E19" s="184"/>
      <c r="F19" s="184"/>
      <c r="G19" s="184"/>
      <c r="H19" s="184"/>
      <c r="J19" s="184" t="s">
        <v>16</v>
      </c>
      <c r="K19" s="184"/>
      <c r="L19" s="93"/>
      <c r="M19" s="94"/>
      <c r="N19" s="95">
        <f t="shared" si="4"/>
      </c>
      <c r="O19" s="94"/>
      <c r="P19" s="95">
        <f t="shared" si="5"/>
      </c>
      <c r="Q19" s="96"/>
      <c r="R19" s="97">
        <f t="shared" si="6"/>
      </c>
      <c r="S19" s="60">
        <f t="shared" si="7"/>
      </c>
      <c r="T19" s="61">
        <f t="shared" si="8"/>
      </c>
      <c r="U19" s="61">
        <f t="shared" si="8"/>
      </c>
      <c r="V19" s="61">
        <f t="shared" si="9"/>
      </c>
      <c r="W19" s="61">
        <f t="shared" si="9"/>
      </c>
      <c r="X19" s="61">
        <f t="shared" si="9"/>
      </c>
      <c r="Y19" s="61">
        <f t="shared" si="9"/>
      </c>
      <c r="Z19" s="61">
        <f t="shared" si="9"/>
      </c>
      <c r="AA19" s="61"/>
      <c r="AB19" s="61"/>
    </row>
    <row r="20" spans="2:28" ht="15" customHeight="1">
      <c r="B20" s="103" t="s">
        <v>48</v>
      </c>
      <c r="C20" s="70" t="s">
        <v>58</v>
      </c>
      <c r="D20" s="104"/>
      <c r="E20" s="70" t="s">
        <v>59</v>
      </c>
      <c r="F20" s="104"/>
      <c r="G20" s="70" t="s">
        <v>71</v>
      </c>
      <c r="H20" s="105"/>
      <c r="J20" s="184" t="s">
        <v>17</v>
      </c>
      <c r="K20" s="184"/>
      <c r="L20" s="98"/>
      <c r="M20" s="99"/>
      <c r="N20" s="100">
        <f t="shared" si="4"/>
      </c>
      <c r="O20" s="99"/>
      <c r="P20" s="100">
        <f t="shared" si="5"/>
      </c>
      <c r="Q20" s="101"/>
      <c r="R20" s="102">
        <f t="shared" si="6"/>
      </c>
      <c r="S20" s="60">
        <f t="shared" si="7"/>
      </c>
      <c r="T20" s="61">
        <f t="shared" si="8"/>
      </c>
      <c r="U20" s="61">
        <f t="shared" si="8"/>
      </c>
      <c r="V20" s="61">
        <f t="shared" si="9"/>
      </c>
      <c r="W20" s="61">
        <f t="shared" si="9"/>
      </c>
      <c r="X20" s="61">
        <f t="shared" si="9"/>
      </c>
      <c r="Y20" s="61">
        <f t="shared" si="9"/>
      </c>
      <c r="Z20" s="61">
        <f t="shared" si="9"/>
      </c>
      <c r="AA20" s="61"/>
      <c r="AB20" s="61"/>
    </row>
    <row r="21" spans="10:28" ht="15" customHeight="1">
      <c r="J21" s="184" t="s">
        <v>18</v>
      </c>
      <c r="K21" s="184"/>
      <c r="L21" s="87"/>
      <c r="M21" s="88"/>
      <c r="N21" s="89">
        <f t="shared" si="4"/>
      </c>
      <c r="O21" s="88"/>
      <c r="P21" s="89">
        <f t="shared" si="5"/>
      </c>
      <c r="Q21" s="90"/>
      <c r="R21" s="91">
        <f t="shared" si="6"/>
      </c>
      <c r="S21" s="60">
        <f t="shared" si="7"/>
      </c>
      <c r="T21" s="61">
        <f t="shared" si="8"/>
      </c>
      <c r="U21" s="61">
        <f t="shared" si="8"/>
      </c>
      <c r="V21" s="61">
        <f t="shared" si="9"/>
      </c>
      <c r="W21" s="61">
        <f t="shared" si="9"/>
      </c>
      <c r="X21" s="61">
        <f t="shared" si="9"/>
      </c>
      <c r="Y21" s="61">
        <f t="shared" si="9"/>
      </c>
      <c r="Z21" s="61">
        <f t="shared" si="9"/>
      </c>
      <c r="AA21" s="61"/>
      <c r="AB21" s="61"/>
    </row>
    <row r="22" spans="10:28" ht="15" customHeight="1">
      <c r="J22" s="184" t="s">
        <v>19</v>
      </c>
      <c r="K22" s="184"/>
      <c r="L22" s="87"/>
      <c r="M22" s="88"/>
      <c r="N22" s="89">
        <f t="shared" si="4"/>
      </c>
      <c r="O22" s="88"/>
      <c r="P22" s="89">
        <f t="shared" si="5"/>
      </c>
      <c r="Q22" s="90"/>
      <c r="R22" s="91">
        <f t="shared" si="6"/>
      </c>
      <c r="S22" s="60">
        <f t="shared" si="7"/>
      </c>
      <c r="T22" s="61">
        <f t="shared" si="8"/>
      </c>
      <c r="U22" s="61">
        <f t="shared" si="8"/>
      </c>
      <c r="V22" s="61">
        <f t="shared" si="9"/>
      </c>
      <c r="W22" s="61">
        <f t="shared" si="9"/>
      </c>
      <c r="X22" s="61">
        <f t="shared" si="9"/>
      </c>
      <c r="Y22" s="61">
        <f t="shared" si="9"/>
      </c>
      <c r="Z22" s="61">
        <f t="shared" si="9"/>
      </c>
      <c r="AA22" s="61"/>
      <c r="AB22" s="61"/>
    </row>
    <row r="23" spans="10:28" ht="15" customHeight="1">
      <c r="J23" s="184" t="s">
        <v>20</v>
      </c>
      <c r="K23" s="184"/>
      <c r="L23" s="87"/>
      <c r="M23" s="88"/>
      <c r="N23" s="89">
        <f t="shared" si="4"/>
      </c>
      <c r="O23" s="88"/>
      <c r="P23" s="89">
        <f t="shared" si="5"/>
      </c>
      <c r="Q23" s="90"/>
      <c r="R23" s="91">
        <f t="shared" si="6"/>
      </c>
      <c r="S23" s="60">
        <f t="shared" si="7"/>
      </c>
      <c r="T23" s="61">
        <f t="shared" si="8"/>
      </c>
      <c r="U23" s="61">
        <f t="shared" si="8"/>
      </c>
      <c r="V23" s="61">
        <f t="shared" si="9"/>
      </c>
      <c r="W23" s="61">
        <f t="shared" si="9"/>
      </c>
      <c r="X23" s="61">
        <f t="shared" si="9"/>
      </c>
      <c r="Y23" s="61">
        <f t="shared" si="9"/>
      </c>
      <c r="Z23" s="61">
        <f t="shared" si="9"/>
      </c>
      <c r="AA23" s="61"/>
      <c r="AB23" s="61"/>
    </row>
    <row r="24" spans="8:28" ht="15" customHeight="1">
      <c r="H24" s="106"/>
      <c r="J24" s="184" t="s">
        <v>21</v>
      </c>
      <c r="K24" s="184"/>
      <c r="L24" s="93"/>
      <c r="M24" s="94"/>
      <c r="N24" s="95">
        <f t="shared" si="4"/>
      </c>
      <c r="O24" s="94"/>
      <c r="P24" s="95">
        <f t="shared" si="5"/>
      </c>
      <c r="Q24" s="96"/>
      <c r="R24" s="97">
        <f t="shared" si="6"/>
      </c>
      <c r="S24" s="60">
        <f t="shared" si="7"/>
      </c>
      <c r="T24" s="61">
        <f t="shared" si="8"/>
      </c>
      <c r="U24" s="61">
        <f t="shared" si="8"/>
      </c>
      <c r="V24" s="61">
        <f t="shared" si="9"/>
      </c>
      <c r="W24" s="61">
        <f t="shared" si="9"/>
      </c>
      <c r="X24" s="61">
        <f t="shared" si="9"/>
      </c>
      <c r="Y24" s="61">
        <f t="shared" si="9"/>
      </c>
      <c r="Z24" s="61">
        <f t="shared" si="9"/>
      </c>
      <c r="AA24" s="61"/>
      <c r="AB24" s="61"/>
    </row>
    <row r="25" spans="10:28" ht="15" customHeight="1">
      <c r="J25" s="184" t="s">
        <v>22</v>
      </c>
      <c r="K25" s="184"/>
      <c r="L25" s="107"/>
      <c r="M25" s="108"/>
      <c r="N25" s="109">
        <f t="shared" si="4"/>
      </c>
      <c r="O25" s="108"/>
      <c r="P25" s="109">
        <f t="shared" si="5"/>
      </c>
      <c r="Q25" s="110"/>
      <c r="R25" s="111">
        <f t="shared" si="6"/>
      </c>
      <c r="S25" s="60">
        <f t="shared" si="7"/>
      </c>
      <c r="T25" s="61">
        <f t="shared" si="8"/>
      </c>
      <c r="U25" s="61">
        <f t="shared" si="8"/>
      </c>
      <c r="V25" s="61">
        <f t="shared" si="9"/>
      </c>
      <c r="W25" s="61">
        <f t="shared" si="9"/>
      </c>
      <c r="X25" s="61">
        <f t="shared" si="9"/>
      </c>
      <c r="Y25" s="61">
        <f t="shared" si="9"/>
      </c>
      <c r="Z25" s="61">
        <f t="shared" si="9"/>
      </c>
      <c r="AA25" s="61"/>
      <c r="AB25" s="61"/>
    </row>
    <row r="26" spans="10:28" ht="15" customHeight="1">
      <c r="J26" s="184" t="s">
        <v>23</v>
      </c>
      <c r="K26" s="184"/>
      <c r="L26" s="87"/>
      <c r="M26" s="88"/>
      <c r="N26" s="89">
        <f t="shared" si="4"/>
      </c>
      <c r="O26" s="88"/>
      <c r="P26" s="89">
        <f t="shared" si="5"/>
      </c>
      <c r="Q26" s="90"/>
      <c r="R26" s="91">
        <f t="shared" si="6"/>
      </c>
      <c r="S26" s="60">
        <f t="shared" si="7"/>
      </c>
      <c r="T26" s="61">
        <f t="shared" si="8"/>
      </c>
      <c r="U26" s="61">
        <f t="shared" si="8"/>
      </c>
      <c r="V26" s="61">
        <f t="shared" si="9"/>
      </c>
      <c r="W26" s="61">
        <f t="shared" si="9"/>
      </c>
      <c r="X26" s="61">
        <f t="shared" si="9"/>
      </c>
      <c r="Y26" s="61">
        <f t="shared" si="9"/>
      </c>
      <c r="Z26" s="61">
        <f t="shared" si="9"/>
      </c>
      <c r="AA26" s="61"/>
      <c r="AB26" s="61"/>
    </row>
    <row r="27" spans="10:28" ht="15" customHeight="1">
      <c r="J27" s="184" t="s">
        <v>24</v>
      </c>
      <c r="K27" s="184"/>
      <c r="L27" s="87"/>
      <c r="M27" s="88"/>
      <c r="N27" s="89">
        <f t="shared" si="4"/>
      </c>
      <c r="O27" s="88"/>
      <c r="P27" s="89">
        <f t="shared" si="5"/>
      </c>
      <c r="Q27" s="90"/>
      <c r="R27" s="91">
        <f t="shared" si="6"/>
      </c>
      <c r="S27" s="60">
        <f t="shared" si="7"/>
      </c>
      <c r="T27" s="61">
        <f t="shared" si="8"/>
      </c>
      <c r="U27" s="61">
        <f t="shared" si="8"/>
      </c>
      <c r="V27" s="61">
        <f t="shared" si="9"/>
      </c>
      <c r="W27" s="61">
        <f t="shared" si="9"/>
      </c>
      <c r="X27" s="61">
        <f t="shared" si="9"/>
      </c>
      <c r="Y27" s="61">
        <f t="shared" si="9"/>
      </c>
      <c r="Z27" s="61">
        <f t="shared" si="9"/>
      </c>
      <c r="AA27" s="61"/>
      <c r="AB27" s="61"/>
    </row>
    <row r="28" spans="10:28" ht="15" customHeight="1">
      <c r="J28" s="184" t="s">
        <v>25</v>
      </c>
      <c r="K28" s="184"/>
      <c r="L28" s="87"/>
      <c r="M28" s="88"/>
      <c r="N28" s="89">
        <f t="shared" si="4"/>
      </c>
      <c r="O28" s="88"/>
      <c r="P28" s="89">
        <f t="shared" si="5"/>
      </c>
      <c r="Q28" s="90"/>
      <c r="R28" s="91">
        <f t="shared" si="6"/>
      </c>
      <c r="S28" s="60">
        <f t="shared" si="7"/>
      </c>
      <c r="T28" s="61">
        <f t="shared" si="8"/>
      </c>
      <c r="U28" s="61">
        <f t="shared" si="8"/>
      </c>
      <c r="V28" s="61">
        <f t="shared" si="9"/>
      </c>
      <c r="W28" s="61">
        <f t="shared" si="9"/>
      </c>
      <c r="X28" s="61">
        <f t="shared" si="9"/>
      </c>
      <c r="Y28" s="61">
        <f t="shared" si="9"/>
      </c>
      <c r="Z28" s="61">
        <f t="shared" si="9"/>
      </c>
      <c r="AA28" s="61"/>
      <c r="AB28" s="61"/>
    </row>
    <row r="29" spans="10:28" ht="15" customHeight="1">
      <c r="J29" s="184" t="s">
        <v>26</v>
      </c>
      <c r="K29" s="184"/>
      <c r="L29" s="93"/>
      <c r="M29" s="94"/>
      <c r="N29" s="95">
        <f t="shared" si="4"/>
      </c>
      <c r="O29" s="94"/>
      <c r="P29" s="95">
        <f t="shared" si="5"/>
      </c>
      <c r="Q29" s="96"/>
      <c r="R29" s="97">
        <f t="shared" si="6"/>
      </c>
      <c r="S29" s="60">
        <f t="shared" si="7"/>
      </c>
      <c r="T29" s="61">
        <f t="shared" si="8"/>
      </c>
      <c r="U29" s="61">
        <f t="shared" si="8"/>
      </c>
      <c r="V29" s="61">
        <f t="shared" si="9"/>
      </c>
      <c r="W29" s="61">
        <f t="shared" si="9"/>
      </c>
      <c r="X29" s="61">
        <f t="shared" si="9"/>
      </c>
      <c r="Y29" s="61">
        <f t="shared" si="9"/>
      </c>
      <c r="Z29" s="61">
        <f t="shared" si="9"/>
      </c>
      <c r="AA29" s="61"/>
      <c r="AB29" s="61"/>
    </row>
    <row r="30" spans="10:28" ht="15" customHeight="1">
      <c r="J30" s="184" t="s">
        <v>27</v>
      </c>
      <c r="K30" s="184"/>
      <c r="L30" s="107"/>
      <c r="M30" s="108"/>
      <c r="N30" s="109">
        <f t="shared" si="4"/>
      </c>
      <c r="O30" s="108"/>
      <c r="P30" s="109">
        <f t="shared" si="5"/>
      </c>
      <c r="Q30" s="110"/>
      <c r="R30" s="111">
        <f t="shared" si="6"/>
      </c>
      <c r="S30" s="60">
        <f t="shared" si="7"/>
      </c>
      <c r="T30" s="61">
        <f t="shared" si="8"/>
      </c>
      <c r="U30" s="61">
        <f t="shared" si="8"/>
      </c>
      <c r="V30" s="61">
        <f t="shared" si="9"/>
      </c>
      <c r="W30" s="61">
        <f t="shared" si="9"/>
      </c>
      <c r="X30" s="61">
        <f t="shared" si="9"/>
      </c>
      <c r="Y30" s="61">
        <f t="shared" si="9"/>
      </c>
      <c r="Z30" s="61">
        <f t="shared" si="9"/>
      </c>
      <c r="AA30" s="61"/>
      <c r="AB30" s="61"/>
    </row>
    <row r="31" spans="10:28" ht="15" customHeight="1">
      <c r="J31" s="184" t="s">
        <v>28</v>
      </c>
      <c r="K31" s="184"/>
      <c r="L31" s="87"/>
      <c r="M31" s="88"/>
      <c r="N31" s="89">
        <f t="shared" si="4"/>
      </c>
      <c r="O31" s="88"/>
      <c r="P31" s="89">
        <f t="shared" si="5"/>
      </c>
      <c r="Q31" s="90"/>
      <c r="R31" s="91">
        <f t="shared" si="6"/>
      </c>
      <c r="S31" s="60">
        <f t="shared" si="7"/>
      </c>
      <c r="T31" s="61">
        <f t="shared" si="8"/>
      </c>
      <c r="U31" s="61">
        <f t="shared" si="8"/>
      </c>
      <c r="V31" s="61">
        <f t="shared" si="9"/>
      </c>
      <c r="W31" s="61">
        <f t="shared" si="9"/>
      </c>
      <c r="X31" s="61">
        <f t="shared" si="9"/>
      </c>
      <c r="Y31" s="61">
        <f t="shared" si="9"/>
      </c>
      <c r="Z31" s="61">
        <f t="shared" si="9"/>
      </c>
      <c r="AA31" s="61"/>
      <c r="AB31" s="61"/>
    </row>
    <row r="32" spans="10:28" ht="15" customHeight="1">
      <c r="J32" s="184" t="s">
        <v>29</v>
      </c>
      <c r="K32" s="184"/>
      <c r="L32" s="87"/>
      <c r="M32" s="88"/>
      <c r="N32" s="89">
        <f t="shared" si="4"/>
      </c>
      <c r="O32" s="88"/>
      <c r="P32" s="89">
        <f t="shared" si="5"/>
      </c>
      <c r="Q32" s="90"/>
      <c r="R32" s="91">
        <f t="shared" si="6"/>
      </c>
      <c r="S32" s="60">
        <f t="shared" si="7"/>
      </c>
      <c r="T32" s="61">
        <f t="shared" si="8"/>
      </c>
      <c r="U32" s="61">
        <f t="shared" si="8"/>
      </c>
      <c r="V32" s="61">
        <f t="shared" si="9"/>
      </c>
      <c r="W32" s="61">
        <f t="shared" si="9"/>
      </c>
      <c r="X32" s="61">
        <f t="shared" si="9"/>
      </c>
      <c r="Y32" s="61">
        <f t="shared" si="9"/>
      </c>
      <c r="Z32" s="61">
        <f t="shared" si="9"/>
      </c>
      <c r="AA32" s="61"/>
      <c r="AB32" s="61"/>
    </row>
    <row r="33" spans="10:28" ht="15" customHeight="1">
      <c r="J33" s="184" t="s">
        <v>30</v>
      </c>
      <c r="K33" s="184"/>
      <c r="L33" s="87"/>
      <c r="M33" s="88"/>
      <c r="N33" s="89">
        <f t="shared" si="4"/>
      </c>
      <c r="O33" s="88"/>
      <c r="P33" s="89">
        <f t="shared" si="5"/>
      </c>
      <c r="Q33" s="90"/>
      <c r="R33" s="91">
        <f t="shared" si="6"/>
      </c>
      <c r="S33" s="60">
        <f t="shared" si="7"/>
      </c>
      <c r="T33" s="61">
        <f t="shared" si="8"/>
      </c>
      <c r="U33" s="61">
        <f t="shared" si="8"/>
      </c>
      <c r="V33" s="61">
        <f t="shared" si="9"/>
      </c>
      <c r="W33" s="61">
        <f t="shared" si="9"/>
      </c>
      <c r="X33" s="61">
        <f t="shared" si="9"/>
      </c>
      <c r="Y33" s="61">
        <f t="shared" si="9"/>
      </c>
      <c r="Z33" s="61">
        <f t="shared" si="9"/>
      </c>
      <c r="AA33" s="61"/>
      <c r="AB33" s="61"/>
    </row>
    <row r="34" spans="10:28" ht="15" customHeight="1">
      <c r="J34" s="184" t="s">
        <v>31</v>
      </c>
      <c r="K34" s="184"/>
      <c r="L34" s="93"/>
      <c r="M34" s="94"/>
      <c r="N34" s="95">
        <f t="shared" si="4"/>
      </c>
      <c r="O34" s="94"/>
      <c r="P34" s="95">
        <f t="shared" si="5"/>
      </c>
      <c r="Q34" s="96"/>
      <c r="R34" s="97">
        <f t="shared" si="6"/>
      </c>
      <c r="S34" s="60">
        <f t="shared" si="7"/>
      </c>
      <c r="T34" s="61">
        <f t="shared" si="8"/>
      </c>
      <c r="U34" s="61">
        <f t="shared" si="8"/>
      </c>
      <c r="V34" s="61">
        <f t="shared" si="9"/>
      </c>
      <c r="W34" s="61">
        <f t="shared" si="9"/>
      </c>
      <c r="X34" s="61">
        <f t="shared" si="9"/>
      </c>
      <c r="Y34" s="61">
        <f t="shared" si="9"/>
      </c>
      <c r="Z34" s="61">
        <f t="shared" si="9"/>
      </c>
      <c r="AA34" s="61"/>
      <c r="AB34" s="61"/>
    </row>
    <row r="35" spans="10:28" ht="15" customHeight="1">
      <c r="J35" s="184" t="s">
        <v>32</v>
      </c>
      <c r="K35" s="184"/>
      <c r="L35" s="107"/>
      <c r="M35" s="108"/>
      <c r="N35" s="109">
        <f t="shared" si="4"/>
      </c>
      <c r="O35" s="108"/>
      <c r="P35" s="109">
        <f t="shared" si="5"/>
      </c>
      <c r="Q35" s="110"/>
      <c r="R35" s="111">
        <f t="shared" si="6"/>
      </c>
      <c r="S35" s="60">
        <f t="shared" si="7"/>
      </c>
      <c r="T35" s="61">
        <f t="shared" si="8"/>
      </c>
      <c r="U35" s="61">
        <f t="shared" si="8"/>
      </c>
      <c r="V35" s="61">
        <f t="shared" si="9"/>
      </c>
      <c r="W35" s="61">
        <f t="shared" si="9"/>
      </c>
      <c r="X35" s="61">
        <f t="shared" si="9"/>
      </c>
      <c r="Y35" s="61">
        <f t="shared" si="9"/>
      </c>
      <c r="Z35" s="61">
        <f t="shared" si="9"/>
      </c>
      <c r="AA35" s="61"/>
      <c r="AB35" s="61"/>
    </row>
    <row r="36" spans="10:28" ht="15" customHeight="1">
      <c r="J36" s="184" t="s">
        <v>33</v>
      </c>
      <c r="K36" s="184"/>
      <c r="L36" s="87"/>
      <c r="M36" s="88"/>
      <c r="N36" s="89">
        <f t="shared" si="4"/>
      </c>
      <c r="O36" s="88"/>
      <c r="P36" s="89">
        <f t="shared" si="5"/>
      </c>
      <c r="Q36" s="90"/>
      <c r="R36" s="91">
        <f t="shared" si="6"/>
      </c>
      <c r="S36" s="60">
        <f t="shared" si="7"/>
      </c>
      <c r="T36" s="61">
        <f t="shared" si="8"/>
      </c>
      <c r="U36" s="61">
        <f t="shared" si="8"/>
      </c>
      <c r="V36" s="61">
        <f t="shared" si="9"/>
      </c>
      <c r="W36" s="61">
        <f t="shared" si="9"/>
      </c>
      <c r="X36" s="61">
        <f t="shared" si="9"/>
      </c>
      <c r="Y36" s="61">
        <f t="shared" si="9"/>
      </c>
      <c r="Z36" s="61">
        <f t="shared" si="9"/>
      </c>
      <c r="AA36" s="61"/>
      <c r="AB36" s="61"/>
    </row>
    <row r="37" spans="10:28" ht="15" customHeight="1">
      <c r="J37" s="184" t="s">
        <v>34</v>
      </c>
      <c r="K37" s="184"/>
      <c r="L37" s="87"/>
      <c r="M37" s="88"/>
      <c r="N37" s="89">
        <f t="shared" si="4"/>
      </c>
      <c r="O37" s="88"/>
      <c r="P37" s="89">
        <f t="shared" si="5"/>
      </c>
      <c r="Q37" s="90"/>
      <c r="R37" s="91">
        <f t="shared" si="6"/>
      </c>
      <c r="S37" s="60">
        <f t="shared" si="7"/>
      </c>
      <c r="T37" s="61">
        <f t="shared" si="8"/>
      </c>
      <c r="U37" s="61">
        <f t="shared" si="8"/>
      </c>
      <c r="V37" s="61">
        <f t="shared" si="9"/>
      </c>
      <c r="W37" s="61">
        <f t="shared" si="9"/>
      </c>
      <c r="X37" s="61">
        <f t="shared" si="9"/>
      </c>
      <c r="Y37" s="61">
        <f t="shared" si="9"/>
      </c>
      <c r="Z37" s="61">
        <f t="shared" si="9"/>
      </c>
      <c r="AA37" s="61"/>
      <c r="AB37" s="61"/>
    </row>
    <row r="38" spans="10:28" ht="15" customHeight="1">
      <c r="J38" s="184" t="s">
        <v>35</v>
      </c>
      <c r="K38" s="184"/>
      <c r="L38" s="87"/>
      <c r="M38" s="88"/>
      <c r="N38" s="89">
        <f t="shared" si="4"/>
      </c>
      <c r="O38" s="88"/>
      <c r="P38" s="89">
        <f t="shared" si="5"/>
      </c>
      <c r="Q38" s="90"/>
      <c r="R38" s="91">
        <f t="shared" si="6"/>
      </c>
      <c r="S38" s="60">
        <f t="shared" si="7"/>
      </c>
      <c r="T38" s="61">
        <f t="shared" si="8"/>
      </c>
      <c r="U38" s="61">
        <f t="shared" si="8"/>
      </c>
      <c r="V38" s="61">
        <f t="shared" si="9"/>
      </c>
      <c r="W38" s="61">
        <f t="shared" si="9"/>
      </c>
      <c r="X38" s="61">
        <f t="shared" si="9"/>
      </c>
      <c r="Y38" s="61">
        <f t="shared" si="9"/>
      </c>
      <c r="Z38" s="61">
        <f t="shared" si="9"/>
      </c>
      <c r="AA38" s="61"/>
      <c r="AB38" s="61"/>
    </row>
    <row r="39" spans="10:28" ht="15" customHeight="1">
      <c r="J39" s="184" t="s">
        <v>36</v>
      </c>
      <c r="K39" s="184"/>
      <c r="L39" s="93"/>
      <c r="M39" s="94"/>
      <c r="N39" s="95">
        <f t="shared" si="4"/>
      </c>
      <c r="O39" s="94"/>
      <c r="P39" s="95">
        <f t="shared" si="5"/>
      </c>
      <c r="Q39" s="96"/>
      <c r="R39" s="97">
        <f t="shared" si="6"/>
      </c>
      <c r="S39" s="60">
        <f t="shared" si="7"/>
      </c>
      <c r="T39" s="61">
        <f t="shared" si="8"/>
      </c>
      <c r="U39" s="61">
        <f t="shared" si="8"/>
      </c>
      <c r="V39" s="61">
        <f t="shared" si="9"/>
      </c>
      <c r="W39" s="61">
        <f t="shared" si="9"/>
      </c>
      <c r="X39" s="61">
        <f t="shared" si="9"/>
      </c>
      <c r="Y39" s="61">
        <f t="shared" si="9"/>
      </c>
      <c r="Z39" s="61">
        <f t="shared" si="9"/>
      </c>
      <c r="AA39" s="61"/>
      <c r="AB39" s="61"/>
    </row>
    <row r="40" spans="10:28" ht="15" customHeight="1">
      <c r="J40" s="180" t="s">
        <v>37</v>
      </c>
      <c r="K40" s="181"/>
      <c r="L40" s="112"/>
      <c r="M40" s="113"/>
      <c r="N40" s="114">
        <f t="shared" si="4"/>
      </c>
      <c r="O40" s="113"/>
      <c r="P40" s="114">
        <f t="shared" si="5"/>
      </c>
      <c r="Q40" s="115"/>
      <c r="R40" s="116">
        <f t="shared" si="6"/>
      </c>
      <c r="S40" s="60">
        <f t="shared" si="7"/>
      </c>
      <c r="T40" s="61">
        <f t="shared" si="8"/>
      </c>
      <c r="U40" s="61">
        <f t="shared" si="8"/>
      </c>
      <c r="V40" s="61">
        <f t="shared" si="9"/>
      </c>
      <c r="W40" s="61">
        <f t="shared" si="9"/>
      </c>
      <c r="X40" s="61">
        <f t="shared" si="9"/>
      </c>
      <c r="Y40" s="61">
        <f t="shared" si="9"/>
      </c>
      <c r="Z40" s="61">
        <f t="shared" si="9"/>
      </c>
      <c r="AA40" s="61"/>
      <c r="AB40" s="61"/>
    </row>
    <row r="41" ht="15" customHeight="1"/>
  </sheetData>
  <sheetProtection/>
  <mergeCells count="69">
    <mergeCell ref="J39:K39"/>
    <mergeCell ref="J40:K40"/>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7:K17"/>
    <mergeCell ref="J18:K18"/>
    <mergeCell ref="C19:D19"/>
    <mergeCell ref="E19:H19"/>
    <mergeCell ref="J19:K19"/>
    <mergeCell ref="J20:K20"/>
    <mergeCell ref="C15:D15"/>
    <mergeCell ref="E15:F15"/>
    <mergeCell ref="G15:H15"/>
    <mergeCell ref="J15:K15"/>
    <mergeCell ref="C16:D16"/>
    <mergeCell ref="E16:F16"/>
    <mergeCell ref="G16:H16"/>
    <mergeCell ref="J16:K16"/>
    <mergeCell ref="C13:D13"/>
    <mergeCell ref="E13:F13"/>
    <mergeCell ref="G13:H13"/>
    <mergeCell ref="J13:K13"/>
    <mergeCell ref="C14:D14"/>
    <mergeCell ref="E14:F14"/>
    <mergeCell ref="G14:H14"/>
    <mergeCell ref="J14:K14"/>
    <mergeCell ref="B9:E9"/>
    <mergeCell ref="F9:G9"/>
    <mergeCell ref="J9:K9"/>
    <mergeCell ref="J10:K10"/>
    <mergeCell ref="J11:K11"/>
    <mergeCell ref="C12:D12"/>
    <mergeCell ref="E12:F12"/>
    <mergeCell ref="G12:H12"/>
    <mergeCell ref="J12:K12"/>
    <mergeCell ref="J5:K5"/>
    <mergeCell ref="B6:C6"/>
    <mergeCell ref="D6:H6"/>
    <mergeCell ref="J6:J8"/>
    <mergeCell ref="B7:C7"/>
    <mergeCell ref="D7:H7"/>
    <mergeCell ref="O2:O4"/>
    <mergeCell ref="P2:P4"/>
    <mergeCell ref="Q2:Q4"/>
    <mergeCell ref="R2:R4"/>
    <mergeCell ref="C3:H3"/>
    <mergeCell ref="C4:H4"/>
    <mergeCell ref="B1:E1"/>
    <mergeCell ref="F2:H2"/>
    <mergeCell ref="J2:K4"/>
    <mergeCell ref="L2:L4"/>
    <mergeCell ref="M2:M4"/>
    <mergeCell ref="N2:N4"/>
  </mergeCells>
  <dataValidations count="9">
    <dataValidation type="decimal" allowBlank="1" showInputMessage="1" showErrorMessage="1" errorTitle="入力値のエラー" error="0～9.99の間の数値を&#10;入力してください。" imeMode="off" sqref="H20">
      <formula1>0</formula1>
      <formula2>9.99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の間の数値を&#10;入力してください。" imeMode="off" sqref="D20">
      <formula1>0</formula1>
      <formula2>9.9</formula2>
    </dataValidation>
    <dataValidation type="whole" allowBlank="1" showInputMessage="1" showErrorMessage="1" errorTitle="入力値のエラー" error="0～31の間の数値を&#10;入力してください。" imeMode="off" sqref="H9">
      <formula1>0</formula1>
      <formula2>31</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whole" allowBlank="1" showInputMessage="1" showErrorMessage="1" errorTitle="入力値のエラー" error="0～9,999,999の間の数値を&#10;入力してください。" imeMode="off" sqref="L10:L40">
      <formula1>0</formula1>
      <formula2>9999999</formula2>
    </dataValidation>
  </dataValidations>
  <printOptions/>
  <pageMargins left="0.75" right="0.75" top="1" bottom="1" header="0.512" footer="0.512"/>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落合祐介</dc:creator>
  <cp:keywords/>
  <dc:description/>
  <cp:lastModifiedBy>埼玉県</cp:lastModifiedBy>
  <cp:lastPrinted>2020-05-27T01:01:38Z</cp:lastPrinted>
  <dcterms:created xsi:type="dcterms:W3CDTF">2004-02-02T08:00:07Z</dcterms:created>
  <dcterms:modified xsi:type="dcterms:W3CDTF">2022-11-28T05:14:04Z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