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<sst xmlns="http://schemas.openxmlformats.org/spreadsheetml/2006/main" count="468" uniqueCount="171">
  <si>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</si>
  <si>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</si>
  <si>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</si>
  <si>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</si>
  <si>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</si>
  <si>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</si>
  <si>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</si>
  <si>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</si>
  <si>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</si>
  <si>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</si>
  <si>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</si>
  <si>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</si>
  <si>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</si>
  <si>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</si>
  <si>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</si>
  <si>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</si>
  <si>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</si>
  <si>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</si>
  <si>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</si>
  <si>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</si>
  <si>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</si>
  <si>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</si>
  <si>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</si>
  <si>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</si>
  <si>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</si>
  <si>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</si>
  <si>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</si>
  <si>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</si>
  <si>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</si>
  <si>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</si>
  <si>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</si>
  <si>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</si>
  <si>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</si>
  <si>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</si>
  <si>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</si>
  <si>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</si>
  <si>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</si>
  <si>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</si>
  <si>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</si>
  <si>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</si>
  <si>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</si>
  <si>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</si>
  <si>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</si>
  <si>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</si>
  <si>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</si>
  <si>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</si>
  <si>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</si>
  <si>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</si>
  <si>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</si>
  <si>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</si>
  <si>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</si>
  <si>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</si>
  <si>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</si>
  <si>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</si>
  <si>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</si>
  <si>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</si>
  <si>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</si>
  <si>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</si>
  <si>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</si>
  <si>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</si>
  <si>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</si>
  <si>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</si>
  <si>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</si>
  <si>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</si>
  <si>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</si>
  <si>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</si>
  <si>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</si>
  <si>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</si>
  <si>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</si>
  <si>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</si>
  <si>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</si>
  <si>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</si>
  <si>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</si>
  <si>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</si>
  <si>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</si>
  <si>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</si>
  <si>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</si>
  <si>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</si>
  <si>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</si>
  <si>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</si>
  <si>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</si>
  <si>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</si>
  <si>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</si>
  <si>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</si>
  <si>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</si>
  <si>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</si>
  <si>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</si>
  <si>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</si>
  <si>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</si>
  <si>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</si>
  <si>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</si>
  <si>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</si>
  <si>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</si>
  <si>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</si>
  <si>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</si>
  <si>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</si>
  <si>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</si>
  <si>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</si>
  <si>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</si>
  <si>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</si>
  <si>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</si>
  <si>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</si>
  <si>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</si>
  <si>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</si>
  <si>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</si>
  <si>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</si>
  <si>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</si>
  <si>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</si>
  <si>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</si>
  <si>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</si>
  <si>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</si>
  <si>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</si>
  <si>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</si>
  <si>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</si>
  <si>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</si>
  <si>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</si>
  <si>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</si>
  <si>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</si>
  <si>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</si>
  <si>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</si>
  <si>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</si>
  <si>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</si>
  <si>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</si>
  <si>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</si>
  <si>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</si>
  <si>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</si>
  <si>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</si>
  <si>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</si>
  <si>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</si>
  <si>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</si>
  <si>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</si>
  <si>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</si>
  <si>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</si>
  <si>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</si>
  <si>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</si>
  <si>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</si>
  <si>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</si>
  <si>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</si>
  <si>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</si>
  <si>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</si>
  <si>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</si>
  <si>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</si>
  <si>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</si>
  <si>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</si>
  <si>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</si>
  <si>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</si>
  <si>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</si>
  <si>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</si>
  <si>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</si>
  <si>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</si>
  <si>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</si>
  <si>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</si>
  <si>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</si>
  <si>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</si>
  <si>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</si>
  <si>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</si>
  <si>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</si>
  <si>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</si>
  <si>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</si>
  <si>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</si>
  <si>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</si>
  <si>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</si>
  <si>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</si>
  <si>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</si>
  <si>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</si>
  <si>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</si>
  <si>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</si>
  <si>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</si>
  <si>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</si>
  <si>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</si>
  <si>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令和元年度　届出を受けた地方債（１１月分）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</si>
</sst>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C9" sqref="C9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110100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110100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119000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119000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150400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150400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2026000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2026000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59200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59200</v>
      </c>
      <c r="I94" s="29" t="str">
        <f t="shared" si="5"/>
        <v>○</v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519200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519200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2405500</v>
      </c>
      <c r="C116" s="44">
        <f t="shared" si="7"/>
        <v>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2405500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578400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578400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2983900</v>
      </c>
      <c r="C119" s="50">
        <f aca="true" t="shared" si="10" ref="C119:H119">SUM(C116:C118)</f>
        <v>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2983900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M95" sqref="M9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22.5" customHeight="1">
      <c r="A1" s="10" t="s">
        <v>88</v>
      </c>
    </row>
    <row r="2" spans="16:22" ht="6" customHeight="1">
      <c r="P2" s="13"/>
      <c r="Q2" s="13"/>
      <c r="S2" s="13"/>
      <c r="T2" s="13"/>
      <c r="U2" s="13"/>
      <c r="V2" s="13" t="s">
        <v>78</v>
      </c>
    </row>
    <row r="3" spans="2:23" ht="40.5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110100</v>
      </c>
      <c r="D5" s="33"/>
      <c r="E5" s="33"/>
      <c r="F5" s="33"/>
      <c r="G5" s="33"/>
      <c r="H5" s="33"/>
      <c r="I5" s="33"/>
      <c r="J5" s="72"/>
      <c r="K5" s="33"/>
      <c r="L5" s="33">
        <v>24200</v>
      </c>
      <c r="M5" s="33"/>
      <c r="N5" s="33"/>
      <c r="O5" s="33"/>
      <c r="P5" s="33"/>
      <c r="Q5" s="33"/>
      <c r="R5" s="33">
        <v>85900</v>
      </c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119000</v>
      </c>
      <c r="D9" s="33"/>
      <c r="E9" s="33"/>
      <c r="F9" s="33"/>
      <c r="G9" s="33"/>
      <c r="H9" s="33"/>
      <c r="I9" s="33"/>
      <c r="J9" s="72"/>
      <c r="K9" s="33">
        <v>106500</v>
      </c>
      <c r="L9" s="33"/>
      <c r="M9" s="33">
        <v>12500</v>
      </c>
      <c r="N9" s="33"/>
      <c r="O9" s="33"/>
      <c r="P9" s="33"/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150400</v>
      </c>
      <c r="D16" s="33"/>
      <c r="E16" s="33"/>
      <c r="F16" s="33"/>
      <c r="G16" s="33"/>
      <c r="H16" s="33"/>
      <c r="I16" s="33">
        <v>30100</v>
      </c>
      <c r="J16" s="72"/>
      <c r="K16" s="33"/>
      <c r="L16" s="33"/>
      <c r="M16" s="33">
        <v>120300</v>
      </c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2026000</v>
      </c>
      <c r="D21" s="33"/>
      <c r="E21" s="33"/>
      <c r="F21" s="33"/>
      <c r="G21" s="33"/>
      <c r="H21" s="33">
        <v>20900</v>
      </c>
      <c r="I21" s="33"/>
      <c r="J21" s="72"/>
      <c r="K21" s="33"/>
      <c r="L21" s="33">
        <v>128900</v>
      </c>
      <c r="M21" s="33">
        <v>1238000</v>
      </c>
      <c r="N21" s="33">
        <v>104300</v>
      </c>
      <c r="O21" s="33"/>
      <c r="P21" s="33"/>
      <c r="Q21" s="33"/>
      <c r="R21" s="33"/>
      <c r="S21" s="33">
        <v>533900</v>
      </c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7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59200</v>
      </c>
      <c r="D94" s="33"/>
      <c r="E94" s="33"/>
      <c r="F94" s="33"/>
      <c r="G94" s="33"/>
      <c r="H94" s="33"/>
      <c r="I94" s="33"/>
      <c r="J94" s="72"/>
      <c r="K94" s="33"/>
      <c r="L94" s="33">
        <v>21100</v>
      </c>
      <c r="M94" s="33">
        <v>38100</v>
      </c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519200</v>
      </c>
      <c r="D97" s="33"/>
      <c r="E97" s="33"/>
      <c r="F97" s="33"/>
      <c r="G97" s="33"/>
      <c r="H97" s="33"/>
      <c r="I97" s="33"/>
      <c r="J97" s="72"/>
      <c r="K97" s="33"/>
      <c r="L97" s="33"/>
      <c r="M97" s="33">
        <v>519200</v>
      </c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2405500</v>
      </c>
      <c r="D116" s="33">
        <f>SUBTOTAL(9,D4:D42)</f>
        <v>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20900</v>
      </c>
      <c r="I116" s="33">
        <f t="shared" si="6"/>
        <v>30100</v>
      </c>
      <c r="J116" s="33">
        <f>SUBTOTAL(9,J4:J42)</f>
        <v>0</v>
      </c>
      <c r="K116" s="33">
        <f t="shared" si="6"/>
        <v>106500</v>
      </c>
      <c r="L116" s="33">
        <f t="shared" si="6"/>
        <v>153100</v>
      </c>
      <c r="M116" s="33">
        <f t="shared" si="6"/>
        <v>1370800</v>
      </c>
      <c r="N116" s="33">
        <f t="shared" si="6"/>
        <v>104300</v>
      </c>
      <c r="O116" s="33">
        <f t="shared" si="6"/>
        <v>0</v>
      </c>
      <c r="P116" s="33">
        <f t="shared" si="6"/>
        <v>0</v>
      </c>
      <c r="Q116" s="33">
        <f t="shared" si="6"/>
        <v>0</v>
      </c>
      <c r="R116" s="33">
        <f t="shared" si="6"/>
        <v>85900</v>
      </c>
      <c r="S116" s="33">
        <f t="shared" si="6"/>
        <v>533900</v>
      </c>
      <c r="T116" s="33">
        <f t="shared" si="6"/>
        <v>0</v>
      </c>
      <c r="U116" s="33">
        <f t="shared" si="6"/>
        <v>0</v>
      </c>
      <c r="V116" s="33">
        <f>SUBTOTAL(9,V4:V43)</f>
        <v>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0</v>
      </c>
      <c r="D117" s="33">
        <f t="shared" si="7"/>
        <v>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578400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21100</v>
      </c>
      <c r="M118" s="33">
        <f t="shared" si="8"/>
        <v>557300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2983900</v>
      </c>
      <c r="D119" s="33">
        <f aca="true" t="shared" si="9" ref="D119:V119">SUM(D116:D118)</f>
        <v>0</v>
      </c>
      <c r="E119" s="33">
        <f t="shared" si="9"/>
        <v>0</v>
      </c>
      <c r="F119" s="33">
        <f t="shared" si="9"/>
        <v>0</v>
      </c>
      <c r="G119" s="33">
        <f t="shared" si="9"/>
        <v>0</v>
      </c>
      <c r="H119" s="33">
        <f>SUM(H116:H118)</f>
        <v>20900</v>
      </c>
      <c r="I119" s="33">
        <f>SUM(I116:I118)</f>
        <v>30100</v>
      </c>
      <c r="J119" s="33">
        <f t="shared" si="9"/>
        <v>0</v>
      </c>
      <c r="K119" s="33">
        <f>SUM(K116:K118)</f>
        <v>106500</v>
      </c>
      <c r="L119" s="33">
        <f>SUM(L116:L118)</f>
        <v>174200</v>
      </c>
      <c r="M119" s="33">
        <f>SUM(M116:M118)</f>
        <v>1928100</v>
      </c>
      <c r="N119" s="33">
        <f>SUM(N116:N118)</f>
        <v>104300</v>
      </c>
      <c r="O119" s="33">
        <f t="shared" si="9"/>
        <v>0</v>
      </c>
      <c r="P119" s="33">
        <f t="shared" si="9"/>
        <v>0</v>
      </c>
      <c r="Q119" s="33">
        <f t="shared" si="9"/>
        <v>0</v>
      </c>
      <c r="R119" s="33">
        <f>SUM(R116:R118)</f>
        <v>85900</v>
      </c>
      <c r="S119" s="33">
        <f t="shared" si="9"/>
        <v>533900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1" sqref="F1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2019-10-07T04:06:10Z</cp:lastPrinted>
  <dcterms:created xsi:type="dcterms:W3CDTF">2009-10-06T06:42:25Z</dcterms:created>
  <dcterms:modified xsi:type="dcterms:W3CDTF">2019-11-25T08:25:08Z</dcterms:modified>
  <cp:category/>
  <cp:version/>
  <cp:contentType/>
  <cp:contentStatus/>
</cp:coreProperties>
</file>