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<sst xmlns="http://schemas.openxmlformats.org/spreadsheetml/2006/main" count="468" uniqueCount="171">
  <si>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</si>
  <si>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</si>
  <si>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</si>
  <si>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</si>
  <si>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</si>
  <si>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</si>
  <si>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</si>
  <si>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</si>
  <si>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</si>
  <si>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</si>
  <si>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</si>
  <si>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</si>
  <si>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</si>
  <si>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</si>
  <si>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</si>
  <si>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</si>
  <si>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</si>
  <si>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</si>
  <si>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</si>
  <si>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</si>
  <si>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</si>
  <si>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</si>
  <si>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</si>
  <si>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</si>
  <si>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</si>
  <si>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</si>
  <si>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</si>
  <si>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</si>
  <si>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</si>
  <si>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</si>
  <si>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</si>
  <si>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</si>
  <si>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</si>
  <si>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</si>
  <si>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</si>
  <si>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</si>
  <si>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</si>
  <si>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</si>
  <si>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</si>
  <si>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</si>
  <si>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</si>
  <si>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</si>
  <si>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</si>
  <si>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</si>
  <si>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</si>
  <si>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</si>
  <si>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</si>
  <si>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</si>
  <si>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</si>
  <si>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</si>
  <si>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</si>
  <si>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</si>
  <si>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</si>
  <si>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</si>
  <si>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</si>
  <si>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</si>
  <si>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</si>
  <si>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</si>
  <si>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</si>
  <si>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</si>
  <si>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</si>
  <si>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</si>
  <si>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</si>
  <si>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</si>
  <si>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</si>
  <si>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</si>
  <si>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</si>
  <si>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</si>
  <si>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</si>
  <si>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</si>
  <si>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</si>
  <si>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</si>
  <si>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</si>
  <si>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</si>
  <si>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</si>
  <si>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</si>
  <si>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</si>
  <si>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</si>
  <si>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</si>
  <si>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</si>
  <si>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</si>
  <si>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</si>
  <si>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</si>
  <si>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</si>
  <si>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</si>
  <si>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</si>
  <si>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</si>
  <si>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</si>
  <si>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</si>
  <si>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</si>
  <si>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</si>
  <si>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</si>
  <si>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</si>
  <si>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</si>
  <si>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</si>
  <si>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</si>
  <si>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</si>
  <si>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</si>
  <si>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</si>
  <si>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</si>
  <si>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</si>
  <si>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</si>
  <si>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</si>
  <si>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</si>
  <si>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</si>
  <si>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</si>
  <si>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</si>
  <si>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</si>
  <si>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</si>
  <si>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</si>
  <si>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</si>
  <si>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</si>
  <si>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</si>
  <si>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</si>
  <si>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</si>
  <si>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</si>
  <si>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</si>
  <si>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</si>
  <si>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</si>
  <si>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</si>
  <si>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</si>
  <si>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</si>
  <si>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</si>
  <si>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</si>
  <si>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</si>
  <si>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</si>
  <si>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</si>
  <si>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</si>
  <si>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</si>
  <si>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</si>
  <si>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</si>
  <si>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</si>
  <si>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</si>
  <si>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</si>
  <si>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</si>
  <si>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</si>
  <si>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</si>
  <si>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</si>
  <si>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</si>
  <si>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</si>
  <si>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</si>
  <si>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</si>
  <si>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</si>
  <si>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</si>
  <si>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</si>
  <si>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</si>
  <si>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</si>
  <si>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</si>
  <si>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</si>
  <si>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</si>
  <si>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</si>
  <si>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</si>
  <si>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</si>
  <si>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</si>
  <si>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</si>
  <si>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</si>
  <si>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</si>
  <si>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</si>
  <si>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</si>
  <si>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</si>
  <si>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</si>
  <si>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</si>
  <si>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</si>
  <si>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</si>
  <si>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</si>
  <si>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</si>
  <si>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</si>
  <si>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</si>
  <si>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</si>
  <si>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</si>
  <si>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届出を受けた地方債（１０月分）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</si>
</sst>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5501900</v>
      </c>
      <c r="C9" s="40">
        <f>VLOOKUP(A9,'公営企業債の内訳'!$B$5:$C$114,2,FALSE)</f>
        <v>6800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5508700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6400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6400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221800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221800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5501900</v>
      </c>
      <c r="C116" s="44">
        <f t="shared" si="7"/>
        <v>6800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5508700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221800</v>
      </c>
      <c r="C117" s="47">
        <f t="shared" si="8"/>
        <v>6400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228200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5723700</v>
      </c>
      <c r="C119" s="50">
        <f aca="true" t="shared" si="10" ref="C119:H119">SUM(C116:C118)</f>
        <v>13200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5736900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22.5" customHeight="1">
      <c r="A1" s="10" t="s">
        <v>88</v>
      </c>
    </row>
    <row r="2" spans="16:22" ht="6" customHeight="1">
      <c r="P2" s="13"/>
      <c r="Q2" s="13"/>
      <c r="S2" s="13"/>
      <c r="T2" s="13"/>
      <c r="U2" s="13"/>
      <c r="V2" s="13" t="s">
        <v>78</v>
      </c>
    </row>
    <row r="3" spans="2:23" ht="40.5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5501900</v>
      </c>
      <c r="D9" s="33"/>
      <c r="E9" s="33"/>
      <c r="F9" s="33"/>
      <c r="G9" s="33"/>
      <c r="H9" s="33">
        <v>176200</v>
      </c>
      <c r="I9" s="33"/>
      <c r="J9" s="72"/>
      <c r="K9" s="33"/>
      <c r="L9" s="33"/>
      <c r="M9" s="33">
        <v>4409300</v>
      </c>
      <c r="N9" s="33"/>
      <c r="O9" s="33"/>
      <c r="P9" s="33">
        <v>446900</v>
      </c>
      <c r="Q9" s="33"/>
      <c r="R9" s="33"/>
      <c r="S9" s="33"/>
      <c r="T9" s="33"/>
      <c r="U9" s="33"/>
      <c r="V9" s="33">
        <v>469500</v>
      </c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221800</v>
      </c>
      <c r="D60" s="33"/>
      <c r="E60" s="33"/>
      <c r="F60" s="33"/>
      <c r="G60" s="33"/>
      <c r="H60" s="33"/>
      <c r="I60" s="33"/>
      <c r="J60" s="72"/>
      <c r="K60" s="33"/>
      <c r="L60" s="33">
        <v>15000</v>
      </c>
      <c r="M60" s="33"/>
      <c r="N60" s="33"/>
      <c r="O60" s="33"/>
      <c r="P60" s="33"/>
      <c r="Q60" s="33">
        <v>155500</v>
      </c>
      <c r="R60" s="33">
        <v>51300</v>
      </c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5501900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176200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4409300</v>
      </c>
      <c r="N116" s="33">
        <f t="shared" si="6"/>
        <v>0</v>
      </c>
      <c r="O116" s="33">
        <f t="shared" si="6"/>
        <v>0</v>
      </c>
      <c r="P116" s="33">
        <f t="shared" si="6"/>
        <v>446900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469500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221800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15000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155500</v>
      </c>
      <c r="R117" s="33">
        <f t="shared" si="7"/>
        <v>51300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5723700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176200</v>
      </c>
      <c r="I119" s="33">
        <f>SUM(I116:I118)</f>
        <v>0</v>
      </c>
      <c r="J119" s="33">
        <f t="shared" si="9"/>
        <v>0</v>
      </c>
      <c r="K119" s="33">
        <f>SUM(K116:K118)</f>
        <v>0</v>
      </c>
      <c r="L119" s="33">
        <f>SUM(L116:L118)</f>
        <v>15000</v>
      </c>
      <c r="M119" s="33">
        <f>SUM(M116:M118)</f>
        <v>4409300</v>
      </c>
      <c r="N119" s="33">
        <f>SUM(N116:N118)</f>
        <v>0</v>
      </c>
      <c r="O119" s="33">
        <f t="shared" si="9"/>
        <v>0</v>
      </c>
      <c r="P119" s="33">
        <f t="shared" si="9"/>
        <v>446900</v>
      </c>
      <c r="Q119" s="33">
        <f t="shared" si="9"/>
        <v>155500</v>
      </c>
      <c r="R119" s="33">
        <f>SUM(R116:R118)</f>
        <v>51300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469500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6800</v>
      </c>
      <c r="D10" s="25"/>
      <c r="E10" s="25"/>
      <c r="F10" s="25">
        <v>6800</v>
      </c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6400</v>
      </c>
      <c r="D50" s="25"/>
      <c r="E50" s="25"/>
      <c r="F50" s="25"/>
      <c r="G50" s="25"/>
      <c r="H50" s="20">
        <f t="shared" si="1"/>
        <v>6400</v>
      </c>
      <c r="I50" s="20"/>
      <c r="J50" s="20"/>
      <c r="K50" s="20"/>
      <c r="L50" s="20">
        <v>6400</v>
      </c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6800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6800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6400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6400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6400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13200</v>
      </c>
      <c r="D120" s="15">
        <f>SUM(D117:D119)</f>
        <v>0</v>
      </c>
      <c r="E120" s="15">
        <f>SUM(E117:E119)</f>
        <v>0</v>
      </c>
      <c r="F120" s="15">
        <f>SUM(F117:F119)</f>
        <v>6800</v>
      </c>
      <c r="G120" s="15">
        <f>SUM(G117:G119)</f>
        <v>0</v>
      </c>
      <c r="H120" s="15">
        <f aca="true" t="shared" si="7" ref="H120:P120">SUM(H117:H119)</f>
        <v>6400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6400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2019-10-07T04:06:10Z</cp:lastPrinted>
  <dcterms:created xsi:type="dcterms:W3CDTF">2009-10-06T06:42:25Z</dcterms:created>
  <dcterms:modified xsi:type="dcterms:W3CDTF">2019-10-25T00:04:54Z</dcterms:modified>
  <cp:category/>
  <cp:version/>
  <cp:contentType/>
  <cp:contentStatus/>
</cp:coreProperties>
</file>