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公開用シート" sheetId="12" r:id="rId1"/>
  </sheets>
  <externalReferences>
    <externalReference r:id="rId2"/>
    <externalReference r:id="rId3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45621" iterate="1" iterateCount="1" iterateDelta="0"/>
</workbook>
</file>

<file path=xl/calcChain.xml><?xml version="1.0" encoding="utf-8"?>
<calcChain xmlns="http://schemas.openxmlformats.org/spreadsheetml/2006/main">
  <c r="AM46" i="12" l="1"/>
  <c r="U46" i="12"/>
  <c r="N46" i="12"/>
  <c r="AC41" i="12"/>
  <c r="U41" i="12"/>
  <c r="N40" i="12"/>
  <c r="BM37" i="12"/>
  <c r="BI37" i="12"/>
  <c r="BE37" i="12"/>
  <c r="AC36" i="12"/>
  <c r="U36" i="12"/>
  <c r="AM34" i="12"/>
  <c r="N34" i="12"/>
  <c r="BB24" i="12"/>
  <c r="AT24" i="12"/>
  <c r="AM24" i="12"/>
  <c r="AF24" i="12"/>
  <c r="Y24" i="12"/>
  <c r="R24" i="12"/>
  <c r="K24" i="12"/>
  <c r="D24" i="12"/>
  <c r="BF11" i="12"/>
  <c r="AO11" i="12"/>
  <c r="C11" i="12"/>
</calcChain>
</file>

<file path=xl/sharedStrings.xml><?xml version="1.0" encoding="utf-8"?>
<sst xmlns="http://schemas.openxmlformats.org/spreadsheetml/2006/main" count="33" uniqueCount="33">
  <si>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</si>
  <si>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</si>
  <si>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</si>
  <si>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</si>
  <si>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</si>
  <si>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</si>
  <si>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</si>
  <si>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</si>
  <si>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</si>
  <si>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</si>
  <si>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</si>
  <si>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</si>
  <si>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</si>
  <si>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</si>
  <si>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</si>
  <si>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</si>
  <si>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</si>
  <si>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</si>
  <si>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</si>
  <si>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</si>
  <si>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</si>
  <si>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</si>
  <si>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</si>
  <si>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</si>
  <si>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</si>
  <si>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</si>
  <si>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</si>
  <si>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</si>
  <si>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</si>
  <si>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</si>
  <si>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</si>
  <si>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（上下水道事業以外）広域化等</t>
    <phoneticPr fontId="2"/>
  </si>
  <si>
    <t>簡易水道事業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</si>
</sst>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2" fillId="4" borderId="0" xfId="0" applyFont="1" applyFill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0"/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5D55FF45-F899-489B-941B-3EC239335CB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54659F8-5643-431E-9360-749A14A4FF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="" xmlns:a16="http://schemas.microsoft.com/office/drawing/2014/main" id="{D5A2AF90-2BBA-4EE7-98AD-4A0A4C1C66F1}"/>
            </a:ext>
          </a:extLst>
        </xdr:cNvPr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="" xmlns:a16="http://schemas.microsoft.com/office/drawing/2014/main" id="{791D19D8-E6C9-4451-983B-3F74A67C69C2}"/>
            </a:ext>
          </a:extLst>
        </xdr:cNvPr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20;&#26041;&#20844;&#21942;&#20225;&#26989;&#12398;&#25244;&#26412;&#30340;&#12394;&#25913;&#38761;&#31561;&#12398;&#21462;&#32068;&#29366;&#27841;&#35519;&#26619;&#12395;&#12388;&#12356;&#12390;&#65288;&#29031;&#20250;&#65289;R1.5.15&#12414;&#12391;/(&#22238;&#31572;&#12392;&#12426;&#12414;&#12392;&#12417;&#65289;&#22320;&#26041;&#20844;&#21942;&#20225;&#26989;&#12398;&#25244;&#26412;&#30340;&#12394;&#25913;&#38761;&#31561;&#12398;&#21462;&#32068;&#29366;&#27841;&#35519;&#26619;&#12395;&#12388;&#12356;&#12390;/&#35519;&#26619;&#34920;&#12304;&#20803;&#12487;&#12540;&#12479;&#12305;/02%20&#35519;&#26619;&#31080;&#65288;&#29987;&#24314;&#12288;&#31777;&#26131;&#27700;&#36947;&#20107;&#2698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 refreshError="1">
        <row r="22">
          <cell r="F22" t="str">
            <v>東秩父村</v>
          </cell>
        </row>
        <row r="24">
          <cell r="F24" t="str">
            <v>水道事業</v>
          </cell>
          <cell r="W24" t="str">
            <v>―</v>
          </cell>
        </row>
        <row r="26">
          <cell r="F26" t="str">
            <v>―</v>
          </cell>
        </row>
        <row r="51">
          <cell r="R51" t="str">
            <v>○</v>
          </cell>
          <cell r="AD51" t="str">
            <v>○</v>
          </cell>
        </row>
        <row r="283">
          <cell r="B283" t="str">
            <v>水道施設再構築の検討
水道料金システム共同化の検討</v>
          </cell>
        </row>
        <row r="289">
          <cell r="B289" t="str">
            <v>各水道施設のアセット等による情報の共有・再構築の検討
各水道事業体間の水融通の検討
各水道料金システムの性能、オプション等の確認
各水道料金システムにおいて各水道事業体の更新時期の検討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R50"/>
  <sheetViews>
    <sheetView tabSelected="1" view="pageBreakPreview" zoomScale="60" zoomScaleNormal="70" zoomScalePageLayoutView="40" workbookViewId="0">
      <selection activeCell="BZ15" sqref="BZ15"/>
    </sheetView>
  </sheetViews>
  <sheetFormatPr defaultColWidth="2.75" defaultRowHeight="12.6" customHeight="1"/>
  <cols>
    <col min="1" max="70" width="2.5" customWidth="1"/>
  </cols>
  <sheetData>
    <row r="1" spans="3:70" ht="15.6" customHeight="1"/>
    <row r="2" spans="3:70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</row>
    <row r="3" spans="3:70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</row>
    <row r="4" spans="3:70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</row>
    <row r="5" spans="3:70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</row>
    <row r="6" spans="3:70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0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0" ht="15.6" customHeight="1">
      <c r="C8" s="56" t="s">
        <v>17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8" t="s">
        <v>27</v>
      </c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60"/>
      <c r="AO8" s="67" t="s">
        <v>0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60"/>
      <c r="BF8" s="56" t="s">
        <v>28</v>
      </c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29"/>
    </row>
    <row r="9" spans="3:70" ht="15.6" customHeight="1"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61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3"/>
      <c r="AO9" s="61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3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29"/>
    </row>
    <row r="10" spans="3:70" ht="15.6" customHeight="1"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64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6"/>
      <c r="AO10" s="64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6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29"/>
    </row>
    <row r="11" spans="3:70" ht="15.6" customHeight="1">
      <c r="C11" s="69" t="str">
        <f>IF(COUNTIF([2]回答表!F22,"*")&gt;0,[2]回答表!F22,"")</f>
        <v>東秩父村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70" t="s">
        <v>32</v>
      </c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59"/>
      <c r="AG11" s="59"/>
      <c r="AH11" s="59"/>
      <c r="AI11" s="59"/>
      <c r="AJ11" s="59"/>
      <c r="AK11" s="59"/>
      <c r="AL11" s="59"/>
      <c r="AM11" s="59"/>
      <c r="AN11" s="60"/>
      <c r="AO11" s="76" t="str">
        <f>IF(COUNTIF([2]回答表!W24,"*")&gt;0,[2]回答表!W24,"")</f>
        <v>―</v>
      </c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60"/>
      <c r="BF11" s="69" t="str">
        <f>IF(COUNTIF([2]回答表!F26,"*")&gt;0,[2]回答表!F26,"")</f>
        <v>―</v>
      </c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27"/>
    </row>
    <row r="12" spans="3:70" ht="15.6" customHeight="1"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72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62"/>
      <c r="AG12" s="62"/>
      <c r="AH12" s="62"/>
      <c r="AI12" s="62"/>
      <c r="AJ12" s="62"/>
      <c r="AK12" s="62"/>
      <c r="AL12" s="62"/>
      <c r="AM12" s="62"/>
      <c r="AN12" s="63"/>
      <c r="AO12" s="61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3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27"/>
    </row>
    <row r="13" spans="3:70" ht="15.6" customHeight="1"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74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65"/>
      <c r="AG13" s="65"/>
      <c r="AH13" s="65"/>
      <c r="AI13" s="65"/>
      <c r="AJ13" s="65"/>
      <c r="AK13" s="65"/>
      <c r="AL13" s="65"/>
      <c r="AM13" s="65"/>
      <c r="AN13" s="66"/>
      <c r="AO13" s="64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6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27"/>
    </row>
    <row r="14" spans="3:70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0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0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70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R17" s="31"/>
    </row>
    <row r="18" spans="3:70" ht="15.6" customHeight="1">
      <c r="C18" s="4"/>
      <c r="D18" s="92" t="s">
        <v>29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19"/>
      <c r="BR18" s="31"/>
    </row>
    <row r="19" spans="3:70" ht="15.6" customHeight="1">
      <c r="C19" s="4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19"/>
      <c r="BR19" s="31"/>
    </row>
    <row r="20" spans="3:70" ht="13.15" customHeight="1">
      <c r="C20" s="4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18</v>
      </c>
      <c r="S20" s="99"/>
      <c r="T20" s="99"/>
      <c r="U20" s="99"/>
      <c r="V20" s="99"/>
      <c r="W20" s="99"/>
      <c r="X20" s="100"/>
      <c r="Y20" s="107" t="s">
        <v>19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33"/>
      <c r="BB20" s="77" t="s">
        <v>1</v>
      </c>
      <c r="BC20" s="78"/>
      <c r="BD20" s="78"/>
      <c r="BE20" s="78"/>
      <c r="BF20" s="78"/>
      <c r="BG20" s="78"/>
      <c r="BH20" s="78"/>
      <c r="BI20" s="79"/>
      <c r="BJ20" s="80"/>
      <c r="BK20" s="19"/>
      <c r="BR20" s="34"/>
    </row>
    <row r="21" spans="3:70" ht="13.15" customHeight="1">
      <c r="C21" s="4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33"/>
      <c r="BB21" s="81"/>
      <c r="BC21" s="82"/>
      <c r="BD21" s="82"/>
      <c r="BE21" s="82"/>
      <c r="BF21" s="82"/>
      <c r="BG21" s="82"/>
      <c r="BH21" s="82"/>
      <c r="BI21" s="83"/>
      <c r="BJ21" s="84"/>
      <c r="BK21" s="19"/>
      <c r="BR21" s="34"/>
    </row>
    <row r="22" spans="3:70" ht="13.15" customHeight="1">
      <c r="C22" s="4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35"/>
      <c r="BB22" s="81"/>
      <c r="BC22" s="82"/>
      <c r="BD22" s="82"/>
      <c r="BE22" s="82"/>
      <c r="BF22" s="82"/>
      <c r="BG22" s="82"/>
      <c r="BH22" s="82"/>
      <c r="BI22" s="83"/>
      <c r="BJ22" s="84"/>
      <c r="BK22" s="19"/>
      <c r="BR22" s="34"/>
    </row>
    <row r="23" spans="3:70" ht="31.15" customHeight="1">
      <c r="C23" s="4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89" t="s">
        <v>4</v>
      </c>
      <c r="Z23" s="90"/>
      <c r="AA23" s="90"/>
      <c r="AB23" s="90"/>
      <c r="AC23" s="90"/>
      <c r="AD23" s="90"/>
      <c r="AE23" s="91"/>
      <c r="AF23" s="89" t="s">
        <v>5</v>
      </c>
      <c r="AG23" s="90"/>
      <c r="AH23" s="90"/>
      <c r="AI23" s="90"/>
      <c r="AJ23" s="90"/>
      <c r="AK23" s="90"/>
      <c r="AL23" s="91"/>
      <c r="AM23" s="89" t="s">
        <v>20</v>
      </c>
      <c r="AN23" s="90"/>
      <c r="AO23" s="90"/>
      <c r="AP23" s="90"/>
      <c r="AQ23" s="90"/>
      <c r="AR23" s="90"/>
      <c r="AS23" s="91"/>
      <c r="AT23" s="89" t="s">
        <v>21</v>
      </c>
      <c r="AU23" s="90"/>
      <c r="AV23" s="90"/>
      <c r="AW23" s="90"/>
      <c r="AX23" s="90"/>
      <c r="AY23" s="90"/>
      <c r="AZ23" s="91"/>
      <c r="BA23" s="35"/>
      <c r="BB23" s="85"/>
      <c r="BC23" s="86"/>
      <c r="BD23" s="86"/>
      <c r="BE23" s="86"/>
      <c r="BF23" s="86"/>
      <c r="BG23" s="86"/>
      <c r="BH23" s="86"/>
      <c r="BI23" s="87"/>
      <c r="BJ23" s="88"/>
      <c r="BK23" s="19"/>
      <c r="BR23" s="34"/>
    </row>
    <row r="24" spans="3:70" ht="15.6" customHeight="1">
      <c r="C24" s="4"/>
      <c r="D24" s="116" t="str">
        <f>IF([2]回答表!R49="○","○","")</f>
        <v/>
      </c>
      <c r="E24" s="117"/>
      <c r="F24" s="117"/>
      <c r="G24" s="117"/>
      <c r="H24" s="117"/>
      <c r="I24" s="117"/>
      <c r="J24" s="118"/>
      <c r="K24" s="116" t="str">
        <f>IF([2]回答表!R50="○","○","")</f>
        <v/>
      </c>
      <c r="L24" s="117"/>
      <c r="M24" s="117"/>
      <c r="N24" s="117"/>
      <c r="O24" s="117"/>
      <c r="P24" s="117"/>
      <c r="Q24" s="118"/>
      <c r="R24" s="116" t="str">
        <f>IF([2]回答表!R51="○","○","")</f>
        <v>○</v>
      </c>
      <c r="S24" s="117"/>
      <c r="T24" s="117"/>
      <c r="U24" s="117"/>
      <c r="V24" s="117"/>
      <c r="W24" s="117"/>
      <c r="X24" s="118"/>
      <c r="Y24" s="116" t="str">
        <f>IF([2]回答表!R52="○","○","")</f>
        <v/>
      </c>
      <c r="Z24" s="117"/>
      <c r="AA24" s="117"/>
      <c r="AB24" s="117"/>
      <c r="AC24" s="117"/>
      <c r="AD24" s="117"/>
      <c r="AE24" s="118"/>
      <c r="AF24" s="116" t="str">
        <f>IF([2]回答表!R53="○","○","")</f>
        <v/>
      </c>
      <c r="AG24" s="117"/>
      <c r="AH24" s="117"/>
      <c r="AI24" s="117"/>
      <c r="AJ24" s="117"/>
      <c r="AK24" s="117"/>
      <c r="AL24" s="118"/>
      <c r="AM24" s="116" t="str">
        <f>IF([2]回答表!R54="○","○","")</f>
        <v/>
      </c>
      <c r="AN24" s="117"/>
      <c r="AO24" s="117"/>
      <c r="AP24" s="117"/>
      <c r="AQ24" s="117"/>
      <c r="AR24" s="117"/>
      <c r="AS24" s="118"/>
      <c r="AT24" s="116" t="str">
        <f>IF([2]回答表!R55="○","○","")</f>
        <v/>
      </c>
      <c r="AU24" s="117"/>
      <c r="AV24" s="117"/>
      <c r="AW24" s="117"/>
      <c r="AX24" s="117"/>
      <c r="AY24" s="117"/>
      <c r="AZ24" s="118"/>
      <c r="BA24" s="35"/>
      <c r="BB24" s="122" t="str">
        <f>IF([2]回答表!R56="○","○","")</f>
        <v/>
      </c>
      <c r="BC24" s="123"/>
      <c r="BD24" s="123"/>
      <c r="BE24" s="123"/>
      <c r="BF24" s="123"/>
      <c r="BG24" s="123"/>
      <c r="BH24" s="123"/>
      <c r="BI24" s="79"/>
      <c r="BJ24" s="80"/>
      <c r="BK24" s="19"/>
      <c r="BR24" s="34"/>
    </row>
    <row r="25" spans="3:70" ht="15.6" customHeight="1">
      <c r="C25" s="4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36"/>
      <c r="BB25" s="116"/>
      <c r="BC25" s="117"/>
      <c r="BD25" s="117"/>
      <c r="BE25" s="117"/>
      <c r="BF25" s="117"/>
      <c r="BG25" s="117"/>
      <c r="BH25" s="117"/>
      <c r="BI25" s="83"/>
      <c r="BJ25" s="84"/>
      <c r="BK25" s="19"/>
      <c r="BR25" s="34"/>
    </row>
    <row r="26" spans="3:70" ht="15.6" customHeight="1">
      <c r="C26" s="4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36"/>
      <c r="BB26" s="119"/>
      <c r="BC26" s="120"/>
      <c r="BD26" s="120"/>
      <c r="BE26" s="120"/>
      <c r="BF26" s="120"/>
      <c r="BG26" s="120"/>
      <c r="BH26" s="120"/>
      <c r="BI26" s="87"/>
      <c r="BJ26" s="88"/>
      <c r="BK26" s="19"/>
      <c r="BR26" s="34"/>
    </row>
    <row r="27" spans="3:70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20"/>
      <c r="BK27" s="21"/>
      <c r="BR27" s="34"/>
    </row>
    <row r="28" spans="3:70" ht="15.6" customHeight="1"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1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3"/>
    </row>
    <row r="29" spans="3:70" ht="15.6" customHeight="1">
      <c r="C29" s="14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35"/>
      <c r="Y29" s="35"/>
      <c r="Z29" s="35"/>
      <c r="AA29" s="38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0"/>
      <c r="AO29" s="41"/>
      <c r="AP29" s="42"/>
      <c r="AQ29" s="42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37"/>
      <c r="BD29" s="38"/>
      <c r="BE29" s="38"/>
      <c r="BF29" s="38"/>
      <c r="BG29" s="38"/>
      <c r="BH29" s="38"/>
      <c r="BI29" s="38"/>
      <c r="BJ29" s="38"/>
      <c r="BK29" s="38"/>
      <c r="BL29" s="38"/>
      <c r="BM29" s="39"/>
      <c r="BN29" s="39"/>
      <c r="BO29" s="39"/>
      <c r="BP29" s="40"/>
      <c r="BQ29" s="15"/>
    </row>
    <row r="30" spans="3:70" ht="15.6" customHeight="1">
      <c r="C30" s="14"/>
      <c r="D30" s="126" t="s">
        <v>6</v>
      </c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8"/>
      <c r="R30" s="132" t="s">
        <v>31</v>
      </c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4"/>
      <c r="BC30" s="37"/>
      <c r="BD30" s="38"/>
      <c r="BE30" s="38"/>
      <c r="BF30" s="38"/>
      <c r="BG30" s="38"/>
      <c r="BH30" s="38"/>
      <c r="BI30" s="38"/>
      <c r="BJ30" s="38"/>
      <c r="BK30" s="38"/>
      <c r="BL30" s="38"/>
      <c r="BM30" s="39"/>
      <c r="BN30" s="39"/>
      <c r="BO30" s="39"/>
      <c r="BP30" s="40"/>
      <c r="BQ30" s="15"/>
    </row>
    <row r="31" spans="3:70" ht="15.6" customHeight="1">
      <c r="C31" s="14"/>
      <c r="D31" s="129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1"/>
      <c r="R31" s="135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7"/>
      <c r="BC31" s="37"/>
      <c r="BD31" s="38"/>
      <c r="BE31" s="38"/>
      <c r="BF31" s="38"/>
      <c r="BG31" s="38"/>
      <c r="BH31" s="38"/>
      <c r="BI31" s="38"/>
      <c r="BJ31" s="38"/>
      <c r="BK31" s="38"/>
      <c r="BL31" s="38"/>
      <c r="BM31" s="39"/>
      <c r="BN31" s="39"/>
      <c r="BO31" s="39"/>
      <c r="BP31" s="40"/>
      <c r="BQ31" s="15"/>
    </row>
    <row r="32" spans="3:70" ht="15.6" customHeight="1">
      <c r="C32" s="1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35"/>
      <c r="Y32" s="35"/>
      <c r="Z32" s="35"/>
      <c r="AA32" s="38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0"/>
      <c r="AO32" s="41"/>
      <c r="AP32" s="42"/>
      <c r="AQ32" s="42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37"/>
      <c r="BD32" s="38"/>
      <c r="BE32" s="38"/>
      <c r="BF32" s="38"/>
      <c r="BG32" s="38"/>
      <c r="BH32" s="38"/>
      <c r="BI32" s="38"/>
      <c r="BJ32" s="38"/>
      <c r="BK32" s="38"/>
      <c r="BL32" s="38"/>
      <c r="BM32" s="39"/>
      <c r="BN32" s="39"/>
      <c r="BO32" s="39"/>
      <c r="BP32" s="40"/>
      <c r="BQ32" s="15"/>
    </row>
    <row r="33" spans="3:69" ht="18.75">
      <c r="C33" s="14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44" t="s">
        <v>23</v>
      </c>
      <c r="V33" s="46"/>
      <c r="W33" s="45"/>
      <c r="X33" s="47"/>
      <c r="Y33" s="47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45"/>
      <c r="AL33" s="45"/>
      <c r="AM33" s="44" t="s">
        <v>30</v>
      </c>
      <c r="AN33" s="22"/>
      <c r="AO33" s="22"/>
      <c r="AP33" s="22"/>
      <c r="AQ33" s="22"/>
      <c r="AR33" s="22"/>
      <c r="AS33" s="39"/>
      <c r="AT33" s="45"/>
      <c r="AU33" s="45"/>
      <c r="AV33" s="45"/>
      <c r="AW33" s="45"/>
      <c r="AX33" s="45"/>
      <c r="AY33" s="45"/>
      <c r="AZ33" s="45"/>
      <c r="BA33" s="45"/>
      <c r="BB33" s="45"/>
      <c r="BC33" s="48"/>
      <c r="BD33" s="39"/>
      <c r="BE33" s="49" t="s">
        <v>7</v>
      </c>
      <c r="BF33" s="6"/>
      <c r="BG33" s="6"/>
      <c r="BH33" s="6"/>
      <c r="BI33" s="6"/>
      <c r="BJ33" s="6"/>
      <c r="BK33" s="6"/>
      <c r="BL33" s="39"/>
      <c r="BM33" s="39"/>
      <c r="BN33" s="39"/>
      <c r="BO33" s="39"/>
      <c r="BP33" s="40"/>
      <c r="BQ33" s="15"/>
    </row>
    <row r="34" spans="3:69" ht="19.149999999999999" customHeight="1">
      <c r="C34" s="14"/>
      <c r="D34" s="138" t="s">
        <v>8</v>
      </c>
      <c r="E34" s="138"/>
      <c r="F34" s="138"/>
      <c r="G34" s="138"/>
      <c r="H34" s="138"/>
      <c r="I34" s="138"/>
      <c r="J34" s="138"/>
      <c r="K34" s="138"/>
      <c r="L34" s="138"/>
      <c r="M34" s="138"/>
      <c r="N34" s="139" t="str">
        <f>IF([2]回答表!F24="水道事業",IF([2]回答表!X51="○","○",""),"")</f>
        <v/>
      </c>
      <c r="O34" s="140"/>
      <c r="P34" s="140"/>
      <c r="Q34" s="141"/>
      <c r="R34" s="22"/>
      <c r="S34" s="22"/>
      <c r="T34" s="22"/>
      <c r="U34" s="148" t="s">
        <v>16</v>
      </c>
      <c r="V34" s="149"/>
      <c r="W34" s="149"/>
      <c r="X34" s="149"/>
      <c r="Y34" s="149"/>
      <c r="Z34" s="149"/>
      <c r="AA34" s="149"/>
      <c r="AB34" s="149"/>
      <c r="AC34" s="148" t="s">
        <v>24</v>
      </c>
      <c r="AD34" s="149"/>
      <c r="AE34" s="149"/>
      <c r="AF34" s="149"/>
      <c r="AG34" s="149"/>
      <c r="AH34" s="149"/>
      <c r="AI34" s="149"/>
      <c r="AJ34" s="152"/>
      <c r="AK34" s="50"/>
      <c r="AL34" s="50"/>
      <c r="AM34" s="154" t="str">
        <f>IF([2]回答表!F24="水道事業",IF([2]回答表!X51="○",[2]回答表!B182,IF([2]回答表!AA51="○",[2]回答表!B238,"")),"")</f>
        <v/>
      </c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6"/>
      <c r="BC34" s="41"/>
      <c r="BD34" s="38"/>
      <c r="BE34" s="165" t="s">
        <v>9</v>
      </c>
      <c r="BF34" s="166"/>
      <c r="BG34" s="166"/>
      <c r="BH34" s="166"/>
      <c r="BI34" s="165"/>
      <c r="BJ34" s="166"/>
      <c r="BK34" s="166"/>
      <c r="BL34" s="166"/>
      <c r="BM34" s="165"/>
      <c r="BN34" s="166"/>
      <c r="BO34" s="166"/>
      <c r="BP34" s="169"/>
      <c r="BQ34" s="15"/>
    </row>
    <row r="35" spans="3:69" ht="19.149999999999999" customHeight="1">
      <c r="C35" s="14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42"/>
      <c r="O35" s="143"/>
      <c r="P35" s="143"/>
      <c r="Q35" s="144"/>
      <c r="R35" s="22"/>
      <c r="S35" s="22"/>
      <c r="T35" s="22"/>
      <c r="U35" s="150"/>
      <c r="V35" s="151"/>
      <c r="W35" s="151"/>
      <c r="X35" s="151"/>
      <c r="Y35" s="151"/>
      <c r="Z35" s="151"/>
      <c r="AA35" s="151"/>
      <c r="AB35" s="151"/>
      <c r="AC35" s="150"/>
      <c r="AD35" s="151"/>
      <c r="AE35" s="151"/>
      <c r="AF35" s="151"/>
      <c r="AG35" s="151"/>
      <c r="AH35" s="151"/>
      <c r="AI35" s="151"/>
      <c r="AJ35" s="153"/>
      <c r="AK35" s="50"/>
      <c r="AL35" s="50"/>
      <c r="AM35" s="157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9"/>
      <c r="BC35" s="41"/>
      <c r="BD35" s="38"/>
      <c r="BE35" s="167"/>
      <c r="BF35" s="168"/>
      <c r="BG35" s="168"/>
      <c r="BH35" s="168"/>
      <c r="BI35" s="167"/>
      <c r="BJ35" s="168"/>
      <c r="BK35" s="168"/>
      <c r="BL35" s="168"/>
      <c r="BM35" s="167"/>
      <c r="BN35" s="168"/>
      <c r="BO35" s="168"/>
      <c r="BP35" s="170"/>
      <c r="BQ35" s="15"/>
    </row>
    <row r="36" spans="3:69" ht="15.6" customHeight="1">
      <c r="C36" s="14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42"/>
      <c r="O36" s="143"/>
      <c r="P36" s="143"/>
      <c r="Q36" s="144"/>
      <c r="R36" s="22"/>
      <c r="S36" s="22"/>
      <c r="T36" s="22"/>
      <c r="U36" s="122" t="str">
        <f>IF([2]回答表!F24="水道事業",IF([2]回答表!X51="○",[2]回答表!J192,IF([2]回答表!AA51="○",[2]回答表!J248,"")),"")</f>
        <v/>
      </c>
      <c r="V36" s="123"/>
      <c r="W36" s="123"/>
      <c r="X36" s="123"/>
      <c r="Y36" s="123"/>
      <c r="Z36" s="123"/>
      <c r="AA36" s="123"/>
      <c r="AB36" s="171"/>
      <c r="AC36" s="122" t="str">
        <f>IF([2]回答表!F24="水道事業",IF([2]回答表!X51="○",[2]回答表!J198,IF([2]回答表!AA51="○",[2]回答表!J254,"")),"")</f>
        <v/>
      </c>
      <c r="AD36" s="123"/>
      <c r="AE36" s="123"/>
      <c r="AF36" s="123"/>
      <c r="AG36" s="123"/>
      <c r="AH36" s="123"/>
      <c r="AI36" s="123"/>
      <c r="AJ36" s="171"/>
      <c r="AK36" s="50"/>
      <c r="AL36" s="50"/>
      <c r="AM36" s="157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9"/>
      <c r="BC36" s="41"/>
      <c r="BD36" s="38"/>
      <c r="BE36" s="167"/>
      <c r="BF36" s="168"/>
      <c r="BG36" s="168"/>
      <c r="BH36" s="168"/>
      <c r="BI36" s="167"/>
      <c r="BJ36" s="168"/>
      <c r="BK36" s="168"/>
      <c r="BL36" s="168"/>
      <c r="BM36" s="167"/>
      <c r="BN36" s="168"/>
      <c r="BO36" s="168"/>
      <c r="BP36" s="170"/>
      <c r="BQ36" s="15"/>
    </row>
    <row r="37" spans="3:69" ht="15.6" customHeight="1">
      <c r="C37" s="14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45"/>
      <c r="O37" s="146"/>
      <c r="P37" s="146"/>
      <c r="Q37" s="147"/>
      <c r="R37" s="22"/>
      <c r="S37" s="22"/>
      <c r="T37" s="22"/>
      <c r="U37" s="116"/>
      <c r="V37" s="117"/>
      <c r="W37" s="117"/>
      <c r="X37" s="117"/>
      <c r="Y37" s="117"/>
      <c r="Z37" s="117"/>
      <c r="AA37" s="117"/>
      <c r="AB37" s="118"/>
      <c r="AC37" s="116"/>
      <c r="AD37" s="117"/>
      <c r="AE37" s="117"/>
      <c r="AF37" s="117"/>
      <c r="AG37" s="117"/>
      <c r="AH37" s="117"/>
      <c r="AI37" s="117"/>
      <c r="AJ37" s="118"/>
      <c r="AK37" s="50"/>
      <c r="AL37" s="50"/>
      <c r="AM37" s="157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9"/>
      <c r="BC37" s="41"/>
      <c r="BD37" s="38"/>
      <c r="BE37" s="167" t="str">
        <f>IF([2]回答表!F24="水道事業",IF([2]回答表!X51="○",[2]回答表!E221,IF([2]回答表!AA51="○",[2]回答表!E275,"")),"")</f>
        <v/>
      </c>
      <c r="BF37" s="168"/>
      <c r="BG37" s="168"/>
      <c r="BH37" s="168"/>
      <c r="BI37" s="167" t="str">
        <f>IF([2]回答表!F24="水道事業",IF([2]回答表!X51="○",[2]回答表!E222,IF([2]回答表!AA51="○",[2]回答表!E276,"")),"")</f>
        <v/>
      </c>
      <c r="BJ37" s="168"/>
      <c r="BK37" s="168"/>
      <c r="BL37" s="168"/>
      <c r="BM37" s="167" t="str">
        <f>IF([2]回答表!F24="水道事業",IF([2]回答表!X51="○",[2]回答表!E223,IF([2]回答表!AA51="○",[2]回答表!E277,"")),"")</f>
        <v/>
      </c>
      <c r="BN37" s="168"/>
      <c r="BO37" s="168"/>
      <c r="BP37" s="170"/>
      <c r="BQ37" s="15"/>
    </row>
    <row r="38" spans="3:69" ht="15.6" customHeight="1">
      <c r="C38" s="14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2"/>
      <c r="O38" s="52"/>
      <c r="P38" s="52"/>
      <c r="Q38" s="52"/>
      <c r="R38" s="53"/>
      <c r="S38" s="53"/>
      <c r="T38" s="53"/>
      <c r="U38" s="119"/>
      <c r="V38" s="120"/>
      <c r="W38" s="120"/>
      <c r="X38" s="120"/>
      <c r="Y38" s="120"/>
      <c r="Z38" s="120"/>
      <c r="AA38" s="120"/>
      <c r="AB38" s="121"/>
      <c r="AC38" s="119"/>
      <c r="AD38" s="120"/>
      <c r="AE38" s="120"/>
      <c r="AF38" s="120"/>
      <c r="AG38" s="120"/>
      <c r="AH38" s="120"/>
      <c r="AI38" s="120"/>
      <c r="AJ38" s="121"/>
      <c r="AK38" s="50"/>
      <c r="AL38" s="50"/>
      <c r="AM38" s="157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9"/>
      <c r="BC38" s="41"/>
      <c r="BD38" s="41"/>
      <c r="BE38" s="167"/>
      <c r="BF38" s="168"/>
      <c r="BG38" s="168"/>
      <c r="BH38" s="168"/>
      <c r="BI38" s="167"/>
      <c r="BJ38" s="168"/>
      <c r="BK38" s="168"/>
      <c r="BL38" s="168"/>
      <c r="BM38" s="167"/>
      <c r="BN38" s="168"/>
      <c r="BO38" s="168"/>
      <c r="BP38" s="170"/>
      <c r="BQ38" s="15"/>
    </row>
    <row r="39" spans="3:69" ht="19.149999999999999" customHeight="1">
      <c r="C39" s="14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2"/>
      <c r="O39" s="52"/>
      <c r="P39" s="52"/>
      <c r="Q39" s="52"/>
      <c r="R39" s="53"/>
      <c r="S39" s="53"/>
      <c r="T39" s="53"/>
      <c r="U39" s="148" t="s">
        <v>25</v>
      </c>
      <c r="V39" s="149"/>
      <c r="W39" s="149"/>
      <c r="X39" s="149"/>
      <c r="Y39" s="149"/>
      <c r="Z39" s="149"/>
      <c r="AA39" s="149"/>
      <c r="AB39" s="149"/>
      <c r="AC39" s="148" t="s">
        <v>26</v>
      </c>
      <c r="AD39" s="149"/>
      <c r="AE39" s="149"/>
      <c r="AF39" s="149"/>
      <c r="AG39" s="149"/>
      <c r="AH39" s="149"/>
      <c r="AI39" s="149"/>
      <c r="AJ39" s="152"/>
      <c r="AK39" s="50"/>
      <c r="AL39" s="50"/>
      <c r="AM39" s="157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9"/>
      <c r="BC39" s="41"/>
      <c r="BD39" s="38"/>
      <c r="BE39" s="167"/>
      <c r="BF39" s="168"/>
      <c r="BG39" s="168"/>
      <c r="BH39" s="168"/>
      <c r="BI39" s="167"/>
      <c r="BJ39" s="168"/>
      <c r="BK39" s="168"/>
      <c r="BL39" s="168"/>
      <c r="BM39" s="167"/>
      <c r="BN39" s="168"/>
      <c r="BO39" s="168"/>
      <c r="BP39" s="170"/>
      <c r="BQ39" s="15"/>
    </row>
    <row r="40" spans="3:69" ht="19.149999999999999" customHeight="1">
      <c r="C40" s="14"/>
      <c r="D40" s="163" t="s">
        <v>10</v>
      </c>
      <c r="E40" s="138"/>
      <c r="F40" s="138"/>
      <c r="G40" s="138"/>
      <c r="H40" s="138"/>
      <c r="I40" s="138"/>
      <c r="J40" s="138"/>
      <c r="K40" s="138"/>
      <c r="L40" s="138"/>
      <c r="M40" s="164"/>
      <c r="N40" s="139" t="str">
        <f>IF([2]回答表!F24="水道事業",IF([2]回答表!AA51="○","○",""),"")</f>
        <v/>
      </c>
      <c r="O40" s="140"/>
      <c r="P40" s="140"/>
      <c r="Q40" s="141"/>
      <c r="R40" s="22"/>
      <c r="S40" s="22"/>
      <c r="T40" s="22"/>
      <c r="U40" s="150"/>
      <c r="V40" s="151"/>
      <c r="W40" s="151"/>
      <c r="X40" s="151"/>
      <c r="Y40" s="151"/>
      <c r="Z40" s="151"/>
      <c r="AA40" s="151"/>
      <c r="AB40" s="151"/>
      <c r="AC40" s="150"/>
      <c r="AD40" s="151"/>
      <c r="AE40" s="151"/>
      <c r="AF40" s="151"/>
      <c r="AG40" s="151"/>
      <c r="AH40" s="151"/>
      <c r="AI40" s="151"/>
      <c r="AJ40" s="153"/>
      <c r="AK40" s="50"/>
      <c r="AL40" s="50"/>
      <c r="AM40" s="157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9"/>
      <c r="BC40" s="41"/>
      <c r="BD40" s="54"/>
      <c r="BE40" s="167"/>
      <c r="BF40" s="168"/>
      <c r="BG40" s="168"/>
      <c r="BH40" s="168"/>
      <c r="BI40" s="167"/>
      <c r="BJ40" s="168"/>
      <c r="BK40" s="168"/>
      <c r="BL40" s="168"/>
      <c r="BM40" s="167"/>
      <c r="BN40" s="168"/>
      <c r="BO40" s="168"/>
      <c r="BP40" s="170"/>
      <c r="BQ40" s="15"/>
    </row>
    <row r="41" spans="3:69" ht="15.6" customHeight="1">
      <c r="C41" s="14"/>
      <c r="D41" s="138"/>
      <c r="E41" s="138"/>
      <c r="F41" s="138"/>
      <c r="G41" s="138"/>
      <c r="H41" s="138"/>
      <c r="I41" s="138"/>
      <c r="J41" s="138"/>
      <c r="K41" s="138"/>
      <c r="L41" s="138"/>
      <c r="M41" s="164"/>
      <c r="N41" s="142"/>
      <c r="O41" s="143"/>
      <c r="P41" s="143"/>
      <c r="Q41" s="144"/>
      <c r="R41" s="22"/>
      <c r="S41" s="22"/>
      <c r="T41" s="22"/>
      <c r="U41" s="122" t="str">
        <f>IF([2]回答表!F24="水道事業",IF([2]回答表!X51="○",[2]回答表!J200,IF([2]回答表!AA51="○",[2]回答表!J256,"")),"")</f>
        <v/>
      </c>
      <c r="V41" s="123"/>
      <c r="W41" s="123"/>
      <c r="X41" s="123"/>
      <c r="Y41" s="123"/>
      <c r="Z41" s="123"/>
      <c r="AA41" s="123"/>
      <c r="AB41" s="171"/>
      <c r="AC41" s="122" t="str">
        <f>IF([2]回答表!F24="水道事業",IF([2]回答表!X51="○",[2]回答表!J204,IF([2]回答表!AA51="○",[2]回答表!J260,"")),"")</f>
        <v/>
      </c>
      <c r="AD41" s="123"/>
      <c r="AE41" s="123"/>
      <c r="AF41" s="123"/>
      <c r="AG41" s="123"/>
      <c r="AH41" s="123"/>
      <c r="AI41" s="123"/>
      <c r="AJ41" s="171"/>
      <c r="AK41" s="50"/>
      <c r="AL41" s="50"/>
      <c r="AM41" s="157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9"/>
      <c r="BC41" s="41"/>
      <c r="BD41" s="54"/>
      <c r="BE41" s="167" t="s">
        <v>11</v>
      </c>
      <c r="BF41" s="168"/>
      <c r="BG41" s="168"/>
      <c r="BH41" s="168"/>
      <c r="BI41" s="167" t="s">
        <v>12</v>
      </c>
      <c r="BJ41" s="168"/>
      <c r="BK41" s="168"/>
      <c r="BL41" s="168"/>
      <c r="BM41" s="167" t="s">
        <v>13</v>
      </c>
      <c r="BN41" s="168"/>
      <c r="BO41" s="168"/>
      <c r="BP41" s="170"/>
      <c r="BQ41" s="15"/>
    </row>
    <row r="42" spans="3:69" ht="15.6" customHeight="1">
      <c r="C42" s="14"/>
      <c r="D42" s="138"/>
      <c r="E42" s="138"/>
      <c r="F42" s="138"/>
      <c r="G42" s="138"/>
      <c r="H42" s="138"/>
      <c r="I42" s="138"/>
      <c r="J42" s="138"/>
      <c r="K42" s="138"/>
      <c r="L42" s="138"/>
      <c r="M42" s="164"/>
      <c r="N42" s="142"/>
      <c r="O42" s="143"/>
      <c r="P42" s="143"/>
      <c r="Q42" s="144"/>
      <c r="R42" s="22"/>
      <c r="S42" s="22"/>
      <c r="T42" s="22"/>
      <c r="U42" s="116"/>
      <c r="V42" s="117"/>
      <c r="W42" s="117"/>
      <c r="X42" s="117"/>
      <c r="Y42" s="117"/>
      <c r="Z42" s="117"/>
      <c r="AA42" s="117"/>
      <c r="AB42" s="118"/>
      <c r="AC42" s="116"/>
      <c r="AD42" s="117"/>
      <c r="AE42" s="117"/>
      <c r="AF42" s="117"/>
      <c r="AG42" s="117"/>
      <c r="AH42" s="117"/>
      <c r="AI42" s="117"/>
      <c r="AJ42" s="118"/>
      <c r="AK42" s="50"/>
      <c r="AL42" s="50"/>
      <c r="AM42" s="157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9"/>
      <c r="BC42" s="41"/>
      <c r="BD42" s="54"/>
      <c r="BE42" s="167"/>
      <c r="BF42" s="168"/>
      <c r="BG42" s="168"/>
      <c r="BH42" s="168"/>
      <c r="BI42" s="167"/>
      <c r="BJ42" s="168"/>
      <c r="BK42" s="168"/>
      <c r="BL42" s="168"/>
      <c r="BM42" s="167"/>
      <c r="BN42" s="168"/>
      <c r="BO42" s="168"/>
      <c r="BP42" s="170"/>
      <c r="BQ42" s="15"/>
    </row>
    <row r="43" spans="3:69" ht="15.6" customHeight="1">
      <c r="C43" s="14"/>
      <c r="D43" s="138"/>
      <c r="E43" s="138"/>
      <c r="F43" s="138"/>
      <c r="G43" s="138"/>
      <c r="H43" s="138"/>
      <c r="I43" s="138"/>
      <c r="J43" s="138"/>
      <c r="K43" s="138"/>
      <c r="L43" s="138"/>
      <c r="M43" s="164"/>
      <c r="N43" s="145"/>
      <c r="O43" s="146"/>
      <c r="P43" s="146"/>
      <c r="Q43" s="147"/>
      <c r="R43" s="22"/>
      <c r="S43" s="22"/>
      <c r="T43" s="22"/>
      <c r="U43" s="119"/>
      <c r="V43" s="120"/>
      <c r="W43" s="120"/>
      <c r="X43" s="120"/>
      <c r="Y43" s="120"/>
      <c r="Z43" s="120"/>
      <c r="AA43" s="120"/>
      <c r="AB43" s="121"/>
      <c r="AC43" s="119"/>
      <c r="AD43" s="120"/>
      <c r="AE43" s="120"/>
      <c r="AF43" s="120"/>
      <c r="AG43" s="120"/>
      <c r="AH43" s="120"/>
      <c r="AI43" s="120"/>
      <c r="AJ43" s="121"/>
      <c r="AK43" s="50"/>
      <c r="AL43" s="50"/>
      <c r="AM43" s="160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2"/>
      <c r="BC43" s="41"/>
      <c r="BD43" s="54"/>
      <c r="BE43" s="172"/>
      <c r="BF43" s="173"/>
      <c r="BG43" s="173"/>
      <c r="BH43" s="173"/>
      <c r="BI43" s="172"/>
      <c r="BJ43" s="173"/>
      <c r="BK43" s="173"/>
      <c r="BL43" s="173"/>
      <c r="BM43" s="172"/>
      <c r="BN43" s="173"/>
      <c r="BO43" s="173"/>
      <c r="BP43" s="174"/>
      <c r="BQ43" s="15"/>
    </row>
    <row r="44" spans="3:69" ht="15.6" customHeight="1">
      <c r="C44" s="14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36"/>
      <c r="O44" s="36"/>
      <c r="P44" s="36"/>
      <c r="Q44" s="36"/>
      <c r="R44" s="22"/>
      <c r="S44" s="22"/>
      <c r="T44" s="22"/>
      <c r="U44" s="22"/>
      <c r="V44" s="22"/>
      <c r="W44" s="22"/>
      <c r="X44" s="35"/>
      <c r="Y44" s="35"/>
      <c r="Z44" s="35"/>
      <c r="AA44" s="39"/>
      <c r="AB44" s="39"/>
      <c r="AC44" s="39"/>
      <c r="AD44" s="39"/>
      <c r="AE44" s="39"/>
      <c r="AF44" s="39"/>
      <c r="AG44" s="39"/>
      <c r="AH44" s="39"/>
      <c r="AI44" s="39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15"/>
    </row>
    <row r="45" spans="3:69" ht="18.600000000000001" customHeight="1">
      <c r="C45" s="14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36"/>
      <c r="O45" s="36"/>
      <c r="P45" s="36"/>
      <c r="Q45" s="36"/>
      <c r="R45" s="22"/>
      <c r="S45" s="22"/>
      <c r="T45" s="22"/>
      <c r="U45" s="44" t="s">
        <v>22</v>
      </c>
      <c r="V45" s="22"/>
      <c r="W45" s="22"/>
      <c r="X45" s="22"/>
      <c r="Y45" s="22"/>
      <c r="Z45" s="22"/>
      <c r="AA45" s="39"/>
      <c r="AB45" s="45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44" t="s">
        <v>14</v>
      </c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5"/>
      <c r="BQ45" s="15"/>
    </row>
    <row r="46" spans="3:69" ht="15.6" customHeight="1">
      <c r="C46" s="14"/>
      <c r="D46" s="138" t="s">
        <v>15</v>
      </c>
      <c r="E46" s="138"/>
      <c r="F46" s="138"/>
      <c r="G46" s="138"/>
      <c r="H46" s="138"/>
      <c r="I46" s="138"/>
      <c r="J46" s="138"/>
      <c r="K46" s="138"/>
      <c r="L46" s="138"/>
      <c r="M46" s="164"/>
      <c r="N46" s="139" t="str">
        <f>IF([2]回答表!F24="水道事業",IF([2]回答表!AD51="○","○",""),"")</f>
        <v>○</v>
      </c>
      <c r="O46" s="140"/>
      <c r="P46" s="140"/>
      <c r="Q46" s="141"/>
      <c r="R46" s="22"/>
      <c r="S46" s="22"/>
      <c r="T46" s="22"/>
      <c r="U46" s="154" t="str">
        <f>IF([2]回答表!F24="水道事業",IF([2]回答表!AD51="○",[2]回答表!B283,""),"")</f>
        <v>水道施設再構築の検討
水道料金システム共同化の検討</v>
      </c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6"/>
      <c r="AK46" s="55"/>
      <c r="AL46" s="55"/>
      <c r="AM46" s="154" t="str">
        <f>IF([2]回答表!F24="水道事業",IF([2]回答表!AD51="○",[2]回答表!B289,""),"")</f>
        <v>各水道施設のアセット等による情報の共有・再構築の検討
各水道事業体間の水融通の検討
各水道料金システムの性能、オプション等の確認
各水道料金システムにおいて各水道事業体の更新時期の検討</v>
      </c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6"/>
      <c r="BQ46" s="15"/>
    </row>
    <row r="47" spans="3:69" ht="15.6" customHeight="1">
      <c r="C47" s="14"/>
      <c r="D47" s="138"/>
      <c r="E47" s="138"/>
      <c r="F47" s="138"/>
      <c r="G47" s="138"/>
      <c r="H47" s="138"/>
      <c r="I47" s="138"/>
      <c r="J47" s="138"/>
      <c r="K47" s="138"/>
      <c r="L47" s="138"/>
      <c r="M47" s="164"/>
      <c r="N47" s="142"/>
      <c r="O47" s="143"/>
      <c r="P47" s="143"/>
      <c r="Q47" s="144"/>
      <c r="R47" s="22"/>
      <c r="S47" s="22"/>
      <c r="T47" s="22"/>
      <c r="U47" s="157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9"/>
      <c r="AK47" s="55"/>
      <c r="AL47" s="55"/>
      <c r="AM47" s="157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9"/>
      <c r="BQ47" s="15"/>
    </row>
    <row r="48" spans="3:69" ht="15.6" customHeight="1">
      <c r="C48" s="14"/>
      <c r="D48" s="138"/>
      <c r="E48" s="138"/>
      <c r="F48" s="138"/>
      <c r="G48" s="138"/>
      <c r="H48" s="138"/>
      <c r="I48" s="138"/>
      <c r="J48" s="138"/>
      <c r="K48" s="138"/>
      <c r="L48" s="138"/>
      <c r="M48" s="164"/>
      <c r="N48" s="142"/>
      <c r="O48" s="143"/>
      <c r="P48" s="143"/>
      <c r="Q48" s="144"/>
      <c r="R48" s="22"/>
      <c r="S48" s="22"/>
      <c r="T48" s="22"/>
      <c r="U48" s="157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9"/>
      <c r="AK48" s="55"/>
      <c r="AL48" s="55"/>
      <c r="AM48" s="157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9"/>
      <c r="BQ48" s="15"/>
    </row>
    <row r="49" spans="3:69" ht="15.6" customHeight="1">
      <c r="C49" s="14"/>
      <c r="D49" s="138"/>
      <c r="E49" s="138"/>
      <c r="F49" s="138"/>
      <c r="G49" s="138"/>
      <c r="H49" s="138"/>
      <c r="I49" s="138"/>
      <c r="J49" s="138"/>
      <c r="K49" s="138"/>
      <c r="L49" s="138"/>
      <c r="M49" s="164"/>
      <c r="N49" s="145"/>
      <c r="O49" s="146"/>
      <c r="P49" s="146"/>
      <c r="Q49" s="147"/>
      <c r="R49" s="22"/>
      <c r="S49" s="22"/>
      <c r="T49" s="22"/>
      <c r="U49" s="160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2"/>
      <c r="AK49" s="55"/>
      <c r="AL49" s="55"/>
      <c r="AM49" s="160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2"/>
      <c r="BQ49" s="15"/>
    </row>
    <row r="50" spans="3:69" ht="15.6" customHeight="1">
      <c r="C50" s="1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8"/>
    </row>
  </sheetData>
  <sheetProtection selectLockedCells="1"/>
  <mergeCells count="55">
    <mergeCell ref="BE41:BH43"/>
    <mergeCell ref="BI41:BL43"/>
    <mergeCell ref="BM41:BP43"/>
    <mergeCell ref="D46:M49"/>
    <mergeCell ref="N46:Q49"/>
    <mergeCell ref="U46:AJ49"/>
    <mergeCell ref="AM46:BP49"/>
    <mergeCell ref="BE34:BH36"/>
    <mergeCell ref="BI34:BL36"/>
    <mergeCell ref="BM34:BP36"/>
    <mergeCell ref="U36:AB38"/>
    <mergeCell ref="AC36:AJ38"/>
    <mergeCell ref="BE37:BH40"/>
    <mergeCell ref="BI37:BL40"/>
    <mergeCell ref="BM37:BP40"/>
    <mergeCell ref="U39:AB40"/>
    <mergeCell ref="AC39:AJ40"/>
    <mergeCell ref="U41:AB43"/>
    <mergeCell ref="AC41:AJ43"/>
    <mergeCell ref="AR28:BB29"/>
    <mergeCell ref="D30:Q31"/>
    <mergeCell ref="R30:BB31"/>
    <mergeCell ref="D34:M37"/>
    <mergeCell ref="N34:Q37"/>
    <mergeCell ref="U34:AB35"/>
    <mergeCell ref="AC34:AJ35"/>
    <mergeCell ref="AM34:BB43"/>
    <mergeCell ref="D40:M43"/>
    <mergeCell ref="N40:Q4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2019-10-04T00:36:16Z</dcterms:modified>
</cp:coreProperties>
</file>