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60" activeTab="0"/>
  </bookViews>
  <sheets>
    <sheet name="第11・12・13表" sheetId="1" r:id="rId1"/>
    <sheet name="第14・15表" sheetId="2" r:id="rId2"/>
    <sheet name="第16表" sheetId="3" r:id="rId3"/>
    <sheet name="第17・１8表" sheetId="4" r:id="rId4"/>
    <sheet name="第19表." sheetId="5" r:id="rId5"/>
    <sheet name="第20表" sheetId="6" r:id="rId6"/>
  </sheets>
  <definedNames>
    <definedName name="_xlnm.Print_Area" localSheetId="0">'第11・12・13表'!$A$1:$P$35</definedName>
  </definedNames>
  <calcPr fullCalcOnLoad="1"/>
</workbook>
</file>

<file path=xl/sharedStrings.xml><?xml version="1.0" encoding="utf-8"?>
<sst xmlns="http://schemas.openxmlformats.org/spreadsheetml/2006/main" count="572" uniqueCount="272">
  <si>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</si>
  <si>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</si>
  <si>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</si>
  <si>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</si>
  <si>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</si>
  <si>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</si>
  <si>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</si>
  <si>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</si>
  <si>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</si>
  <si>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</si>
  <si>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</si>
  <si>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</si>
  <si>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</si>
  <si>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</si>
  <si>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</si>
  <si>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</si>
  <si>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</si>
  <si>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</si>
  <si>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</si>
  <si>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</si>
  <si>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</si>
  <si>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</si>
  <si>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</si>
  <si>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</si>
  <si>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</si>
  <si>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</si>
  <si>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</si>
  <si>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</si>
  <si>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</si>
  <si>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</si>
  <si>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</si>
  <si>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</si>
  <si>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</si>
  <si>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</si>
  <si>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</si>
  <si>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</si>
  <si>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総数</t>
  </si>
  <si>
    <t>国立</t>
  </si>
  <si>
    <t>公立</t>
  </si>
  <si>
    <t>私立</t>
  </si>
  <si>
    <t xml:space="preserve">     0 学級</t>
  </si>
  <si>
    <t xml:space="preserve"> 51 ～ 100</t>
  </si>
  <si>
    <t>その他
の法人
立</t>
  </si>
  <si>
    <t>財団
法人
立</t>
  </si>
  <si>
    <t>社団
法人
立</t>
  </si>
  <si>
    <t>宗教
法人
立</t>
  </si>
  <si>
    <t>個人
立</t>
  </si>
  <si>
    <t>社会福祉法人立</t>
  </si>
  <si>
    <t>学校
法人
立</t>
  </si>
  <si>
    <t xml:space="preserve">    17学級以上</t>
  </si>
  <si>
    <t xml:space="preserve">801人以上 </t>
  </si>
  <si>
    <t>区    分</t>
  </si>
  <si>
    <t>区      分</t>
  </si>
  <si>
    <t xml:space="preserve"> 幼保連携型認定こども園</t>
  </si>
  <si>
    <t>注：「0学級」とは休園中等で学級が設置され
　  ていない幼保連携型認定こども園である。</t>
  </si>
  <si>
    <t xml:space="preserve">   注：「0人」とは休園中等で在園者のいない幼保連携型
　　　 認定こども園である。</t>
  </si>
  <si>
    <t>第１１表　　設 置 者 別 園 数</t>
  </si>
  <si>
    <t>第１２表　学級数別園数</t>
  </si>
  <si>
    <t>第１３表　在園者数別園数</t>
  </si>
  <si>
    <t>平成30年度</t>
  </si>
  <si>
    <t>令和元年度</t>
  </si>
  <si>
    <r>
      <t xml:space="preserve">　 </t>
    </r>
    <r>
      <rPr>
        <sz val="11"/>
        <rFont val="明朝"/>
        <family val="1"/>
      </rPr>
      <t xml:space="preserve"> 　    0人</t>
    </r>
  </si>
  <si>
    <t>幼保連携型認定こども園</t>
  </si>
  <si>
    <t>第１４表　編 制 方 式 別 園 数</t>
  </si>
  <si>
    <t>区    　　　分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</si>
  <si>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</si>
  <si>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</si>
  <si>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</si>
  <si>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</si>
  <si>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</si>
  <si>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</si>
  <si>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</si>
  <si>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</si>
  <si>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</si>
  <si>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</si>
  <si>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３歳児と４歳児と５歳児</t>
  </si>
  <si>
    <t>　注1：休園中等で在園者がいない「0人」の幼保連携型認定こども園は含まれていない。</t>
  </si>
  <si>
    <t>第１５表　編 制 方 式 別 学 級 数</t>
  </si>
  <si>
    <t>　注：学級は設置されているが、5月1日現在在園者がいない学級は含まれていない。</t>
  </si>
  <si>
    <t>第１６表　　職 名 別 教 育 ・ 保 育 職 員 数</t>
  </si>
  <si>
    <t>区　　　分</t>
  </si>
  <si>
    <t>総　　　　数</t>
  </si>
  <si>
    <t>国　　　　立</t>
  </si>
  <si>
    <t>本　務　者</t>
  </si>
  <si>
    <t>兼　務　者</t>
  </si>
  <si>
    <t>本　務　者</t>
  </si>
  <si>
    <t>男</t>
  </si>
  <si>
    <t>女</t>
  </si>
  <si>
    <t>園長</t>
  </si>
  <si>
    <t>副園長</t>
  </si>
  <si>
    <t>教頭</t>
  </si>
  <si>
    <t>主幹保育教諭</t>
  </si>
  <si>
    <t>指導保育教諭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</si>
  <si>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</si>
  <si>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</si>
  <si>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</si>
  <si>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</si>
  <si>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</si>
  <si>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</si>
  <si>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</si>
  <si>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講師</t>
  </si>
  <si>
    <t>教諭等</t>
  </si>
  <si>
    <t>保育士</t>
  </si>
  <si>
    <t>教育・保育補助員</t>
  </si>
  <si>
    <t>区　　　分</t>
  </si>
  <si>
    <t>公　　　　立</t>
  </si>
  <si>
    <t>私　　　　立</t>
  </si>
  <si>
    <t>令和元年度</t>
  </si>
  <si>
    <t>注：教諭等、保育士、教育・保育補助員は、別掲を示す。</t>
  </si>
  <si>
    <t>第１７表　　設 置 者 別 在 園 者 数</t>
  </si>
  <si>
    <t>区   分</t>
  </si>
  <si>
    <t>総 数</t>
  </si>
  <si>
    <t>公　　立</t>
  </si>
  <si>
    <t>私　　　　　　立</t>
  </si>
  <si>
    <t>計</t>
  </si>
  <si>
    <t>県立</t>
  </si>
  <si>
    <t>市町
村立</t>
  </si>
  <si>
    <t>学　校
法人立</t>
  </si>
  <si>
    <t>財　団
法人立</t>
  </si>
  <si>
    <t>社　団
法人立</t>
  </si>
  <si>
    <t>宗　教
法人立</t>
  </si>
  <si>
    <t>その他の法人立</t>
  </si>
  <si>
    <t>個人立</t>
  </si>
  <si>
    <t>令和元年度</t>
  </si>
  <si>
    <t>第１８表　　年 齢 別 在 園 者 数 ・ 入 園 者 数</t>
  </si>
  <si>
    <t>区　　分</t>
  </si>
  <si>
    <t>総　　数</t>
  </si>
  <si>
    <t>０　 ～　 ２　 歳</t>
  </si>
  <si>
    <t>０　歳</t>
  </si>
  <si>
    <t>１　歳</t>
  </si>
  <si>
    <t>２　歳</t>
  </si>
  <si>
    <t>男</t>
  </si>
  <si>
    <t>女</t>
  </si>
  <si>
    <t>３　　　　　　　　　歳</t>
  </si>
  <si>
    <r>
      <t>0～</t>
    </r>
    <r>
      <rPr>
        <sz val="11"/>
        <rFont val="明朝"/>
        <family val="1"/>
      </rPr>
      <t>2歳児入園</t>
    </r>
  </si>
  <si>
    <t>満３歳児入園　　　　　　　（本年度入園）</t>
  </si>
  <si>
    <t>３歳児入園　　　　　　　　　　（本年度入園）</t>
  </si>
  <si>
    <t>前年度間入園</t>
  </si>
  <si>
    <t>４　　　　　　　　　歳</t>
  </si>
  <si>
    <t>５　　　歳</t>
  </si>
  <si>
    <t>３歳児入園</t>
  </si>
  <si>
    <t>４歳児入園　　　　　　　　　　（本年度入園）</t>
  </si>
  <si>
    <t>５　　　　　　　　　歳</t>
  </si>
  <si>
    <r>
      <t xml:space="preserve">本年度入園計   　　　　　　  </t>
    </r>
    <r>
      <rPr>
        <sz val="11"/>
        <rFont val="明朝"/>
        <family val="1"/>
      </rPr>
      <t>(　再　掲　）</t>
    </r>
  </si>
  <si>
    <t>４歳児入園</t>
  </si>
  <si>
    <t>５歳児入園　　　　　　　　　　（本年度入園）</t>
  </si>
  <si>
    <t>注1 ： ３歳の「満３歳児入園」は、平成31年4月1日時点では２歳であったが令和元年5月1日までに満３歳となり、入園した者である。</t>
  </si>
  <si>
    <t>　2 ： ３歳の「前年度間入園」は、前年度間途中に満３歳となり、平成31年4月1日を待たずに入園した者である。</t>
  </si>
  <si>
    <t>園数</t>
  </si>
  <si>
    <t>学級数</t>
  </si>
  <si>
    <t>教育・保育職員数
（本務者）</t>
  </si>
  <si>
    <t>教育・保育職員数
（兼務者）</t>
  </si>
  <si>
    <t>その他の職員数
（本務者）</t>
  </si>
  <si>
    <t>平成30年度</t>
  </si>
  <si>
    <t>さいたま市</t>
  </si>
  <si>
    <t>（西　区）</t>
  </si>
  <si>
    <t>（北　区）</t>
  </si>
  <si>
    <t>（大宮区）</t>
  </si>
  <si>
    <t>（見沼区）</t>
  </si>
  <si>
    <t>（中央区）</t>
  </si>
  <si>
    <t>（桜　区）</t>
  </si>
  <si>
    <t>（浦和区）</t>
  </si>
  <si>
    <t>（南　区）</t>
  </si>
  <si>
    <t>（緑　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</si>
  <si>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</si>
  <si>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</si>
  <si>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</si>
  <si>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</si>
  <si>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</si>
  <si>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</si>
  <si>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</si>
  <si>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</si>
  <si>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</si>
  <si>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</si>
  <si>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</si>
  <si>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</si>
  <si>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</si>
  <si>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</si>
  <si>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</si>
  <si>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</si>
  <si>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</si>
  <si>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</si>
  <si>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</si>
  <si>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</si>
  <si>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</si>
  <si>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</si>
  <si>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</si>
  <si>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</si>
  <si>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</si>
  <si>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</si>
  <si>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</si>
  <si>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</si>
  <si>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</si>
  <si>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</si>
  <si>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</si>
  <si>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注　：　国立、公立は該当なし。</t>
  </si>
  <si>
    <t>幼保連携型認定こども園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</si>
  <si>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</si>
  <si>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</si>
  <si>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</si>
  <si>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</si>
  <si>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</si>
  <si>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</si>
  <si>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</si>
  <si>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</si>
  <si>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</si>
  <si>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</si>
  <si>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</si>
  <si>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</si>
  <si>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</si>
  <si>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</si>
  <si>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</si>
  <si>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</si>
  <si>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</si>
  <si>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</si>
  <si>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</si>
  <si>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</si>
  <si>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</si>
  <si>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</si>
  <si>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</si>
  <si>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</si>
  <si>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</si>
  <si>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</si>
  <si>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</si>
  <si>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</si>
  <si>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</si>
  <si>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</si>
  <si>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</si>
  <si>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</si>
  <si>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</si>
  <si>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</si>
  <si>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</si>
  <si>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</si>
  <si>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</si>
  <si>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</si>
  <si>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</si>
  <si>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</si>
  <si>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幼保連携型認定こども園</t>
  </si>
  <si>
    <t>第２０表　　市 町 村 別 認 可 定 員 数 ・ 利 用 定 員 数 ・</t>
  </si>
  <si>
    <t>在 園 者 数 ・ 認 定 区 分 別 在 園 者 数 ・ 修 了 者 数</t>
  </si>
  <si>
    <t>認可定員数</t>
  </si>
  <si>
    <t>在　　　　　 園 　　　　　者 　　　　　数</t>
  </si>
  <si>
    <t xml:space="preserve">     在　　　　　 園 　　　　　者 　　　　　数</t>
  </si>
  <si>
    <t>３～５歳児・認定区分別
在園者数（再掲）</t>
  </si>
  <si>
    <t>修了者数</t>
  </si>
  <si>
    <t>利用定員数</t>
  </si>
  <si>
    <t>総　　　　　数</t>
  </si>
  <si>
    <t>０　　歳</t>
  </si>
  <si>
    <t>１　　歳</t>
  </si>
  <si>
    <t>２　　歳</t>
  </si>
  <si>
    <t>３　　歳</t>
  </si>
  <si>
    <t>４　　歳</t>
  </si>
  <si>
    <t>５　　歳</t>
  </si>
  <si>
    <t>１号認定</t>
  </si>
  <si>
    <t>２号認定</t>
  </si>
  <si>
    <t>さいたま市</t>
  </si>
  <si>
    <t>注１：　認可定員とは、就学前の子どもに関する教育、保育等の総合的な提供の推進に関する法律施行規則第15条</t>
  </si>
  <si>
    <t>　　　第1項第5号の幼保連携型認定こども園の運営に関する規程（園則）に記載されている利用定員　（認可上の</t>
  </si>
  <si>
    <t>　　  受入れ可能な人数の上限）。</t>
  </si>
  <si>
    <t>　２： 利用定員とは、子ども・子育て支援法第31条に基づき、施設型給付費の支給に係る施設として市町村長が確</t>
  </si>
  <si>
    <t>　　 認した際に定めた利用定員。</t>
  </si>
  <si>
    <t>　３：　3～5歳児・認定区分別欄の1号認定2号認定は、子ども・子育て支援法第19条第1項第1号第2号に規定する者</t>
  </si>
  <si>
    <t>　　 に係る区分（1号認定＝教育標準時間認定、2号認定＝満3歳以上・保育認定）。</t>
  </si>
  <si>
    <t>在 園 者 数 ・ 認 定 区 分 別 在 園 者 数 ・ 修 了 者 数  （ つ づ き ）</t>
  </si>
  <si>
    <t>総　　　　　　　　数</t>
  </si>
  <si>
    <t>０　　歳</t>
  </si>
  <si>
    <t>１　　歳</t>
  </si>
  <si>
    <t>２　　歳</t>
  </si>
  <si>
    <t>４　　歳</t>
  </si>
  <si>
    <t>５　　歳</t>
  </si>
  <si>
    <t>第１９表 市 町 村 別 園 数 ・ 学 級 数 ・教 育・保 育 職 員 数 ・ そ の 他 の 職 員 数</t>
  </si>
  <si>
    <t>　　2：「3歳児」には「満3歳児(満3歳に達する日以降の翌年度4月1日を待たずに随時入園した者)」を含む。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</si>
</sst>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\(#,##0\);\(\-#,##0\);"/>
    <numFmt numFmtId="179" formatCode="#,##0;\-#,##0;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9"/>
      <name val="明朝"/>
      <family val="1"/>
    </font>
    <font>
      <sz val="10"/>
      <name val="標準ゴシック"/>
      <family val="3"/>
    </font>
    <font>
      <sz val="10.5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176" fontId="0" fillId="33" borderId="0" xfId="0" applyNumberFormat="1" applyFont="1" applyFill="1" applyBorder="1" applyAlignment="1" quotePrefix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Continuous" vertical="center"/>
    </xf>
    <xf numFmtId="176" fontId="4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/>
    </xf>
    <xf numFmtId="177" fontId="7" fillId="33" borderId="0" xfId="0" applyNumberFormat="1" applyFont="1" applyFill="1" applyAlignment="1">
      <alignment horizontal="right" vertical="top"/>
    </xf>
    <xf numFmtId="177" fontId="7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centerContinuous" vertical="center"/>
    </xf>
    <xf numFmtId="177" fontId="0" fillId="33" borderId="0" xfId="0" applyNumberFormat="1" applyFont="1" applyFill="1" applyAlignment="1">
      <alignment horizontal="centerContinuous" vertical="center"/>
    </xf>
    <xf numFmtId="177" fontId="0" fillId="33" borderId="0" xfId="0" applyNumberFormat="1" applyFont="1" applyFill="1" applyAlignment="1">
      <alignment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8" xfId="0" applyNumberFormat="1" applyFont="1" applyFill="1" applyBorder="1" applyAlignment="1">
      <alignment horizontal="right" vertical="center" indent="1"/>
    </xf>
    <xf numFmtId="177" fontId="0" fillId="33" borderId="0" xfId="0" applyNumberFormat="1" applyFont="1" applyFill="1" applyBorder="1" applyAlignment="1">
      <alignment horizontal="right" vertical="center" indent="1"/>
    </xf>
    <xf numFmtId="177" fontId="7" fillId="33" borderId="0" xfId="0" applyNumberFormat="1" applyFont="1" applyFill="1" applyBorder="1" applyAlignment="1" applyProtection="1">
      <alignment horizontal="distributed" vertical="center" indent="1"/>
      <protection locked="0"/>
    </xf>
    <xf numFmtId="177" fontId="7" fillId="33" borderId="18" xfId="0" applyNumberFormat="1" applyFont="1" applyFill="1" applyBorder="1" applyAlignment="1">
      <alignment horizontal="right" vertical="center" indent="1"/>
    </xf>
    <xf numFmtId="177" fontId="7" fillId="33" borderId="0" xfId="0" applyNumberFormat="1" applyFont="1" applyFill="1" applyBorder="1" applyAlignment="1">
      <alignment horizontal="right" vertical="center" indent="1"/>
    </xf>
    <xf numFmtId="177" fontId="0" fillId="33" borderId="0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0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9" xfId="0" applyNumberFormat="1" applyFont="1" applyFill="1" applyBorder="1" applyAlignment="1">
      <alignment horizontal="right" vertical="center" indent="1"/>
    </xf>
    <xf numFmtId="177" fontId="0" fillId="33" borderId="10" xfId="0" applyNumberFormat="1" applyFont="1" applyFill="1" applyBorder="1" applyAlignment="1">
      <alignment horizontal="right" vertical="center" indent="1"/>
    </xf>
    <xf numFmtId="177" fontId="4" fillId="33" borderId="0" xfId="0" applyNumberFormat="1" applyFont="1" applyFill="1" applyAlignment="1">
      <alignment vertical="center"/>
    </xf>
    <xf numFmtId="177" fontId="0" fillId="33" borderId="0" xfId="0" applyNumberFormat="1" applyFont="1" applyFill="1" applyAlignment="1">
      <alignment/>
    </xf>
    <xf numFmtId="177" fontId="0" fillId="33" borderId="21" xfId="0" applyNumberFormat="1" applyFont="1" applyFill="1" applyBorder="1" applyAlignment="1" applyProtection="1">
      <alignment horizontal="distributed" vertical="center" indent="1"/>
      <protection locked="0"/>
    </xf>
    <xf numFmtId="177" fontId="7" fillId="33" borderId="15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5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4" xfId="0" applyNumberFormat="1" applyFont="1" applyFill="1" applyBorder="1" applyAlignment="1" applyProtection="1">
      <alignment horizontal="distributed" vertical="center" indent="1"/>
      <protection locked="0"/>
    </xf>
    <xf numFmtId="177" fontId="4" fillId="33" borderId="0" xfId="0" applyNumberFormat="1" applyFont="1" applyFill="1" applyAlignment="1">
      <alignment horizontal="left" vertical="center"/>
    </xf>
    <xf numFmtId="177" fontId="6" fillId="33" borderId="0" xfId="0" applyNumberFormat="1" applyFont="1" applyFill="1" applyAlignment="1">
      <alignment vertical="top"/>
    </xf>
    <xf numFmtId="177" fontId="4" fillId="33" borderId="0" xfId="0" applyNumberFormat="1" applyFont="1" applyFill="1" applyAlignment="1">
      <alignment vertical="top"/>
    </xf>
    <xf numFmtId="177" fontId="11" fillId="33" borderId="10" xfId="0" applyNumberFormat="1" applyFont="1" applyFill="1" applyBorder="1" applyAlignment="1">
      <alignment horizontal="centerContinuous" vertical="center"/>
    </xf>
    <xf numFmtId="177" fontId="7" fillId="33" borderId="10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Border="1" applyAlignment="1">
      <alignment horizontal="centerContinuous" vertical="center"/>
    </xf>
    <xf numFmtId="177" fontId="0" fillId="33" borderId="11" xfId="0" applyNumberFormat="1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177" fontId="0" fillId="33" borderId="16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 horizontal="centerContinuous" vertical="center"/>
    </xf>
    <xf numFmtId="177" fontId="0" fillId="33" borderId="14" xfId="0" applyNumberFormat="1" applyFont="1" applyFill="1" applyBorder="1" applyAlignment="1">
      <alignment horizontal="centerContinuous" vertical="center"/>
    </xf>
    <xf numFmtId="177" fontId="0" fillId="33" borderId="14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 applyProtection="1">
      <alignment horizontal="distributed" vertical="center"/>
      <protection locked="0"/>
    </xf>
    <xf numFmtId="177" fontId="0" fillId="33" borderId="0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 applyProtection="1">
      <alignment horizontal="distributed" vertical="center"/>
      <protection locked="0"/>
    </xf>
    <xf numFmtId="177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Alignment="1">
      <alignment/>
    </xf>
    <xf numFmtId="177" fontId="4" fillId="33" borderId="15" xfId="0" applyNumberFormat="1" applyFont="1" applyFill="1" applyBorder="1" applyAlignment="1">
      <alignment horizontal="distributed" vertical="center"/>
    </xf>
    <xf numFmtId="177" fontId="4" fillId="33" borderId="22" xfId="0" applyNumberFormat="1" applyFont="1" applyFill="1" applyBorder="1" applyAlignment="1">
      <alignment horizontal="distributed" vertical="center"/>
    </xf>
    <xf numFmtId="177" fontId="0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 horizontal="distributed" vertical="center"/>
    </xf>
    <xf numFmtId="177" fontId="0" fillId="33" borderId="25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 horizontal="distributed"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/>
    </xf>
    <xf numFmtId="177" fontId="0" fillId="33" borderId="21" xfId="0" applyNumberFormat="1" applyFont="1" applyFill="1" applyBorder="1" applyAlignment="1" applyProtection="1">
      <alignment horizontal="distributed" vertical="center"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 wrapText="1"/>
    </xf>
    <xf numFmtId="0" fontId="13" fillId="33" borderId="14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176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Continuous" vertical="center"/>
    </xf>
    <xf numFmtId="176" fontId="0" fillId="33" borderId="0" xfId="0" applyNumberFormat="1" applyFont="1" applyFill="1" applyBorder="1" applyAlignment="1">
      <alignment/>
    </xf>
    <xf numFmtId="176" fontId="4" fillId="33" borderId="18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1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176" fontId="0" fillId="33" borderId="15" xfId="0" applyNumberFormat="1" applyFont="1" applyFill="1" applyBorder="1" applyAlignment="1" applyProtection="1">
      <alignment horizontal="center" vertical="center"/>
      <protection locked="0"/>
    </xf>
    <xf numFmtId="176" fontId="7" fillId="33" borderId="14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0" xfId="0" applyNumberFormat="1" applyFont="1" applyFill="1" applyBorder="1" applyAlignment="1" applyProtection="1">
      <alignment vertical="center"/>
      <protection locked="0"/>
    </xf>
    <xf numFmtId="176" fontId="4" fillId="33" borderId="11" xfId="0" applyNumberFormat="1" applyFont="1" applyFill="1" applyBorder="1" applyAlignment="1" applyProtection="1">
      <alignment vertical="center"/>
      <protection locked="0"/>
    </xf>
    <xf numFmtId="176" fontId="7" fillId="33" borderId="0" xfId="0" applyNumberFormat="1" applyFont="1" applyFill="1" applyBorder="1" applyAlignment="1" applyProtection="1">
      <alignment horizontal="center" vertical="center"/>
      <protection locked="0"/>
    </xf>
    <xf numFmtId="176" fontId="14" fillId="33" borderId="0" xfId="0" applyNumberFormat="1" applyFont="1" applyFill="1" applyBorder="1" applyAlignment="1">
      <alignment vertical="center"/>
    </xf>
    <xf numFmtId="177" fontId="15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top"/>
    </xf>
    <xf numFmtId="176" fontId="4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 vertical="center"/>
    </xf>
    <xf numFmtId="176" fontId="4" fillId="33" borderId="10" xfId="0" applyNumberFormat="1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centerContinuous" vertical="center" wrapText="1"/>
    </xf>
    <xf numFmtId="176" fontId="4" fillId="33" borderId="11" xfId="0" applyNumberFormat="1" applyFont="1" applyFill="1" applyBorder="1" applyAlignment="1">
      <alignment horizontal="centerContinuous" vertical="center" wrapText="1"/>
    </xf>
    <xf numFmtId="176" fontId="0" fillId="33" borderId="0" xfId="0" applyNumberFormat="1" applyFont="1" applyFill="1" applyBorder="1" applyAlignment="1" applyProtection="1">
      <alignment/>
      <protection locked="0"/>
    </xf>
    <xf numFmtId="176" fontId="4" fillId="33" borderId="15" xfId="0" applyNumberFormat="1" applyFont="1" applyFill="1" applyBorder="1" applyAlignment="1" applyProtection="1">
      <alignment horizontal="centerContinuous"/>
      <protection locked="0"/>
    </xf>
    <xf numFmtId="176" fontId="4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 applyProtection="1">
      <alignment/>
      <protection locked="0"/>
    </xf>
    <xf numFmtId="176" fontId="6" fillId="33" borderId="15" xfId="0" applyNumberFormat="1" applyFont="1" applyFill="1" applyBorder="1" applyAlignment="1" applyProtection="1">
      <alignment horizontal="centerContinuous"/>
      <protection locked="0"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distributed"/>
    </xf>
    <xf numFmtId="176" fontId="0" fillId="33" borderId="0" xfId="0" applyNumberFormat="1" applyFont="1" applyFill="1" applyAlignment="1">
      <alignment horizontal="distributed"/>
    </xf>
    <xf numFmtId="176" fontId="4" fillId="33" borderId="10" xfId="0" applyNumberFormat="1" applyFont="1" applyFill="1" applyBorder="1" applyAlignment="1">
      <alignment vertical="top"/>
    </xf>
    <xf numFmtId="176" fontId="4" fillId="33" borderId="14" xfId="0" applyNumberFormat="1" applyFont="1" applyFill="1" applyBorder="1" applyAlignment="1">
      <alignment horizontal="distributed" vertical="top"/>
    </xf>
    <xf numFmtId="178" fontId="4" fillId="33" borderId="10" xfId="0" applyNumberFormat="1" applyFont="1" applyFill="1" applyBorder="1" applyAlignment="1">
      <alignment vertical="top"/>
    </xf>
    <xf numFmtId="176" fontId="4" fillId="33" borderId="0" xfId="0" applyNumberFormat="1" applyFont="1" applyFill="1" applyAlignment="1">
      <alignment vertical="top"/>
    </xf>
    <xf numFmtId="176" fontId="4" fillId="33" borderId="0" xfId="0" applyNumberFormat="1" applyFont="1" applyFill="1" applyAlignment="1">
      <alignment horizontal="left"/>
    </xf>
    <xf numFmtId="178" fontId="4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 vertical="center"/>
    </xf>
    <xf numFmtId="176" fontId="4" fillId="33" borderId="21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centerContinuous" vertical="center"/>
    </xf>
    <xf numFmtId="178" fontId="4" fillId="33" borderId="0" xfId="0" applyNumberFormat="1" applyFont="1" applyFill="1" applyBorder="1" applyAlignment="1">
      <alignment horizontal="centerContinuous" vertical="center"/>
    </xf>
    <xf numFmtId="176" fontId="4" fillId="33" borderId="15" xfId="0" applyNumberFormat="1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176" fontId="4" fillId="33" borderId="10" xfId="0" applyNumberFormat="1" applyFont="1" applyFill="1" applyBorder="1" applyAlignment="1">
      <alignment horizontal="distributed" vertical="top"/>
    </xf>
    <xf numFmtId="176" fontId="4" fillId="33" borderId="0" xfId="0" applyNumberFormat="1" applyFont="1" applyFill="1" applyBorder="1" applyAlignment="1">
      <alignment horizontal="distributed"/>
    </xf>
    <xf numFmtId="178" fontId="4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 horizontal="distributed"/>
    </xf>
    <xf numFmtId="176" fontId="4" fillId="33" borderId="0" xfId="0" applyNumberFormat="1" applyFont="1" applyFill="1" applyAlignment="1">
      <alignment horizontal="distributed" vertical="top"/>
    </xf>
    <xf numFmtId="176" fontId="4" fillId="33" borderId="0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4" fillId="33" borderId="26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Continuous" vertical="center"/>
    </xf>
    <xf numFmtId="176" fontId="4" fillId="33" borderId="12" xfId="0" applyNumberFormat="1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Continuous" vertical="center"/>
    </xf>
    <xf numFmtId="176" fontId="4" fillId="33" borderId="14" xfId="0" applyNumberFormat="1" applyFont="1" applyFill="1" applyBorder="1" applyAlignment="1">
      <alignment horizontal="centerContinuous" vertical="center"/>
    </xf>
    <xf numFmtId="176" fontId="4" fillId="33" borderId="16" xfId="0" applyNumberFormat="1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 applyProtection="1">
      <alignment horizontal="distributed"/>
      <protection locked="0"/>
    </xf>
    <xf numFmtId="176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shrinkToFit="1"/>
    </xf>
    <xf numFmtId="176" fontId="6" fillId="33" borderId="0" xfId="0" applyNumberFormat="1" applyFont="1" applyFill="1" applyBorder="1" applyAlignment="1" applyProtection="1">
      <alignment horizontal="distributed"/>
      <protection locked="0"/>
    </xf>
    <xf numFmtId="176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shrinkToFit="1"/>
    </xf>
    <xf numFmtId="176" fontId="6" fillId="33" borderId="0" xfId="0" applyNumberFormat="1" applyFont="1" applyFill="1" applyAlignment="1">
      <alignment/>
    </xf>
    <xf numFmtId="176" fontId="0" fillId="33" borderId="18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176" fontId="4" fillId="33" borderId="19" xfId="0" applyNumberFormat="1" applyFont="1" applyFill="1" applyBorder="1" applyAlignment="1">
      <alignment vertical="top"/>
    </xf>
    <xf numFmtId="176" fontId="4" fillId="33" borderId="10" xfId="0" applyNumberFormat="1" applyFont="1" applyFill="1" applyBorder="1" applyAlignment="1">
      <alignment/>
    </xf>
    <xf numFmtId="176" fontId="4" fillId="33" borderId="17" xfId="0" applyNumberFormat="1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vertical="top"/>
    </xf>
    <xf numFmtId="176" fontId="4" fillId="33" borderId="17" xfId="0" applyNumberFormat="1" applyFont="1" applyFill="1" applyBorder="1" applyAlignment="1">
      <alignment horizontal="distributed" vertical="top"/>
    </xf>
    <xf numFmtId="176" fontId="4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176" fontId="4" fillId="33" borderId="0" xfId="0" applyNumberFormat="1" applyFont="1" applyFill="1" applyBorder="1" applyAlignment="1">
      <alignment horizontal="distributed" vertical="top"/>
    </xf>
    <xf numFmtId="176" fontId="4" fillId="33" borderId="0" xfId="0" applyNumberFormat="1" applyFont="1" applyFill="1" applyBorder="1" applyAlignment="1">
      <alignment vertical="top"/>
    </xf>
    <xf numFmtId="176" fontId="7" fillId="33" borderId="0" xfId="0" applyNumberFormat="1" applyFont="1" applyFill="1" applyAlignment="1">
      <alignment horizontal="right" vertical="top"/>
    </xf>
    <xf numFmtId="176" fontId="6" fillId="33" borderId="0" xfId="0" applyNumberFormat="1" applyFont="1" applyFill="1" applyBorder="1" applyAlignment="1">
      <alignment horizontal="distributed"/>
    </xf>
    <xf numFmtId="176" fontId="0" fillId="33" borderId="18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 horizontal="distributed" vertical="center"/>
    </xf>
    <xf numFmtId="176" fontId="4" fillId="33" borderId="17" xfId="0" applyNumberFormat="1" applyFont="1" applyFill="1" applyBorder="1" applyAlignment="1">
      <alignment horizontal="left" vertical="center" wrapText="1"/>
    </xf>
    <xf numFmtId="176" fontId="4" fillId="33" borderId="0" xfId="0" applyNumberFormat="1" applyFont="1" applyFill="1" applyAlignment="1">
      <alignment horizontal="left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 applyProtection="1">
      <alignment horizontal="distributed" vertical="center"/>
      <protection locked="0"/>
    </xf>
    <xf numFmtId="176" fontId="0" fillId="33" borderId="15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 applyProtection="1">
      <alignment horizontal="distributed" vertical="center" indent="1"/>
      <protection locked="0"/>
    </xf>
    <xf numFmtId="176" fontId="0" fillId="33" borderId="0" xfId="0" applyNumberFormat="1" applyFont="1" applyFill="1" applyBorder="1" applyAlignment="1">
      <alignment horizontal="distributed" vertical="center" indent="1"/>
    </xf>
    <xf numFmtId="176" fontId="0" fillId="33" borderId="15" xfId="0" applyNumberFormat="1" applyFont="1" applyFill="1" applyBorder="1" applyAlignment="1">
      <alignment horizontal="distributed" vertical="center" indent="1"/>
    </xf>
    <xf numFmtId="176" fontId="7" fillId="33" borderId="0" xfId="0" applyNumberFormat="1" applyFont="1" applyFill="1" applyBorder="1" applyAlignment="1" applyProtection="1">
      <alignment horizontal="distributed" vertical="center"/>
      <protection locked="0"/>
    </xf>
    <xf numFmtId="176" fontId="7" fillId="33" borderId="15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 applyProtection="1">
      <alignment horizontal="distributed" vertical="center" indent="1"/>
      <protection locked="0"/>
    </xf>
    <xf numFmtId="176" fontId="7" fillId="33" borderId="0" xfId="0" applyNumberFormat="1" applyFont="1" applyFill="1" applyBorder="1" applyAlignment="1">
      <alignment horizontal="distributed" vertical="center" indent="1"/>
    </xf>
    <xf numFmtId="176" fontId="7" fillId="33" borderId="15" xfId="0" applyNumberFormat="1" applyFont="1" applyFill="1" applyBorder="1" applyAlignment="1">
      <alignment horizontal="distributed" vertical="center" indent="1"/>
    </xf>
    <xf numFmtId="177" fontId="0" fillId="33" borderId="2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wrapText="1"/>
    </xf>
    <xf numFmtId="176" fontId="4" fillId="33" borderId="26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178" fontId="7" fillId="33" borderId="0" xfId="0" applyNumberFormat="1" applyFont="1" applyFill="1" applyAlignment="1">
      <alignment horizontal="right"/>
    </xf>
    <xf numFmtId="176" fontId="7" fillId="33" borderId="10" xfId="0" applyNumberFormat="1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76" fontId="7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distributed" vertical="center" wrapText="1"/>
    </xf>
    <xf numFmtId="176" fontId="4" fillId="33" borderId="17" xfId="0" applyNumberFormat="1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distributed" vertical="center"/>
    </xf>
    <xf numFmtId="176" fontId="4" fillId="33" borderId="19" xfId="0" applyNumberFormat="1" applyFont="1" applyFill="1" applyBorder="1" applyAlignment="1">
      <alignment horizontal="distributed" vertical="center"/>
    </xf>
    <xf numFmtId="176" fontId="4" fillId="33" borderId="10" xfId="0" applyNumberFormat="1" applyFont="1" applyFill="1" applyBorder="1" applyAlignment="1">
      <alignment horizontal="distributed" vertical="center"/>
    </xf>
    <xf numFmtId="176" fontId="4" fillId="33" borderId="14" xfId="0" applyNumberFormat="1" applyFont="1" applyFill="1" applyBorder="1" applyAlignment="1">
      <alignment horizontal="distributed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distributed" vertical="top"/>
    </xf>
    <xf numFmtId="0" fontId="0" fillId="33" borderId="0" xfId="0" applyFont="1" applyFill="1" applyAlignment="1">
      <alignment/>
    </xf>
    <xf numFmtId="176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05150" cy="361950"/>
    <xdr:sp>
      <xdr:nvSpPr>
        <xdr:cNvPr id="1" name="正方形/長方形 1"/>
        <xdr:cNvSpPr>
          <a:spLocks/>
        </xdr:cNvSpPr>
      </xdr:nvSpPr>
      <xdr:spPr>
        <a:xfrm>
          <a:off x="0" y="0"/>
          <a:ext cx="3105150" cy="361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幼保連携型認定こども園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80" zoomScaleNormal="80" zoomScaleSheetLayoutView="80" workbookViewId="0" topLeftCell="A1">
      <selection activeCell="A2" sqref="A2"/>
    </sheetView>
  </sheetViews>
  <sheetFormatPr defaultColWidth="8.796875" defaultRowHeight="14.25"/>
  <cols>
    <col min="1" max="1" width="9.19921875" style="3" customWidth="1"/>
    <col min="2" max="3" width="5.5" style="3" customWidth="1"/>
    <col min="4" max="8" width="5.19921875" style="3" customWidth="1"/>
    <col min="9" max="14" width="5.8984375" style="3" customWidth="1"/>
    <col min="15" max="15" width="7.09765625" style="3" customWidth="1"/>
    <col min="16" max="16" width="5.8984375" style="3" customWidth="1"/>
    <col min="17" max="17" width="2.3984375" style="3" customWidth="1"/>
    <col min="18" max="16384" width="9" style="3" customWidth="1"/>
  </cols>
  <sheetData>
    <row r="1" ht="34.5" customHeight="1">
      <c r="A1" s="2" t="s">
        <v>53</v>
      </c>
    </row>
    <row r="2" ht="39.75" customHeight="1">
      <c r="A2" s="2"/>
    </row>
    <row r="3" spans="1:16" s="24" customFormat="1" ht="30" customHeight="1">
      <c r="A3" s="4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8" customFormat="1" ht="30" customHeight="1">
      <c r="A4" s="225" t="s">
        <v>33</v>
      </c>
      <c r="B4" s="227" t="s">
        <v>0</v>
      </c>
      <c r="C4" s="227" t="s">
        <v>1</v>
      </c>
      <c r="D4" s="25" t="s">
        <v>34</v>
      </c>
      <c r="E4" s="5"/>
      <c r="F4" s="5"/>
      <c r="G4" s="5"/>
      <c r="H4" s="6"/>
      <c r="I4" s="25" t="s">
        <v>35</v>
      </c>
      <c r="J4" s="25"/>
      <c r="K4" s="5"/>
      <c r="L4" s="5"/>
      <c r="M4" s="5"/>
      <c r="N4" s="5"/>
      <c r="O4" s="5"/>
      <c r="P4" s="7"/>
    </row>
    <row r="5" spans="1:16" s="8" customFormat="1" ht="60" customHeight="1">
      <c r="A5" s="226"/>
      <c r="B5" s="228"/>
      <c r="C5" s="228"/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2</v>
      </c>
      <c r="J5" s="27" t="s">
        <v>48</v>
      </c>
      <c r="K5" s="27" t="s">
        <v>47</v>
      </c>
      <c r="L5" s="27" t="s">
        <v>43</v>
      </c>
      <c r="M5" s="27" t="s">
        <v>44</v>
      </c>
      <c r="N5" s="27" t="s">
        <v>45</v>
      </c>
      <c r="O5" s="9" t="s">
        <v>42</v>
      </c>
      <c r="P5" s="28" t="s">
        <v>46</v>
      </c>
    </row>
    <row r="6" spans="1:16" s="8" customFormat="1" ht="30" customHeight="1">
      <c r="A6" s="29" t="s">
        <v>59</v>
      </c>
      <c r="B6" s="18">
        <v>78</v>
      </c>
      <c r="C6" s="30">
        <v>0</v>
      </c>
      <c r="D6" s="18">
        <v>0</v>
      </c>
      <c r="E6" s="30">
        <v>0</v>
      </c>
      <c r="F6" s="30">
        <v>0</v>
      </c>
      <c r="G6" s="30">
        <v>0</v>
      </c>
      <c r="H6" s="30">
        <v>0</v>
      </c>
      <c r="I6" s="18">
        <v>78</v>
      </c>
      <c r="J6" s="18">
        <v>64</v>
      </c>
      <c r="K6" s="30">
        <v>14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</row>
    <row r="7" spans="1:16" s="11" customFormat="1" ht="30" customHeight="1">
      <c r="A7" s="10" t="s">
        <v>60</v>
      </c>
      <c r="B7" s="31">
        <v>97</v>
      </c>
      <c r="C7" s="32">
        <v>0</v>
      </c>
      <c r="D7" s="31">
        <v>0</v>
      </c>
      <c r="E7" s="32">
        <v>0</v>
      </c>
      <c r="F7" s="32">
        <v>0</v>
      </c>
      <c r="G7" s="32">
        <v>0</v>
      </c>
      <c r="H7" s="32">
        <v>0</v>
      </c>
      <c r="I7" s="31">
        <v>97</v>
      </c>
      <c r="J7" s="31">
        <v>76</v>
      </c>
      <c r="K7" s="32">
        <v>21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9:10" ht="45" customHeight="1">
      <c r="I8" s="33"/>
      <c r="J8" s="34"/>
    </row>
    <row r="9" spans="1:16" ht="30" customHeight="1">
      <c r="A9" s="4" t="s">
        <v>57</v>
      </c>
      <c r="B9" s="22"/>
      <c r="C9" s="22"/>
      <c r="D9" s="22"/>
      <c r="E9" s="23"/>
      <c r="F9" s="22"/>
      <c r="I9" s="12" t="s">
        <v>58</v>
      </c>
      <c r="J9" s="12"/>
      <c r="K9" s="12"/>
      <c r="L9" s="22"/>
      <c r="M9" s="22"/>
      <c r="N9" s="22"/>
      <c r="O9" s="23"/>
      <c r="P9" s="22"/>
    </row>
    <row r="10" spans="1:16" ht="30" customHeight="1">
      <c r="A10" s="229" t="s">
        <v>51</v>
      </c>
      <c r="B10" s="230"/>
      <c r="C10" s="35" t="s">
        <v>36</v>
      </c>
      <c r="D10" s="35" t="s">
        <v>37</v>
      </c>
      <c r="E10" s="35" t="s">
        <v>38</v>
      </c>
      <c r="F10" s="36" t="s">
        <v>39</v>
      </c>
      <c r="I10" s="229" t="s">
        <v>52</v>
      </c>
      <c r="J10" s="229"/>
      <c r="K10" s="229"/>
      <c r="L10" s="229"/>
      <c r="M10" s="37" t="s">
        <v>36</v>
      </c>
      <c r="N10" s="35" t="s">
        <v>37</v>
      </c>
      <c r="O10" s="35" t="s">
        <v>38</v>
      </c>
      <c r="P10" s="36" t="s">
        <v>39</v>
      </c>
    </row>
    <row r="11" spans="1:17" ht="21" customHeight="1">
      <c r="A11" s="231" t="s">
        <v>59</v>
      </c>
      <c r="B11" s="232"/>
      <c r="C11" s="18">
        <v>78</v>
      </c>
      <c r="D11" s="18">
        <v>0</v>
      </c>
      <c r="E11" s="18">
        <v>0</v>
      </c>
      <c r="F11" s="18">
        <v>78</v>
      </c>
      <c r="G11" s="13"/>
      <c r="H11" s="13"/>
      <c r="I11" s="233" t="s">
        <v>59</v>
      </c>
      <c r="J11" s="233"/>
      <c r="K11" s="234"/>
      <c r="L11" s="235"/>
      <c r="M11" s="18">
        <v>78</v>
      </c>
      <c r="N11" s="18">
        <v>0</v>
      </c>
      <c r="O11" s="18">
        <v>0</v>
      </c>
      <c r="P11" s="18">
        <v>78</v>
      </c>
      <c r="Q11" s="14"/>
    </row>
    <row r="12" spans="1:17" ht="21" customHeight="1">
      <c r="A12" s="236" t="s">
        <v>60</v>
      </c>
      <c r="B12" s="237"/>
      <c r="C12" s="38">
        <v>97</v>
      </c>
      <c r="D12" s="38">
        <v>0</v>
      </c>
      <c r="E12" s="38">
        <v>0</v>
      </c>
      <c r="F12" s="38">
        <v>97</v>
      </c>
      <c r="G12" s="15"/>
      <c r="H12" s="15"/>
      <c r="I12" s="238" t="s">
        <v>60</v>
      </c>
      <c r="J12" s="238"/>
      <c r="K12" s="239"/>
      <c r="L12" s="240"/>
      <c r="M12" s="38">
        <v>97</v>
      </c>
      <c r="N12" s="38">
        <v>0</v>
      </c>
      <c r="O12" s="38">
        <v>0</v>
      </c>
      <c r="P12" s="38">
        <v>97</v>
      </c>
      <c r="Q12" s="14"/>
    </row>
    <row r="13" spans="1:17" ht="15" customHeight="1">
      <c r="A13" s="16"/>
      <c r="B13" s="17"/>
      <c r="C13" s="18"/>
      <c r="D13" s="18"/>
      <c r="E13" s="18"/>
      <c r="F13" s="18"/>
      <c r="G13" s="13"/>
      <c r="H13" s="13"/>
      <c r="I13" s="18"/>
      <c r="J13" s="18"/>
      <c r="K13" s="16"/>
      <c r="L13" s="17"/>
      <c r="M13" s="18"/>
      <c r="N13" s="18"/>
      <c r="O13" s="18"/>
      <c r="P13" s="18"/>
      <c r="Q13" s="14"/>
    </row>
    <row r="14" spans="1:17" ht="21" customHeight="1">
      <c r="A14" s="18" t="s">
        <v>40</v>
      </c>
      <c r="B14" s="17"/>
      <c r="C14" s="18">
        <v>1</v>
      </c>
      <c r="D14" s="18">
        <v>0</v>
      </c>
      <c r="E14" s="18">
        <v>0</v>
      </c>
      <c r="F14" s="18">
        <v>1</v>
      </c>
      <c r="G14" s="13"/>
      <c r="H14" s="13"/>
      <c r="I14" s="222" t="s">
        <v>61</v>
      </c>
      <c r="J14" s="222"/>
      <c r="K14" s="222"/>
      <c r="L14" s="223"/>
      <c r="M14" s="39">
        <v>1</v>
      </c>
      <c r="N14" s="18">
        <v>0</v>
      </c>
      <c r="O14" s="18">
        <v>0</v>
      </c>
      <c r="P14" s="18">
        <v>1</v>
      </c>
      <c r="Q14" s="14"/>
    </row>
    <row r="15" spans="1:17" ht="21" customHeight="1">
      <c r="A15" s="1" t="s">
        <v>7</v>
      </c>
      <c r="B15" s="17"/>
      <c r="C15" s="18">
        <v>0</v>
      </c>
      <c r="D15" s="18">
        <v>0</v>
      </c>
      <c r="E15" s="18">
        <v>0</v>
      </c>
      <c r="F15" s="18">
        <v>0</v>
      </c>
      <c r="G15" s="13"/>
      <c r="H15" s="13"/>
      <c r="I15" s="222" t="s">
        <v>8</v>
      </c>
      <c r="J15" s="222"/>
      <c r="K15" s="222"/>
      <c r="L15" s="223"/>
      <c r="M15" s="18">
        <v>5</v>
      </c>
      <c r="N15" s="18">
        <v>0</v>
      </c>
      <c r="O15" s="18">
        <v>0</v>
      </c>
      <c r="P15" s="18">
        <v>5</v>
      </c>
      <c r="Q15" s="14"/>
    </row>
    <row r="16" spans="1:17" ht="21" customHeight="1">
      <c r="A16" s="1" t="s">
        <v>9</v>
      </c>
      <c r="B16" s="17"/>
      <c r="C16" s="18">
        <v>1</v>
      </c>
      <c r="D16" s="18">
        <v>0</v>
      </c>
      <c r="E16" s="18">
        <v>0</v>
      </c>
      <c r="F16" s="18">
        <v>1</v>
      </c>
      <c r="G16" s="13"/>
      <c r="H16" s="13"/>
      <c r="I16" s="222" t="s">
        <v>41</v>
      </c>
      <c r="J16" s="222"/>
      <c r="K16" s="222"/>
      <c r="L16" s="223"/>
      <c r="M16" s="18">
        <v>25</v>
      </c>
      <c r="N16" s="18">
        <v>0</v>
      </c>
      <c r="O16" s="18">
        <v>0</v>
      </c>
      <c r="P16" s="18">
        <v>25</v>
      </c>
      <c r="Q16" s="14"/>
    </row>
    <row r="17" spans="1:17" ht="21" customHeight="1">
      <c r="A17" s="1" t="s">
        <v>10</v>
      </c>
      <c r="B17" s="17"/>
      <c r="C17" s="18">
        <v>23</v>
      </c>
      <c r="D17" s="18">
        <v>0</v>
      </c>
      <c r="E17" s="18">
        <v>0</v>
      </c>
      <c r="F17" s="18">
        <v>23</v>
      </c>
      <c r="G17" s="13"/>
      <c r="H17" s="13"/>
      <c r="I17" s="222" t="s">
        <v>11</v>
      </c>
      <c r="J17" s="222"/>
      <c r="K17" s="222"/>
      <c r="L17" s="223"/>
      <c r="M17" s="18">
        <v>22</v>
      </c>
      <c r="N17" s="18">
        <v>0</v>
      </c>
      <c r="O17" s="18">
        <v>0</v>
      </c>
      <c r="P17" s="18">
        <v>22</v>
      </c>
      <c r="Q17" s="14"/>
    </row>
    <row r="18" spans="1:17" ht="21" customHeight="1">
      <c r="A18" s="1" t="s">
        <v>12</v>
      </c>
      <c r="B18" s="17"/>
      <c r="C18" s="18">
        <v>3</v>
      </c>
      <c r="D18" s="18">
        <v>0</v>
      </c>
      <c r="E18" s="18">
        <v>0</v>
      </c>
      <c r="F18" s="18">
        <v>3</v>
      </c>
      <c r="G18" s="13"/>
      <c r="H18" s="13"/>
      <c r="I18" s="222" t="s">
        <v>13</v>
      </c>
      <c r="J18" s="222"/>
      <c r="K18" s="222"/>
      <c r="L18" s="223"/>
      <c r="M18" s="18">
        <v>25</v>
      </c>
      <c r="N18" s="18">
        <v>0</v>
      </c>
      <c r="O18" s="18">
        <v>0</v>
      </c>
      <c r="P18" s="18">
        <v>25</v>
      </c>
      <c r="Q18" s="14"/>
    </row>
    <row r="19" spans="1:17" ht="15" customHeight="1">
      <c r="A19" s="19"/>
      <c r="B19" s="17"/>
      <c r="C19" s="18"/>
      <c r="D19" s="18"/>
      <c r="E19" s="18"/>
      <c r="F19" s="18"/>
      <c r="G19" s="13"/>
      <c r="H19" s="13"/>
      <c r="I19" s="18"/>
      <c r="J19" s="18"/>
      <c r="K19" s="18"/>
      <c r="L19" s="17"/>
      <c r="M19" s="18"/>
      <c r="N19" s="18"/>
      <c r="O19" s="18"/>
      <c r="P19" s="18"/>
      <c r="Q19" s="14"/>
    </row>
    <row r="20" spans="1:17" ht="21" customHeight="1">
      <c r="A20" s="1" t="s">
        <v>14</v>
      </c>
      <c r="B20" s="17"/>
      <c r="C20" s="18">
        <v>2</v>
      </c>
      <c r="D20" s="18">
        <v>0</v>
      </c>
      <c r="E20" s="18">
        <v>0</v>
      </c>
      <c r="F20" s="18">
        <v>2</v>
      </c>
      <c r="G20" s="13"/>
      <c r="H20" s="13"/>
      <c r="I20" s="222" t="s">
        <v>15</v>
      </c>
      <c r="J20" s="222"/>
      <c r="K20" s="222"/>
      <c r="L20" s="223"/>
      <c r="M20" s="18">
        <v>7</v>
      </c>
      <c r="N20" s="18">
        <v>0</v>
      </c>
      <c r="O20" s="18">
        <v>0</v>
      </c>
      <c r="P20" s="18">
        <v>7</v>
      </c>
      <c r="Q20" s="14"/>
    </row>
    <row r="21" spans="1:17" ht="21" customHeight="1">
      <c r="A21" s="1" t="s">
        <v>16</v>
      </c>
      <c r="B21" s="17"/>
      <c r="C21" s="18">
        <v>28</v>
      </c>
      <c r="D21" s="18">
        <v>0</v>
      </c>
      <c r="E21" s="18">
        <v>0</v>
      </c>
      <c r="F21" s="18">
        <v>28</v>
      </c>
      <c r="G21" s="13"/>
      <c r="H21" s="13"/>
      <c r="I21" s="222" t="s">
        <v>17</v>
      </c>
      <c r="J21" s="222"/>
      <c r="K21" s="222"/>
      <c r="L21" s="223"/>
      <c r="M21" s="18">
        <v>6</v>
      </c>
      <c r="N21" s="18">
        <v>0</v>
      </c>
      <c r="O21" s="18">
        <v>0</v>
      </c>
      <c r="P21" s="18">
        <v>6</v>
      </c>
      <c r="Q21" s="14"/>
    </row>
    <row r="22" spans="1:17" ht="21" customHeight="1">
      <c r="A22" s="1" t="s">
        <v>18</v>
      </c>
      <c r="B22" s="17"/>
      <c r="C22" s="18">
        <v>9</v>
      </c>
      <c r="D22" s="18">
        <v>0</v>
      </c>
      <c r="E22" s="18">
        <v>0</v>
      </c>
      <c r="F22" s="18">
        <v>9</v>
      </c>
      <c r="G22" s="13"/>
      <c r="H22" s="13"/>
      <c r="I22" s="222" t="s">
        <v>19</v>
      </c>
      <c r="J22" s="222"/>
      <c r="K22" s="222"/>
      <c r="L22" s="223"/>
      <c r="M22" s="18">
        <v>5</v>
      </c>
      <c r="N22" s="18">
        <v>0</v>
      </c>
      <c r="O22" s="18">
        <v>0</v>
      </c>
      <c r="P22" s="18">
        <v>5</v>
      </c>
      <c r="Q22" s="14"/>
    </row>
    <row r="23" spans="1:17" ht="21" customHeight="1">
      <c r="A23" s="1" t="s">
        <v>20</v>
      </c>
      <c r="B23" s="17"/>
      <c r="C23" s="18">
        <v>5</v>
      </c>
      <c r="D23" s="18">
        <v>0</v>
      </c>
      <c r="E23" s="18">
        <v>0</v>
      </c>
      <c r="F23" s="18">
        <v>5</v>
      </c>
      <c r="G23" s="13"/>
      <c r="H23" s="13"/>
      <c r="I23" s="222" t="s">
        <v>21</v>
      </c>
      <c r="J23" s="222"/>
      <c r="K23" s="222"/>
      <c r="L23" s="223"/>
      <c r="M23" s="18">
        <v>1</v>
      </c>
      <c r="N23" s="18">
        <v>0</v>
      </c>
      <c r="O23" s="18">
        <v>0</v>
      </c>
      <c r="P23" s="18">
        <v>1</v>
      </c>
      <c r="Q23" s="14"/>
    </row>
    <row r="24" spans="1:17" ht="21" customHeight="1">
      <c r="A24" s="1" t="s">
        <v>22</v>
      </c>
      <c r="B24" s="17"/>
      <c r="C24" s="18">
        <v>10</v>
      </c>
      <c r="D24" s="18">
        <v>0</v>
      </c>
      <c r="E24" s="18">
        <v>0</v>
      </c>
      <c r="F24" s="18">
        <v>10</v>
      </c>
      <c r="G24" s="13"/>
      <c r="H24" s="13"/>
      <c r="I24" s="222" t="s">
        <v>23</v>
      </c>
      <c r="J24" s="222"/>
      <c r="K24" s="222"/>
      <c r="L24" s="223"/>
      <c r="M24" s="18">
        <v>0</v>
      </c>
      <c r="N24" s="18">
        <v>0</v>
      </c>
      <c r="O24" s="18">
        <v>0</v>
      </c>
      <c r="P24" s="18">
        <v>0</v>
      </c>
      <c r="Q24" s="14"/>
    </row>
    <row r="25" spans="1:17" ht="15" customHeight="1">
      <c r="A25" s="19"/>
      <c r="B25" s="17"/>
      <c r="C25" s="18"/>
      <c r="D25" s="18"/>
      <c r="E25" s="18"/>
      <c r="F25" s="18"/>
      <c r="G25" s="13"/>
      <c r="H25" s="13"/>
      <c r="I25" s="18"/>
      <c r="J25" s="18"/>
      <c r="K25" s="18"/>
      <c r="L25" s="17"/>
      <c r="M25" s="18"/>
      <c r="N25" s="18"/>
      <c r="O25" s="18"/>
      <c r="P25" s="18"/>
      <c r="Q25" s="14"/>
    </row>
    <row r="26" spans="1:17" ht="21" customHeight="1">
      <c r="A26" s="1" t="s">
        <v>24</v>
      </c>
      <c r="B26" s="17"/>
      <c r="C26" s="18">
        <v>6</v>
      </c>
      <c r="D26" s="18">
        <v>0</v>
      </c>
      <c r="E26" s="18">
        <v>0</v>
      </c>
      <c r="F26" s="18">
        <v>6</v>
      </c>
      <c r="G26" s="13"/>
      <c r="H26" s="13"/>
      <c r="I26" s="222" t="s">
        <v>25</v>
      </c>
      <c r="J26" s="222"/>
      <c r="K26" s="222"/>
      <c r="L26" s="223"/>
      <c r="M26" s="18">
        <v>0</v>
      </c>
      <c r="N26" s="18">
        <v>0</v>
      </c>
      <c r="O26" s="18">
        <v>0</v>
      </c>
      <c r="P26" s="18">
        <v>0</v>
      </c>
      <c r="Q26" s="14"/>
    </row>
    <row r="27" spans="1:17" ht="21" customHeight="1">
      <c r="A27" s="1" t="s">
        <v>26</v>
      </c>
      <c r="B27" s="17"/>
      <c r="C27" s="18">
        <v>2</v>
      </c>
      <c r="D27" s="18">
        <v>0</v>
      </c>
      <c r="E27" s="18">
        <v>0</v>
      </c>
      <c r="F27" s="18">
        <v>2</v>
      </c>
      <c r="G27" s="13"/>
      <c r="H27" s="13"/>
      <c r="I27" s="222" t="s">
        <v>27</v>
      </c>
      <c r="J27" s="222"/>
      <c r="K27" s="222"/>
      <c r="L27" s="223"/>
      <c r="M27" s="18">
        <v>0</v>
      </c>
      <c r="N27" s="18">
        <v>0</v>
      </c>
      <c r="O27" s="18">
        <v>0</v>
      </c>
      <c r="P27" s="18">
        <v>0</v>
      </c>
      <c r="Q27" s="14"/>
    </row>
    <row r="28" spans="1:17" ht="21" customHeight="1">
      <c r="A28" s="1" t="s">
        <v>28</v>
      </c>
      <c r="B28" s="17"/>
      <c r="C28" s="18">
        <v>2</v>
      </c>
      <c r="D28" s="18">
        <v>0</v>
      </c>
      <c r="E28" s="18">
        <v>0</v>
      </c>
      <c r="F28" s="18">
        <v>2</v>
      </c>
      <c r="G28" s="13"/>
      <c r="H28" s="13"/>
      <c r="I28" s="220" t="s">
        <v>50</v>
      </c>
      <c r="J28" s="220"/>
      <c r="K28" s="220"/>
      <c r="L28" s="221"/>
      <c r="M28" s="40">
        <v>0</v>
      </c>
      <c r="N28" s="20">
        <v>0</v>
      </c>
      <c r="O28" s="20">
        <v>0</v>
      </c>
      <c r="P28" s="20">
        <v>0</v>
      </c>
      <c r="Q28" s="14"/>
    </row>
    <row r="29" spans="1:17" ht="21" customHeight="1">
      <c r="A29" s="1" t="s">
        <v>29</v>
      </c>
      <c r="B29" s="17"/>
      <c r="C29" s="18">
        <v>3</v>
      </c>
      <c r="D29" s="18">
        <v>0</v>
      </c>
      <c r="E29" s="18">
        <v>0</v>
      </c>
      <c r="F29" s="18">
        <v>3</v>
      </c>
      <c r="G29" s="13"/>
      <c r="H29" s="13"/>
      <c r="I29" s="218" t="s">
        <v>55</v>
      </c>
      <c r="J29" s="218"/>
      <c r="K29" s="218"/>
      <c r="L29" s="218"/>
      <c r="M29" s="218"/>
      <c r="N29" s="218"/>
      <c r="O29" s="218"/>
      <c r="P29" s="218"/>
      <c r="Q29" s="14"/>
    </row>
    <row r="30" spans="1:17" ht="21" customHeight="1">
      <c r="A30" s="1" t="s">
        <v>30</v>
      </c>
      <c r="B30" s="17"/>
      <c r="C30" s="18">
        <v>1</v>
      </c>
      <c r="D30" s="18">
        <v>0</v>
      </c>
      <c r="E30" s="18">
        <v>0</v>
      </c>
      <c r="F30" s="18">
        <v>1</v>
      </c>
      <c r="G30" s="13"/>
      <c r="H30" s="13"/>
      <c r="I30" s="219"/>
      <c r="J30" s="219"/>
      <c r="K30" s="219"/>
      <c r="L30" s="219"/>
      <c r="M30" s="219"/>
      <c r="N30" s="219"/>
      <c r="O30" s="219"/>
      <c r="P30" s="219"/>
      <c r="Q30" s="14"/>
    </row>
    <row r="31" spans="1:17" ht="15" customHeight="1">
      <c r="A31" s="19"/>
      <c r="B31" s="17"/>
      <c r="C31" s="18"/>
      <c r="D31" s="18"/>
      <c r="E31" s="18"/>
      <c r="F31" s="1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 ht="21" customHeight="1">
      <c r="A32" s="1" t="s">
        <v>31</v>
      </c>
      <c r="B32" s="17"/>
      <c r="C32" s="18">
        <v>0</v>
      </c>
      <c r="D32" s="18">
        <v>0</v>
      </c>
      <c r="E32" s="18">
        <v>0</v>
      </c>
      <c r="F32" s="18"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 ht="21" customHeight="1">
      <c r="A33" s="1" t="s">
        <v>32</v>
      </c>
      <c r="B33" s="17"/>
      <c r="C33" s="18">
        <v>1</v>
      </c>
      <c r="D33" s="18">
        <v>0</v>
      </c>
      <c r="E33" s="18">
        <v>0</v>
      </c>
      <c r="F33" s="18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21" customHeight="1">
      <c r="A34" s="20" t="s">
        <v>49</v>
      </c>
      <c r="B34" s="21"/>
      <c r="C34" s="20">
        <v>0</v>
      </c>
      <c r="D34" s="20">
        <v>0</v>
      </c>
      <c r="E34" s="20">
        <v>0</v>
      </c>
      <c r="F34" s="20"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6" ht="28.5" customHeight="1">
      <c r="A35" s="224" t="s">
        <v>54</v>
      </c>
      <c r="B35" s="224"/>
      <c r="C35" s="224"/>
      <c r="D35" s="224"/>
      <c r="E35" s="224"/>
      <c r="F35" s="224"/>
      <c r="G35" s="224"/>
      <c r="H35" s="8"/>
      <c r="I35" s="8"/>
      <c r="J35" s="8"/>
      <c r="K35" s="8"/>
      <c r="L35" s="8"/>
      <c r="M35" s="8"/>
      <c r="N35" s="8"/>
      <c r="O35" s="8"/>
      <c r="P35" s="8"/>
    </row>
    <row r="36" spans="1:16" ht="98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8:12" ht="13.5">
      <c r="H37" s="41"/>
      <c r="I37" s="41"/>
      <c r="J37" s="41"/>
      <c r="K37" s="41"/>
      <c r="L37" s="41"/>
    </row>
    <row r="38" spans="8:12" ht="13.5">
      <c r="H38" s="41"/>
      <c r="I38" s="41"/>
      <c r="J38" s="41"/>
      <c r="K38" s="41"/>
      <c r="L38" s="41"/>
    </row>
    <row r="39" spans="8:12" ht="13.5">
      <c r="H39" s="41"/>
      <c r="I39" s="41"/>
      <c r="J39" s="41"/>
      <c r="K39" s="41"/>
      <c r="L39" s="41"/>
    </row>
    <row r="40" spans="8:12" ht="13.5">
      <c r="H40" s="41"/>
      <c r="I40" s="41"/>
      <c r="J40" s="41"/>
      <c r="K40" s="41"/>
      <c r="L40" s="41"/>
    </row>
    <row r="41" spans="8:12" ht="13.5">
      <c r="H41" s="41"/>
      <c r="I41" s="41"/>
      <c r="J41" s="41"/>
      <c r="K41" s="41"/>
      <c r="L41" s="41"/>
    </row>
    <row r="42" spans="8:12" ht="13.5">
      <c r="H42" s="41"/>
      <c r="I42" s="41"/>
      <c r="J42" s="41"/>
      <c r="K42" s="41"/>
      <c r="L42" s="41"/>
    </row>
    <row r="43" spans="8:12" ht="13.5">
      <c r="H43" s="41"/>
      <c r="I43" s="41"/>
      <c r="J43" s="41"/>
      <c r="K43" s="41"/>
      <c r="L43" s="41"/>
    </row>
    <row r="44" spans="8:12" ht="13.5">
      <c r="H44" s="41"/>
      <c r="I44" s="41"/>
      <c r="J44" s="41"/>
      <c r="K44" s="41"/>
      <c r="L44" s="41"/>
    </row>
    <row r="45" spans="8:12" ht="13.5">
      <c r="H45" s="41"/>
      <c r="I45" s="41"/>
      <c r="J45" s="41"/>
      <c r="K45" s="41"/>
      <c r="L45" s="41"/>
    </row>
    <row r="46" spans="8:12" ht="13.5">
      <c r="H46" s="41"/>
      <c r="I46" s="41"/>
      <c r="J46" s="41"/>
      <c r="K46" s="41"/>
      <c r="L46" s="41"/>
    </row>
    <row r="47" spans="8:12" ht="13.5">
      <c r="H47" s="41"/>
      <c r="I47" s="41"/>
      <c r="J47" s="41"/>
      <c r="K47" s="41"/>
      <c r="L47" s="41"/>
    </row>
  </sheetData>
  <sheetProtection/>
  <mergeCells count="24">
    <mergeCell ref="I11:L11"/>
    <mergeCell ref="A12:B12"/>
    <mergeCell ref="I17:L17"/>
    <mergeCell ref="I12:L12"/>
    <mergeCell ref="I23:L23"/>
    <mergeCell ref="I27:L27"/>
    <mergeCell ref="I26:L26"/>
    <mergeCell ref="I24:L24"/>
    <mergeCell ref="A4:A5"/>
    <mergeCell ref="B4:B5"/>
    <mergeCell ref="A10:B10"/>
    <mergeCell ref="A11:B11"/>
    <mergeCell ref="I10:L10"/>
    <mergeCell ref="I18:L18"/>
    <mergeCell ref="I16:L16"/>
    <mergeCell ref="I14:L14"/>
    <mergeCell ref="C4:C5"/>
    <mergeCell ref="I15:L15"/>
    <mergeCell ref="I29:P30"/>
    <mergeCell ref="I28:L28"/>
    <mergeCell ref="I20:L20"/>
    <mergeCell ref="I21:L21"/>
    <mergeCell ref="I22:L22"/>
    <mergeCell ref="A35:G35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0.59765625" style="66" customWidth="1"/>
    <col min="2" max="2" width="14.5" style="66" customWidth="1"/>
    <col min="3" max="4" width="13.8984375" style="66" customWidth="1"/>
    <col min="5" max="5" width="14.5" style="66" customWidth="1"/>
    <col min="6" max="6" width="6" style="66" customWidth="1"/>
    <col min="7" max="10" width="1.69921875" style="66" customWidth="1"/>
    <col min="11" max="16384" width="9" style="66" customWidth="1"/>
  </cols>
  <sheetData>
    <row r="1" s="46" customFormat="1" ht="18" customHeight="1">
      <c r="E1" s="47" t="s">
        <v>62</v>
      </c>
    </row>
    <row r="2" s="46" customFormat="1" ht="21.75" customHeight="1">
      <c r="A2" s="48"/>
    </row>
    <row r="3" spans="1:5" s="51" customFormat="1" ht="34.5" customHeight="1">
      <c r="A3" s="49" t="s">
        <v>63</v>
      </c>
      <c r="B3" s="50"/>
      <c r="C3" s="50"/>
      <c r="D3" s="50"/>
      <c r="E3" s="50"/>
    </row>
    <row r="4" spans="1:5" s="51" customFormat="1" ht="26.25" customHeight="1">
      <c r="A4" s="52" t="s">
        <v>64</v>
      </c>
      <c r="B4" s="53" t="s">
        <v>65</v>
      </c>
      <c r="C4" s="54" t="s">
        <v>66</v>
      </c>
      <c r="D4" s="54" t="s">
        <v>67</v>
      </c>
      <c r="E4" s="52" t="s">
        <v>68</v>
      </c>
    </row>
    <row r="5" spans="1:5" s="48" customFormat="1" ht="26.25" customHeight="1">
      <c r="A5" s="55" t="s">
        <v>59</v>
      </c>
      <c r="B5" s="56">
        <v>77</v>
      </c>
      <c r="C5" s="57">
        <v>0</v>
      </c>
      <c r="D5" s="57">
        <v>0</v>
      </c>
      <c r="E5" s="57">
        <v>77</v>
      </c>
    </row>
    <row r="6" spans="1:5" s="48" customFormat="1" ht="26.25" customHeight="1">
      <c r="A6" s="58" t="s">
        <v>60</v>
      </c>
      <c r="B6" s="59">
        <v>96</v>
      </c>
      <c r="C6" s="60">
        <v>0</v>
      </c>
      <c r="D6" s="60">
        <v>0</v>
      </c>
      <c r="E6" s="60">
        <v>96</v>
      </c>
    </row>
    <row r="7" spans="1:5" s="51" customFormat="1" ht="26.25" customHeight="1">
      <c r="A7" s="61" t="s">
        <v>69</v>
      </c>
      <c r="B7" s="56">
        <v>0</v>
      </c>
      <c r="C7" s="57">
        <v>0</v>
      </c>
      <c r="D7" s="57">
        <v>0</v>
      </c>
      <c r="E7" s="57">
        <v>0</v>
      </c>
    </row>
    <row r="8" spans="1:5" s="51" customFormat="1" ht="26.25" customHeight="1">
      <c r="A8" s="61" t="s">
        <v>70</v>
      </c>
      <c r="B8" s="56">
        <v>0</v>
      </c>
      <c r="C8" s="57">
        <v>0</v>
      </c>
      <c r="D8" s="57">
        <v>0</v>
      </c>
      <c r="E8" s="57">
        <v>0</v>
      </c>
    </row>
    <row r="9" spans="1:5" s="51" customFormat="1" ht="26.25" customHeight="1">
      <c r="A9" s="61" t="s">
        <v>71</v>
      </c>
      <c r="B9" s="56">
        <v>0</v>
      </c>
      <c r="C9" s="57">
        <v>0</v>
      </c>
      <c r="D9" s="57">
        <v>0</v>
      </c>
      <c r="E9" s="57">
        <v>0</v>
      </c>
    </row>
    <row r="10" spans="1:5" s="51" customFormat="1" ht="26.25" customHeight="1">
      <c r="A10" s="61" t="s">
        <v>72</v>
      </c>
      <c r="B10" s="56">
        <v>2</v>
      </c>
      <c r="C10" s="57">
        <v>0</v>
      </c>
      <c r="D10" s="57">
        <v>0</v>
      </c>
      <c r="E10" s="57">
        <v>2</v>
      </c>
    </row>
    <row r="11" spans="1:5" s="51" customFormat="1" ht="26.25" customHeight="1">
      <c r="A11" s="61" t="s">
        <v>73</v>
      </c>
      <c r="B11" s="56">
        <v>0</v>
      </c>
      <c r="C11" s="57">
        <v>0</v>
      </c>
      <c r="D11" s="57">
        <v>0</v>
      </c>
      <c r="E11" s="57">
        <v>0</v>
      </c>
    </row>
    <row r="12" spans="1:5" s="51" customFormat="1" ht="26.25" customHeight="1">
      <c r="A12" s="61" t="s">
        <v>74</v>
      </c>
      <c r="B12" s="56">
        <v>0</v>
      </c>
      <c r="C12" s="57">
        <v>0</v>
      </c>
      <c r="D12" s="57">
        <v>0</v>
      </c>
      <c r="E12" s="57">
        <v>0</v>
      </c>
    </row>
    <row r="13" spans="1:5" s="51" customFormat="1" ht="26.25" customHeight="1">
      <c r="A13" s="62" t="s">
        <v>75</v>
      </c>
      <c r="B13" s="63">
        <v>94</v>
      </c>
      <c r="C13" s="64">
        <v>0</v>
      </c>
      <c r="D13" s="64">
        <v>0</v>
      </c>
      <c r="E13" s="64">
        <v>94</v>
      </c>
    </row>
    <row r="14" spans="1:6" s="51" customFormat="1" ht="13.5" customHeight="1">
      <c r="A14" s="65" t="s">
        <v>76</v>
      </c>
      <c r="F14" s="65"/>
    </row>
    <row r="15" spans="1:6" s="51" customFormat="1" ht="13.5" customHeight="1">
      <c r="A15" s="65" t="s">
        <v>271</v>
      </c>
      <c r="F15" s="65"/>
    </row>
    <row r="16" spans="1:6" s="51" customFormat="1" ht="13.5" customHeight="1">
      <c r="A16" s="65"/>
      <c r="F16" s="65"/>
    </row>
    <row r="17" ht="39.75" customHeight="1"/>
    <row r="18" spans="1:5" ht="34.5" customHeight="1">
      <c r="A18" s="49" t="s">
        <v>77</v>
      </c>
      <c r="B18" s="50"/>
      <c r="C18" s="50"/>
      <c r="D18" s="50"/>
      <c r="E18" s="50"/>
    </row>
    <row r="19" spans="1:5" ht="26.25" customHeight="1">
      <c r="A19" s="54" t="s">
        <v>64</v>
      </c>
      <c r="B19" s="54" t="s">
        <v>65</v>
      </c>
      <c r="C19" s="54" t="s">
        <v>66</v>
      </c>
      <c r="D19" s="54" t="s">
        <v>67</v>
      </c>
      <c r="E19" s="52" t="s">
        <v>68</v>
      </c>
    </row>
    <row r="20" spans="1:5" ht="26.25" customHeight="1">
      <c r="A20" s="67" t="s">
        <v>59</v>
      </c>
      <c r="B20" s="57">
        <v>525</v>
      </c>
      <c r="C20" s="57">
        <v>0</v>
      </c>
      <c r="D20" s="57">
        <v>0</v>
      </c>
      <c r="E20" s="57">
        <v>525</v>
      </c>
    </row>
    <row r="21" spans="1:5" ht="26.25" customHeight="1">
      <c r="A21" s="68" t="s">
        <v>60</v>
      </c>
      <c r="B21" s="60">
        <v>622</v>
      </c>
      <c r="C21" s="60">
        <v>0</v>
      </c>
      <c r="D21" s="60">
        <v>0</v>
      </c>
      <c r="E21" s="60">
        <v>622</v>
      </c>
    </row>
    <row r="22" spans="1:5" ht="26.25" customHeight="1">
      <c r="A22" s="69" t="s">
        <v>69</v>
      </c>
      <c r="B22" s="57">
        <v>221</v>
      </c>
      <c r="C22" s="57">
        <v>0</v>
      </c>
      <c r="D22" s="57">
        <v>0</v>
      </c>
      <c r="E22" s="57">
        <v>221</v>
      </c>
    </row>
    <row r="23" spans="1:5" ht="26.25" customHeight="1">
      <c r="A23" s="69" t="s">
        <v>70</v>
      </c>
      <c r="B23" s="57">
        <v>198</v>
      </c>
      <c r="C23" s="57">
        <v>0</v>
      </c>
      <c r="D23" s="57">
        <v>0</v>
      </c>
      <c r="E23" s="57">
        <v>198</v>
      </c>
    </row>
    <row r="24" spans="1:5" ht="26.25" customHeight="1">
      <c r="A24" s="69" t="s">
        <v>71</v>
      </c>
      <c r="B24" s="57">
        <v>198</v>
      </c>
      <c r="C24" s="57">
        <v>0</v>
      </c>
      <c r="D24" s="57">
        <v>0</v>
      </c>
      <c r="E24" s="57">
        <v>198</v>
      </c>
    </row>
    <row r="25" spans="1:5" ht="26.25" customHeight="1">
      <c r="A25" s="69" t="s">
        <v>72</v>
      </c>
      <c r="B25" s="57">
        <v>0</v>
      </c>
      <c r="C25" s="57">
        <v>0</v>
      </c>
      <c r="D25" s="57">
        <v>0</v>
      </c>
      <c r="E25" s="57">
        <v>0</v>
      </c>
    </row>
    <row r="26" spans="1:5" ht="26.25" customHeight="1">
      <c r="A26" s="69" t="s">
        <v>73</v>
      </c>
      <c r="B26" s="57">
        <v>0</v>
      </c>
      <c r="C26" s="57">
        <v>0</v>
      </c>
      <c r="D26" s="57">
        <v>0</v>
      </c>
      <c r="E26" s="57">
        <v>0</v>
      </c>
    </row>
    <row r="27" spans="1:5" ht="26.25" customHeight="1">
      <c r="A27" s="69" t="s">
        <v>74</v>
      </c>
      <c r="B27" s="57">
        <v>0</v>
      </c>
      <c r="C27" s="57">
        <v>0</v>
      </c>
      <c r="D27" s="57">
        <v>0</v>
      </c>
      <c r="E27" s="57">
        <v>0</v>
      </c>
    </row>
    <row r="28" spans="1:5" ht="26.25" customHeight="1">
      <c r="A28" s="70" t="s">
        <v>75</v>
      </c>
      <c r="B28" s="64">
        <v>5</v>
      </c>
      <c r="C28" s="64">
        <v>0</v>
      </c>
      <c r="D28" s="64">
        <v>0</v>
      </c>
      <c r="E28" s="64">
        <v>5</v>
      </c>
    </row>
    <row r="29" ht="24.75" customHeight="1">
      <c r="A29" s="71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0.59765625" style="66" customWidth="1"/>
    <col min="2" max="3" width="8.09765625" style="66" customWidth="1"/>
    <col min="4" max="4" width="7.59765625" style="66" customWidth="1"/>
    <col min="5" max="9" width="8.09765625" style="66" customWidth="1"/>
    <col min="10" max="10" width="7" style="66" customWidth="1"/>
    <col min="11" max="16384" width="9" style="66" customWidth="1"/>
  </cols>
  <sheetData>
    <row r="1" s="73" customFormat="1" ht="18" customHeight="1">
      <c r="A1" s="72" t="s">
        <v>62</v>
      </c>
    </row>
    <row r="2" ht="18" customHeight="1"/>
    <row r="3" spans="1:10" ht="26.25" customHeight="1">
      <c r="A3" s="74" t="s">
        <v>79</v>
      </c>
      <c r="B3" s="75"/>
      <c r="C3" s="50"/>
      <c r="D3" s="50"/>
      <c r="E3" s="50"/>
      <c r="F3" s="50"/>
      <c r="G3" s="50"/>
      <c r="H3" s="50"/>
      <c r="I3" s="50"/>
      <c r="J3" s="76"/>
    </row>
    <row r="4" spans="1:10" ht="15.75" customHeight="1">
      <c r="A4" s="241" t="s">
        <v>80</v>
      </c>
      <c r="B4" s="77" t="s">
        <v>81</v>
      </c>
      <c r="C4" s="25"/>
      <c r="D4" s="25"/>
      <c r="E4" s="78"/>
      <c r="F4" s="79" t="s">
        <v>82</v>
      </c>
      <c r="G4" s="25"/>
      <c r="H4" s="25"/>
      <c r="I4" s="25"/>
      <c r="J4" s="80"/>
    </row>
    <row r="5" spans="1:9" ht="15.75" customHeight="1">
      <c r="A5" s="242"/>
      <c r="B5" s="81" t="s">
        <v>83</v>
      </c>
      <c r="C5" s="82"/>
      <c r="D5" s="81" t="s">
        <v>84</v>
      </c>
      <c r="E5" s="81"/>
      <c r="F5" s="79" t="s">
        <v>85</v>
      </c>
      <c r="G5" s="82"/>
      <c r="H5" s="81" t="s">
        <v>84</v>
      </c>
      <c r="I5" s="81"/>
    </row>
    <row r="6" spans="1:9" ht="15.75" customHeight="1">
      <c r="A6" s="226"/>
      <c r="B6" s="83" t="s">
        <v>86</v>
      </c>
      <c r="C6" s="83" t="s">
        <v>87</v>
      </c>
      <c r="D6" s="53" t="s">
        <v>86</v>
      </c>
      <c r="E6" s="83" t="s">
        <v>87</v>
      </c>
      <c r="F6" s="83" t="s">
        <v>86</v>
      </c>
      <c r="G6" s="83" t="s">
        <v>87</v>
      </c>
      <c r="H6" s="83" t="s">
        <v>86</v>
      </c>
      <c r="I6" s="84" t="s">
        <v>87</v>
      </c>
    </row>
    <row r="7" spans="1:9" ht="22.5" customHeight="1">
      <c r="A7" s="85" t="s">
        <v>59</v>
      </c>
      <c r="B7" s="86">
        <v>99</v>
      </c>
      <c r="C7" s="86">
        <v>1537</v>
      </c>
      <c r="D7" s="86">
        <v>17</v>
      </c>
      <c r="E7" s="86">
        <v>392</v>
      </c>
      <c r="F7" s="86">
        <v>0</v>
      </c>
      <c r="G7" s="86">
        <v>0</v>
      </c>
      <c r="H7" s="86">
        <v>0</v>
      </c>
      <c r="I7" s="86">
        <v>0</v>
      </c>
    </row>
    <row r="8" spans="1:9" s="89" customFormat="1" ht="22.5" customHeight="1">
      <c r="A8" s="87" t="s">
        <v>60</v>
      </c>
      <c r="B8" s="88">
        <v>124</v>
      </c>
      <c r="C8" s="88">
        <v>1896</v>
      </c>
      <c r="D8" s="88">
        <v>7</v>
      </c>
      <c r="E8" s="88">
        <v>531</v>
      </c>
      <c r="F8" s="88">
        <v>0</v>
      </c>
      <c r="G8" s="88">
        <v>0</v>
      </c>
      <c r="H8" s="88">
        <v>0</v>
      </c>
      <c r="I8" s="88">
        <v>0</v>
      </c>
    </row>
    <row r="9" spans="1:9" ht="17.25" customHeight="1">
      <c r="A9" s="90" t="s">
        <v>88</v>
      </c>
      <c r="B9" s="86">
        <v>45</v>
      </c>
      <c r="C9" s="86">
        <v>50</v>
      </c>
      <c r="D9" s="86">
        <v>1</v>
      </c>
      <c r="E9" s="86">
        <v>0</v>
      </c>
      <c r="F9" s="80">
        <v>0</v>
      </c>
      <c r="G9" s="80">
        <v>0</v>
      </c>
      <c r="H9" s="80">
        <v>0</v>
      </c>
      <c r="I9" s="80">
        <v>0</v>
      </c>
    </row>
    <row r="10" spans="1:9" ht="17.25" customHeight="1">
      <c r="A10" s="90" t="s">
        <v>89</v>
      </c>
      <c r="B10" s="86">
        <v>17</v>
      </c>
      <c r="C10" s="86">
        <v>53</v>
      </c>
      <c r="D10" s="86">
        <v>0</v>
      </c>
      <c r="E10" s="86">
        <v>2</v>
      </c>
      <c r="F10" s="80">
        <v>0</v>
      </c>
      <c r="G10" s="80">
        <v>0</v>
      </c>
      <c r="H10" s="80">
        <v>0</v>
      </c>
      <c r="I10" s="80">
        <v>0</v>
      </c>
    </row>
    <row r="11" spans="1:9" ht="17.25" customHeight="1">
      <c r="A11" s="90" t="s">
        <v>90</v>
      </c>
      <c r="B11" s="86">
        <v>2</v>
      </c>
      <c r="C11" s="86">
        <v>10</v>
      </c>
      <c r="D11" s="86">
        <v>1</v>
      </c>
      <c r="E11" s="86">
        <v>0</v>
      </c>
      <c r="F11" s="80">
        <v>0</v>
      </c>
      <c r="G11" s="80">
        <v>0</v>
      </c>
      <c r="H11" s="80">
        <v>0</v>
      </c>
      <c r="I11" s="80">
        <v>0</v>
      </c>
    </row>
    <row r="12" spans="1:9" ht="17.25" customHeight="1">
      <c r="A12" s="90" t="s">
        <v>91</v>
      </c>
      <c r="B12" s="86">
        <v>8</v>
      </c>
      <c r="C12" s="86">
        <v>122</v>
      </c>
      <c r="D12" s="86">
        <v>1</v>
      </c>
      <c r="E12" s="86">
        <v>1</v>
      </c>
      <c r="F12" s="80">
        <v>0</v>
      </c>
      <c r="G12" s="80">
        <v>0</v>
      </c>
      <c r="H12" s="80">
        <v>0</v>
      </c>
      <c r="I12" s="80">
        <v>0</v>
      </c>
    </row>
    <row r="13" spans="1:9" ht="17.25" customHeight="1">
      <c r="A13" s="90" t="s">
        <v>92</v>
      </c>
      <c r="B13" s="86">
        <v>1</v>
      </c>
      <c r="C13" s="86">
        <v>52</v>
      </c>
      <c r="D13" s="86">
        <v>0</v>
      </c>
      <c r="E13" s="86">
        <v>2</v>
      </c>
      <c r="F13" s="80">
        <v>0</v>
      </c>
      <c r="G13" s="80">
        <v>0</v>
      </c>
      <c r="H13" s="80">
        <v>0</v>
      </c>
      <c r="I13" s="80">
        <v>0</v>
      </c>
    </row>
    <row r="14" spans="1:9" ht="17.25" customHeight="1">
      <c r="A14" s="90" t="s">
        <v>93</v>
      </c>
      <c r="B14" s="86">
        <v>51</v>
      </c>
      <c r="C14" s="86">
        <v>1511</v>
      </c>
      <c r="D14" s="86">
        <v>0</v>
      </c>
      <c r="E14" s="86">
        <v>429</v>
      </c>
      <c r="F14" s="80">
        <v>0</v>
      </c>
      <c r="G14" s="80">
        <v>0</v>
      </c>
      <c r="H14" s="80">
        <v>0</v>
      </c>
      <c r="I14" s="80">
        <v>0</v>
      </c>
    </row>
    <row r="15" spans="1:9" ht="17.25" customHeight="1">
      <c r="A15" s="90" t="s">
        <v>94</v>
      </c>
      <c r="B15" s="86">
        <v>0</v>
      </c>
      <c r="C15" s="86">
        <v>18</v>
      </c>
      <c r="D15" s="86">
        <v>0</v>
      </c>
      <c r="E15" s="86">
        <v>53</v>
      </c>
      <c r="F15" s="80">
        <v>0</v>
      </c>
      <c r="G15" s="80">
        <v>0</v>
      </c>
      <c r="H15" s="80">
        <v>0</v>
      </c>
      <c r="I15" s="80">
        <v>0</v>
      </c>
    </row>
    <row r="16" spans="1:9" ht="17.25" customHeight="1">
      <c r="A16" s="90" t="s">
        <v>95</v>
      </c>
      <c r="B16" s="86">
        <v>0</v>
      </c>
      <c r="C16" s="86">
        <v>0</v>
      </c>
      <c r="D16" s="86">
        <v>0</v>
      </c>
      <c r="E16" s="86">
        <v>0</v>
      </c>
      <c r="F16" s="80">
        <v>0</v>
      </c>
      <c r="G16" s="80">
        <v>0</v>
      </c>
      <c r="H16" s="80">
        <v>0</v>
      </c>
      <c r="I16" s="80">
        <v>0</v>
      </c>
    </row>
    <row r="17" spans="1:9" ht="17.25" customHeight="1">
      <c r="A17" s="90" t="s">
        <v>96</v>
      </c>
      <c r="B17" s="86">
        <v>0</v>
      </c>
      <c r="C17" s="86">
        <v>1</v>
      </c>
      <c r="D17" s="86">
        <v>0</v>
      </c>
      <c r="E17" s="86">
        <v>3</v>
      </c>
      <c r="F17" s="80">
        <v>0</v>
      </c>
      <c r="G17" s="80">
        <v>0</v>
      </c>
      <c r="H17" s="80">
        <v>0</v>
      </c>
      <c r="I17" s="80">
        <v>0</v>
      </c>
    </row>
    <row r="18" spans="1:9" ht="17.25" customHeight="1">
      <c r="A18" s="90" t="s">
        <v>97</v>
      </c>
      <c r="B18" s="86">
        <v>0</v>
      </c>
      <c r="C18" s="86">
        <v>0</v>
      </c>
      <c r="D18" s="86">
        <v>0</v>
      </c>
      <c r="E18" s="86">
        <v>0</v>
      </c>
      <c r="F18" s="80">
        <v>0</v>
      </c>
      <c r="G18" s="80">
        <v>0</v>
      </c>
      <c r="H18" s="80">
        <v>0</v>
      </c>
      <c r="I18" s="80">
        <v>0</v>
      </c>
    </row>
    <row r="19" spans="1:9" ht="17.25" customHeight="1">
      <c r="A19" s="90" t="s">
        <v>98</v>
      </c>
      <c r="B19" s="86">
        <v>0</v>
      </c>
      <c r="C19" s="86">
        <v>4</v>
      </c>
      <c r="D19" s="86">
        <v>0</v>
      </c>
      <c r="E19" s="86">
        <v>0</v>
      </c>
      <c r="F19" s="80">
        <v>0</v>
      </c>
      <c r="G19" s="80">
        <v>0</v>
      </c>
      <c r="H19" s="80">
        <v>0</v>
      </c>
      <c r="I19" s="80">
        <v>0</v>
      </c>
    </row>
    <row r="20" spans="1:9" ht="17.25" customHeight="1">
      <c r="A20" s="90" t="s">
        <v>99</v>
      </c>
      <c r="B20" s="86">
        <v>0</v>
      </c>
      <c r="C20" s="86">
        <v>24</v>
      </c>
      <c r="D20" s="86">
        <v>0</v>
      </c>
      <c r="E20" s="86">
        <v>4</v>
      </c>
      <c r="F20" s="80">
        <v>0</v>
      </c>
      <c r="G20" s="80">
        <v>0</v>
      </c>
      <c r="H20" s="80">
        <v>0</v>
      </c>
      <c r="I20" s="80">
        <v>0</v>
      </c>
    </row>
    <row r="21" spans="1:9" ht="17.25" customHeight="1">
      <c r="A21" s="91" t="s">
        <v>100</v>
      </c>
      <c r="B21" s="92">
        <v>0</v>
      </c>
      <c r="C21" s="92">
        <v>51</v>
      </c>
      <c r="D21" s="92">
        <v>4</v>
      </c>
      <c r="E21" s="92">
        <v>37</v>
      </c>
      <c r="F21" s="93">
        <v>0</v>
      </c>
      <c r="G21" s="93">
        <v>0</v>
      </c>
      <c r="H21" s="93">
        <v>0</v>
      </c>
      <c r="I21" s="93">
        <v>0</v>
      </c>
    </row>
    <row r="22" spans="1:9" ht="17.25" customHeight="1">
      <c r="A22" s="94" t="s">
        <v>101</v>
      </c>
      <c r="B22" s="86">
        <v>1</v>
      </c>
      <c r="C22" s="86">
        <v>7</v>
      </c>
      <c r="D22" s="86">
        <v>0</v>
      </c>
      <c r="E22" s="86">
        <v>15</v>
      </c>
      <c r="F22" s="95">
        <v>0</v>
      </c>
      <c r="G22" s="95">
        <v>0</v>
      </c>
      <c r="H22" s="95">
        <v>0</v>
      </c>
      <c r="I22" s="95">
        <v>0</v>
      </c>
    </row>
    <row r="23" spans="1:9" ht="17.25" customHeight="1">
      <c r="A23" s="90" t="s">
        <v>102</v>
      </c>
      <c r="B23" s="86">
        <v>0</v>
      </c>
      <c r="C23" s="86">
        <v>20</v>
      </c>
      <c r="D23" s="86">
        <v>0</v>
      </c>
      <c r="E23" s="86">
        <v>30</v>
      </c>
      <c r="F23" s="80">
        <v>0</v>
      </c>
      <c r="G23" s="80">
        <v>0</v>
      </c>
      <c r="H23" s="80">
        <v>0</v>
      </c>
      <c r="I23" s="80">
        <v>0</v>
      </c>
    </row>
    <row r="24" spans="1:9" ht="17.25" customHeight="1">
      <c r="A24" s="96" t="s">
        <v>103</v>
      </c>
      <c r="B24" s="97">
        <v>3</v>
      </c>
      <c r="C24" s="97">
        <v>101</v>
      </c>
      <c r="D24" s="97">
        <v>11</v>
      </c>
      <c r="E24" s="97">
        <v>84</v>
      </c>
      <c r="F24" s="98">
        <v>0</v>
      </c>
      <c r="G24" s="98">
        <v>0</v>
      </c>
      <c r="H24" s="98">
        <v>0</v>
      </c>
      <c r="I24" s="98">
        <v>0</v>
      </c>
    </row>
    <row r="25" spans="1:9" ht="15" customHeight="1">
      <c r="A25" s="65"/>
      <c r="B25" s="51"/>
      <c r="C25" s="51"/>
      <c r="E25" s="51"/>
      <c r="F25" s="51"/>
      <c r="G25" s="51"/>
      <c r="H25" s="51"/>
      <c r="I25" s="51"/>
    </row>
    <row r="26" spans="1:9" ht="15" customHeight="1">
      <c r="A26" s="97"/>
      <c r="B26" s="51"/>
      <c r="C26" s="51"/>
      <c r="E26" s="51"/>
      <c r="F26" s="51"/>
      <c r="G26" s="51"/>
      <c r="H26" s="51"/>
      <c r="I26" s="97"/>
    </row>
    <row r="27" spans="1:9" ht="15.75" customHeight="1">
      <c r="A27" s="241" t="s">
        <v>104</v>
      </c>
      <c r="B27" s="243" t="s">
        <v>105</v>
      </c>
      <c r="C27" s="229"/>
      <c r="D27" s="229"/>
      <c r="E27" s="230"/>
      <c r="F27" s="244" t="s">
        <v>106</v>
      </c>
      <c r="G27" s="229"/>
      <c r="H27" s="229"/>
      <c r="I27" s="229"/>
    </row>
    <row r="28" spans="1:9" ht="15.75" customHeight="1">
      <c r="A28" s="242"/>
      <c r="B28" s="81" t="s">
        <v>85</v>
      </c>
      <c r="C28" s="82"/>
      <c r="D28" s="81" t="s">
        <v>84</v>
      </c>
      <c r="E28" s="81"/>
      <c r="F28" s="79" t="s">
        <v>85</v>
      </c>
      <c r="G28" s="82"/>
      <c r="H28" s="81" t="s">
        <v>84</v>
      </c>
      <c r="I28" s="81"/>
    </row>
    <row r="29" spans="1:9" ht="15.75" customHeight="1">
      <c r="A29" s="226"/>
      <c r="B29" s="83" t="s">
        <v>86</v>
      </c>
      <c r="C29" s="84" t="s">
        <v>87</v>
      </c>
      <c r="D29" s="53" t="s">
        <v>86</v>
      </c>
      <c r="E29" s="78"/>
      <c r="F29" s="83" t="s">
        <v>86</v>
      </c>
      <c r="G29" s="83" t="s">
        <v>87</v>
      </c>
      <c r="H29" s="83" t="s">
        <v>86</v>
      </c>
      <c r="I29" s="84" t="s">
        <v>87</v>
      </c>
    </row>
    <row r="30" spans="1:9" ht="22.5" customHeight="1">
      <c r="A30" s="99" t="s">
        <v>59</v>
      </c>
      <c r="B30" s="86">
        <v>0</v>
      </c>
      <c r="C30" s="86">
        <v>0</v>
      </c>
      <c r="D30" s="86">
        <v>0</v>
      </c>
      <c r="E30" s="86">
        <v>0</v>
      </c>
      <c r="F30" s="86">
        <v>99</v>
      </c>
      <c r="G30" s="86">
        <v>1537</v>
      </c>
      <c r="H30" s="86">
        <v>17</v>
      </c>
      <c r="I30" s="86">
        <v>392</v>
      </c>
    </row>
    <row r="31" spans="1:9" s="89" customFormat="1" ht="22.5" customHeight="1">
      <c r="A31" s="87" t="s">
        <v>107</v>
      </c>
      <c r="B31" s="88">
        <v>0</v>
      </c>
      <c r="C31" s="88">
        <v>0</v>
      </c>
      <c r="D31" s="88">
        <v>0</v>
      </c>
      <c r="E31" s="88">
        <v>0</v>
      </c>
      <c r="F31" s="88">
        <v>124</v>
      </c>
      <c r="G31" s="88">
        <v>1896</v>
      </c>
      <c r="H31" s="88">
        <v>7</v>
      </c>
      <c r="I31" s="88">
        <v>531</v>
      </c>
    </row>
    <row r="32" spans="1:9" ht="17.25" customHeight="1">
      <c r="A32" s="90" t="s">
        <v>88</v>
      </c>
      <c r="B32" s="80">
        <v>0</v>
      </c>
      <c r="C32" s="80">
        <v>0</v>
      </c>
      <c r="D32" s="80">
        <v>0</v>
      </c>
      <c r="E32" s="80">
        <v>0</v>
      </c>
      <c r="F32" s="80">
        <v>45</v>
      </c>
      <c r="G32" s="80">
        <v>50</v>
      </c>
      <c r="H32" s="80">
        <v>1</v>
      </c>
      <c r="I32" s="80">
        <v>0</v>
      </c>
    </row>
    <row r="33" spans="1:9" ht="17.25" customHeight="1">
      <c r="A33" s="90" t="s">
        <v>89</v>
      </c>
      <c r="B33" s="80">
        <v>0</v>
      </c>
      <c r="C33" s="80">
        <v>0</v>
      </c>
      <c r="D33" s="80">
        <v>0</v>
      </c>
      <c r="E33" s="80">
        <v>0</v>
      </c>
      <c r="F33" s="80">
        <v>17</v>
      </c>
      <c r="G33" s="80">
        <v>53</v>
      </c>
      <c r="H33" s="80">
        <v>0</v>
      </c>
      <c r="I33" s="80">
        <v>2</v>
      </c>
    </row>
    <row r="34" spans="1:9" ht="17.25" customHeight="1">
      <c r="A34" s="90" t="s">
        <v>90</v>
      </c>
      <c r="B34" s="80">
        <v>0</v>
      </c>
      <c r="C34" s="80">
        <v>0</v>
      </c>
      <c r="D34" s="80">
        <v>0</v>
      </c>
      <c r="E34" s="80">
        <v>0</v>
      </c>
      <c r="F34" s="80">
        <v>2</v>
      </c>
      <c r="G34" s="80">
        <v>10</v>
      </c>
      <c r="H34" s="80">
        <v>1</v>
      </c>
      <c r="I34" s="80">
        <v>0</v>
      </c>
    </row>
    <row r="35" spans="1:9" ht="17.25" customHeight="1">
      <c r="A35" s="90" t="s">
        <v>91</v>
      </c>
      <c r="B35" s="80">
        <v>0</v>
      </c>
      <c r="C35" s="80">
        <v>0</v>
      </c>
      <c r="D35" s="80">
        <v>0</v>
      </c>
      <c r="E35" s="80">
        <v>0</v>
      </c>
      <c r="F35" s="80">
        <v>8</v>
      </c>
      <c r="G35" s="80">
        <v>122</v>
      </c>
      <c r="H35" s="80">
        <v>1</v>
      </c>
      <c r="I35" s="80">
        <v>1</v>
      </c>
    </row>
    <row r="36" spans="1:9" ht="17.25" customHeight="1">
      <c r="A36" s="90" t="s">
        <v>92</v>
      </c>
      <c r="B36" s="80">
        <v>0</v>
      </c>
      <c r="C36" s="80">
        <v>0</v>
      </c>
      <c r="D36" s="80">
        <v>0</v>
      </c>
      <c r="E36" s="80">
        <v>0</v>
      </c>
      <c r="F36" s="80">
        <v>1</v>
      </c>
      <c r="G36" s="80">
        <v>52</v>
      </c>
      <c r="H36" s="80">
        <v>0</v>
      </c>
      <c r="I36" s="80">
        <v>2</v>
      </c>
    </row>
    <row r="37" spans="1:9" ht="17.25" customHeight="1">
      <c r="A37" s="90" t="s">
        <v>93</v>
      </c>
      <c r="B37" s="80">
        <v>0</v>
      </c>
      <c r="C37" s="80">
        <v>0</v>
      </c>
      <c r="D37" s="80">
        <v>0</v>
      </c>
      <c r="E37" s="80">
        <v>0</v>
      </c>
      <c r="F37" s="80">
        <v>51</v>
      </c>
      <c r="G37" s="80">
        <v>1511</v>
      </c>
      <c r="H37" s="80">
        <v>0</v>
      </c>
      <c r="I37" s="80">
        <v>429</v>
      </c>
    </row>
    <row r="38" spans="1:9" ht="17.25" customHeight="1">
      <c r="A38" s="90" t="s">
        <v>94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18</v>
      </c>
      <c r="H38" s="80">
        <v>0</v>
      </c>
      <c r="I38" s="80">
        <v>53</v>
      </c>
    </row>
    <row r="39" spans="1:9" ht="17.25" customHeight="1">
      <c r="A39" s="90" t="s">
        <v>95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</row>
    <row r="40" spans="1:9" ht="17.25" customHeight="1">
      <c r="A40" s="90" t="s">
        <v>96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1</v>
      </c>
      <c r="H40" s="80">
        <v>0</v>
      </c>
      <c r="I40" s="80">
        <v>3</v>
      </c>
    </row>
    <row r="41" spans="1:9" ht="17.25" customHeight="1">
      <c r="A41" s="90" t="s">
        <v>97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</row>
    <row r="42" spans="1:9" ht="17.25" customHeight="1">
      <c r="A42" s="90" t="s">
        <v>98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4</v>
      </c>
      <c r="H42" s="80">
        <v>0</v>
      </c>
      <c r="I42" s="80">
        <v>0</v>
      </c>
    </row>
    <row r="43" spans="1:9" ht="17.25" customHeight="1">
      <c r="A43" s="90" t="s">
        <v>99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24</v>
      </c>
      <c r="H43" s="80">
        <v>0</v>
      </c>
      <c r="I43" s="80">
        <v>4</v>
      </c>
    </row>
    <row r="44" spans="1:9" ht="17.25" customHeight="1">
      <c r="A44" s="91" t="s">
        <v>100</v>
      </c>
      <c r="B44" s="92">
        <v>0</v>
      </c>
      <c r="C44" s="92">
        <v>0</v>
      </c>
      <c r="D44" s="92">
        <v>0</v>
      </c>
      <c r="E44" s="92">
        <v>0</v>
      </c>
      <c r="F44" s="93">
        <v>0</v>
      </c>
      <c r="G44" s="93">
        <v>51</v>
      </c>
      <c r="H44" s="93">
        <v>4</v>
      </c>
      <c r="I44" s="93">
        <v>37</v>
      </c>
    </row>
    <row r="45" spans="1:9" ht="17.25" customHeight="1">
      <c r="A45" s="94" t="s">
        <v>101</v>
      </c>
      <c r="B45" s="80">
        <v>0</v>
      </c>
      <c r="C45" s="80">
        <v>0</v>
      </c>
      <c r="D45" s="80">
        <v>0</v>
      </c>
      <c r="E45" s="80">
        <v>0</v>
      </c>
      <c r="F45" s="80">
        <v>1</v>
      </c>
      <c r="G45" s="80">
        <v>7</v>
      </c>
      <c r="H45" s="80">
        <v>0</v>
      </c>
      <c r="I45" s="80">
        <v>15</v>
      </c>
    </row>
    <row r="46" spans="1:9" ht="17.25" customHeight="1">
      <c r="A46" s="90" t="s">
        <v>102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20</v>
      </c>
      <c r="H46" s="80">
        <v>0</v>
      </c>
      <c r="I46" s="80">
        <v>30</v>
      </c>
    </row>
    <row r="47" spans="1:9" ht="17.25" customHeight="1">
      <c r="A47" s="96" t="s">
        <v>103</v>
      </c>
      <c r="B47" s="98">
        <v>0</v>
      </c>
      <c r="C47" s="98">
        <v>0</v>
      </c>
      <c r="D47" s="98">
        <v>0</v>
      </c>
      <c r="E47" s="98">
        <v>0</v>
      </c>
      <c r="F47" s="98">
        <v>3</v>
      </c>
      <c r="G47" s="98">
        <v>101</v>
      </c>
      <c r="H47" s="98">
        <v>11</v>
      </c>
      <c r="I47" s="98">
        <v>84</v>
      </c>
    </row>
    <row r="48" ht="24.75" customHeight="1">
      <c r="A48" s="65" t="s">
        <v>108</v>
      </c>
    </row>
  </sheetData>
  <sheetProtection/>
  <mergeCells count="4">
    <mergeCell ref="A4:A6"/>
    <mergeCell ref="A27:A29"/>
    <mergeCell ref="B27:E27"/>
    <mergeCell ref="F27:I2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34" customWidth="1"/>
    <col min="2" max="2" width="10.59765625" style="34" customWidth="1"/>
    <col min="3" max="3" width="7.3984375" style="34" customWidth="1"/>
    <col min="4" max="4" width="6.3984375" style="34" customWidth="1"/>
    <col min="5" max="5" width="7.3984375" style="34" customWidth="1"/>
    <col min="6" max="7" width="7.09765625" style="34" customWidth="1"/>
    <col min="8" max="8" width="7.3984375" style="34" customWidth="1"/>
    <col min="9" max="17" width="7.09765625" style="34" customWidth="1"/>
    <col min="18" max="18" width="3.8984375" style="34" customWidth="1"/>
    <col min="19" max="16384" width="9" style="34" customWidth="1"/>
  </cols>
  <sheetData>
    <row r="1" s="100" customFormat="1" ht="13.5" customHeight="1">
      <c r="Q1" s="101" t="s">
        <v>62</v>
      </c>
    </row>
    <row r="2" spans="2:15" s="102" customFormat="1" ht="30" customHeight="1">
      <c r="B2" s="103" t="s">
        <v>109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3"/>
    </row>
    <row r="3" spans="2:15" s="105" customFormat="1" ht="30" customHeight="1">
      <c r="B3" s="225" t="s">
        <v>110</v>
      </c>
      <c r="C3" s="227" t="s">
        <v>111</v>
      </c>
      <c r="D3" s="227" t="s">
        <v>66</v>
      </c>
      <c r="E3" s="25" t="s">
        <v>112</v>
      </c>
      <c r="F3" s="5"/>
      <c r="G3" s="6"/>
      <c r="H3" s="25" t="s">
        <v>113</v>
      </c>
      <c r="I3" s="5"/>
      <c r="J3" s="5"/>
      <c r="K3" s="5"/>
      <c r="L3" s="5"/>
      <c r="M3" s="5"/>
      <c r="N3" s="5"/>
      <c r="O3" s="7"/>
    </row>
    <row r="4" spans="2:15" s="105" customFormat="1" ht="60" customHeight="1">
      <c r="B4" s="226"/>
      <c r="C4" s="228"/>
      <c r="D4" s="228"/>
      <c r="E4" s="106" t="s">
        <v>114</v>
      </c>
      <c r="F4" s="106" t="s">
        <v>115</v>
      </c>
      <c r="G4" s="107" t="s">
        <v>116</v>
      </c>
      <c r="H4" s="106" t="s">
        <v>114</v>
      </c>
      <c r="I4" s="107" t="s">
        <v>117</v>
      </c>
      <c r="J4" s="108" t="s">
        <v>47</v>
      </c>
      <c r="K4" s="107" t="s">
        <v>118</v>
      </c>
      <c r="L4" s="107" t="s">
        <v>119</v>
      </c>
      <c r="M4" s="107" t="s">
        <v>120</v>
      </c>
      <c r="N4" s="108" t="s">
        <v>121</v>
      </c>
      <c r="O4" s="109" t="s">
        <v>122</v>
      </c>
    </row>
    <row r="5" spans="2:15" s="105" customFormat="1" ht="24" customHeight="1">
      <c r="B5" s="110" t="s">
        <v>59</v>
      </c>
      <c r="C5" s="111">
        <v>14713</v>
      </c>
      <c r="D5" s="112">
        <v>0</v>
      </c>
      <c r="E5" s="111">
        <v>0</v>
      </c>
      <c r="F5" s="111">
        <v>0</v>
      </c>
      <c r="G5" s="111">
        <v>0</v>
      </c>
      <c r="H5" s="111">
        <v>14713</v>
      </c>
      <c r="I5" s="111">
        <v>12703</v>
      </c>
      <c r="J5" s="111">
        <v>2010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</row>
    <row r="6" spans="2:15" s="105" customFormat="1" ht="24" customHeight="1">
      <c r="B6" s="113" t="s">
        <v>123</v>
      </c>
      <c r="C6" s="114">
        <f>D6+E6+H6</f>
        <v>17506</v>
      </c>
      <c r="D6" s="115">
        <f aca="true" t="shared" si="0" ref="D6:O6">SUM(D7:D8)</f>
        <v>0</v>
      </c>
      <c r="E6" s="114">
        <f t="shared" si="0"/>
        <v>0</v>
      </c>
      <c r="F6" s="114">
        <f t="shared" si="0"/>
        <v>0</v>
      </c>
      <c r="G6" s="114">
        <f t="shared" si="0"/>
        <v>0</v>
      </c>
      <c r="H6" s="114">
        <f>SUM(H7:H8)</f>
        <v>17506</v>
      </c>
      <c r="I6" s="114">
        <f>SUM(I7:I8)</f>
        <v>14829</v>
      </c>
      <c r="J6" s="114">
        <f t="shared" si="0"/>
        <v>2677</v>
      </c>
      <c r="K6" s="114">
        <f t="shared" si="0"/>
        <v>0</v>
      </c>
      <c r="L6" s="114">
        <f t="shared" si="0"/>
        <v>0</v>
      </c>
      <c r="M6" s="114">
        <f t="shared" si="0"/>
        <v>0</v>
      </c>
      <c r="N6" s="114">
        <f t="shared" si="0"/>
        <v>0</v>
      </c>
      <c r="O6" s="114">
        <f t="shared" si="0"/>
        <v>0</v>
      </c>
    </row>
    <row r="7" spans="2:15" s="105" customFormat="1" ht="24" customHeight="1">
      <c r="B7" s="116" t="s">
        <v>86</v>
      </c>
      <c r="C7" s="111">
        <f>D7+E7+H7</f>
        <v>8886</v>
      </c>
      <c r="D7" s="112">
        <v>0</v>
      </c>
      <c r="E7" s="111">
        <f>SUM(F7:G7)</f>
        <v>0</v>
      </c>
      <c r="F7" s="111">
        <v>0</v>
      </c>
      <c r="G7" s="111">
        <v>0</v>
      </c>
      <c r="H7" s="111">
        <f>SUM(I7:O7)</f>
        <v>8886</v>
      </c>
      <c r="I7" s="111">
        <v>7534</v>
      </c>
      <c r="J7" s="111">
        <v>1352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</row>
    <row r="8" spans="2:15" s="105" customFormat="1" ht="24" customHeight="1">
      <c r="B8" s="42" t="s">
        <v>87</v>
      </c>
      <c r="C8" s="117">
        <f>D8+E8+H8</f>
        <v>8620</v>
      </c>
      <c r="D8" s="118">
        <v>0</v>
      </c>
      <c r="E8" s="117">
        <f>SUM(F8:G8)</f>
        <v>0</v>
      </c>
      <c r="F8" s="117">
        <v>0</v>
      </c>
      <c r="G8" s="117">
        <v>0</v>
      </c>
      <c r="H8" s="117">
        <f>SUM(I8:O8)</f>
        <v>8620</v>
      </c>
      <c r="I8" s="111">
        <v>7295</v>
      </c>
      <c r="J8" s="117">
        <v>1325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</row>
    <row r="9" spans="2:15" s="105" customFormat="1" ht="24" customHeight="1">
      <c r="B9" s="119"/>
      <c r="C9" s="111"/>
      <c r="D9" s="111"/>
      <c r="E9" s="111"/>
      <c r="F9" s="111"/>
      <c r="G9" s="111"/>
      <c r="H9" s="111"/>
      <c r="I9" s="120"/>
      <c r="J9" s="111"/>
      <c r="K9" s="111"/>
      <c r="L9" s="111"/>
      <c r="M9" s="111"/>
      <c r="N9" s="111"/>
      <c r="O9" s="111"/>
    </row>
    <row r="10" ht="30" customHeight="1"/>
    <row r="11" spans="2:15" ht="30" customHeight="1">
      <c r="B11" s="103" t="s">
        <v>124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7" ht="30" customHeight="1">
      <c r="B12" s="225" t="s">
        <v>125</v>
      </c>
      <c r="C12" s="245" t="s">
        <v>126</v>
      </c>
      <c r="D12" s="246"/>
      <c r="E12" s="225"/>
      <c r="F12" s="249" t="s">
        <v>127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2:17" ht="30" customHeight="1">
      <c r="B13" s="242"/>
      <c r="C13" s="247"/>
      <c r="D13" s="248"/>
      <c r="E13" s="226"/>
      <c r="F13" s="121" t="s">
        <v>114</v>
      </c>
      <c r="G13" s="25"/>
      <c r="H13" s="78"/>
      <c r="I13" s="249" t="s">
        <v>128</v>
      </c>
      <c r="J13" s="229"/>
      <c r="K13" s="230"/>
      <c r="L13" s="249" t="s">
        <v>129</v>
      </c>
      <c r="M13" s="229"/>
      <c r="N13" s="230"/>
      <c r="O13" s="249" t="s">
        <v>130</v>
      </c>
      <c r="P13" s="229"/>
      <c r="Q13" s="229"/>
    </row>
    <row r="14" spans="2:17" ht="24" customHeight="1">
      <c r="B14" s="226"/>
      <c r="C14" s="37" t="s">
        <v>2</v>
      </c>
      <c r="D14" s="37" t="s">
        <v>86</v>
      </c>
      <c r="E14" s="37" t="s">
        <v>87</v>
      </c>
      <c r="F14" s="37" t="s">
        <v>2</v>
      </c>
      <c r="G14" s="37" t="s">
        <v>86</v>
      </c>
      <c r="H14" s="37" t="s">
        <v>87</v>
      </c>
      <c r="I14" s="37" t="s">
        <v>2</v>
      </c>
      <c r="J14" s="37" t="s">
        <v>131</v>
      </c>
      <c r="K14" s="37" t="s">
        <v>132</v>
      </c>
      <c r="L14" s="37" t="s">
        <v>114</v>
      </c>
      <c r="M14" s="45" t="s">
        <v>131</v>
      </c>
      <c r="N14" s="37" t="s">
        <v>132</v>
      </c>
      <c r="O14" s="37" t="s">
        <v>114</v>
      </c>
      <c r="P14" s="45" t="s">
        <v>131</v>
      </c>
      <c r="Q14" s="36" t="s">
        <v>132</v>
      </c>
    </row>
    <row r="15" spans="2:17" s="122" customFormat="1" ht="24" customHeight="1">
      <c r="B15" s="110" t="str">
        <f>B5</f>
        <v>平成30年度</v>
      </c>
      <c r="C15" s="123">
        <v>14713</v>
      </c>
      <c r="D15" s="111">
        <v>7483</v>
      </c>
      <c r="E15" s="124">
        <v>7230</v>
      </c>
      <c r="F15" s="111">
        <v>2614</v>
      </c>
      <c r="G15" s="111">
        <v>1375</v>
      </c>
      <c r="H15" s="111">
        <v>1239</v>
      </c>
      <c r="I15" s="111">
        <v>349</v>
      </c>
      <c r="J15" s="111">
        <v>177</v>
      </c>
      <c r="K15" s="111">
        <v>172</v>
      </c>
      <c r="L15" s="111">
        <v>1019</v>
      </c>
      <c r="M15" s="111">
        <v>529</v>
      </c>
      <c r="N15" s="111">
        <v>490</v>
      </c>
      <c r="O15" s="111">
        <v>1246</v>
      </c>
      <c r="P15" s="111">
        <v>669</v>
      </c>
      <c r="Q15" s="111">
        <v>577</v>
      </c>
    </row>
    <row r="16" spans="2:17" s="122" customFormat="1" ht="24" customHeight="1">
      <c r="B16" s="113" t="str">
        <f>B6</f>
        <v>令和元年度</v>
      </c>
      <c r="C16" s="125">
        <f>SUM(D16:E16)</f>
        <v>17506</v>
      </c>
      <c r="D16" s="126">
        <f>SUM(G16+D22+D28+P28)</f>
        <v>8886</v>
      </c>
      <c r="E16" s="127">
        <f>SUM(H16+E22+E28+Q28)</f>
        <v>8620</v>
      </c>
      <c r="F16" s="126">
        <f>SUM(G16:H16)</f>
        <v>3232</v>
      </c>
      <c r="G16" s="126">
        <f>SUM(J16,M16,P16)</f>
        <v>1627</v>
      </c>
      <c r="H16" s="126">
        <f>SUM(K16,N16,Q16)</f>
        <v>1605</v>
      </c>
      <c r="I16" s="126">
        <v>443</v>
      </c>
      <c r="J16" s="126">
        <v>209</v>
      </c>
      <c r="K16" s="128">
        <v>234</v>
      </c>
      <c r="L16" s="126">
        <v>1244</v>
      </c>
      <c r="M16" s="126">
        <v>637</v>
      </c>
      <c r="N16" s="128">
        <v>607</v>
      </c>
      <c r="O16" s="126">
        <v>1545</v>
      </c>
      <c r="P16" s="126">
        <v>781</v>
      </c>
      <c r="Q16" s="128">
        <v>764</v>
      </c>
    </row>
    <row r="17" spans="2:17" ht="40.5" customHeight="1">
      <c r="B17" s="129"/>
      <c r="C17" s="130"/>
      <c r="D17" s="8"/>
      <c r="E17" s="8"/>
      <c r="F17" s="8"/>
      <c r="G17" s="8"/>
      <c r="H17" s="8"/>
      <c r="I17" s="8"/>
      <c r="J17" s="8"/>
      <c r="K17" s="8"/>
      <c r="L17" s="129"/>
      <c r="M17" s="129"/>
      <c r="N17" s="129"/>
      <c r="O17" s="8"/>
      <c r="P17" s="131"/>
      <c r="Q17" s="131"/>
    </row>
    <row r="18" spans="2:17" ht="30" customHeight="1">
      <c r="B18" s="225" t="s">
        <v>125</v>
      </c>
      <c r="C18" s="249" t="s">
        <v>133</v>
      </c>
      <c r="D18" s="229"/>
      <c r="E18" s="22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 ht="30" customHeight="1">
      <c r="B19" s="242"/>
      <c r="C19" s="249" t="s">
        <v>114</v>
      </c>
      <c r="D19" s="229"/>
      <c r="E19" s="230"/>
      <c r="F19" s="249" t="s">
        <v>134</v>
      </c>
      <c r="G19" s="229"/>
      <c r="H19" s="230"/>
      <c r="I19" s="251" t="s">
        <v>135</v>
      </c>
      <c r="J19" s="252"/>
      <c r="K19" s="253"/>
      <c r="L19" s="251" t="s">
        <v>136</v>
      </c>
      <c r="M19" s="252"/>
      <c r="N19" s="253"/>
      <c r="O19" s="249" t="s">
        <v>137</v>
      </c>
      <c r="P19" s="229"/>
      <c r="Q19" s="229"/>
    </row>
    <row r="20" spans="2:17" ht="24" customHeight="1">
      <c r="B20" s="226"/>
      <c r="C20" s="37" t="s">
        <v>2</v>
      </c>
      <c r="D20" s="37" t="s">
        <v>86</v>
      </c>
      <c r="E20" s="37" t="s">
        <v>87</v>
      </c>
      <c r="F20" s="37" t="s">
        <v>2</v>
      </c>
      <c r="G20" s="37" t="s">
        <v>86</v>
      </c>
      <c r="H20" s="45" t="s">
        <v>87</v>
      </c>
      <c r="I20" s="37" t="s">
        <v>2</v>
      </c>
      <c r="J20" s="37" t="s">
        <v>86</v>
      </c>
      <c r="K20" s="45" t="s">
        <v>87</v>
      </c>
      <c r="L20" s="37" t="s">
        <v>2</v>
      </c>
      <c r="M20" s="37" t="s">
        <v>86</v>
      </c>
      <c r="N20" s="45" t="s">
        <v>87</v>
      </c>
      <c r="O20" s="37" t="s">
        <v>2</v>
      </c>
      <c r="P20" s="37" t="s">
        <v>86</v>
      </c>
      <c r="Q20" s="44" t="s">
        <v>87</v>
      </c>
    </row>
    <row r="21" spans="2:18" s="122" customFormat="1" ht="24" customHeight="1">
      <c r="B21" s="132" t="str">
        <f>B5</f>
        <v>平成30年度</v>
      </c>
      <c r="C21" s="111">
        <v>3896</v>
      </c>
      <c r="D21" s="111">
        <v>1965</v>
      </c>
      <c r="E21" s="111">
        <v>1931</v>
      </c>
      <c r="F21" s="111">
        <v>840</v>
      </c>
      <c r="G21" s="111">
        <v>424</v>
      </c>
      <c r="H21" s="111">
        <v>416</v>
      </c>
      <c r="I21" s="111">
        <v>27</v>
      </c>
      <c r="J21" s="111">
        <v>15</v>
      </c>
      <c r="K21" s="111">
        <v>12</v>
      </c>
      <c r="L21" s="111">
        <v>2803</v>
      </c>
      <c r="M21" s="111">
        <v>1418</v>
      </c>
      <c r="N21" s="111">
        <v>1385</v>
      </c>
      <c r="O21" s="111">
        <v>226</v>
      </c>
      <c r="P21" s="111">
        <v>108</v>
      </c>
      <c r="Q21" s="111">
        <v>118</v>
      </c>
      <c r="R21" s="104"/>
    </row>
    <row r="22" spans="2:18" s="122" customFormat="1" ht="24" customHeight="1">
      <c r="B22" s="133" t="str">
        <f>B6</f>
        <v>令和元年度</v>
      </c>
      <c r="C22" s="126">
        <f>SUM(D22:E22)</f>
        <v>4748</v>
      </c>
      <c r="D22" s="126">
        <f>SUM(G22+J22+M22+P22)</f>
        <v>2422</v>
      </c>
      <c r="E22" s="126">
        <f>SUM(H22+K22+N22+Q22)</f>
        <v>2326</v>
      </c>
      <c r="F22" s="126">
        <v>1068</v>
      </c>
      <c r="G22" s="128">
        <v>572</v>
      </c>
      <c r="H22" s="128">
        <v>496</v>
      </c>
      <c r="I22" s="126">
        <v>39</v>
      </c>
      <c r="J22" s="126">
        <v>23</v>
      </c>
      <c r="K22" s="128">
        <v>16</v>
      </c>
      <c r="L22" s="128">
        <v>3435</v>
      </c>
      <c r="M22" s="126">
        <v>1723</v>
      </c>
      <c r="N22" s="126">
        <v>1712</v>
      </c>
      <c r="O22" s="126">
        <v>206</v>
      </c>
      <c r="P22" s="128">
        <v>104</v>
      </c>
      <c r="Q22" s="128">
        <v>102</v>
      </c>
      <c r="R22" s="104"/>
    </row>
    <row r="23" spans="2:17" ht="40.5" customHeight="1">
      <c r="B23" s="129"/>
      <c r="C23" s="111"/>
      <c r="D23" s="117"/>
      <c r="E23" s="117"/>
      <c r="F23" s="117"/>
      <c r="G23" s="134"/>
      <c r="H23" s="134"/>
      <c r="I23" s="111"/>
      <c r="J23" s="111"/>
      <c r="K23" s="135"/>
      <c r="L23" s="135"/>
      <c r="M23" s="111"/>
      <c r="N23" s="135"/>
      <c r="O23" s="136"/>
      <c r="P23" s="131"/>
      <c r="Q23" s="131"/>
    </row>
    <row r="24" spans="2:17" ht="30" customHeight="1">
      <c r="B24" s="225" t="s">
        <v>125</v>
      </c>
      <c r="C24" s="249" t="s">
        <v>138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4"/>
      <c r="O24" s="255" t="s">
        <v>139</v>
      </c>
      <c r="P24" s="256"/>
      <c r="Q24" s="256"/>
    </row>
    <row r="25" spans="2:17" ht="30" customHeight="1">
      <c r="B25" s="242"/>
      <c r="C25" s="249" t="s">
        <v>114</v>
      </c>
      <c r="D25" s="229"/>
      <c r="E25" s="230"/>
      <c r="F25" s="249" t="s">
        <v>134</v>
      </c>
      <c r="G25" s="229"/>
      <c r="H25" s="230"/>
      <c r="I25" s="249" t="s">
        <v>140</v>
      </c>
      <c r="J25" s="229"/>
      <c r="K25" s="230"/>
      <c r="L25" s="251" t="s">
        <v>141</v>
      </c>
      <c r="M25" s="252"/>
      <c r="N25" s="253"/>
      <c r="O25" s="249" t="s">
        <v>114</v>
      </c>
      <c r="P25" s="229"/>
      <c r="Q25" s="229"/>
    </row>
    <row r="26" spans="2:17" ht="24" customHeight="1">
      <c r="B26" s="226"/>
      <c r="C26" s="37" t="s">
        <v>2</v>
      </c>
      <c r="D26" s="37" t="s">
        <v>86</v>
      </c>
      <c r="E26" s="36" t="s">
        <v>87</v>
      </c>
      <c r="F26" s="37" t="s">
        <v>2</v>
      </c>
      <c r="G26" s="37" t="s">
        <v>86</v>
      </c>
      <c r="H26" s="45" t="s">
        <v>87</v>
      </c>
      <c r="I26" s="37" t="s">
        <v>114</v>
      </c>
      <c r="J26" s="45" t="s">
        <v>131</v>
      </c>
      <c r="K26" s="37" t="s">
        <v>132</v>
      </c>
      <c r="L26" s="37" t="s">
        <v>114</v>
      </c>
      <c r="M26" s="45" t="s">
        <v>131</v>
      </c>
      <c r="N26" s="37" t="s">
        <v>132</v>
      </c>
      <c r="O26" s="37" t="s">
        <v>114</v>
      </c>
      <c r="P26" s="45" t="s">
        <v>131</v>
      </c>
      <c r="Q26" s="36" t="s">
        <v>132</v>
      </c>
    </row>
    <row r="27" spans="2:17" s="122" customFormat="1" ht="24" customHeight="1">
      <c r="B27" s="132" t="str">
        <f>B5</f>
        <v>平成30年度</v>
      </c>
      <c r="C27" s="111">
        <v>4089</v>
      </c>
      <c r="D27" s="111">
        <v>2067</v>
      </c>
      <c r="E27" s="111">
        <v>2022</v>
      </c>
      <c r="F27" s="111">
        <v>660</v>
      </c>
      <c r="G27" s="111">
        <v>347</v>
      </c>
      <c r="H27" s="111">
        <v>313</v>
      </c>
      <c r="I27" s="111">
        <v>2436</v>
      </c>
      <c r="J27" s="111">
        <v>1254</v>
      </c>
      <c r="K27" s="111">
        <v>1182</v>
      </c>
      <c r="L27" s="111">
        <v>993</v>
      </c>
      <c r="M27" s="111">
        <v>466</v>
      </c>
      <c r="N27" s="111">
        <v>527</v>
      </c>
      <c r="O27" s="111">
        <v>4114</v>
      </c>
      <c r="P27" s="111">
        <v>2076</v>
      </c>
      <c r="Q27" s="111">
        <v>2038</v>
      </c>
    </row>
    <row r="28" spans="2:18" s="122" customFormat="1" ht="24" customHeight="1">
      <c r="B28" s="133" t="str">
        <f>B6</f>
        <v>令和元年度</v>
      </c>
      <c r="C28" s="126">
        <f>SUM(D28:E28)</f>
        <v>4741</v>
      </c>
      <c r="D28" s="126">
        <f>SUM(G28+J28+M28)</f>
        <v>2394</v>
      </c>
      <c r="E28" s="126">
        <f>SUM(H28+K28+N28)</f>
        <v>2347</v>
      </c>
      <c r="F28" s="126">
        <v>844</v>
      </c>
      <c r="G28" s="128">
        <v>429</v>
      </c>
      <c r="H28" s="128">
        <v>415</v>
      </c>
      <c r="I28" s="126">
        <v>2867</v>
      </c>
      <c r="J28" s="126">
        <v>1450</v>
      </c>
      <c r="K28" s="128">
        <v>1417</v>
      </c>
      <c r="L28" s="128">
        <v>1030</v>
      </c>
      <c r="M28" s="126">
        <v>515</v>
      </c>
      <c r="N28" s="126">
        <v>515</v>
      </c>
      <c r="O28" s="126">
        <f>SUM(P28:Q28)</f>
        <v>4785</v>
      </c>
      <c r="P28" s="128">
        <f>SUM(D34+G34+J34+M34)</f>
        <v>2443</v>
      </c>
      <c r="Q28" s="128">
        <f>SUM(E34+H34+K34+N34)</f>
        <v>2342</v>
      </c>
      <c r="R28" s="104"/>
    </row>
    <row r="29" spans="2:15" ht="40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7" ht="30" customHeight="1">
      <c r="B30" s="225" t="s">
        <v>125</v>
      </c>
      <c r="C30" s="249" t="s">
        <v>142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4"/>
      <c r="O30" s="255" t="s">
        <v>143</v>
      </c>
      <c r="P30" s="256"/>
      <c r="Q30" s="256"/>
    </row>
    <row r="31" spans="2:17" ht="30" customHeight="1">
      <c r="B31" s="242"/>
      <c r="C31" s="249" t="s">
        <v>134</v>
      </c>
      <c r="D31" s="229"/>
      <c r="E31" s="230"/>
      <c r="F31" s="249" t="s">
        <v>140</v>
      </c>
      <c r="G31" s="229"/>
      <c r="H31" s="230"/>
      <c r="I31" s="249" t="s">
        <v>144</v>
      </c>
      <c r="J31" s="229"/>
      <c r="K31" s="230"/>
      <c r="L31" s="251" t="s">
        <v>145</v>
      </c>
      <c r="M31" s="252"/>
      <c r="N31" s="253"/>
      <c r="O31" s="247"/>
      <c r="P31" s="248"/>
      <c r="Q31" s="248"/>
    </row>
    <row r="32" spans="2:17" ht="24" customHeight="1">
      <c r="B32" s="226"/>
      <c r="C32" s="37" t="s">
        <v>2</v>
      </c>
      <c r="D32" s="37" t="s">
        <v>86</v>
      </c>
      <c r="E32" s="36" t="s">
        <v>87</v>
      </c>
      <c r="F32" s="37" t="s">
        <v>2</v>
      </c>
      <c r="G32" s="37" t="s">
        <v>86</v>
      </c>
      <c r="H32" s="45" t="s">
        <v>87</v>
      </c>
      <c r="I32" s="37" t="s">
        <v>114</v>
      </c>
      <c r="J32" s="45" t="s">
        <v>131</v>
      </c>
      <c r="K32" s="37" t="s">
        <v>132</v>
      </c>
      <c r="L32" s="37" t="s">
        <v>114</v>
      </c>
      <c r="M32" s="45" t="s">
        <v>131</v>
      </c>
      <c r="N32" s="37" t="s">
        <v>132</v>
      </c>
      <c r="O32" s="37" t="s">
        <v>114</v>
      </c>
      <c r="P32" s="45" t="s">
        <v>131</v>
      </c>
      <c r="Q32" s="36" t="s">
        <v>132</v>
      </c>
    </row>
    <row r="33" spans="2:17" s="122" customFormat="1" ht="24" customHeight="1">
      <c r="B33" s="132" t="str">
        <f>B5</f>
        <v>平成30年度</v>
      </c>
      <c r="C33" s="111">
        <v>363</v>
      </c>
      <c r="D33" s="111">
        <v>189</v>
      </c>
      <c r="E33" s="111">
        <v>174</v>
      </c>
      <c r="F33" s="111">
        <v>2045</v>
      </c>
      <c r="G33" s="111">
        <v>1057</v>
      </c>
      <c r="H33" s="111">
        <v>988</v>
      </c>
      <c r="I33" s="111">
        <v>892</v>
      </c>
      <c r="J33" s="111">
        <v>427</v>
      </c>
      <c r="K33" s="111">
        <v>465</v>
      </c>
      <c r="L33" s="111">
        <v>814</v>
      </c>
      <c r="M33" s="111">
        <v>403</v>
      </c>
      <c r="N33" s="111">
        <v>411</v>
      </c>
      <c r="O33" s="111">
        <v>4637</v>
      </c>
      <c r="P33" s="111">
        <v>2302</v>
      </c>
      <c r="Q33" s="111">
        <v>2335</v>
      </c>
    </row>
    <row r="34" spans="2:18" s="122" customFormat="1" ht="24" customHeight="1">
      <c r="B34" s="133" t="str">
        <f>B16</f>
        <v>令和元年度</v>
      </c>
      <c r="C34" s="126">
        <v>631</v>
      </c>
      <c r="D34" s="126">
        <v>332</v>
      </c>
      <c r="E34" s="126">
        <v>299</v>
      </c>
      <c r="F34" s="126">
        <v>2457</v>
      </c>
      <c r="G34" s="128">
        <v>1260</v>
      </c>
      <c r="H34" s="128">
        <v>1197</v>
      </c>
      <c r="I34" s="126">
        <v>822</v>
      </c>
      <c r="J34" s="126">
        <v>401</v>
      </c>
      <c r="K34" s="128">
        <v>421</v>
      </c>
      <c r="L34" s="128">
        <v>875</v>
      </c>
      <c r="M34" s="126">
        <v>450</v>
      </c>
      <c r="N34" s="126">
        <v>425</v>
      </c>
      <c r="O34" s="128">
        <v>5379</v>
      </c>
      <c r="P34" s="128">
        <v>2711</v>
      </c>
      <c r="Q34" s="128">
        <v>2668</v>
      </c>
      <c r="R34" s="104"/>
    </row>
    <row r="35" spans="2:17" s="122" customFormat="1" ht="7.5" customHeight="1">
      <c r="B35" s="137"/>
      <c r="C35" s="114"/>
      <c r="D35" s="138"/>
      <c r="E35" s="138"/>
      <c r="F35" s="114"/>
      <c r="G35" s="138"/>
      <c r="H35" s="138"/>
      <c r="I35" s="114"/>
      <c r="J35" s="114"/>
      <c r="K35" s="114"/>
      <c r="L35" s="114"/>
      <c r="M35" s="114"/>
      <c r="N35" s="114"/>
      <c r="O35" s="114"/>
      <c r="P35" s="114"/>
      <c r="Q35" s="114"/>
    </row>
    <row r="36" ht="18" customHeight="1">
      <c r="B36" s="139" t="s">
        <v>146</v>
      </c>
    </row>
    <row r="37" ht="18" customHeight="1">
      <c r="B37" s="139" t="s">
        <v>147</v>
      </c>
    </row>
  </sheetData>
  <sheetProtection/>
  <mergeCells count="31">
    <mergeCell ref="B30:B32"/>
    <mergeCell ref="C30:N30"/>
    <mergeCell ref="O30:Q31"/>
    <mergeCell ref="C31:E31"/>
    <mergeCell ref="F31:H31"/>
    <mergeCell ref="I31:K31"/>
    <mergeCell ref="L31:N31"/>
    <mergeCell ref="B24:B26"/>
    <mergeCell ref="C24:N24"/>
    <mergeCell ref="O24:Q24"/>
    <mergeCell ref="C25:E25"/>
    <mergeCell ref="F25:H25"/>
    <mergeCell ref="I25:K25"/>
    <mergeCell ref="L25:N25"/>
    <mergeCell ref="O25:Q25"/>
    <mergeCell ref="B18:B20"/>
    <mergeCell ref="C18:Q18"/>
    <mergeCell ref="C19:E19"/>
    <mergeCell ref="F19:H19"/>
    <mergeCell ref="I19:K19"/>
    <mergeCell ref="L19:N19"/>
    <mergeCell ref="O19:Q19"/>
    <mergeCell ref="B3:B4"/>
    <mergeCell ref="C3:C4"/>
    <mergeCell ref="D3:D4"/>
    <mergeCell ref="B12:B14"/>
    <mergeCell ref="C12:E13"/>
    <mergeCell ref="F12:Q12"/>
    <mergeCell ref="I13:K13"/>
    <mergeCell ref="L13:N13"/>
    <mergeCell ref="O13:Q1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179" customWidth="1"/>
    <col min="2" max="2" width="0.8984375" style="179" customWidth="1"/>
    <col min="3" max="6" width="7.5" style="142" customWidth="1"/>
    <col min="7" max="7" width="7.5" style="143" customWidth="1"/>
    <col min="8" max="9" width="7.5" style="142" customWidth="1"/>
    <col min="10" max="10" width="7.5" style="143" customWidth="1"/>
    <col min="11" max="13" width="7.5" style="142" customWidth="1"/>
    <col min="14" max="15" width="1.69921875" style="142" customWidth="1"/>
    <col min="16" max="16384" width="9" style="142" customWidth="1"/>
  </cols>
  <sheetData>
    <row r="1" spans="1:12" ht="13.5">
      <c r="A1" s="140" t="s">
        <v>62</v>
      </c>
      <c r="B1" s="141"/>
      <c r="L1" s="144"/>
    </row>
    <row r="2" spans="1:13" s="13" customFormat="1" ht="30" customHeight="1">
      <c r="A2" s="265" t="s">
        <v>270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s="13" customFormat="1" ht="31.5" customHeight="1">
      <c r="A3" s="257" t="s">
        <v>125</v>
      </c>
      <c r="B3" s="225"/>
      <c r="C3" s="227" t="s">
        <v>148</v>
      </c>
      <c r="D3" s="227" t="s">
        <v>149</v>
      </c>
      <c r="E3" s="260" t="s">
        <v>150</v>
      </c>
      <c r="F3" s="252"/>
      <c r="G3" s="253"/>
      <c r="H3" s="260" t="s">
        <v>151</v>
      </c>
      <c r="I3" s="252"/>
      <c r="J3" s="253"/>
      <c r="K3" s="147" t="s">
        <v>152</v>
      </c>
      <c r="L3" s="148"/>
      <c r="M3" s="148"/>
    </row>
    <row r="4" spans="1:13" s="13" customFormat="1" ht="12" customHeight="1">
      <c r="A4" s="258"/>
      <c r="B4" s="242"/>
      <c r="C4" s="259"/>
      <c r="D4" s="259"/>
      <c r="E4" s="261" t="s">
        <v>65</v>
      </c>
      <c r="F4" s="261" t="s">
        <v>131</v>
      </c>
      <c r="G4" s="262" t="s">
        <v>87</v>
      </c>
      <c r="H4" s="261" t="s">
        <v>65</v>
      </c>
      <c r="I4" s="261" t="s">
        <v>131</v>
      </c>
      <c r="J4" s="262" t="s">
        <v>87</v>
      </c>
      <c r="K4" s="261" t="s">
        <v>65</v>
      </c>
      <c r="L4" s="261" t="s">
        <v>131</v>
      </c>
      <c r="M4" s="257" t="s">
        <v>87</v>
      </c>
    </row>
    <row r="5" spans="1:13" s="13" customFormat="1" ht="14.25" customHeight="1">
      <c r="A5" s="248"/>
      <c r="B5" s="226"/>
      <c r="C5" s="228"/>
      <c r="D5" s="228"/>
      <c r="E5" s="228"/>
      <c r="F5" s="228"/>
      <c r="G5" s="226"/>
      <c r="H5" s="228"/>
      <c r="I5" s="228"/>
      <c r="J5" s="226"/>
      <c r="K5" s="228"/>
      <c r="L5" s="263"/>
      <c r="M5" s="285"/>
    </row>
    <row r="6" spans="1:13" ht="24" customHeight="1">
      <c r="A6" s="149" t="s">
        <v>153</v>
      </c>
      <c r="B6" s="150"/>
      <c r="C6" s="151">
        <v>78</v>
      </c>
      <c r="D6" s="151">
        <v>528</v>
      </c>
      <c r="E6" s="151">
        <v>1636</v>
      </c>
      <c r="F6" s="151">
        <v>99</v>
      </c>
      <c r="G6" s="151">
        <v>1537</v>
      </c>
      <c r="H6" s="151">
        <v>409</v>
      </c>
      <c r="I6" s="151">
        <v>17</v>
      </c>
      <c r="J6" s="151">
        <v>392</v>
      </c>
      <c r="K6" s="151">
        <v>313</v>
      </c>
      <c r="L6" s="151">
        <v>97</v>
      </c>
      <c r="M6" s="151">
        <v>216</v>
      </c>
    </row>
    <row r="7" spans="1:13" s="155" customFormat="1" ht="24" customHeight="1">
      <c r="A7" s="152" t="s">
        <v>123</v>
      </c>
      <c r="B7" s="153"/>
      <c r="C7" s="154">
        <v>97</v>
      </c>
      <c r="D7" s="154">
        <v>629</v>
      </c>
      <c r="E7" s="154">
        <v>2020</v>
      </c>
      <c r="F7" s="154">
        <v>124</v>
      </c>
      <c r="G7" s="154">
        <v>1896</v>
      </c>
      <c r="H7" s="154">
        <v>538</v>
      </c>
      <c r="I7" s="154">
        <v>7</v>
      </c>
      <c r="J7" s="154">
        <v>531</v>
      </c>
      <c r="K7" s="154">
        <v>412</v>
      </c>
      <c r="L7" s="154">
        <v>126</v>
      </c>
      <c r="M7" s="154">
        <v>286</v>
      </c>
    </row>
    <row r="8" spans="1:13" ht="24" customHeight="1">
      <c r="A8" s="156" t="s">
        <v>154</v>
      </c>
      <c r="B8" s="157"/>
      <c r="C8" s="158">
        <v>5</v>
      </c>
      <c r="D8" s="158">
        <v>39</v>
      </c>
      <c r="E8" s="158">
        <v>111</v>
      </c>
      <c r="F8" s="158">
        <v>9</v>
      </c>
      <c r="G8" s="158">
        <v>102</v>
      </c>
      <c r="H8" s="158">
        <v>34</v>
      </c>
      <c r="I8" s="158">
        <v>0</v>
      </c>
      <c r="J8" s="158">
        <v>34</v>
      </c>
      <c r="K8" s="151">
        <v>26</v>
      </c>
      <c r="L8" s="158">
        <v>9</v>
      </c>
      <c r="M8" s="158">
        <v>17</v>
      </c>
    </row>
    <row r="9" spans="1:13" ht="17.25" customHeight="1">
      <c r="A9" s="159" t="s">
        <v>155</v>
      </c>
      <c r="B9" s="157"/>
      <c r="C9" s="158">
        <v>1</v>
      </c>
      <c r="D9" s="158">
        <v>14</v>
      </c>
      <c r="E9" s="158">
        <v>37</v>
      </c>
      <c r="F9" s="158">
        <v>4</v>
      </c>
      <c r="G9" s="151">
        <v>33</v>
      </c>
      <c r="H9" s="158">
        <v>16</v>
      </c>
      <c r="I9" s="158">
        <v>0</v>
      </c>
      <c r="J9" s="158">
        <v>16</v>
      </c>
      <c r="K9" s="151">
        <v>16</v>
      </c>
      <c r="L9" s="158">
        <v>7</v>
      </c>
      <c r="M9" s="158">
        <v>9</v>
      </c>
    </row>
    <row r="10" spans="1:13" ht="17.25" customHeight="1">
      <c r="A10" s="159" t="s">
        <v>156</v>
      </c>
      <c r="B10" s="157"/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1">
        <v>0</v>
      </c>
      <c r="L10" s="158">
        <v>0</v>
      </c>
      <c r="M10" s="158">
        <v>0</v>
      </c>
    </row>
    <row r="11" spans="1:13" ht="17.25" customHeight="1">
      <c r="A11" s="159" t="s">
        <v>157</v>
      </c>
      <c r="B11" s="157"/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1">
        <v>0</v>
      </c>
      <c r="L11" s="158">
        <v>0</v>
      </c>
      <c r="M11" s="158">
        <v>0</v>
      </c>
    </row>
    <row r="12" spans="1:13" ht="17.25" customHeight="1">
      <c r="A12" s="159" t="s">
        <v>158</v>
      </c>
      <c r="B12" s="157"/>
      <c r="C12" s="158">
        <v>1</v>
      </c>
      <c r="D12" s="158">
        <v>9</v>
      </c>
      <c r="E12" s="158">
        <v>24</v>
      </c>
      <c r="F12" s="158">
        <v>1</v>
      </c>
      <c r="G12" s="158">
        <v>23</v>
      </c>
      <c r="H12" s="158">
        <v>0</v>
      </c>
      <c r="I12" s="158">
        <v>0</v>
      </c>
      <c r="J12" s="158">
        <v>0</v>
      </c>
      <c r="K12" s="151">
        <v>4</v>
      </c>
      <c r="L12" s="158">
        <v>2</v>
      </c>
      <c r="M12" s="158">
        <v>2</v>
      </c>
    </row>
    <row r="13" spans="1:13" ht="17.25" customHeight="1">
      <c r="A13" s="159" t="s">
        <v>159</v>
      </c>
      <c r="B13" s="157"/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1">
        <v>0</v>
      </c>
      <c r="L13" s="158">
        <v>0</v>
      </c>
      <c r="M13" s="158">
        <v>0</v>
      </c>
    </row>
    <row r="14" spans="1:13" ht="17.25" customHeight="1">
      <c r="A14" s="159" t="s">
        <v>160</v>
      </c>
      <c r="B14" s="157"/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1">
        <v>0</v>
      </c>
      <c r="L14" s="158">
        <v>0</v>
      </c>
      <c r="M14" s="158">
        <v>0</v>
      </c>
    </row>
    <row r="15" spans="1:13" ht="17.25" customHeight="1">
      <c r="A15" s="159" t="s">
        <v>161</v>
      </c>
      <c r="B15" s="157"/>
      <c r="C15" s="158">
        <v>2</v>
      </c>
      <c r="D15" s="158">
        <v>7</v>
      </c>
      <c r="E15" s="158">
        <v>36</v>
      </c>
      <c r="F15" s="160">
        <v>4</v>
      </c>
      <c r="G15" s="158">
        <v>32</v>
      </c>
      <c r="H15" s="158">
        <v>5</v>
      </c>
      <c r="I15" s="158">
        <v>0</v>
      </c>
      <c r="J15" s="158">
        <v>5</v>
      </c>
      <c r="K15" s="151">
        <v>6</v>
      </c>
      <c r="L15" s="158">
        <v>0</v>
      </c>
      <c r="M15" s="158">
        <v>6</v>
      </c>
    </row>
    <row r="16" spans="1:13" ht="17.25" customHeight="1">
      <c r="A16" s="159" t="s">
        <v>162</v>
      </c>
      <c r="B16" s="157"/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1">
        <v>0</v>
      </c>
      <c r="L16" s="158">
        <v>0</v>
      </c>
      <c r="M16" s="158">
        <v>0</v>
      </c>
    </row>
    <row r="17" spans="1:13" ht="17.25" customHeight="1">
      <c r="A17" s="159" t="s">
        <v>163</v>
      </c>
      <c r="B17" s="157"/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1">
        <v>0</v>
      </c>
      <c r="L17" s="158">
        <v>0</v>
      </c>
      <c r="M17" s="158">
        <v>0</v>
      </c>
    </row>
    <row r="18" spans="1:13" ht="17.25" customHeight="1">
      <c r="A18" s="159" t="s">
        <v>164</v>
      </c>
      <c r="B18" s="157"/>
      <c r="C18" s="158">
        <v>1</v>
      </c>
      <c r="D18" s="158">
        <v>9</v>
      </c>
      <c r="E18" s="158">
        <v>14</v>
      </c>
      <c r="F18" s="158">
        <v>0</v>
      </c>
      <c r="G18" s="142">
        <v>14</v>
      </c>
      <c r="H18" s="158">
        <v>13</v>
      </c>
      <c r="I18" s="158">
        <v>0</v>
      </c>
      <c r="J18" s="158">
        <v>13</v>
      </c>
      <c r="K18" s="151">
        <v>0</v>
      </c>
      <c r="L18" s="158">
        <v>0</v>
      </c>
      <c r="M18" s="158">
        <v>0</v>
      </c>
    </row>
    <row r="19" spans="1:13" ht="23.25" customHeight="1">
      <c r="A19" s="161" t="s">
        <v>165</v>
      </c>
      <c r="B19" s="157"/>
      <c r="C19" s="158">
        <v>6</v>
      </c>
      <c r="D19" s="158">
        <v>33</v>
      </c>
      <c r="E19" s="158">
        <v>83</v>
      </c>
      <c r="F19" s="158">
        <v>7</v>
      </c>
      <c r="G19" s="158">
        <v>76</v>
      </c>
      <c r="H19" s="158">
        <v>19</v>
      </c>
      <c r="I19" s="158">
        <v>0</v>
      </c>
      <c r="J19" s="158">
        <v>19</v>
      </c>
      <c r="K19" s="151">
        <v>29</v>
      </c>
      <c r="L19" s="158">
        <v>14</v>
      </c>
      <c r="M19" s="158">
        <v>15</v>
      </c>
    </row>
    <row r="20" spans="1:13" ht="17.25" customHeight="1">
      <c r="A20" s="161" t="s">
        <v>166</v>
      </c>
      <c r="B20" s="157"/>
      <c r="C20" s="158">
        <v>4</v>
      </c>
      <c r="D20" s="158">
        <v>39</v>
      </c>
      <c r="E20" s="158">
        <v>110</v>
      </c>
      <c r="F20" s="160">
        <v>6</v>
      </c>
      <c r="G20" s="158">
        <v>104</v>
      </c>
      <c r="H20" s="158">
        <v>24</v>
      </c>
      <c r="I20" s="158">
        <v>0</v>
      </c>
      <c r="J20" s="158">
        <v>24</v>
      </c>
      <c r="K20" s="151">
        <v>13</v>
      </c>
      <c r="L20" s="158">
        <v>8</v>
      </c>
      <c r="M20" s="158">
        <v>5</v>
      </c>
    </row>
    <row r="21" spans="1:13" ht="17.25" customHeight="1">
      <c r="A21" s="161" t="s">
        <v>167</v>
      </c>
      <c r="B21" s="157"/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1">
        <v>0</v>
      </c>
      <c r="L21" s="158">
        <v>0</v>
      </c>
      <c r="M21" s="158">
        <v>0</v>
      </c>
    </row>
    <row r="22" spans="1:13" ht="17.25" customHeight="1">
      <c r="A22" s="161" t="s">
        <v>168</v>
      </c>
      <c r="B22" s="157"/>
      <c r="C22" s="158">
        <v>1</v>
      </c>
      <c r="D22" s="158">
        <v>3</v>
      </c>
      <c r="E22" s="158">
        <v>16</v>
      </c>
      <c r="F22" s="158">
        <v>3</v>
      </c>
      <c r="G22" s="158">
        <v>13</v>
      </c>
      <c r="H22" s="158">
        <v>0</v>
      </c>
      <c r="I22" s="158">
        <v>0</v>
      </c>
      <c r="J22" s="158">
        <v>0</v>
      </c>
      <c r="K22" s="151">
        <v>5</v>
      </c>
      <c r="L22" s="158">
        <v>1</v>
      </c>
      <c r="M22" s="158">
        <v>4</v>
      </c>
    </row>
    <row r="23" spans="1:13" ht="17.25" customHeight="1">
      <c r="A23" s="161" t="s">
        <v>169</v>
      </c>
      <c r="B23" s="157"/>
      <c r="C23" s="158">
        <v>6</v>
      </c>
      <c r="D23" s="158">
        <v>32</v>
      </c>
      <c r="E23" s="158">
        <v>117</v>
      </c>
      <c r="F23" s="160">
        <v>1</v>
      </c>
      <c r="G23" s="158">
        <v>116</v>
      </c>
      <c r="H23" s="158">
        <v>21</v>
      </c>
      <c r="I23" s="158">
        <v>0</v>
      </c>
      <c r="J23" s="158">
        <v>21</v>
      </c>
      <c r="K23" s="151">
        <v>29</v>
      </c>
      <c r="L23" s="158">
        <v>10</v>
      </c>
      <c r="M23" s="158">
        <v>19</v>
      </c>
    </row>
    <row r="24" spans="1:13" ht="23.25" customHeight="1">
      <c r="A24" s="161" t="s">
        <v>170</v>
      </c>
      <c r="B24" s="157"/>
      <c r="C24" s="158">
        <v>6</v>
      </c>
      <c r="D24" s="158">
        <v>25</v>
      </c>
      <c r="E24" s="158">
        <v>129</v>
      </c>
      <c r="F24" s="158">
        <v>7</v>
      </c>
      <c r="G24" s="142">
        <v>122</v>
      </c>
      <c r="H24" s="158">
        <v>11</v>
      </c>
      <c r="I24" s="158">
        <v>0</v>
      </c>
      <c r="J24" s="158">
        <v>11</v>
      </c>
      <c r="K24" s="151">
        <v>28</v>
      </c>
      <c r="L24" s="158">
        <v>6</v>
      </c>
      <c r="M24" s="158">
        <v>22</v>
      </c>
    </row>
    <row r="25" spans="1:13" ht="17.25" customHeight="1">
      <c r="A25" s="161" t="s">
        <v>171</v>
      </c>
      <c r="B25" s="157"/>
      <c r="C25" s="158">
        <v>1</v>
      </c>
      <c r="D25" s="158">
        <v>9</v>
      </c>
      <c r="E25" s="158">
        <v>19</v>
      </c>
      <c r="F25" s="158">
        <v>3</v>
      </c>
      <c r="G25" s="158">
        <v>16</v>
      </c>
      <c r="H25" s="158">
        <v>21</v>
      </c>
      <c r="I25" s="158">
        <v>0</v>
      </c>
      <c r="J25" s="158">
        <v>21</v>
      </c>
      <c r="K25" s="151">
        <v>4</v>
      </c>
      <c r="L25" s="158">
        <v>3</v>
      </c>
      <c r="M25" s="158">
        <v>1</v>
      </c>
    </row>
    <row r="26" spans="1:13" ht="17.25" customHeight="1">
      <c r="A26" s="161" t="s">
        <v>172</v>
      </c>
      <c r="B26" s="157"/>
      <c r="C26" s="158">
        <v>2</v>
      </c>
      <c r="D26" s="158">
        <v>13</v>
      </c>
      <c r="E26" s="158">
        <v>32</v>
      </c>
      <c r="F26" s="160">
        <v>1</v>
      </c>
      <c r="G26" s="158">
        <v>31</v>
      </c>
      <c r="H26" s="158">
        <v>15</v>
      </c>
      <c r="I26" s="158">
        <v>1</v>
      </c>
      <c r="J26" s="158">
        <v>14</v>
      </c>
      <c r="K26" s="151">
        <v>4</v>
      </c>
      <c r="L26" s="158">
        <v>1</v>
      </c>
      <c r="M26" s="158">
        <v>3</v>
      </c>
    </row>
    <row r="27" spans="1:13" ht="17.25" customHeight="1">
      <c r="A27" s="161" t="s">
        <v>173</v>
      </c>
      <c r="B27" s="157"/>
      <c r="C27" s="158">
        <v>4</v>
      </c>
      <c r="D27" s="158">
        <v>15</v>
      </c>
      <c r="E27" s="158">
        <v>72</v>
      </c>
      <c r="F27" s="158">
        <v>4</v>
      </c>
      <c r="G27" s="158">
        <v>68</v>
      </c>
      <c r="H27" s="158">
        <v>6</v>
      </c>
      <c r="I27" s="158">
        <v>0</v>
      </c>
      <c r="J27" s="158">
        <v>6</v>
      </c>
      <c r="K27" s="151">
        <v>14</v>
      </c>
      <c r="L27" s="158">
        <v>3</v>
      </c>
      <c r="M27" s="158">
        <v>11</v>
      </c>
    </row>
    <row r="28" spans="1:13" ht="17.25" customHeight="1">
      <c r="A28" s="161" t="s">
        <v>174</v>
      </c>
      <c r="B28" s="157"/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1">
        <v>0</v>
      </c>
      <c r="L28" s="158">
        <v>0</v>
      </c>
      <c r="M28" s="158">
        <v>0</v>
      </c>
    </row>
    <row r="29" spans="1:13" ht="23.25" customHeight="1">
      <c r="A29" s="161" t="s">
        <v>175</v>
      </c>
      <c r="B29" s="157"/>
      <c r="C29" s="158">
        <v>4</v>
      </c>
      <c r="D29" s="158">
        <v>32</v>
      </c>
      <c r="E29" s="158">
        <v>68</v>
      </c>
      <c r="F29" s="160">
        <v>5</v>
      </c>
      <c r="G29" s="158">
        <v>63</v>
      </c>
      <c r="H29" s="158">
        <v>30</v>
      </c>
      <c r="I29" s="158">
        <v>0</v>
      </c>
      <c r="J29" s="158">
        <v>30</v>
      </c>
      <c r="K29" s="151">
        <v>14</v>
      </c>
      <c r="L29" s="158">
        <v>4</v>
      </c>
      <c r="M29" s="158">
        <v>10</v>
      </c>
    </row>
    <row r="30" spans="1:13" ht="17.25" customHeight="1">
      <c r="A30" s="161" t="s">
        <v>176</v>
      </c>
      <c r="B30" s="157"/>
      <c r="C30" s="158">
        <v>5</v>
      </c>
      <c r="D30" s="158">
        <v>25</v>
      </c>
      <c r="E30" s="158">
        <v>103</v>
      </c>
      <c r="F30" s="160">
        <v>5</v>
      </c>
      <c r="G30" s="158">
        <v>98</v>
      </c>
      <c r="H30" s="158">
        <v>12</v>
      </c>
      <c r="I30" s="158">
        <v>0</v>
      </c>
      <c r="J30" s="158">
        <v>12</v>
      </c>
      <c r="K30" s="151">
        <v>36</v>
      </c>
      <c r="L30" s="158">
        <v>9</v>
      </c>
      <c r="M30" s="158">
        <v>27</v>
      </c>
    </row>
    <row r="31" spans="1:13" ht="17.25" customHeight="1">
      <c r="A31" s="161" t="s">
        <v>177</v>
      </c>
      <c r="B31" s="157"/>
      <c r="C31" s="158">
        <v>2</v>
      </c>
      <c r="D31" s="158">
        <v>17</v>
      </c>
      <c r="E31" s="158">
        <v>77</v>
      </c>
      <c r="F31" s="160">
        <v>3</v>
      </c>
      <c r="G31" s="158">
        <v>74</v>
      </c>
      <c r="H31" s="158">
        <v>19</v>
      </c>
      <c r="I31" s="158">
        <v>0</v>
      </c>
      <c r="J31" s="158">
        <v>19</v>
      </c>
      <c r="K31" s="151">
        <v>22</v>
      </c>
      <c r="L31" s="158">
        <v>4</v>
      </c>
      <c r="M31" s="158">
        <v>18</v>
      </c>
    </row>
    <row r="32" spans="1:13" ht="17.25" customHeight="1">
      <c r="A32" s="161" t="s">
        <v>178</v>
      </c>
      <c r="B32" s="157"/>
      <c r="C32" s="158">
        <v>4</v>
      </c>
      <c r="D32" s="158">
        <v>22</v>
      </c>
      <c r="E32" s="158">
        <v>64</v>
      </c>
      <c r="F32" s="160">
        <v>6</v>
      </c>
      <c r="G32" s="142">
        <v>58</v>
      </c>
      <c r="H32" s="158">
        <v>34</v>
      </c>
      <c r="I32" s="158">
        <v>0</v>
      </c>
      <c r="J32" s="158">
        <v>34</v>
      </c>
      <c r="K32" s="151">
        <v>5</v>
      </c>
      <c r="L32" s="158">
        <v>3</v>
      </c>
      <c r="M32" s="158">
        <v>2</v>
      </c>
    </row>
    <row r="33" spans="1:13" ht="17.25" customHeight="1">
      <c r="A33" s="161" t="s">
        <v>179</v>
      </c>
      <c r="B33" s="157"/>
      <c r="C33" s="158">
        <v>1</v>
      </c>
      <c r="D33" s="158">
        <v>5</v>
      </c>
      <c r="E33" s="158">
        <v>22</v>
      </c>
      <c r="F33" s="158">
        <v>0</v>
      </c>
      <c r="G33" s="158">
        <v>22</v>
      </c>
      <c r="H33" s="158">
        <v>0</v>
      </c>
      <c r="I33" s="158">
        <v>0</v>
      </c>
      <c r="J33" s="158">
        <v>0</v>
      </c>
      <c r="K33" s="151">
        <v>5</v>
      </c>
      <c r="L33" s="158">
        <v>0</v>
      </c>
      <c r="M33" s="158">
        <v>5</v>
      </c>
    </row>
    <row r="34" spans="1:13" ht="23.25" customHeight="1">
      <c r="A34" s="161" t="s">
        <v>180</v>
      </c>
      <c r="B34" s="157"/>
      <c r="C34" s="158">
        <v>4</v>
      </c>
      <c r="D34" s="158">
        <v>25</v>
      </c>
      <c r="E34" s="158">
        <v>82</v>
      </c>
      <c r="F34" s="158">
        <v>5</v>
      </c>
      <c r="G34" s="158">
        <v>77</v>
      </c>
      <c r="H34" s="158">
        <v>36</v>
      </c>
      <c r="I34" s="158">
        <v>0</v>
      </c>
      <c r="J34" s="158">
        <v>36</v>
      </c>
      <c r="K34" s="151">
        <v>5</v>
      </c>
      <c r="L34" s="158">
        <v>3</v>
      </c>
      <c r="M34" s="158">
        <v>2</v>
      </c>
    </row>
    <row r="35" spans="1:13" ht="17.25" customHeight="1">
      <c r="A35" s="161" t="s">
        <v>181</v>
      </c>
      <c r="B35" s="157"/>
      <c r="C35" s="158">
        <v>2</v>
      </c>
      <c r="D35" s="158">
        <v>12</v>
      </c>
      <c r="E35" s="158">
        <v>41</v>
      </c>
      <c r="F35" s="158">
        <v>4</v>
      </c>
      <c r="G35" s="158">
        <v>37</v>
      </c>
      <c r="H35" s="158">
        <v>10</v>
      </c>
      <c r="I35" s="158">
        <v>3</v>
      </c>
      <c r="J35" s="158">
        <v>7</v>
      </c>
      <c r="K35" s="151">
        <v>4</v>
      </c>
      <c r="L35" s="158">
        <v>0</v>
      </c>
      <c r="M35" s="158">
        <v>4</v>
      </c>
    </row>
    <row r="36" spans="1:13" ht="17.25" customHeight="1">
      <c r="A36" s="161" t="s">
        <v>182</v>
      </c>
      <c r="B36" s="157"/>
      <c r="C36" s="158">
        <v>7</v>
      </c>
      <c r="D36" s="158">
        <v>53</v>
      </c>
      <c r="E36" s="158">
        <v>140</v>
      </c>
      <c r="F36" s="160">
        <v>12</v>
      </c>
      <c r="G36" s="158">
        <v>128</v>
      </c>
      <c r="H36" s="158">
        <v>44</v>
      </c>
      <c r="I36" s="158">
        <v>0</v>
      </c>
      <c r="J36" s="158">
        <v>44</v>
      </c>
      <c r="K36" s="151">
        <v>27</v>
      </c>
      <c r="L36" s="158">
        <v>10</v>
      </c>
      <c r="M36" s="158">
        <v>17</v>
      </c>
    </row>
    <row r="37" spans="1:13" ht="17.25" customHeight="1">
      <c r="A37" s="161" t="s">
        <v>183</v>
      </c>
      <c r="B37" s="157"/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1">
        <v>0</v>
      </c>
      <c r="L37" s="158">
        <v>0</v>
      </c>
      <c r="M37" s="158">
        <v>0</v>
      </c>
    </row>
    <row r="38" spans="1:13" ht="17.25" customHeight="1">
      <c r="A38" s="161" t="s">
        <v>184</v>
      </c>
      <c r="B38" s="157"/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1">
        <v>0</v>
      </c>
      <c r="L38" s="158">
        <v>0</v>
      </c>
      <c r="M38" s="158">
        <v>0</v>
      </c>
    </row>
    <row r="39" spans="1:13" ht="23.25" customHeight="1">
      <c r="A39" s="161" t="s">
        <v>185</v>
      </c>
      <c r="B39" s="157"/>
      <c r="C39" s="158">
        <v>1</v>
      </c>
      <c r="D39" s="158">
        <v>3</v>
      </c>
      <c r="E39" s="158">
        <v>40</v>
      </c>
      <c r="F39" s="158">
        <v>0</v>
      </c>
      <c r="G39" s="158">
        <v>40</v>
      </c>
      <c r="H39" s="158">
        <v>0</v>
      </c>
      <c r="I39" s="158">
        <v>0</v>
      </c>
      <c r="J39" s="158">
        <v>0</v>
      </c>
      <c r="K39" s="151">
        <v>17</v>
      </c>
      <c r="L39" s="158">
        <v>0</v>
      </c>
      <c r="M39" s="158">
        <v>17</v>
      </c>
    </row>
    <row r="40" spans="1:13" ht="17.25" customHeight="1">
      <c r="A40" s="161" t="s">
        <v>186</v>
      </c>
      <c r="B40" s="157"/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1">
        <v>0</v>
      </c>
      <c r="L40" s="158">
        <v>0</v>
      </c>
      <c r="M40" s="158">
        <v>0</v>
      </c>
    </row>
    <row r="41" spans="1:13" ht="17.25" customHeight="1">
      <c r="A41" s="161" t="s">
        <v>187</v>
      </c>
      <c r="B41" s="157"/>
      <c r="C41" s="158">
        <v>0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1">
        <v>0</v>
      </c>
      <c r="L41" s="158">
        <v>0</v>
      </c>
      <c r="M41" s="158">
        <v>0</v>
      </c>
    </row>
    <row r="42" spans="1:13" ht="17.25" customHeight="1">
      <c r="A42" s="161" t="s">
        <v>188</v>
      </c>
      <c r="B42" s="157"/>
      <c r="C42" s="158">
        <v>0</v>
      </c>
      <c r="D42" s="158">
        <v>0</v>
      </c>
      <c r="E42" s="158">
        <v>0</v>
      </c>
      <c r="F42" s="158">
        <v>0</v>
      </c>
      <c r="G42" s="142">
        <v>0</v>
      </c>
      <c r="H42" s="158">
        <v>0</v>
      </c>
      <c r="I42" s="158">
        <v>0</v>
      </c>
      <c r="J42" s="158">
        <v>0</v>
      </c>
      <c r="K42" s="151">
        <v>0</v>
      </c>
      <c r="L42" s="158">
        <v>0</v>
      </c>
      <c r="M42" s="158">
        <v>0</v>
      </c>
    </row>
    <row r="43" spans="1:13" ht="17.25" customHeight="1">
      <c r="A43" s="161" t="s">
        <v>189</v>
      </c>
      <c r="B43" s="157"/>
      <c r="C43" s="158">
        <v>1</v>
      </c>
      <c r="D43" s="158">
        <v>6</v>
      </c>
      <c r="E43" s="158">
        <v>21</v>
      </c>
      <c r="F43" s="160">
        <v>4</v>
      </c>
      <c r="G43" s="158">
        <v>17</v>
      </c>
      <c r="H43" s="158">
        <v>0</v>
      </c>
      <c r="I43" s="158">
        <v>0</v>
      </c>
      <c r="J43" s="158">
        <v>0</v>
      </c>
      <c r="K43" s="151">
        <v>4</v>
      </c>
      <c r="L43" s="158">
        <v>2</v>
      </c>
      <c r="M43" s="158">
        <v>2</v>
      </c>
    </row>
    <row r="44" spans="1:13" ht="23.25" customHeight="1">
      <c r="A44" s="161" t="s">
        <v>190</v>
      </c>
      <c r="B44" s="157"/>
      <c r="C44" s="158">
        <v>3</v>
      </c>
      <c r="D44" s="158">
        <v>24</v>
      </c>
      <c r="E44" s="158">
        <v>61</v>
      </c>
      <c r="F44" s="160">
        <v>4</v>
      </c>
      <c r="G44" s="158">
        <v>57</v>
      </c>
      <c r="H44" s="158">
        <v>17</v>
      </c>
      <c r="I44" s="158">
        <v>0</v>
      </c>
      <c r="J44" s="158">
        <v>17</v>
      </c>
      <c r="K44" s="151">
        <v>5</v>
      </c>
      <c r="L44" s="158">
        <v>3</v>
      </c>
      <c r="M44" s="158">
        <v>2</v>
      </c>
    </row>
    <row r="45" spans="1:13" ht="17.25" customHeight="1">
      <c r="A45" s="161" t="s">
        <v>191</v>
      </c>
      <c r="B45" s="157"/>
      <c r="C45" s="158">
        <v>8</v>
      </c>
      <c r="D45" s="158">
        <v>67</v>
      </c>
      <c r="E45" s="158">
        <v>202</v>
      </c>
      <c r="F45" s="160">
        <v>12</v>
      </c>
      <c r="G45" s="158">
        <v>190</v>
      </c>
      <c r="H45" s="158">
        <v>39</v>
      </c>
      <c r="I45" s="158">
        <v>0</v>
      </c>
      <c r="J45" s="158">
        <v>39</v>
      </c>
      <c r="K45" s="151">
        <v>38</v>
      </c>
      <c r="L45" s="158">
        <v>11</v>
      </c>
      <c r="M45" s="158">
        <v>27</v>
      </c>
    </row>
    <row r="46" spans="1:13" ht="17.25" customHeight="1">
      <c r="A46" s="161" t="s">
        <v>192</v>
      </c>
      <c r="B46" s="157"/>
      <c r="C46" s="158">
        <v>2</v>
      </c>
      <c r="D46" s="158">
        <v>7</v>
      </c>
      <c r="E46" s="158">
        <v>46</v>
      </c>
      <c r="F46" s="158">
        <v>2</v>
      </c>
      <c r="G46" s="158">
        <v>44</v>
      </c>
      <c r="H46" s="158">
        <v>14</v>
      </c>
      <c r="I46" s="158">
        <v>1</v>
      </c>
      <c r="J46" s="158">
        <v>13</v>
      </c>
      <c r="K46" s="151">
        <v>0</v>
      </c>
      <c r="L46" s="158">
        <v>0</v>
      </c>
      <c r="M46" s="158">
        <v>0</v>
      </c>
    </row>
    <row r="47" spans="1:13" ht="17.25" customHeight="1">
      <c r="A47" s="161" t="s">
        <v>193</v>
      </c>
      <c r="B47" s="157"/>
      <c r="C47" s="158">
        <v>1</v>
      </c>
      <c r="D47" s="158">
        <v>6</v>
      </c>
      <c r="E47" s="158">
        <v>15</v>
      </c>
      <c r="F47" s="158">
        <v>0</v>
      </c>
      <c r="G47" s="158">
        <v>15</v>
      </c>
      <c r="H47" s="158">
        <v>8</v>
      </c>
      <c r="I47" s="158">
        <v>1</v>
      </c>
      <c r="J47" s="158">
        <v>7</v>
      </c>
      <c r="K47" s="151">
        <v>4</v>
      </c>
      <c r="L47" s="158">
        <v>0</v>
      </c>
      <c r="M47" s="158">
        <v>4</v>
      </c>
    </row>
    <row r="48" spans="1:13" ht="17.25" customHeight="1">
      <c r="A48" s="162" t="s">
        <v>194</v>
      </c>
      <c r="B48" s="157"/>
      <c r="C48" s="142">
        <v>3</v>
      </c>
      <c r="D48" s="142">
        <v>22</v>
      </c>
      <c r="E48" s="158">
        <v>76</v>
      </c>
      <c r="F48" s="158">
        <v>2</v>
      </c>
      <c r="G48" s="158">
        <v>74</v>
      </c>
      <c r="H48" s="158">
        <v>23</v>
      </c>
      <c r="I48" s="158">
        <v>0</v>
      </c>
      <c r="J48" s="158">
        <v>23</v>
      </c>
      <c r="K48" s="142">
        <v>11</v>
      </c>
      <c r="L48" s="142">
        <v>4</v>
      </c>
      <c r="M48" s="142">
        <v>7</v>
      </c>
    </row>
    <row r="49" spans="1:13" s="166" customFormat="1" ht="6" customHeight="1">
      <c r="A49" s="163"/>
      <c r="B49" s="164"/>
      <c r="C49" s="163"/>
      <c r="D49" s="163"/>
      <c r="E49" s="163"/>
      <c r="F49" s="163"/>
      <c r="G49" s="165"/>
      <c r="H49" s="163"/>
      <c r="I49" s="163"/>
      <c r="J49" s="165"/>
      <c r="K49" s="163"/>
      <c r="L49" s="163"/>
      <c r="M49" s="163"/>
    </row>
    <row r="50" spans="1:2" ht="19.5" customHeight="1">
      <c r="A50" s="111" t="s">
        <v>195</v>
      </c>
      <c r="B50" s="141"/>
    </row>
    <row r="51" spans="1:14" ht="13.5">
      <c r="A51" s="167"/>
      <c r="B51" s="142"/>
      <c r="D51" s="144"/>
      <c r="J51" s="264" t="s">
        <v>196</v>
      </c>
      <c r="K51" s="264"/>
      <c r="L51" s="264"/>
      <c r="M51" s="264"/>
      <c r="N51" s="168"/>
    </row>
    <row r="52" spans="1:13" s="13" customFormat="1" ht="32.25" customHeight="1">
      <c r="A52" s="169"/>
      <c r="B52" s="117"/>
      <c r="C52" s="117"/>
      <c r="E52" s="146"/>
      <c r="H52" s="146"/>
      <c r="K52" s="111"/>
      <c r="L52" s="111"/>
      <c r="M52" s="111"/>
    </row>
    <row r="53" spans="1:13" s="13" customFormat="1" ht="31.5" customHeight="1">
      <c r="A53" s="257" t="s">
        <v>125</v>
      </c>
      <c r="B53" s="225"/>
      <c r="C53" s="227" t="s">
        <v>148</v>
      </c>
      <c r="D53" s="227" t="s">
        <v>149</v>
      </c>
      <c r="E53" s="260" t="s">
        <v>150</v>
      </c>
      <c r="F53" s="252"/>
      <c r="G53" s="253"/>
      <c r="H53" s="260" t="s">
        <v>151</v>
      </c>
      <c r="I53" s="252"/>
      <c r="J53" s="253"/>
      <c r="K53" s="147" t="s">
        <v>152</v>
      </c>
      <c r="L53" s="148"/>
      <c r="M53" s="148"/>
    </row>
    <row r="54" spans="1:13" s="13" customFormat="1" ht="12" customHeight="1">
      <c r="A54" s="258"/>
      <c r="B54" s="242"/>
      <c r="C54" s="259"/>
      <c r="D54" s="259"/>
      <c r="E54" s="261" t="s">
        <v>65</v>
      </c>
      <c r="F54" s="261" t="s">
        <v>131</v>
      </c>
      <c r="G54" s="262" t="s">
        <v>87</v>
      </c>
      <c r="H54" s="261" t="s">
        <v>65</v>
      </c>
      <c r="I54" s="261" t="s">
        <v>131</v>
      </c>
      <c r="J54" s="262" t="s">
        <v>87</v>
      </c>
      <c r="K54" s="261" t="s">
        <v>65</v>
      </c>
      <c r="L54" s="261" t="s">
        <v>131</v>
      </c>
      <c r="M54" s="257" t="s">
        <v>87</v>
      </c>
    </row>
    <row r="55" spans="1:13" s="13" customFormat="1" ht="14.25" customHeight="1">
      <c r="A55" s="248"/>
      <c r="B55" s="226"/>
      <c r="C55" s="228"/>
      <c r="D55" s="228"/>
      <c r="E55" s="228"/>
      <c r="F55" s="228"/>
      <c r="G55" s="226"/>
      <c r="H55" s="228"/>
      <c r="I55" s="228"/>
      <c r="J55" s="226"/>
      <c r="K55" s="228"/>
      <c r="L55" s="263"/>
      <c r="M55" s="285"/>
    </row>
    <row r="56" spans="2:13" s="13" customFormat="1" ht="6" customHeight="1">
      <c r="B56" s="170"/>
      <c r="C56" s="112"/>
      <c r="D56" s="112"/>
      <c r="E56" s="112"/>
      <c r="F56" s="171"/>
      <c r="G56" s="172"/>
      <c r="H56" s="112"/>
      <c r="I56" s="171"/>
      <c r="J56" s="172"/>
      <c r="K56" s="112"/>
      <c r="L56" s="112"/>
      <c r="M56" s="112"/>
    </row>
    <row r="57" spans="1:13" s="141" customFormat="1" ht="24" customHeight="1">
      <c r="A57" s="161" t="s">
        <v>197</v>
      </c>
      <c r="B57" s="157"/>
      <c r="C57" s="158">
        <v>4</v>
      </c>
      <c r="D57" s="158">
        <v>33</v>
      </c>
      <c r="E57" s="158">
        <v>83</v>
      </c>
      <c r="F57" s="158">
        <v>5</v>
      </c>
      <c r="G57" s="151">
        <v>78</v>
      </c>
      <c r="H57" s="158">
        <v>34</v>
      </c>
      <c r="I57" s="158">
        <v>0</v>
      </c>
      <c r="J57" s="158">
        <v>34</v>
      </c>
      <c r="K57" s="151">
        <v>12</v>
      </c>
      <c r="L57" s="158">
        <v>4</v>
      </c>
      <c r="M57" s="158">
        <v>8</v>
      </c>
    </row>
    <row r="58" spans="1:13" ht="17.25" customHeight="1">
      <c r="A58" s="161" t="s">
        <v>198</v>
      </c>
      <c r="B58" s="173"/>
      <c r="C58" s="158">
        <v>1</v>
      </c>
      <c r="D58" s="158">
        <v>6</v>
      </c>
      <c r="E58" s="158">
        <v>14</v>
      </c>
      <c r="F58" s="158">
        <v>0</v>
      </c>
      <c r="G58" s="158">
        <v>14</v>
      </c>
      <c r="H58" s="158">
        <v>1</v>
      </c>
      <c r="I58" s="158">
        <v>0</v>
      </c>
      <c r="J58" s="158">
        <v>1</v>
      </c>
      <c r="K58" s="151">
        <v>10</v>
      </c>
      <c r="L58" s="158">
        <v>3</v>
      </c>
      <c r="M58" s="158">
        <v>7</v>
      </c>
    </row>
    <row r="59" spans="1:13" ht="17.25" customHeight="1">
      <c r="A59" s="161" t="s">
        <v>199</v>
      </c>
      <c r="B59" s="157"/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1">
        <v>0</v>
      </c>
      <c r="L59" s="158">
        <v>0</v>
      </c>
      <c r="M59" s="158">
        <v>0</v>
      </c>
    </row>
    <row r="60" spans="1:13" ht="17.25" customHeight="1">
      <c r="A60" s="161" t="s">
        <v>200</v>
      </c>
      <c r="B60" s="157"/>
      <c r="C60" s="158">
        <v>0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1">
        <v>0</v>
      </c>
      <c r="L60" s="158">
        <v>0</v>
      </c>
      <c r="M60" s="158">
        <v>0</v>
      </c>
    </row>
    <row r="61" spans="1:13" ht="17.25" customHeight="1">
      <c r="A61" s="161" t="s">
        <v>201</v>
      </c>
      <c r="B61" s="157"/>
      <c r="C61" s="158">
        <v>1</v>
      </c>
      <c r="D61" s="158">
        <v>6</v>
      </c>
      <c r="E61" s="158">
        <v>18</v>
      </c>
      <c r="F61" s="158">
        <v>0</v>
      </c>
      <c r="G61" s="158">
        <v>18</v>
      </c>
      <c r="H61" s="158">
        <v>11</v>
      </c>
      <c r="I61" s="158">
        <v>0</v>
      </c>
      <c r="J61" s="158">
        <v>11</v>
      </c>
      <c r="K61" s="151">
        <v>2</v>
      </c>
      <c r="L61" s="158">
        <v>1</v>
      </c>
      <c r="M61" s="158">
        <v>1</v>
      </c>
    </row>
    <row r="62" spans="1:13" ht="23.25" customHeight="1">
      <c r="A62" s="161" t="s">
        <v>202</v>
      </c>
      <c r="B62" s="157"/>
      <c r="C62" s="158">
        <v>1</v>
      </c>
      <c r="D62" s="158">
        <v>6</v>
      </c>
      <c r="E62" s="158">
        <v>16</v>
      </c>
      <c r="F62" s="158">
        <v>1</v>
      </c>
      <c r="G62" s="158">
        <v>15</v>
      </c>
      <c r="H62" s="158">
        <v>16</v>
      </c>
      <c r="I62" s="158">
        <v>0</v>
      </c>
      <c r="J62" s="158">
        <v>16</v>
      </c>
      <c r="K62" s="151">
        <v>6</v>
      </c>
      <c r="L62" s="158">
        <v>0</v>
      </c>
      <c r="M62" s="158">
        <v>6</v>
      </c>
    </row>
    <row r="63" spans="1:13" ht="17.25" customHeight="1">
      <c r="A63" s="161" t="s">
        <v>203</v>
      </c>
      <c r="B63" s="157"/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1">
        <v>0</v>
      </c>
      <c r="L63" s="158">
        <v>0</v>
      </c>
      <c r="M63" s="158">
        <v>0</v>
      </c>
    </row>
    <row r="64" spans="1:13" ht="17.25" customHeight="1">
      <c r="A64" s="161" t="s">
        <v>204</v>
      </c>
      <c r="B64" s="174"/>
      <c r="C64" s="158">
        <v>2</v>
      </c>
      <c r="D64" s="158">
        <v>17</v>
      </c>
      <c r="E64" s="158">
        <v>55</v>
      </c>
      <c r="F64" s="158">
        <v>5</v>
      </c>
      <c r="G64" s="158">
        <v>50</v>
      </c>
      <c r="H64" s="158">
        <v>9</v>
      </c>
      <c r="I64" s="158">
        <v>1</v>
      </c>
      <c r="J64" s="158">
        <v>8</v>
      </c>
      <c r="K64" s="151">
        <v>18</v>
      </c>
      <c r="L64" s="158">
        <v>5</v>
      </c>
      <c r="M64" s="158">
        <v>13</v>
      </c>
    </row>
    <row r="65" spans="1:13" ht="17.25" customHeight="1">
      <c r="A65" s="161" t="s">
        <v>205</v>
      </c>
      <c r="B65" s="157"/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1">
        <v>0</v>
      </c>
      <c r="L65" s="158">
        <v>0</v>
      </c>
      <c r="M65" s="158">
        <v>0</v>
      </c>
    </row>
    <row r="66" spans="1:13" ht="23.25" customHeight="1">
      <c r="A66" s="175" t="s">
        <v>206</v>
      </c>
      <c r="B66" s="157"/>
      <c r="C66" s="158"/>
      <c r="D66" s="158"/>
      <c r="E66" s="158"/>
      <c r="F66" s="158"/>
      <c r="G66" s="142"/>
      <c r="H66" s="158"/>
      <c r="I66" s="158"/>
      <c r="J66" s="158"/>
      <c r="K66" s="151"/>
      <c r="L66" s="158"/>
      <c r="M66" s="158"/>
    </row>
    <row r="67" spans="1:13" ht="17.25" customHeight="1">
      <c r="A67" s="161" t="s">
        <v>207</v>
      </c>
      <c r="B67" s="157"/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1">
        <v>0</v>
      </c>
      <c r="L67" s="158">
        <v>0</v>
      </c>
      <c r="M67" s="158">
        <v>0</v>
      </c>
    </row>
    <row r="68" spans="1:13" ht="23.25" customHeight="1">
      <c r="A68" s="175" t="s">
        <v>208</v>
      </c>
      <c r="B68" s="157"/>
      <c r="C68" s="158"/>
      <c r="D68" s="158"/>
      <c r="E68" s="158"/>
      <c r="F68" s="160"/>
      <c r="G68" s="158"/>
      <c r="H68" s="158"/>
      <c r="I68" s="158"/>
      <c r="J68" s="158"/>
      <c r="K68" s="151"/>
      <c r="L68" s="158"/>
      <c r="M68" s="158"/>
    </row>
    <row r="69" spans="1:13" ht="17.25" customHeight="1">
      <c r="A69" s="161" t="s">
        <v>209</v>
      </c>
      <c r="B69" s="157"/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1">
        <v>0</v>
      </c>
      <c r="L69" s="158">
        <v>0</v>
      </c>
      <c r="M69" s="158">
        <v>0</v>
      </c>
    </row>
    <row r="70" spans="1:13" ht="17.25" customHeight="1">
      <c r="A70" s="161" t="s">
        <v>210</v>
      </c>
      <c r="B70" s="157"/>
      <c r="C70" s="158">
        <v>1</v>
      </c>
      <c r="D70" s="158">
        <v>6</v>
      </c>
      <c r="E70" s="158">
        <v>16</v>
      </c>
      <c r="F70" s="158">
        <v>1</v>
      </c>
      <c r="G70" s="158">
        <v>15</v>
      </c>
      <c r="H70" s="158">
        <v>0</v>
      </c>
      <c r="I70" s="158">
        <v>0</v>
      </c>
      <c r="J70" s="158">
        <v>0</v>
      </c>
      <c r="K70" s="151">
        <v>3</v>
      </c>
      <c r="L70" s="158">
        <v>2</v>
      </c>
      <c r="M70" s="158">
        <v>1</v>
      </c>
    </row>
    <row r="71" spans="1:13" ht="17.25" customHeight="1">
      <c r="A71" s="161" t="s">
        <v>211</v>
      </c>
      <c r="B71" s="157"/>
      <c r="C71" s="158">
        <v>0</v>
      </c>
      <c r="D71" s="158">
        <v>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1">
        <v>0</v>
      </c>
      <c r="L71" s="158">
        <v>0</v>
      </c>
      <c r="M71" s="158">
        <v>0</v>
      </c>
    </row>
    <row r="72" spans="1:13" ht="23.25" customHeight="1">
      <c r="A72" s="175" t="s">
        <v>212</v>
      </c>
      <c r="B72" s="157"/>
      <c r="C72" s="158"/>
      <c r="D72" s="158"/>
      <c r="E72" s="158"/>
      <c r="F72" s="158"/>
      <c r="G72" s="142"/>
      <c r="H72" s="158"/>
      <c r="I72" s="158"/>
      <c r="J72" s="158"/>
      <c r="K72" s="151"/>
      <c r="L72" s="158"/>
      <c r="M72" s="158"/>
    </row>
    <row r="73" spans="1:13" ht="17.25" customHeight="1">
      <c r="A73" s="161" t="s">
        <v>213</v>
      </c>
      <c r="B73" s="157"/>
      <c r="C73" s="158">
        <v>0</v>
      </c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1">
        <v>0</v>
      </c>
      <c r="L73" s="158">
        <v>0</v>
      </c>
      <c r="M73" s="158">
        <v>0</v>
      </c>
    </row>
    <row r="74" spans="1:13" ht="17.25" customHeight="1">
      <c r="A74" s="161" t="s">
        <v>214</v>
      </c>
      <c r="B74" s="157"/>
      <c r="C74" s="158">
        <v>0</v>
      </c>
      <c r="D74" s="158">
        <v>0</v>
      </c>
      <c r="E74" s="158"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1">
        <v>0</v>
      </c>
      <c r="L74" s="158">
        <v>0</v>
      </c>
      <c r="M74" s="158">
        <v>0</v>
      </c>
    </row>
    <row r="75" spans="1:13" ht="17.25" customHeight="1">
      <c r="A75" s="161" t="s">
        <v>215</v>
      </c>
      <c r="B75" s="157"/>
      <c r="C75" s="158">
        <v>0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8">
        <v>0</v>
      </c>
      <c r="J75" s="158">
        <v>0</v>
      </c>
      <c r="K75" s="151">
        <v>0</v>
      </c>
      <c r="L75" s="158">
        <v>0</v>
      </c>
      <c r="M75" s="158">
        <v>0</v>
      </c>
    </row>
    <row r="76" spans="1:13" ht="17.25" customHeight="1">
      <c r="A76" s="161" t="s">
        <v>216</v>
      </c>
      <c r="B76" s="157"/>
      <c r="C76" s="158">
        <v>0</v>
      </c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1">
        <v>0</v>
      </c>
      <c r="L76" s="158">
        <v>0</v>
      </c>
      <c r="M76" s="158">
        <v>0</v>
      </c>
    </row>
    <row r="77" spans="1:13" ht="17.25" customHeight="1">
      <c r="A77" s="161" t="s">
        <v>217</v>
      </c>
      <c r="B77" s="157"/>
      <c r="C77" s="158">
        <v>0</v>
      </c>
      <c r="D77" s="158">
        <v>0</v>
      </c>
      <c r="E77" s="158">
        <v>0</v>
      </c>
      <c r="F77" s="158">
        <v>0</v>
      </c>
      <c r="G77" s="158">
        <v>0</v>
      </c>
      <c r="H77" s="158">
        <v>0</v>
      </c>
      <c r="I77" s="158">
        <v>0</v>
      </c>
      <c r="J77" s="158">
        <v>0</v>
      </c>
      <c r="K77" s="151">
        <v>0</v>
      </c>
      <c r="L77" s="158">
        <v>0</v>
      </c>
      <c r="M77" s="158">
        <v>0</v>
      </c>
    </row>
    <row r="78" spans="1:13" ht="17.25" customHeight="1">
      <c r="A78" s="161" t="s">
        <v>218</v>
      </c>
      <c r="B78" s="157"/>
      <c r="C78" s="158">
        <v>0</v>
      </c>
      <c r="D78" s="158">
        <v>0</v>
      </c>
      <c r="E78" s="158"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1">
        <v>0</v>
      </c>
      <c r="L78" s="158">
        <v>0</v>
      </c>
      <c r="M78" s="158">
        <v>0</v>
      </c>
    </row>
    <row r="79" spans="1:13" ht="17.25" customHeight="1">
      <c r="A79" s="161" t="s">
        <v>219</v>
      </c>
      <c r="B79" s="174"/>
      <c r="C79" s="158">
        <v>0</v>
      </c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1">
        <v>0</v>
      </c>
      <c r="L79" s="158">
        <v>0</v>
      </c>
      <c r="M79" s="158">
        <v>0</v>
      </c>
    </row>
    <row r="80" spans="1:13" ht="23.25" customHeight="1">
      <c r="A80" s="175" t="s">
        <v>220</v>
      </c>
      <c r="B80" s="157"/>
      <c r="C80" s="158"/>
      <c r="D80" s="158"/>
      <c r="E80" s="158"/>
      <c r="F80" s="160"/>
      <c r="G80" s="142"/>
      <c r="H80" s="158"/>
      <c r="I80" s="158"/>
      <c r="J80" s="158"/>
      <c r="K80" s="151"/>
      <c r="L80" s="158"/>
      <c r="M80" s="158"/>
    </row>
    <row r="81" spans="1:13" ht="17.25" customHeight="1">
      <c r="A81" s="161" t="s">
        <v>221</v>
      </c>
      <c r="B81" s="157"/>
      <c r="C81" s="158">
        <v>1</v>
      </c>
      <c r="D81" s="158">
        <v>7</v>
      </c>
      <c r="E81" s="158">
        <v>17</v>
      </c>
      <c r="F81" s="158">
        <v>1</v>
      </c>
      <c r="G81" s="158">
        <v>16</v>
      </c>
      <c r="H81" s="158">
        <v>13</v>
      </c>
      <c r="I81" s="158">
        <v>0</v>
      </c>
      <c r="J81" s="158">
        <v>13</v>
      </c>
      <c r="K81" s="151">
        <v>4</v>
      </c>
      <c r="L81" s="158">
        <v>1</v>
      </c>
      <c r="M81" s="158">
        <v>3</v>
      </c>
    </row>
    <row r="82" spans="1:13" ht="17.25" customHeight="1">
      <c r="A82" s="161" t="s">
        <v>222</v>
      </c>
      <c r="B82" s="157"/>
      <c r="C82" s="158">
        <v>0</v>
      </c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1">
        <v>0</v>
      </c>
      <c r="L82" s="158">
        <v>0</v>
      </c>
      <c r="M82" s="158">
        <v>0</v>
      </c>
    </row>
    <row r="83" spans="1:13" ht="17.25" customHeight="1">
      <c r="A83" s="161" t="s">
        <v>223</v>
      </c>
      <c r="B83" s="157"/>
      <c r="C83" s="158">
        <v>0</v>
      </c>
      <c r="D83" s="158">
        <v>0</v>
      </c>
      <c r="E83" s="158">
        <v>0</v>
      </c>
      <c r="F83" s="158">
        <v>0</v>
      </c>
      <c r="G83" s="158">
        <v>0</v>
      </c>
      <c r="H83" s="158">
        <v>0</v>
      </c>
      <c r="I83" s="158">
        <v>0</v>
      </c>
      <c r="J83" s="158">
        <v>0</v>
      </c>
      <c r="K83" s="151">
        <v>0</v>
      </c>
      <c r="L83" s="158">
        <v>0</v>
      </c>
      <c r="M83" s="158">
        <v>0</v>
      </c>
    </row>
    <row r="84" spans="1:13" ht="17.25" customHeight="1">
      <c r="A84" s="161" t="s">
        <v>224</v>
      </c>
      <c r="B84" s="157"/>
      <c r="C84" s="158">
        <v>0</v>
      </c>
      <c r="D84" s="158">
        <v>0</v>
      </c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1">
        <v>0</v>
      </c>
      <c r="L84" s="158">
        <v>0</v>
      </c>
      <c r="M84" s="158">
        <v>0</v>
      </c>
    </row>
    <row r="85" spans="1:13" ht="17.25" customHeight="1">
      <c r="A85" s="161" t="s">
        <v>225</v>
      </c>
      <c r="B85" s="157"/>
      <c r="C85" s="158">
        <v>0</v>
      </c>
      <c r="D85" s="158">
        <v>0</v>
      </c>
      <c r="E85" s="158"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1">
        <v>0</v>
      </c>
      <c r="L85" s="158">
        <v>0</v>
      </c>
      <c r="M85" s="158">
        <v>0</v>
      </c>
    </row>
    <row r="86" spans="1:13" ht="23.25" customHeight="1">
      <c r="A86" s="175" t="s">
        <v>226</v>
      </c>
      <c r="B86" s="157"/>
      <c r="C86" s="158"/>
      <c r="D86" s="158"/>
      <c r="E86" s="158"/>
      <c r="F86" s="158"/>
      <c r="G86" s="158"/>
      <c r="H86" s="158"/>
      <c r="I86" s="158"/>
      <c r="J86" s="158"/>
      <c r="K86" s="151"/>
      <c r="L86" s="158"/>
      <c r="M86" s="158"/>
    </row>
    <row r="87" spans="1:13" ht="17.25" customHeight="1">
      <c r="A87" s="161" t="s">
        <v>227</v>
      </c>
      <c r="B87" s="157"/>
      <c r="C87" s="158">
        <v>0</v>
      </c>
      <c r="D87" s="158">
        <v>0</v>
      </c>
      <c r="E87" s="158"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1">
        <v>0</v>
      </c>
      <c r="L87" s="158">
        <v>0</v>
      </c>
      <c r="M87" s="158">
        <v>0</v>
      </c>
    </row>
    <row r="88" spans="1:13" ht="17.25" customHeight="1">
      <c r="A88" s="161" t="s">
        <v>228</v>
      </c>
      <c r="B88" s="157"/>
      <c r="C88" s="158">
        <v>0</v>
      </c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1">
        <v>0</v>
      </c>
      <c r="L88" s="158">
        <v>0</v>
      </c>
      <c r="M88" s="158">
        <v>0</v>
      </c>
    </row>
    <row r="89" spans="1:13" ht="17.25" customHeight="1">
      <c r="A89" s="161" t="s">
        <v>229</v>
      </c>
      <c r="B89" s="157"/>
      <c r="C89" s="158">
        <v>1</v>
      </c>
      <c r="D89" s="158">
        <v>3</v>
      </c>
      <c r="E89" s="158">
        <v>28</v>
      </c>
      <c r="F89" s="158">
        <v>2</v>
      </c>
      <c r="G89" s="158">
        <v>26</v>
      </c>
      <c r="H89" s="158">
        <v>2</v>
      </c>
      <c r="I89" s="158">
        <v>0</v>
      </c>
      <c r="J89" s="158">
        <v>2</v>
      </c>
      <c r="K89" s="151">
        <v>1</v>
      </c>
      <c r="L89" s="158">
        <v>0</v>
      </c>
      <c r="M89" s="158">
        <v>1</v>
      </c>
    </row>
    <row r="90" spans="1:13" ht="23.25" customHeight="1">
      <c r="A90" s="175" t="s">
        <v>230</v>
      </c>
      <c r="B90" s="157"/>
      <c r="C90" s="158"/>
      <c r="D90" s="158"/>
      <c r="E90" s="158"/>
      <c r="F90" s="158"/>
      <c r="G90" s="142"/>
      <c r="H90" s="158"/>
      <c r="I90" s="158"/>
      <c r="J90" s="158"/>
      <c r="K90" s="151"/>
      <c r="L90" s="158"/>
      <c r="M90" s="158"/>
    </row>
    <row r="91" spans="1:13" ht="17.25" customHeight="1">
      <c r="A91" s="161" t="s">
        <v>231</v>
      </c>
      <c r="B91" s="157"/>
      <c r="C91" s="158">
        <v>0</v>
      </c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1">
        <v>0</v>
      </c>
      <c r="L91" s="158">
        <v>0</v>
      </c>
      <c r="M91" s="158">
        <v>0</v>
      </c>
    </row>
    <row r="92" spans="1:13" ht="23.25" customHeight="1">
      <c r="A92" s="175" t="s">
        <v>232</v>
      </c>
      <c r="B92" s="157"/>
      <c r="C92" s="158"/>
      <c r="D92" s="158"/>
      <c r="E92" s="158"/>
      <c r="F92" s="160"/>
      <c r="G92" s="158"/>
      <c r="H92" s="158"/>
      <c r="I92" s="158"/>
      <c r="J92" s="158"/>
      <c r="K92" s="151"/>
      <c r="L92" s="158"/>
      <c r="M92" s="158"/>
    </row>
    <row r="93" spans="1:13" ht="17.25" customHeight="1">
      <c r="A93" s="161" t="s">
        <v>233</v>
      </c>
      <c r="B93" s="157"/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1">
        <v>0</v>
      </c>
      <c r="L93" s="158">
        <v>0</v>
      </c>
      <c r="M93" s="158">
        <v>0</v>
      </c>
    </row>
    <row r="94" spans="1:13" ht="23.25" customHeight="1">
      <c r="A94" s="175" t="s">
        <v>234</v>
      </c>
      <c r="B94" s="157"/>
      <c r="C94" s="158"/>
      <c r="D94" s="158"/>
      <c r="E94" s="158"/>
      <c r="F94" s="158"/>
      <c r="G94" s="158"/>
      <c r="H94" s="158"/>
      <c r="I94" s="158"/>
      <c r="J94" s="158"/>
      <c r="K94" s="151"/>
      <c r="L94" s="158"/>
      <c r="M94" s="158"/>
    </row>
    <row r="95" spans="1:13" ht="17.25" customHeight="1">
      <c r="A95" s="161" t="s">
        <v>235</v>
      </c>
      <c r="B95" s="157"/>
      <c r="C95" s="158">
        <v>0</v>
      </c>
      <c r="D95" s="158">
        <v>0</v>
      </c>
      <c r="E95" s="158">
        <v>0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  <c r="K95" s="151">
        <v>0</v>
      </c>
      <c r="L95" s="158">
        <v>0</v>
      </c>
      <c r="M95" s="158">
        <v>0</v>
      </c>
    </row>
    <row r="96" spans="1:13" ht="17.25" customHeight="1">
      <c r="A96" s="161" t="s">
        <v>236</v>
      </c>
      <c r="B96" s="157"/>
      <c r="C96" s="142">
        <v>2</v>
      </c>
      <c r="D96" s="142">
        <v>11</v>
      </c>
      <c r="E96" s="158">
        <v>26</v>
      </c>
      <c r="F96" s="158">
        <v>4</v>
      </c>
      <c r="G96" s="158">
        <v>22</v>
      </c>
      <c r="H96" s="158">
        <v>15</v>
      </c>
      <c r="I96" s="158">
        <v>0</v>
      </c>
      <c r="J96" s="158">
        <v>15</v>
      </c>
      <c r="K96" s="142">
        <v>7</v>
      </c>
      <c r="L96" s="142">
        <v>2</v>
      </c>
      <c r="M96" s="142">
        <v>5</v>
      </c>
    </row>
    <row r="97" spans="1:13" s="166" customFormat="1" ht="6" customHeight="1">
      <c r="A97" s="176"/>
      <c r="B97" s="164"/>
      <c r="C97" s="163"/>
      <c r="D97" s="163"/>
      <c r="E97" s="163"/>
      <c r="F97" s="163"/>
      <c r="G97" s="165"/>
      <c r="H97" s="163"/>
      <c r="I97" s="163"/>
      <c r="J97" s="165"/>
      <c r="K97" s="163"/>
      <c r="L97" s="163"/>
      <c r="M97" s="163"/>
    </row>
    <row r="98" spans="1:13" ht="33.75" customHeight="1">
      <c r="A98" s="177"/>
      <c r="B98" s="177"/>
      <c r="C98" s="158"/>
      <c r="D98" s="158"/>
      <c r="E98" s="158"/>
      <c r="F98" s="158"/>
      <c r="G98" s="178"/>
      <c r="H98" s="158"/>
      <c r="I98" s="158"/>
      <c r="J98" s="178"/>
      <c r="K98" s="158"/>
      <c r="M98" s="158"/>
    </row>
  </sheetData>
  <sheetProtection/>
  <mergeCells count="30">
    <mergeCell ref="A2:M2"/>
    <mergeCell ref="K54:K55"/>
    <mergeCell ref="L54:L55"/>
    <mergeCell ref="M54:M55"/>
    <mergeCell ref="E54:E55"/>
    <mergeCell ref="F54:F55"/>
    <mergeCell ref="G54:G55"/>
    <mergeCell ref="H54:H55"/>
    <mergeCell ref="I54:I55"/>
    <mergeCell ref="J54:J55"/>
    <mergeCell ref="J4:J5"/>
    <mergeCell ref="K4:K5"/>
    <mergeCell ref="L4:L5"/>
    <mergeCell ref="M4:M5"/>
    <mergeCell ref="J51:M51"/>
    <mergeCell ref="A53:B55"/>
    <mergeCell ref="C53:C55"/>
    <mergeCell ref="D53:D55"/>
    <mergeCell ref="E53:G53"/>
    <mergeCell ref="H53:J53"/>
    <mergeCell ref="A3:B5"/>
    <mergeCell ref="C3:C5"/>
    <mergeCell ref="D3:D5"/>
    <mergeCell ref="E3:G3"/>
    <mergeCell ref="H3:J3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09765625" style="217" customWidth="1"/>
    <col min="2" max="2" width="0.8984375" style="217" customWidth="1"/>
    <col min="3" max="4" width="9.19921875" style="13" customWidth="1"/>
    <col min="5" max="7" width="8.09765625" style="13" customWidth="1"/>
    <col min="8" max="13" width="6.69921875" style="13" customWidth="1"/>
    <col min="14" max="20" width="7.09765625" style="13" customWidth="1"/>
    <col min="21" max="22" width="8.09765625" style="13" customWidth="1"/>
    <col min="23" max="25" width="7.09765625" style="13" customWidth="1"/>
    <col min="26" max="16384" width="9" style="13" customWidth="1"/>
  </cols>
  <sheetData>
    <row r="1" spans="1:25" s="166" customFormat="1" ht="13.5">
      <c r="A1" s="140" t="s">
        <v>62</v>
      </c>
      <c r="B1" s="180"/>
      <c r="U1" s="268" t="s">
        <v>237</v>
      </c>
      <c r="V1" s="269"/>
      <c r="W1" s="269"/>
      <c r="X1" s="269"/>
      <c r="Y1" s="269"/>
    </row>
    <row r="2" spans="1:25" ht="30" customHeight="1">
      <c r="A2" s="145"/>
      <c r="B2" s="181"/>
      <c r="C2" s="111"/>
      <c r="D2" s="111"/>
      <c r="E2" s="111"/>
      <c r="F2" s="111"/>
      <c r="G2" s="111"/>
      <c r="H2" s="111"/>
      <c r="I2" s="111"/>
      <c r="J2" s="111"/>
      <c r="M2" s="182" t="s">
        <v>238</v>
      </c>
      <c r="N2" s="38" t="s">
        <v>239</v>
      </c>
      <c r="O2" s="111"/>
      <c r="P2" s="111"/>
      <c r="Q2" s="111"/>
      <c r="R2" s="111"/>
      <c r="S2" s="111"/>
      <c r="T2" s="111"/>
      <c r="U2" s="111"/>
      <c r="V2" s="111"/>
      <c r="Y2" s="117"/>
    </row>
    <row r="3" spans="1:25" ht="15" customHeight="1">
      <c r="A3" s="257" t="s">
        <v>125</v>
      </c>
      <c r="B3" s="225"/>
      <c r="C3" s="261" t="s">
        <v>240</v>
      </c>
      <c r="D3" s="183"/>
      <c r="E3" s="184" t="s">
        <v>241</v>
      </c>
      <c r="F3" s="184"/>
      <c r="G3" s="185"/>
      <c r="H3" s="184"/>
      <c r="I3" s="184"/>
      <c r="J3" s="184"/>
      <c r="K3" s="184"/>
      <c r="L3" s="184"/>
      <c r="M3" s="184"/>
      <c r="N3" s="5" t="s">
        <v>242</v>
      </c>
      <c r="O3" s="5"/>
      <c r="P3" s="5"/>
      <c r="Q3" s="5"/>
      <c r="R3" s="5"/>
      <c r="S3" s="6"/>
      <c r="T3" s="272" t="s">
        <v>243</v>
      </c>
      <c r="U3" s="273"/>
      <c r="V3" s="274"/>
      <c r="W3" s="278" t="s">
        <v>244</v>
      </c>
      <c r="X3" s="229"/>
      <c r="Y3" s="229"/>
    </row>
    <row r="4" spans="1:25" ht="15" customHeight="1">
      <c r="A4" s="258"/>
      <c r="B4" s="242"/>
      <c r="C4" s="270"/>
      <c r="D4" s="186" t="s">
        <v>245</v>
      </c>
      <c r="E4" s="279" t="s">
        <v>246</v>
      </c>
      <c r="F4" s="229"/>
      <c r="G4" s="230"/>
      <c r="H4" s="187" t="s">
        <v>247</v>
      </c>
      <c r="I4" s="188"/>
      <c r="J4" s="187" t="s">
        <v>248</v>
      </c>
      <c r="K4" s="188"/>
      <c r="L4" s="187" t="s">
        <v>249</v>
      </c>
      <c r="M4" s="185"/>
      <c r="N4" s="184" t="s">
        <v>250</v>
      </c>
      <c r="O4" s="187"/>
      <c r="P4" s="189" t="s">
        <v>251</v>
      </c>
      <c r="Q4" s="187"/>
      <c r="R4" s="189" t="s">
        <v>252</v>
      </c>
      <c r="S4" s="187"/>
      <c r="T4" s="275"/>
      <c r="U4" s="276"/>
      <c r="V4" s="277"/>
      <c r="W4" s="266" t="s">
        <v>114</v>
      </c>
      <c r="X4" s="266" t="s">
        <v>131</v>
      </c>
      <c r="Y4" s="279" t="s">
        <v>132</v>
      </c>
    </row>
    <row r="5" spans="1:25" ht="15" customHeight="1">
      <c r="A5" s="248"/>
      <c r="B5" s="226"/>
      <c r="C5" s="271"/>
      <c r="D5" s="190"/>
      <c r="E5" s="43" t="s">
        <v>114</v>
      </c>
      <c r="F5" s="42" t="s">
        <v>131</v>
      </c>
      <c r="G5" s="43" t="s">
        <v>132</v>
      </c>
      <c r="H5" s="191" t="s">
        <v>86</v>
      </c>
      <c r="I5" s="191" t="s">
        <v>87</v>
      </c>
      <c r="J5" s="191" t="s">
        <v>86</v>
      </c>
      <c r="K5" s="191" t="s">
        <v>87</v>
      </c>
      <c r="L5" s="191" t="s">
        <v>86</v>
      </c>
      <c r="M5" s="191" t="s">
        <v>87</v>
      </c>
      <c r="N5" s="42" t="s">
        <v>131</v>
      </c>
      <c r="O5" s="190" t="s">
        <v>132</v>
      </c>
      <c r="P5" s="191" t="s">
        <v>86</v>
      </c>
      <c r="Q5" s="191" t="s">
        <v>87</v>
      </c>
      <c r="R5" s="191" t="s">
        <v>86</v>
      </c>
      <c r="S5" s="191" t="s">
        <v>87</v>
      </c>
      <c r="T5" s="190" t="s">
        <v>114</v>
      </c>
      <c r="U5" s="190" t="s">
        <v>253</v>
      </c>
      <c r="V5" s="190" t="s">
        <v>254</v>
      </c>
      <c r="W5" s="267"/>
      <c r="X5" s="267"/>
      <c r="Y5" s="280"/>
    </row>
    <row r="6" spans="1:25" s="141" customFormat="1" ht="21.75" customHeight="1">
      <c r="A6" s="192" t="s">
        <v>59</v>
      </c>
      <c r="B6" s="150"/>
      <c r="C6" s="193">
        <v>17105</v>
      </c>
      <c r="D6" s="193">
        <v>16047</v>
      </c>
      <c r="E6" s="193">
        <v>14713</v>
      </c>
      <c r="F6" s="193">
        <v>7483</v>
      </c>
      <c r="G6" s="193">
        <v>7230</v>
      </c>
      <c r="H6" s="193">
        <v>177</v>
      </c>
      <c r="I6" s="193">
        <v>172</v>
      </c>
      <c r="J6" s="193">
        <v>529</v>
      </c>
      <c r="K6" s="193">
        <v>490</v>
      </c>
      <c r="L6" s="193">
        <v>669</v>
      </c>
      <c r="M6" s="193">
        <v>577</v>
      </c>
      <c r="N6" s="193">
        <v>1965</v>
      </c>
      <c r="O6" s="193">
        <v>1931</v>
      </c>
      <c r="P6" s="193">
        <v>2067</v>
      </c>
      <c r="Q6" s="193">
        <v>2022</v>
      </c>
      <c r="R6" s="193">
        <v>2076</v>
      </c>
      <c r="S6" s="193">
        <v>2038</v>
      </c>
      <c r="T6" s="193">
        <v>12099</v>
      </c>
      <c r="U6" s="193">
        <v>7902</v>
      </c>
      <c r="V6" s="193">
        <v>4197</v>
      </c>
      <c r="W6" s="194">
        <v>3211</v>
      </c>
      <c r="X6" s="193">
        <v>1663</v>
      </c>
      <c r="Y6" s="193">
        <v>1548</v>
      </c>
    </row>
    <row r="7" spans="1:25" s="198" customFormat="1" ht="21.75" customHeight="1">
      <c r="A7" s="195" t="s">
        <v>123</v>
      </c>
      <c r="B7" s="153"/>
      <c r="C7" s="196">
        <v>20151</v>
      </c>
      <c r="D7" s="196">
        <v>19093</v>
      </c>
      <c r="E7" s="196">
        <v>17506</v>
      </c>
      <c r="F7" s="196">
        <v>8886</v>
      </c>
      <c r="G7" s="196">
        <v>8620</v>
      </c>
      <c r="H7" s="196">
        <v>209</v>
      </c>
      <c r="I7" s="196">
        <v>234</v>
      </c>
      <c r="J7" s="196">
        <v>637</v>
      </c>
      <c r="K7" s="196">
        <v>607</v>
      </c>
      <c r="L7" s="196">
        <v>781</v>
      </c>
      <c r="M7" s="196">
        <v>764</v>
      </c>
      <c r="N7" s="196">
        <v>2422</v>
      </c>
      <c r="O7" s="196">
        <v>2326</v>
      </c>
      <c r="P7" s="196">
        <v>2394</v>
      </c>
      <c r="Q7" s="196">
        <v>2347</v>
      </c>
      <c r="R7" s="196">
        <v>2443</v>
      </c>
      <c r="S7" s="196">
        <v>2342</v>
      </c>
      <c r="T7" s="196">
        <v>14274</v>
      </c>
      <c r="U7" s="196">
        <v>9087</v>
      </c>
      <c r="V7" s="196">
        <v>5187</v>
      </c>
      <c r="W7" s="197">
        <v>4084</v>
      </c>
      <c r="X7" s="196">
        <v>2064</v>
      </c>
      <c r="Y7" s="196">
        <v>2020</v>
      </c>
    </row>
    <row r="8" spans="1:25" s="141" customFormat="1" ht="21.75" customHeight="1">
      <c r="A8" s="156" t="s">
        <v>255</v>
      </c>
      <c r="B8" s="177"/>
      <c r="C8" s="199">
        <v>1455</v>
      </c>
      <c r="D8" s="122">
        <v>1385</v>
      </c>
      <c r="E8" s="193">
        <v>1139</v>
      </c>
      <c r="F8" s="193">
        <v>604</v>
      </c>
      <c r="G8" s="193">
        <v>535</v>
      </c>
      <c r="H8" s="122">
        <v>10</v>
      </c>
      <c r="I8" s="122">
        <v>7</v>
      </c>
      <c r="J8" s="122">
        <v>38</v>
      </c>
      <c r="K8" s="122">
        <v>32</v>
      </c>
      <c r="L8" s="122">
        <v>44</v>
      </c>
      <c r="M8" s="122">
        <v>36</v>
      </c>
      <c r="N8" s="122">
        <v>184</v>
      </c>
      <c r="O8" s="122">
        <v>136</v>
      </c>
      <c r="P8" s="122">
        <v>158</v>
      </c>
      <c r="Q8" s="122">
        <v>167</v>
      </c>
      <c r="R8" s="122">
        <v>170</v>
      </c>
      <c r="S8" s="122">
        <v>157</v>
      </c>
      <c r="T8" s="200">
        <v>972</v>
      </c>
      <c r="U8" s="122">
        <v>696</v>
      </c>
      <c r="V8" s="122">
        <v>276</v>
      </c>
      <c r="W8" s="200">
        <v>325</v>
      </c>
      <c r="X8" s="122">
        <v>182</v>
      </c>
      <c r="Y8" s="122">
        <v>143</v>
      </c>
    </row>
    <row r="9" spans="1:25" s="141" customFormat="1" ht="15.75" customHeight="1">
      <c r="A9" s="159" t="s">
        <v>155</v>
      </c>
      <c r="B9" s="177"/>
      <c r="C9" s="199">
        <v>595</v>
      </c>
      <c r="D9" s="122">
        <v>595</v>
      </c>
      <c r="E9" s="193">
        <v>401</v>
      </c>
      <c r="F9" s="193">
        <v>224</v>
      </c>
      <c r="G9" s="193">
        <v>177</v>
      </c>
      <c r="H9" s="122">
        <v>5</v>
      </c>
      <c r="I9" s="122">
        <v>1</v>
      </c>
      <c r="J9" s="122">
        <v>12</v>
      </c>
      <c r="K9" s="122">
        <v>8</v>
      </c>
      <c r="L9" s="122">
        <v>14</v>
      </c>
      <c r="M9" s="122">
        <v>10</v>
      </c>
      <c r="N9" s="200">
        <v>59</v>
      </c>
      <c r="O9" s="200">
        <v>42</v>
      </c>
      <c r="P9" s="200">
        <v>67</v>
      </c>
      <c r="Q9" s="200">
        <v>60</v>
      </c>
      <c r="R9" s="200">
        <v>67</v>
      </c>
      <c r="S9" s="200">
        <v>56</v>
      </c>
      <c r="T9" s="200">
        <v>351</v>
      </c>
      <c r="U9" s="200">
        <v>262</v>
      </c>
      <c r="V9" s="200">
        <v>89</v>
      </c>
      <c r="W9" s="200">
        <v>125</v>
      </c>
      <c r="X9" s="200">
        <v>78</v>
      </c>
      <c r="Y9" s="200">
        <v>47</v>
      </c>
    </row>
    <row r="10" spans="1:25" s="141" customFormat="1" ht="15.75" customHeight="1">
      <c r="A10" s="159" t="s">
        <v>156</v>
      </c>
      <c r="B10" s="177"/>
      <c r="C10" s="199">
        <v>0</v>
      </c>
      <c r="D10" s="122">
        <v>0</v>
      </c>
      <c r="E10" s="193">
        <v>0</v>
      </c>
      <c r="F10" s="193">
        <v>0</v>
      </c>
      <c r="G10" s="193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</row>
    <row r="11" spans="1:25" s="141" customFormat="1" ht="15.75" customHeight="1">
      <c r="A11" s="159" t="s">
        <v>157</v>
      </c>
      <c r="B11" s="177"/>
      <c r="C11" s="199">
        <v>0</v>
      </c>
      <c r="D11" s="122">
        <v>0</v>
      </c>
      <c r="E11" s="193">
        <v>0</v>
      </c>
      <c r="F11" s="193">
        <v>0</v>
      </c>
      <c r="G11" s="193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</row>
    <row r="12" spans="1:25" s="141" customFormat="1" ht="15.75" customHeight="1">
      <c r="A12" s="159" t="s">
        <v>158</v>
      </c>
      <c r="B12" s="177"/>
      <c r="C12" s="199">
        <v>270</v>
      </c>
      <c r="D12" s="122">
        <v>270</v>
      </c>
      <c r="E12" s="193">
        <v>297</v>
      </c>
      <c r="F12" s="193">
        <v>158</v>
      </c>
      <c r="G12" s="193">
        <v>139</v>
      </c>
      <c r="H12" s="122">
        <v>3</v>
      </c>
      <c r="I12" s="122">
        <v>3</v>
      </c>
      <c r="J12" s="122">
        <v>9</v>
      </c>
      <c r="K12" s="122">
        <v>7</v>
      </c>
      <c r="L12" s="122">
        <v>7</v>
      </c>
      <c r="M12" s="122">
        <v>10</v>
      </c>
      <c r="N12" s="200">
        <v>56</v>
      </c>
      <c r="O12" s="200">
        <v>35</v>
      </c>
      <c r="P12" s="200">
        <v>38</v>
      </c>
      <c r="Q12" s="200">
        <v>40</v>
      </c>
      <c r="R12" s="200">
        <v>45</v>
      </c>
      <c r="S12" s="200">
        <v>44</v>
      </c>
      <c r="T12" s="200">
        <v>258</v>
      </c>
      <c r="U12" s="200">
        <v>207</v>
      </c>
      <c r="V12" s="200">
        <v>51</v>
      </c>
      <c r="W12" s="200">
        <v>75</v>
      </c>
      <c r="X12" s="200">
        <v>37</v>
      </c>
      <c r="Y12" s="200">
        <v>38</v>
      </c>
    </row>
    <row r="13" spans="1:25" s="141" customFormat="1" ht="15.75" customHeight="1">
      <c r="A13" s="159" t="s">
        <v>159</v>
      </c>
      <c r="B13" s="177"/>
      <c r="C13" s="199">
        <v>0</v>
      </c>
      <c r="D13" s="122">
        <v>0</v>
      </c>
      <c r="E13" s="193">
        <v>0</v>
      </c>
      <c r="F13" s="193">
        <v>0</v>
      </c>
      <c r="G13" s="193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</row>
    <row r="14" spans="1:25" s="141" customFormat="1" ht="15.75" customHeight="1">
      <c r="A14" s="159" t="s">
        <v>160</v>
      </c>
      <c r="B14" s="177"/>
      <c r="C14" s="199">
        <v>0</v>
      </c>
      <c r="D14" s="122">
        <v>0</v>
      </c>
      <c r="E14" s="193">
        <v>0</v>
      </c>
      <c r="F14" s="193">
        <v>0</v>
      </c>
      <c r="G14" s="193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</row>
    <row r="15" spans="1:25" s="141" customFormat="1" ht="15.75" customHeight="1">
      <c r="A15" s="159" t="s">
        <v>161</v>
      </c>
      <c r="B15" s="177"/>
      <c r="C15" s="199">
        <v>330</v>
      </c>
      <c r="D15" s="122">
        <v>260</v>
      </c>
      <c r="E15" s="193">
        <v>245</v>
      </c>
      <c r="F15" s="193">
        <v>125</v>
      </c>
      <c r="G15" s="193">
        <v>120</v>
      </c>
      <c r="H15" s="122">
        <v>2</v>
      </c>
      <c r="I15" s="122">
        <v>3</v>
      </c>
      <c r="J15" s="122">
        <v>9</v>
      </c>
      <c r="K15" s="122">
        <v>15</v>
      </c>
      <c r="L15" s="122">
        <v>17</v>
      </c>
      <c r="M15" s="122">
        <v>12</v>
      </c>
      <c r="N15" s="200">
        <v>42</v>
      </c>
      <c r="O15" s="200">
        <v>26</v>
      </c>
      <c r="P15" s="200">
        <v>25</v>
      </c>
      <c r="Q15" s="200">
        <v>35</v>
      </c>
      <c r="R15" s="200">
        <v>30</v>
      </c>
      <c r="S15" s="200">
        <v>29</v>
      </c>
      <c r="T15" s="200">
        <v>187</v>
      </c>
      <c r="U15" s="200">
        <v>101</v>
      </c>
      <c r="V15" s="200">
        <v>86</v>
      </c>
      <c r="W15" s="200">
        <v>75</v>
      </c>
      <c r="X15" s="200">
        <v>40</v>
      </c>
      <c r="Y15" s="200">
        <v>35</v>
      </c>
    </row>
    <row r="16" spans="1:25" s="141" customFormat="1" ht="15.75" customHeight="1">
      <c r="A16" s="159" t="s">
        <v>162</v>
      </c>
      <c r="B16" s="177"/>
      <c r="C16" s="199">
        <v>0</v>
      </c>
      <c r="D16" s="122">
        <v>0</v>
      </c>
      <c r="E16" s="193">
        <v>0</v>
      </c>
      <c r="F16" s="193">
        <v>0</v>
      </c>
      <c r="G16" s="193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</row>
    <row r="17" spans="1:25" s="141" customFormat="1" ht="15.75" customHeight="1">
      <c r="A17" s="159" t="s">
        <v>163</v>
      </c>
      <c r="B17" s="177"/>
      <c r="C17" s="199">
        <v>0</v>
      </c>
      <c r="D17" s="122">
        <v>0</v>
      </c>
      <c r="E17" s="193">
        <v>0</v>
      </c>
      <c r="F17" s="193">
        <v>0</v>
      </c>
      <c r="G17" s="193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</row>
    <row r="18" spans="1:25" s="141" customFormat="1" ht="15.75" customHeight="1">
      <c r="A18" s="159" t="s">
        <v>164</v>
      </c>
      <c r="B18" s="177"/>
      <c r="C18" s="199">
        <v>260</v>
      </c>
      <c r="D18" s="122">
        <v>260</v>
      </c>
      <c r="E18" s="193">
        <v>196</v>
      </c>
      <c r="F18" s="193">
        <v>97</v>
      </c>
      <c r="G18" s="193">
        <v>99</v>
      </c>
      <c r="H18" s="122">
        <v>0</v>
      </c>
      <c r="I18" s="122">
        <v>0</v>
      </c>
      <c r="J18" s="122">
        <v>8</v>
      </c>
      <c r="K18" s="122">
        <v>2</v>
      </c>
      <c r="L18" s="122">
        <v>6</v>
      </c>
      <c r="M18" s="122">
        <v>4</v>
      </c>
      <c r="N18" s="200">
        <v>27</v>
      </c>
      <c r="O18" s="200">
        <v>33</v>
      </c>
      <c r="P18" s="200">
        <v>28</v>
      </c>
      <c r="Q18" s="200">
        <v>32</v>
      </c>
      <c r="R18" s="200">
        <v>28</v>
      </c>
      <c r="S18" s="200">
        <v>28</v>
      </c>
      <c r="T18" s="200">
        <v>176</v>
      </c>
      <c r="U18" s="200">
        <v>126</v>
      </c>
      <c r="V18" s="200">
        <v>50</v>
      </c>
      <c r="W18" s="200">
        <v>50</v>
      </c>
      <c r="X18" s="200">
        <v>27</v>
      </c>
      <c r="Y18" s="200">
        <v>23</v>
      </c>
    </row>
    <row r="19" spans="1:25" s="141" customFormat="1" ht="21.75" customHeight="1">
      <c r="A19" s="161" t="s">
        <v>165</v>
      </c>
      <c r="B19" s="177"/>
      <c r="C19" s="199">
        <v>809</v>
      </c>
      <c r="D19" s="122">
        <v>809</v>
      </c>
      <c r="E19" s="193">
        <v>677</v>
      </c>
      <c r="F19" s="193">
        <v>382</v>
      </c>
      <c r="G19" s="193">
        <v>295</v>
      </c>
      <c r="H19" s="122">
        <v>5</v>
      </c>
      <c r="I19" s="122">
        <v>9</v>
      </c>
      <c r="J19" s="122">
        <v>35</v>
      </c>
      <c r="K19" s="122">
        <v>22</v>
      </c>
      <c r="L19" s="122">
        <v>28</v>
      </c>
      <c r="M19" s="122">
        <v>28</v>
      </c>
      <c r="N19" s="200">
        <v>107</v>
      </c>
      <c r="O19" s="200">
        <v>77</v>
      </c>
      <c r="P19" s="200">
        <v>110</v>
      </c>
      <c r="Q19" s="200">
        <v>84</v>
      </c>
      <c r="R19" s="200">
        <v>97</v>
      </c>
      <c r="S19" s="200">
        <v>75</v>
      </c>
      <c r="T19" s="200">
        <v>550</v>
      </c>
      <c r="U19" s="200">
        <v>361</v>
      </c>
      <c r="V19" s="200">
        <v>189</v>
      </c>
      <c r="W19" s="200">
        <v>73</v>
      </c>
      <c r="X19" s="200">
        <v>46</v>
      </c>
      <c r="Y19" s="200">
        <v>27</v>
      </c>
    </row>
    <row r="20" spans="1:25" s="141" customFormat="1" ht="15.75" customHeight="1">
      <c r="A20" s="161" t="s">
        <v>166</v>
      </c>
      <c r="B20" s="177"/>
      <c r="C20" s="199">
        <v>1137</v>
      </c>
      <c r="D20" s="122">
        <v>1137</v>
      </c>
      <c r="E20" s="193">
        <v>1195</v>
      </c>
      <c r="F20" s="193">
        <v>573</v>
      </c>
      <c r="G20" s="193">
        <v>622</v>
      </c>
      <c r="H20" s="122">
        <v>6</v>
      </c>
      <c r="I20" s="122">
        <v>7</v>
      </c>
      <c r="J20" s="122">
        <v>22</v>
      </c>
      <c r="K20" s="122">
        <v>23</v>
      </c>
      <c r="L20" s="122">
        <v>32</v>
      </c>
      <c r="M20" s="122">
        <v>31</v>
      </c>
      <c r="N20" s="200">
        <v>180</v>
      </c>
      <c r="O20" s="200">
        <v>189</v>
      </c>
      <c r="P20" s="200">
        <v>171</v>
      </c>
      <c r="Q20" s="200">
        <v>185</v>
      </c>
      <c r="R20" s="200">
        <v>162</v>
      </c>
      <c r="S20" s="200">
        <v>187</v>
      </c>
      <c r="T20" s="200">
        <v>1074</v>
      </c>
      <c r="U20" s="200">
        <v>825</v>
      </c>
      <c r="V20" s="200">
        <v>249</v>
      </c>
      <c r="W20" s="200">
        <v>298</v>
      </c>
      <c r="X20" s="200">
        <v>153</v>
      </c>
      <c r="Y20" s="200">
        <v>145</v>
      </c>
    </row>
    <row r="21" spans="1:25" s="141" customFormat="1" ht="15.75" customHeight="1">
      <c r="A21" s="161" t="s">
        <v>167</v>
      </c>
      <c r="B21" s="177"/>
      <c r="C21" s="199">
        <v>0</v>
      </c>
      <c r="D21" s="122">
        <v>0</v>
      </c>
      <c r="E21" s="193">
        <v>0</v>
      </c>
      <c r="F21" s="193">
        <v>0</v>
      </c>
      <c r="G21" s="193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</row>
    <row r="22" spans="1:25" s="141" customFormat="1" ht="15.75" customHeight="1">
      <c r="A22" s="161" t="s">
        <v>168</v>
      </c>
      <c r="B22" s="177"/>
      <c r="C22" s="199">
        <v>105</v>
      </c>
      <c r="D22" s="122">
        <v>105</v>
      </c>
      <c r="E22" s="193">
        <v>84</v>
      </c>
      <c r="F22" s="193">
        <v>41</v>
      </c>
      <c r="G22" s="193">
        <v>43</v>
      </c>
      <c r="H22" s="122">
        <v>1</v>
      </c>
      <c r="I22" s="122">
        <v>5</v>
      </c>
      <c r="J22" s="122">
        <v>3</v>
      </c>
      <c r="K22" s="122">
        <v>5</v>
      </c>
      <c r="L22" s="122">
        <v>7</v>
      </c>
      <c r="M22" s="122">
        <v>6</v>
      </c>
      <c r="N22" s="200">
        <v>8</v>
      </c>
      <c r="O22" s="200">
        <v>12</v>
      </c>
      <c r="P22" s="200">
        <v>11</v>
      </c>
      <c r="Q22" s="200">
        <v>7</v>
      </c>
      <c r="R22" s="200">
        <v>11</v>
      </c>
      <c r="S22" s="200">
        <v>8</v>
      </c>
      <c r="T22" s="200">
        <v>57</v>
      </c>
      <c r="U22" s="200">
        <v>4</v>
      </c>
      <c r="V22" s="200">
        <v>53</v>
      </c>
      <c r="W22" s="200">
        <v>0</v>
      </c>
      <c r="X22" s="200">
        <v>0</v>
      </c>
      <c r="Y22" s="200">
        <v>0</v>
      </c>
    </row>
    <row r="23" spans="1:25" s="141" customFormat="1" ht="15.75" customHeight="1">
      <c r="A23" s="161" t="s">
        <v>169</v>
      </c>
      <c r="B23" s="177"/>
      <c r="C23" s="199">
        <v>1061</v>
      </c>
      <c r="D23" s="122">
        <v>1061</v>
      </c>
      <c r="E23" s="193">
        <v>934</v>
      </c>
      <c r="F23" s="193">
        <v>473</v>
      </c>
      <c r="G23" s="193">
        <v>461</v>
      </c>
      <c r="H23" s="122">
        <v>15</v>
      </c>
      <c r="I23" s="122">
        <v>15</v>
      </c>
      <c r="J23" s="122">
        <v>46</v>
      </c>
      <c r="K23" s="122">
        <v>39</v>
      </c>
      <c r="L23" s="122">
        <v>54</v>
      </c>
      <c r="M23" s="122">
        <v>45</v>
      </c>
      <c r="N23" s="200">
        <v>111</v>
      </c>
      <c r="O23" s="200">
        <v>108</v>
      </c>
      <c r="P23" s="200">
        <v>138</v>
      </c>
      <c r="Q23" s="200">
        <v>113</v>
      </c>
      <c r="R23" s="200">
        <v>109</v>
      </c>
      <c r="S23" s="200">
        <v>141</v>
      </c>
      <c r="T23" s="200">
        <v>720</v>
      </c>
      <c r="U23" s="200">
        <v>422</v>
      </c>
      <c r="V23" s="200">
        <v>298</v>
      </c>
      <c r="W23" s="200">
        <v>271</v>
      </c>
      <c r="X23" s="200">
        <v>150</v>
      </c>
      <c r="Y23" s="200">
        <v>121</v>
      </c>
    </row>
    <row r="24" spans="1:25" s="141" customFormat="1" ht="21.75" customHeight="1">
      <c r="A24" s="161" t="s">
        <v>170</v>
      </c>
      <c r="B24" s="177"/>
      <c r="C24" s="199">
        <v>771</v>
      </c>
      <c r="D24" s="122">
        <v>771</v>
      </c>
      <c r="E24" s="193">
        <v>766</v>
      </c>
      <c r="F24" s="193">
        <v>389</v>
      </c>
      <c r="G24" s="193">
        <v>377</v>
      </c>
      <c r="H24" s="122">
        <v>14</v>
      </c>
      <c r="I24" s="122">
        <v>23</v>
      </c>
      <c r="J24" s="122">
        <v>27</v>
      </c>
      <c r="K24" s="122">
        <v>38</v>
      </c>
      <c r="L24" s="122">
        <v>50</v>
      </c>
      <c r="M24" s="122">
        <v>43</v>
      </c>
      <c r="N24" s="200">
        <v>105</v>
      </c>
      <c r="O24" s="200">
        <v>83</v>
      </c>
      <c r="P24" s="200">
        <v>101</v>
      </c>
      <c r="Q24" s="200">
        <v>82</v>
      </c>
      <c r="R24" s="200">
        <v>92</v>
      </c>
      <c r="S24" s="200">
        <v>108</v>
      </c>
      <c r="T24" s="200">
        <v>571</v>
      </c>
      <c r="U24" s="200">
        <v>257</v>
      </c>
      <c r="V24" s="200">
        <v>314</v>
      </c>
      <c r="W24" s="200">
        <v>161</v>
      </c>
      <c r="X24" s="200">
        <v>77</v>
      </c>
      <c r="Y24" s="200">
        <v>84</v>
      </c>
    </row>
    <row r="25" spans="1:25" s="141" customFormat="1" ht="15.75" customHeight="1">
      <c r="A25" s="161" t="s">
        <v>171</v>
      </c>
      <c r="B25" s="177"/>
      <c r="C25" s="199">
        <v>285</v>
      </c>
      <c r="D25" s="122">
        <v>285</v>
      </c>
      <c r="E25" s="193">
        <v>272</v>
      </c>
      <c r="F25" s="193">
        <v>128</v>
      </c>
      <c r="G25" s="193">
        <v>144</v>
      </c>
      <c r="H25" s="122">
        <v>1</v>
      </c>
      <c r="I25" s="122">
        <v>2</v>
      </c>
      <c r="J25" s="122">
        <v>5</v>
      </c>
      <c r="K25" s="122">
        <v>7</v>
      </c>
      <c r="L25" s="122">
        <v>8</v>
      </c>
      <c r="M25" s="122">
        <v>10</v>
      </c>
      <c r="N25" s="200">
        <v>36</v>
      </c>
      <c r="O25" s="200">
        <v>47</v>
      </c>
      <c r="P25" s="200">
        <v>37</v>
      </c>
      <c r="Q25" s="200">
        <v>37</v>
      </c>
      <c r="R25" s="200">
        <v>41</v>
      </c>
      <c r="S25" s="200">
        <v>41</v>
      </c>
      <c r="T25" s="200">
        <v>239</v>
      </c>
      <c r="U25" s="200">
        <v>171</v>
      </c>
      <c r="V25" s="200">
        <v>68</v>
      </c>
      <c r="W25" s="200">
        <v>80</v>
      </c>
      <c r="X25" s="200">
        <v>35</v>
      </c>
      <c r="Y25" s="200">
        <v>45</v>
      </c>
    </row>
    <row r="26" spans="1:25" s="141" customFormat="1" ht="15.75" customHeight="1">
      <c r="A26" s="161" t="s">
        <v>172</v>
      </c>
      <c r="B26" s="177"/>
      <c r="C26" s="199">
        <v>507</v>
      </c>
      <c r="D26" s="122">
        <v>365</v>
      </c>
      <c r="E26" s="193">
        <v>313</v>
      </c>
      <c r="F26" s="193">
        <v>175</v>
      </c>
      <c r="G26" s="193">
        <v>138</v>
      </c>
      <c r="H26" s="122">
        <v>3</v>
      </c>
      <c r="I26" s="122">
        <v>4</v>
      </c>
      <c r="J26" s="122">
        <v>13</v>
      </c>
      <c r="K26" s="122">
        <v>14</v>
      </c>
      <c r="L26" s="122">
        <v>23</v>
      </c>
      <c r="M26" s="122">
        <v>13</v>
      </c>
      <c r="N26" s="200">
        <v>43</v>
      </c>
      <c r="O26" s="200">
        <v>38</v>
      </c>
      <c r="P26" s="200">
        <v>38</v>
      </c>
      <c r="Q26" s="200">
        <v>37</v>
      </c>
      <c r="R26" s="200">
        <v>55</v>
      </c>
      <c r="S26" s="200">
        <v>32</v>
      </c>
      <c r="T26" s="200">
        <v>243</v>
      </c>
      <c r="U26" s="200">
        <v>123</v>
      </c>
      <c r="V26" s="200">
        <v>120</v>
      </c>
      <c r="W26" s="200">
        <v>77</v>
      </c>
      <c r="X26" s="200">
        <v>44</v>
      </c>
      <c r="Y26" s="200">
        <v>33</v>
      </c>
    </row>
    <row r="27" spans="1:25" s="141" customFormat="1" ht="15.75" customHeight="1">
      <c r="A27" s="161" t="s">
        <v>173</v>
      </c>
      <c r="B27" s="177"/>
      <c r="C27" s="199">
        <v>440</v>
      </c>
      <c r="D27" s="122">
        <v>440</v>
      </c>
      <c r="E27" s="193">
        <v>441</v>
      </c>
      <c r="F27" s="193">
        <v>221</v>
      </c>
      <c r="G27" s="193">
        <v>220</v>
      </c>
      <c r="H27" s="122">
        <v>7</v>
      </c>
      <c r="I27" s="122">
        <v>10</v>
      </c>
      <c r="J27" s="122">
        <v>20</v>
      </c>
      <c r="K27" s="122">
        <v>26</v>
      </c>
      <c r="L27" s="122">
        <v>24</v>
      </c>
      <c r="M27" s="122">
        <v>30</v>
      </c>
      <c r="N27" s="200">
        <v>69</v>
      </c>
      <c r="O27" s="200">
        <v>43</v>
      </c>
      <c r="P27" s="200">
        <v>54</v>
      </c>
      <c r="Q27" s="200">
        <v>58</v>
      </c>
      <c r="R27" s="200">
        <v>47</v>
      </c>
      <c r="S27" s="200">
        <v>53</v>
      </c>
      <c r="T27" s="200">
        <v>324</v>
      </c>
      <c r="U27" s="200">
        <v>153</v>
      </c>
      <c r="V27" s="200">
        <v>171</v>
      </c>
      <c r="W27" s="200">
        <v>45</v>
      </c>
      <c r="X27" s="200">
        <v>22</v>
      </c>
      <c r="Y27" s="200">
        <v>23</v>
      </c>
    </row>
    <row r="28" spans="1:25" s="141" customFormat="1" ht="15.75" customHeight="1">
      <c r="A28" s="161" t="s">
        <v>174</v>
      </c>
      <c r="B28" s="177"/>
      <c r="C28" s="199">
        <v>0</v>
      </c>
      <c r="D28" s="122">
        <v>0</v>
      </c>
      <c r="E28" s="193">
        <v>0</v>
      </c>
      <c r="F28" s="193">
        <v>0</v>
      </c>
      <c r="G28" s="193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</row>
    <row r="29" spans="1:25" s="141" customFormat="1" ht="21.75" customHeight="1">
      <c r="A29" s="161" t="s">
        <v>175</v>
      </c>
      <c r="B29" s="177"/>
      <c r="C29" s="199">
        <v>856</v>
      </c>
      <c r="D29" s="122">
        <v>856</v>
      </c>
      <c r="E29" s="193">
        <v>654</v>
      </c>
      <c r="F29" s="193">
        <v>337</v>
      </c>
      <c r="G29" s="193">
        <v>317</v>
      </c>
      <c r="H29" s="122">
        <v>8</v>
      </c>
      <c r="I29" s="122">
        <v>11</v>
      </c>
      <c r="J29" s="122">
        <v>23</v>
      </c>
      <c r="K29" s="122">
        <v>26</v>
      </c>
      <c r="L29" s="122">
        <v>28</v>
      </c>
      <c r="M29" s="122">
        <v>22</v>
      </c>
      <c r="N29" s="200">
        <v>83</v>
      </c>
      <c r="O29" s="200">
        <v>104</v>
      </c>
      <c r="P29" s="200">
        <v>91</v>
      </c>
      <c r="Q29" s="200">
        <v>67</v>
      </c>
      <c r="R29" s="200">
        <v>104</v>
      </c>
      <c r="S29" s="200">
        <v>87</v>
      </c>
      <c r="T29" s="200">
        <v>536</v>
      </c>
      <c r="U29" s="200">
        <v>395</v>
      </c>
      <c r="V29" s="200">
        <v>141</v>
      </c>
      <c r="W29" s="200">
        <v>48</v>
      </c>
      <c r="X29" s="200">
        <v>27</v>
      </c>
      <c r="Y29" s="200">
        <v>21</v>
      </c>
    </row>
    <row r="30" spans="1:25" s="141" customFormat="1" ht="15.75" customHeight="1">
      <c r="A30" s="161" t="s">
        <v>176</v>
      </c>
      <c r="B30" s="177"/>
      <c r="C30" s="199">
        <v>865</v>
      </c>
      <c r="D30" s="122">
        <v>865</v>
      </c>
      <c r="E30" s="193">
        <v>712</v>
      </c>
      <c r="F30" s="193">
        <v>358</v>
      </c>
      <c r="G30" s="193">
        <v>354</v>
      </c>
      <c r="H30" s="122">
        <v>19</v>
      </c>
      <c r="I30" s="122">
        <v>14</v>
      </c>
      <c r="J30" s="122">
        <v>31</v>
      </c>
      <c r="K30" s="122">
        <v>24</v>
      </c>
      <c r="L30" s="122">
        <v>36</v>
      </c>
      <c r="M30" s="122">
        <v>35</v>
      </c>
      <c r="N30" s="200">
        <v>78</v>
      </c>
      <c r="O30" s="200">
        <v>89</v>
      </c>
      <c r="P30" s="200">
        <v>92</v>
      </c>
      <c r="Q30" s="200">
        <v>97</v>
      </c>
      <c r="R30" s="200">
        <v>102</v>
      </c>
      <c r="S30" s="200">
        <v>95</v>
      </c>
      <c r="T30" s="200">
        <v>553</v>
      </c>
      <c r="U30" s="200">
        <v>276</v>
      </c>
      <c r="V30" s="200">
        <v>277</v>
      </c>
      <c r="W30" s="200">
        <v>152</v>
      </c>
      <c r="X30" s="200">
        <v>78</v>
      </c>
      <c r="Y30" s="200">
        <v>74</v>
      </c>
    </row>
    <row r="31" spans="1:25" s="141" customFormat="1" ht="15.75" customHeight="1">
      <c r="A31" s="161" t="s">
        <v>177</v>
      </c>
      <c r="B31" s="177"/>
      <c r="C31" s="199">
        <v>500</v>
      </c>
      <c r="D31" s="122">
        <v>500</v>
      </c>
      <c r="E31" s="193">
        <v>511</v>
      </c>
      <c r="F31" s="193">
        <v>244</v>
      </c>
      <c r="G31" s="193">
        <v>267</v>
      </c>
      <c r="H31" s="122">
        <v>9</v>
      </c>
      <c r="I31" s="122">
        <v>11</v>
      </c>
      <c r="J31" s="122">
        <v>29</v>
      </c>
      <c r="K31" s="122">
        <v>34</v>
      </c>
      <c r="L31" s="122">
        <v>49</v>
      </c>
      <c r="M31" s="122">
        <v>50</v>
      </c>
      <c r="N31" s="200">
        <v>57</v>
      </c>
      <c r="O31" s="200">
        <v>59</v>
      </c>
      <c r="P31" s="200">
        <v>45</v>
      </c>
      <c r="Q31" s="200">
        <v>58</v>
      </c>
      <c r="R31" s="200">
        <v>55</v>
      </c>
      <c r="S31" s="200">
        <v>55</v>
      </c>
      <c r="T31" s="200">
        <v>329</v>
      </c>
      <c r="U31" s="200">
        <v>24</v>
      </c>
      <c r="V31" s="200">
        <v>305</v>
      </c>
      <c r="W31" s="200">
        <v>115</v>
      </c>
      <c r="X31" s="200">
        <v>56</v>
      </c>
      <c r="Y31" s="200">
        <v>59</v>
      </c>
    </row>
    <row r="32" spans="1:25" s="141" customFormat="1" ht="15.75" customHeight="1">
      <c r="A32" s="161" t="s">
        <v>178</v>
      </c>
      <c r="B32" s="177"/>
      <c r="C32" s="199">
        <v>676</v>
      </c>
      <c r="D32" s="122">
        <v>676</v>
      </c>
      <c r="E32" s="193">
        <v>631</v>
      </c>
      <c r="F32" s="193">
        <v>344</v>
      </c>
      <c r="G32" s="193">
        <v>287</v>
      </c>
      <c r="H32" s="122">
        <v>13</v>
      </c>
      <c r="I32" s="122">
        <v>11</v>
      </c>
      <c r="J32" s="122">
        <v>28</v>
      </c>
      <c r="K32" s="122">
        <v>20</v>
      </c>
      <c r="L32" s="122">
        <v>32</v>
      </c>
      <c r="M32" s="122">
        <v>25</v>
      </c>
      <c r="N32" s="200">
        <v>91</v>
      </c>
      <c r="O32" s="200">
        <v>72</v>
      </c>
      <c r="P32" s="200">
        <v>85</v>
      </c>
      <c r="Q32" s="200">
        <v>75</v>
      </c>
      <c r="R32" s="200">
        <v>95</v>
      </c>
      <c r="S32" s="200">
        <v>84</v>
      </c>
      <c r="T32" s="200">
        <v>502</v>
      </c>
      <c r="U32" s="200">
        <v>266</v>
      </c>
      <c r="V32" s="200">
        <v>236</v>
      </c>
      <c r="W32" s="200">
        <v>152</v>
      </c>
      <c r="X32" s="200">
        <v>75</v>
      </c>
      <c r="Y32" s="200">
        <v>77</v>
      </c>
    </row>
    <row r="33" spans="1:25" s="141" customFormat="1" ht="15.75" customHeight="1">
      <c r="A33" s="161" t="s">
        <v>179</v>
      </c>
      <c r="B33" s="177"/>
      <c r="C33" s="199">
        <v>150</v>
      </c>
      <c r="D33" s="122">
        <v>150</v>
      </c>
      <c r="E33" s="193">
        <v>136</v>
      </c>
      <c r="F33" s="193">
        <v>61</v>
      </c>
      <c r="G33" s="193">
        <v>75</v>
      </c>
      <c r="H33" s="122">
        <v>3</v>
      </c>
      <c r="I33" s="122">
        <v>2</v>
      </c>
      <c r="J33" s="122">
        <v>3</v>
      </c>
      <c r="K33" s="122">
        <v>9</v>
      </c>
      <c r="L33" s="122">
        <v>11</v>
      </c>
      <c r="M33" s="122">
        <v>6</v>
      </c>
      <c r="N33" s="200">
        <v>12</v>
      </c>
      <c r="O33" s="200">
        <v>20</v>
      </c>
      <c r="P33" s="200">
        <v>19</v>
      </c>
      <c r="Q33" s="200">
        <v>21</v>
      </c>
      <c r="R33" s="200">
        <v>13</v>
      </c>
      <c r="S33" s="200">
        <v>17</v>
      </c>
      <c r="T33" s="200">
        <v>102</v>
      </c>
      <c r="U33" s="200">
        <v>25</v>
      </c>
      <c r="V33" s="200">
        <v>77</v>
      </c>
      <c r="W33" s="200">
        <v>30</v>
      </c>
      <c r="X33" s="200">
        <v>17</v>
      </c>
      <c r="Y33" s="200">
        <v>13</v>
      </c>
    </row>
    <row r="34" spans="1:25" s="141" customFormat="1" ht="21.75" customHeight="1">
      <c r="A34" s="161" t="s">
        <v>180</v>
      </c>
      <c r="B34" s="177"/>
      <c r="C34" s="199">
        <v>824</v>
      </c>
      <c r="D34" s="122">
        <v>694</v>
      </c>
      <c r="E34" s="193">
        <v>717</v>
      </c>
      <c r="F34" s="193">
        <v>355</v>
      </c>
      <c r="G34" s="193">
        <v>362</v>
      </c>
      <c r="H34" s="122">
        <v>11</v>
      </c>
      <c r="I34" s="122">
        <v>7</v>
      </c>
      <c r="J34" s="122">
        <v>17</v>
      </c>
      <c r="K34" s="122">
        <v>21</v>
      </c>
      <c r="L34" s="122">
        <v>25</v>
      </c>
      <c r="M34" s="122">
        <v>35</v>
      </c>
      <c r="N34" s="200">
        <v>94</v>
      </c>
      <c r="O34" s="200">
        <v>108</v>
      </c>
      <c r="P34" s="200">
        <v>108</v>
      </c>
      <c r="Q34" s="200">
        <v>90</v>
      </c>
      <c r="R34" s="200">
        <v>100</v>
      </c>
      <c r="S34" s="200">
        <v>101</v>
      </c>
      <c r="T34" s="200">
        <v>601</v>
      </c>
      <c r="U34" s="200">
        <v>417</v>
      </c>
      <c r="V34" s="200">
        <v>184</v>
      </c>
      <c r="W34" s="200">
        <v>140</v>
      </c>
      <c r="X34" s="200">
        <v>65</v>
      </c>
      <c r="Y34" s="200">
        <v>75</v>
      </c>
    </row>
    <row r="35" spans="1:25" s="141" customFormat="1" ht="15.75" customHeight="1">
      <c r="A35" s="161" t="s">
        <v>181</v>
      </c>
      <c r="B35" s="177"/>
      <c r="C35" s="199">
        <v>397</v>
      </c>
      <c r="D35" s="122">
        <v>397</v>
      </c>
      <c r="E35" s="193">
        <v>319</v>
      </c>
      <c r="F35" s="193">
        <v>161</v>
      </c>
      <c r="G35" s="193">
        <v>158</v>
      </c>
      <c r="H35" s="122">
        <v>2</v>
      </c>
      <c r="I35" s="122">
        <v>6</v>
      </c>
      <c r="J35" s="122">
        <v>9</v>
      </c>
      <c r="K35" s="122">
        <v>8</v>
      </c>
      <c r="L35" s="122">
        <v>12</v>
      </c>
      <c r="M35" s="122">
        <v>7</v>
      </c>
      <c r="N35" s="200">
        <v>44</v>
      </c>
      <c r="O35" s="200">
        <v>48</v>
      </c>
      <c r="P35" s="200">
        <v>48</v>
      </c>
      <c r="Q35" s="200">
        <v>46</v>
      </c>
      <c r="R35" s="200">
        <v>46</v>
      </c>
      <c r="S35" s="200">
        <v>43</v>
      </c>
      <c r="T35" s="200">
        <v>275</v>
      </c>
      <c r="U35" s="200">
        <v>193</v>
      </c>
      <c r="V35" s="200">
        <v>82</v>
      </c>
      <c r="W35" s="200">
        <v>88</v>
      </c>
      <c r="X35" s="200">
        <v>40</v>
      </c>
      <c r="Y35" s="200">
        <v>48</v>
      </c>
    </row>
    <row r="36" spans="1:25" s="141" customFormat="1" ht="15.75" customHeight="1">
      <c r="A36" s="161" t="s">
        <v>182</v>
      </c>
      <c r="B36" s="177"/>
      <c r="C36" s="199">
        <v>1612</v>
      </c>
      <c r="D36" s="122">
        <v>1612</v>
      </c>
      <c r="E36" s="193">
        <v>1570</v>
      </c>
      <c r="F36" s="193">
        <v>780</v>
      </c>
      <c r="G36" s="193">
        <v>790</v>
      </c>
      <c r="H36" s="122">
        <v>8</v>
      </c>
      <c r="I36" s="122">
        <v>14</v>
      </c>
      <c r="J36" s="122">
        <v>43</v>
      </c>
      <c r="K36" s="122">
        <v>39</v>
      </c>
      <c r="L36" s="122">
        <v>54</v>
      </c>
      <c r="M36" s="122">
        <v>48</v>
      </c>
      <c r="N36" s="200">
        <v>230</v>
      </c>
      <c r="O36" s="200">
        <v>214</v>
      </c>
      <c r="P36" s="200">
        <v>214</v>
      </c>
      <c r="Q36" s="200">
        <v>251</v>
      </c>
      <c r="R36" s="200">
        <v>231</v>
      </c>
      <c r="S36" s="200">
        <v>224</v>
      </c>
      <c r="T36" s="200">
        <v>1364</v>
      </c>
      <c r="U36" s="200">
        <v>932</v>
      </c>
      <c r="V36" s="200">
        <v>432</v>
      </c>
      <c r="W36" s="200">
        <v>377</v>
      </c>
      <c r="X36" s="200">
        <v>193</v>
      </c>
      <c r="Y36" s="200">
        <v>184</v>
      </c>
    </row>
    <row r="37" spans="1:25" s="141" customFormat="1" ht="15.75" customHeight="1">
      <c r="A37" s="161" t="s">
        <v>183</v>
      </c>
      <c r="B37" s="177"/>
      <c r="C37" s="199">
        <v>0</v>
      </c>
      <c r="D37" s="122">
        <v>0</v>
      </c>
      <c r="E37" s="193">
        <v>0</v>
      </c>
      <c r="F37" s="193">
        <v>0</v>
      </c>
      <c r="G37" s="193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</row>
    <row r="38" spans="1:25" s="141" customFormat="1" ht="15.75" customHeight="1">
      <c r="A38" s="161" t="s">
        <v>184</v>
      </c>
      <c r="B38" s="177"/>
      <c r="C38" s="199">
        <v>0</v>
      </c>
      <c r="D38" s="122">
        <v>0</v>
      </c>
      <c r="E38" s="193">
        <v>0</v>
      </c>
      <c r="F38" s="193">
        <v>0</v>
      </c>
      <c r="G38" s="193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200">
        <v>0</v>
      </c>
      <c r="O38" s="200">
        <v>0</v>
      </c>
      <c r="P38" s="200">
        <v>0</v>
      </c>
      <c r="Q38" s="200">
        <v>0</v>
      </c>
      <c r="R38" s="200">
        <v>0</v>
      </c>
      <c r="S38" s="200">
        <v>0</v>
      </c>
      <c r="T38" s="200">
        <v>0</v>
      </c>
      <c r="U38" s="200">
        <v>0</v>
      </c>
      <c r="V38" s="200">
        <v>0</v>
      </c>
      <c r="W38" s="200">
        <v>0</v>
      </c>
      <c r="X38" s="200">
        <v>0</v>
      </c>
      <c r="Y38" s="200">
        <v>0</v>
      </c>
    </row>
    <row r="39" spans="1:25" s="141" customFormat="1" ht="21.75" customHeight="1">
      <c r="A39" s="161" t="s">
        <v>185</v>
      </c>
      <c r="B39" s="177"/>
      <c r="C39" s="199">
        <v>135</v>
      </c>
      <c r="D39" s="122">
        <v>135</v>
      </c>
      <c r="E39" s="193">
        <v>133</v>
      </c>
      <c r="F39" s="193">
        <v>77</v>
      </c>
      <c r="G39" s="193">
        <v>56</v>
      </c>
      <c r="H39" s="122">
        <v>6</v>
      </c>
      <c r="I39" s="122">
        <v>5</v>
      </c>
      <c r="J39" s="122">
        <v>11</v>
      </c>
      <c r="K39" s="122">
        <v>9</v>
      </c>
      <c r="L39" s="122">
        <v>11</v>
      </c>
      <c r="M39" s="122">
        <v>12</v>
      </c>
      <c r="N39" s="200">
        <v>19</v>
      </c>
      <c r="O39" s="200">
        <v>9</v>
      </c>
      <c r="P39" s="200">
        <v>14</v>
      </c>
      <c r="Q39" s="200">
        <v>10</v>
      </c>
      <c r="R39" s="200">
        <v>16</v>
      </c>
      <c r="S39" s="200">
        <v>11</v>
      </c>
      <c r="T39" s="200">
        <v>79</v>
      </c>
      <c r="U39" s="200">
        <v>15</v>
      </c>
      <c r="V39" s="200">
        <v>64</v>
      </c>
      <c r="W39" s="200">
        <v>0</v>
      </c>
      <c r="X39" s="200">
        <v>0</v>
      </c>
      <c r="Y39" s="200">
        <v>0</v>
      </c>
    </row>
    <row r="40" spans="1:25" s="141" customFormat="1" ht="15.75" customHeight="1">
      <c r="A40" s="161" t="s">
        <v>186</v>
      </c>
      <c r="B40" s="177"/>
      <c r="C40" s="199">
        <v>0</v>
      </c>
      <c r="D40" s="122">
        <v>0</v>
      </c>
      <c r="E40" s="193">
        <v>0</v>
      </c>
      <c r="F40" s="193">
        <v>0</v>
      </c>
      <c r="G40" s="193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  <c r="V40" s="200">
        <v>0</v>
      </c>
      <c r="W40" s="200">
        <v>0</v>
      </c>
      <c r="X40" s="200">
        <v>0</v>
      </c>
      <c r="Y40" s="200">
        <v>0</v>
      </c>
    </row>
    <row r="41" spans="1:25" s="141" customFormat="1" ht="15.75" customHeight="1">
      <c r="A41" s="161" t="s">
        <v>187</v>
      </c>
      <c r="B41" s="177"/>
      <c r="C41" s="199">
        <v>0</v>
      </c>
      <c r="D41" s="122">
        <v>0</v>
      </c>
      <c r="E41" s="193">
        <v>0</v>
      </c>
      <c r="F41" s="193">
        <v>0</v>
      </c>
      <c r="G41" s="193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</row>
    <row r="42" spans="1:25" s="141" customFormat="1" ht="15.75" customHeight="1">
      <c r="A42" s="161" t="s">
        <v>188</v>
      </c>
      <c r="B42" s="177"/>
      <c r="C42" s="199">
        <v>0</v>
      </c>
      <c r="D42" s="122">
        <v>0</v>
      </c>
      <c r="E42" s="193">
        <v>0</v>
      </c>
      <c r="F42" s="193">
        <v>0</v>
      </c>
      <c r="G42" s="193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0</v>
      </c>
      <c r="S42" s="200">
        <v>0</v>
      </c>
      <c r="T42" s="200">
        <v>0</v>
      </c>
      <c r="U42" s="200">
        <v>0</v>
      </c>
      <c r="V42" s="200">
        <v>0</v>
      </c>
      <c r="W42" s="200">
        <v>0</v>
      </c>
      <c r="X42" s="200">
        <v>0</v>
      </c>
      <c r="Y42" s="200">
        <v>0</v>
      </c>
    </row>
    <row r="43" spans="1:25" s="141" customFormat="1" ht="15.75" customHeight="1">
      <c r="A43" s="161" t="s">
        <v>189</v>
      </c>
      <c r="B43" s="177"/>
      <c r="C43" s="199">
        <v>320</v>
      </c>
      <c r="D43" s="122">
        <v>196</v>
      </c>
      <c r="E43" s="193">
        <v>178</v>
      </c>
      <c r="F43" s="193">
        <v>89</v>
      </c>
      <c r="G43" s="193">
        <v>89</v>
      </c>
      <c r="H43" s="122">
        <v>3</v>
      </c>
      <c r="I43" s="122">
        <v>3</v>
      </c>
      <c r="J43" s="122">
        <v>8</v>
      </c>
      <c r="K43" s="122">
        <v>4</v>
      </c>
      <c r="L43" s="122">
        <v>6</v>
      </c>
      <c r="M43" s="122">
        <v>11</v>
      </c>
      <c r="N43" s="200">
        <v>16</v>
      </c>
      <c r="O43" s="200">
        <v>23</v>
      </c>
      <c r="P43" s="200">
        <v>28</v>
      </c>
      <c r="Q43" s="200">
        <v>28</v>
      </c>
      <c r="R43" s="200">
        <v>28</v>
      </c>
      <c r="S43" s="200">
        <v>20</v>
      </c>
      <c r="T43" s="200">
        <v>143</v>
      </c>
      <c r="U43" s="200">
        <v>71</v>
      </c>
      <c r="V43" s="200">
        <v>72</v>
      </c>
      <c r="W43" s="200">
        <v>54</v>
      </c>
      <c r="X43" s="200">
        <v>27</v>
      </c>
      <c r="Y43" s="200">
        <v>27</v>
      </c>
    </row>
    <row r="44" spans="1:25" s="141" customFormat="1" ht="21.75" customHeight="1">
      <c r="A44" s="161" t="s">
        <v>190</v>
      </c>
      <c r="B44" s="177"/>
      <c r="C44" s="199">
        <v>815</v>
      </c>
      <c r="D44" s="122">
        <v>652</v>
      </c>
      <c r="E44" s="193">
        <v>616</v>
      </c>
      <c r="F44" s="193">
        <v>324</v>
      </c>
      <c r="G44" s="193">
        <v>292</v>
      </c>
      <c r="H44" s="122">
        <v>2</v>
      </c>
      <c r="I44" s="122">
        <v>1</v>
      </c>
      <c r="J44" s="122">
        <v>14</v>
      </c>
      <c r="K44" s="122">
        <v>13</v>
      </c>
      <c r="L44" s="122">
        <v>31</v>
      </c>
      <c r="M44" s="122">
        <v>22</v>
      </c>
      <c r="N44" s="200">
        <v>80</v>
      </c>
      <c r="O44" s="200">
        <v>81</v>
      </c>
      <c r="P44" s="200">
        <v>88</v>
      </c>
      <c r="Q44" s="200">
        <v>92</v>
      </c>
      <c r="R44" s="200">
        <v>109</v>
      </c>
      <c r="S44" s="200">
        <v>83</v>
      </c>
      <c r="T44" s="200">
        <v>533</v>
      </c>
      <c r="U44" s="200">
        <v>363</v>
      </c>
      <c r="V44" s="200">
        <v>170</v>
      </c>
      <c r="W44" s="200">
        <v>189</v>
      </c>
      <c r="X44" s="200">
        <v>101</v>
      </c>
      <c r="Y44" s="200">
        <v>88</v>
      </c>
    </row>
    <row r="45" spans="1:25" s="141" customFormat="1" ht="15.75" customHeight="1">
      <c r="A45" s="161" t="s">
        <v>191</v>
      </c>
      <c r="B45" s="177"/>
      <c r="C45" s="199">
        <v>1874</v>
      </c>
      <c r="D45" s="122">
        <v>1824</v>
      </c>
      <c r="E45" s="193">
        <v>1819</v>
      </c>
      <c r="F45" s="193">
        <v>889</v>
      </c>
      <c r="G45" s="193">
        <v>930</v>
      </c>
      <c r="H45" s="122">
        <v>25</v>
      </c>
      <c r="I45" s="122">
        <v>14</v>
      </c>
      <c r="J45" s="122">
        <v>64</v>
      </c>
      <c r="K45" s="122">
        <v>61</v>
      </c>
      <c r="L45" s="122">
        <v>67</v>
      </c>
      <c r="M45" s="122">
        <v>81</v>
      </c>
      <c r="N45" s="200">
        <v>254</v>
      </c>
      <c r="O45" s="200">
        <v>266</v>
      </c>
      <c r="P45" s="200">
        <v>233</v>
      </c>
      <c r="Q45" s="200">
        <v>256</v>
      </c>
      <c r="R45" s="200">
        <v>246</v>
      </c>
      <c r="S45" s="200">
        <v>252</v>
      </c>
      <c r="T45" s="200">
        <v>1507</v>
      </c>
      <c r="U45" s="200">
        <v>1000</v>
      </c>
      <c r="V45" s="200">
        <v>507</v>
      </c>
      <c r="W45" s="200">
        <v>446</v>
      </c>
      <c r="X45" s="200">
        <v>213</v>
      </c>
      <c r="Y45" s="200">
        <v>233</v>
      </c>
    </row>
    <row r="46" spans="1:25" s="141" customFormat="1" ht="15.75" customHeight="1">
      <c r="A46" s="161" t="s">
        <v>192</v>
      </c>
      <c r="B46" s="177"/>
      <c r="C46" s="199">
        <v>293</v>
      </c>
      <c r="D46" s="122">
        <v>293</v>
      </c>
      <c r="E46" s="193">
        <v>217</v>
      </c>
      <c r="F46" s="193">
        <v>112</v>
      </c>
      <c r="G46" s="193">
        <v>105</v>
      </c>
      <c r="H46" s="122">
        <v>6</v>
      </c>
      <c r="I46" s="122">
        <v>5</v>
      </c>
      <c r="J46" s="122">
        <v>20</v>
      </c>
      <c r="K46" s="122">
        <v>15</v>
      </c>
      <c r="L46" s="122">
        <v>24</v>
      </c>
      <c r="M46" s="122">
        <v>19</v>
      </c>
      <c r="N46" s="200">
        <v>18</v>
      </c>
      <c r="O46" s="200">
        <v>21</v>
      </c>
      <c r="P46" s="200">
        <v>22</v>
      </c>
      <c r="Q46" s="200">
        <v>30</v>
      </c>
      <c r="R46" s="200">
        <v>22</v>
      </c>
      <c r="S46" s="200">
        <v>15</v>
      </c>
      <c r="T46" s="200">
        <v>128</v>
      </c>
      <c r="U46" s="200">
        <v>47</v>
      </c>
      <c r="V46" s="200">
        <v>81</v>
      </c>
      <c r="W46" s="200">
        <v>14</v>
      </c>
      <c r="X46" s="200">
        <v>10</v>
      </c>
      <c r="Y46" s="200">
        <v>4</v>
      </c>
    </row>
    <row r="47" spans="1:25" s="141" customFormat="1" ht="15.75" customHeight="1">
      <c r="A47" s="161" t="s">
        <v>193</v>
      </c>
      <c r="B47" s="177"/>
      <c r="C47" s="199">
        <v>280</v>
      </c>
      <c r="D47" s="122">
        <v>220</v>
      </c>
      <c r="E47" s="193">
        <v>204</v>
      </c>
      <c r="F47" s="193">
        <v>108</v>
      </c>
      <c r="G47" s="193">
        <v>96</v>
      </c>
      <c r="H47" s="122">
        <v>1</v>
      </c>
      <c r="I47" s="122">
        <v>2</v>
      </c>
      <c r="J47" s="122">
        <v>7</v>
      </c>
      <c r="K47" s="122">
        <v>5</v>
      </c>
      <c r="L47" s="122">
        <v>6</v>
      </c>
      <c r="M47" s="122">
        <v>6</v>
      </c>
      <c r="N47" s="200">
        <v>32</v>
      </c>
      <c r="O47" s="200">
        <v>31</v>
      </c>
      <c r="P47" s="200">
        <v>32</v>
      </c>
      <c r="Q47" s="200">
        <v>29</v>
      </c>
      <c r="R47" s="200">
        <v>30</v>
      </c>
      <c r="S47" s="200">
        <v>23</v>
      </c>
      <c r="T47" s="200">
        <v>177</v>
      </c>
      <c r="U47" s="200">
        <v>134</v>
      </c>
      <c r="V47" s="200">
        <v>43</v>
      </c>
      <c r="W47" s="200">
        <v>49</v>
      </c>
      <c r="X47" s="200">
        <v>22</v>
      </c>
      <c r="Y47" s="200">
        <v>27</v>
      </c>
    </row>
    <row r="48" spans="1:25" s="141" customFormat="1" ht="15.75" customHeight="1">
      <c r="A48" s="161" t="s">
        <v>194</v>
      </c>
      <c r="B48" s="177"/>
      <c r="C48" s="199">
        <v>718</v>
      </c>
      <c r="D48" s="122">
        <v>693</v>
      </c>
      <c r="E48" s="193">
        <v>619</v>
      </c>
      <c r="F48" s="193">
        <v>321</v>
      </c>
      <c r="G48" s="193">
        <v>298</v>
      </c>
      <c r="H48" s="122">
        <v>8</v>
      </c>
      <c r="I48" s="122">
        <v>13</v>
      </c>
      <c r="J48" s="122">
        <v>25</v>
      </c>
      <c r="K48" s="122">
        <v>23</v>
      </c>
      <c r="L48" s="122">
        <v>21</v>
      </c>
      <c r="M48" s="122">
        <v>30</v>
      </c>
      <c r="N48" s="200">
        <v>87</v>
      </c>
      <c r="O48" s="200">
        <v>81</v>
      </c>
      <c r="P48" s="200">
        <v>90</v>
      </c>
      <c r="Q48" s="200">
        <v>61</v>
      </c>
      <c r="R48" s="200">
        <v>90</v>
      </c>
      <c r="S48" s="200">
        <v>90</v>
      </c>
      <c r="T48" s="200">
        <v>499</v>
      </c>
      <c r="U48" s="200">
        <v>350</v>
      </c>
      <c r="V48" s="200">
        <v>149</v>
      </c>
      <c r="W48" s="200">
        <v>180</v>
      </c>
      <c r="X48" s="200">
        <v>88</v>
      </c>
      <c r="Y48" s="200">
        <v>92</v>
      </c>
    </row>
    <row r="49" spans="1:25" s="166" customFormat="1" ht="6" customHeight="1">
      <c r="A49" s="176"/>
      <c r="B49" s="176"/>
      <c r="C49" s="201"/>
      <c r="D49" s="163"/>
      <c r="E49" s="163"/>
      <c r="F49" s="202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</row>
    <row r="50" spans="1:25" s="166" customFormat="1" ht="13.5" customHeight="1">
      <c r="A50" s="203" t="s">
        <v>256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3"/>
      <c r="M50" s="205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7"/>
    </row>
    <row r="51" spans="1:25" s="213" customFormat="1" ht="13.5" customHeight="1">
      <c r="A51" s="208" t="s">
        <v>257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8"/>
      <c r="M51" s="210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2"/>
    </row>
    <row r="52" spans="1:25" s="213" customFormat="1" ht="13.5" customHeight="1">
      <c r="A52" s="208" t="s">
        <v>258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8"/>
      <c r="M52" s="210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2"/>
    </row>
    <row r="53" spans="1:25" s="213" customFormat="1" ht="13.5" customHeight="1">
      <c r="A53" s="208" t="s">
        <v>259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8"/>
      <c r="M53" s="210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2"/>
    </row>
    <row r="54" spans="1:25" s="213" customFormat="1" ht="13.5" customHeight="1">
      <c r="A54" s="208" t="s">
        <v>260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8"/>
      <c r="M54" s="210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2"/>
    </row>
    <row r="55" spans="1:25" s="213" customFormat="1" ht="13.5" customHeight="1">
      <c r="A55" s="208" t="s">
        <v>261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8"/>
      <c r="M55" s="210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2"/>
    </row>
    <row r="56" spans="1:25" s="213" customFormat="1" ht="13.5" customHeight="1">
      <c r="A56" s="208" t="s">
        <v>262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8"/>
      <c r="M56" s="210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2"/>
    </row>
    <row r="57" spans="1:25" s="166" customFormat="1" ht="1.5" customHeight="1">
      <c r="A57" s="281"/>
      <c r="B57" s="282"/>
      <c r="C57" s="282"/>
      <c r="D57" s="282"/>
      <c r="E57" s="282"/>
      <c r="F57" s="282"/>
      <c r="G57" s="282"/>
      <c r="H57" s="41"/>
      <c r="I57" s="41"/>
      <c r="J57" s="41"/>
      <c r="K57" s="41"/>
      <c r="L57" s="41"/>
      <c r="M57" s="41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</row>
    <row r="58" spans="1:25" s="166" customFormat="1" ht="13.5">
      <c r="A58" s="283" t="s">
        <v>62</v>
      </c>
      <c r="B58" s="284"/>
      <c r="C58" s="284"/>
      <c r="D58" s="284"/>
      <c r="M58" s="214"/>
      <c r="U58" s="268" t="s">
        <v>237</v>
      </c>
      <c r="V58" s="269"/>
      <c r="W58" s="269"/>
      <c r="X58" s="269"/>
      <c r="Y58" s="269"/>
    </row>
    <row r="59" spans="1:25" ht="30" customHeight="1">
      <c r="A59" s="145"/>
      <c r="B59" s="181"/>
      <c r="C59" s="111"/>
      <c r="D59" s="111"/>
      <c r="E59" s="111"/>
      <c r="F59" s="111"/>
      <c r="G59" s="111"/>
      <c r="H59" s="111"/>
      <c r="I59" s="111"/>
      <c r="J59" s="111"/>
      <c r="M59" s="182" t="s">
        <v>238</v>
      </c>
      <c r="N59" s="38" t="s">
        <v>263</v>
      </c>
      <c r="O59" s="111"/>
      <c r="P59" s="111"/>
      <c r="Q59" s="111"/>
      <c r="R59" s="111"/>
      <c r="S59" s="111"/>
      <c r="T59" s="111"/>
      <c r="U59" s="111"/>
      <c r="V59" s="111"/>
      <c r="Y59" s="117"/>
    </row>
    <row r="60" spans="1:25" ht="15" customHeight="1">
      <c r="A60" s="257" t="s">
        <v>125</v>
      </c>
      <c r="B60" s="225"/>
      <c r="C60" s="261" t="s">
        <v>240</v>
      </c>
      <c r="D60" s="183"/>
      <c r="E60" s="184" t="s">
        <v>241</v>
      </c>
      <c r="F60" s="184"/>
      <c r="G60" s="185"/>
      <c r="H60" s="184"/>
      <c r="I60" s="184"/>
      <c r="J60" s="184"/>
      <c r="K60" s="184"/>
      <c r="L60" s="184"/>
      <c r="M60" s="184"/>
      <c r="N60" s="5" t="s">
        <v>242</v>
      </c>
      <c r="O60" s="5"/>
      <c r="P60" s="5"/>
      <c r="Q60" s="5"/>
      <c r="R60" s="5"/>
      <c r="S60" s="6"/>
      <c r="T60" s="272" t="s">
        <v>243</v>
      </c>
      <c r="U60" s="273"/>
      <c r="V60" s="274"/>
      <c r="W60" s="278" t="s">
        <v>244</v>
      </c>
      <c r="X60" s="229"/>
      <c r="Y60" s="229"/>
    </row>
    <row r="61" spans="1:25" ht="15" customHeight="1">
      <c r="A61" s="258"/>
      <c r="B61" s="242"/>
      <c r="C61" s="270"/>
      <c r="D61" s="186" t="s">
        <v>245</v>
      </c>
      <c r="E61" s="279" t="s">
        <v>264</v>
      </c>
      <c r="F61" s="229"/>
      <c r="G61" s="230"/>
      <c r="H61" s="187" t="s">
        <v>265</v>
      </c>
      <c r="I61" s="188"/>
      <c r="J61" s="187" t="s">
        <v>266</v>
      </c>
      <c r="K61" s="188"/>
      <c r="L61" s="187" t="s">
        <v>267</v>
      </c>
      <c r="M61" s="185"/>
      <c r="N61" s="184" t="s">
        <v>250</v>
      </c>
      <c r="O61" s="187"/>
      <c r="P61" s="189" t="s">
        <v>268</v>
      </c>
      <c r="Q61" s="187"/>
      <c r="R61" s="189" t="s">
        <v>269</v>
      </c>
      <c r="S61" s="187"/>
      <c r="T61" s="275"/>
      <c r="U61" s="276"/>
      <c r="V61" s="277"/>
      <c r="W61" s="266" t="s">
        <v>114</v>
      </c>
      <c r="X61" s="266" t="s">
        <v>131</v>
      </c>
      <c r="Y61" s="279" t="s">
        <v>132</v>
      </c>
    </row>
    <row r="62" spans="1:25" ht="15" customHeight="1">
      <c r="A62" s="248"/>
      <c r="B62" s="226"/>
      <c r="C62" s="271"/>
      <c r="D62" s="190"/>
      <c r="E62" s="43" t="s">
        <v>114</v>
      </c>
      <c r="F62" s="42" t="s">
        <v>131</v>
      </c>
      <c r="G62" s="43" t="s">
        <v>132</v>
      </c>
      <c r="H62" s="191" t="s">
        <v>86</v>
      </c>
      <c r="I62" s="191" t="s">
        <v>87</v>
      </c>
      <c r="J62" s="191" t="s">
        <v>86</v>
      </c>
      <c r="K62" s="191" t="s">
        <v>87</v>
      </c>
      <c r="L62" s="191" t="s">
        <v>86</v>
      </c>
      <c r="M62" s="191" t="s">
        <v>87</v>
      </c>
      <c r="N62" s="42" t="s">
        <v>131</v>
      </c>
      <c r="O62" s="190" t="s">
        <v>132</v>
      </c>
      <c r="P62" s="191" t="s">
        <v>86</v>
      </c>
      <c r="Q62" s="191" t="s">
        <v>87</v>
      </c>
      <c r="R62" s="191" t="s">
        <v>86</v>
      </c>
      <c r="S62" s="191" t="s">
        <v>87</v>
      </c>
      <c r="T62" s="190" t="s">
        <v>114</v>
      </c>
      <c r="U62" s="190" t="s">
        <v>253</v>
      </c>
      <c r="V62" s="190" t="s">
        <v>254</v>
      </c>
      <c r="W62" s="267"/>
      <c r="X62" s="267"/>
      <c r="Y62" s="280"/>
    </row>
    <row r="63" spans="1:13" ht="6" customHeight="1">
      <c r="A63" s="215"/>
      <c r="B63" s="173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  <row r="64" spans="1:25" s="141" customFormat="1" ht="24" customHeight="1">
      <c r="A64" s="161" t="s">
        <v>197</v>
      </c>
      <c r="B64" s="177"/>
      <c r="C64" s="199">
        <v>1145</v>
      </c>
      <c r="D64" s="122">
        <v>1110</v>
      </c>
      <c r="E64" s="193">
        <v>985</v>
      </c>
      <c r="F64" s="193">
        <v>486</v>
      </c>
      <c r="G64" s="193">
        <v>499</v>
      </c>
      <c r="H64" s="122">
        <v>7</v>
      </c>
      <c r="I64" s="122">
        <v>16</v>
      </c>
      <c r="J64" s="122">
        <v>21</v>
      </c>
      <c r="K64" s="122">
        <v>27</v>
      </c>
      <c r="L64" s="122">
        <v>22</v>
      </c>
      <c r="M64" s="122">
        <v>26</v>
      </c>
      <c r="N64" s="200">
        <v>163</v>
      </c>
      <c r="O64" s="200">
        <v>148</v>
      </c>
      <c r="P64" s="200">
        <v>133</v>
      </c>
      <c r="Q64" s="200">
        <v>147</v>
      </c>
      <c r="R64" s="200">
        <v>140</v>
      </c>
      <c r="S64" s="200">
        <v>135</v>
      </c>
      <c r="T64" s="200">
        <v>866</v>
      </c>
      <c r="U64" s="200">
        <v>715</v>
      </c>
      <c r="V64" s="200">
        <v>151</v>
      </c>
      <c r="W64" s="200">
        <v>269</v>
      </c>
      <c r="X64" s="200">
        <v>134</v>
      </c>
      <c r="Y64" s="200">
        <v>135</v>
      </c>
    </row>
    <row r="65" spans="1:25" s="141" customFormat="1" ht="15.75" customHeight="1">
      <c r="A65" s="161" t="s">
        <v>198</v>
      </c>
      <c r="B65" s="177"/>
      <c r="C65" s="199">
        <v>325</v>
      </c>
      <c r="D65" s="122">
        <v>190</v>
      </c>
      <c r="E65" s="193">
        <v>139</v>
      </c>
      <c r="F65" s="193">
        <v>67</v>
      </c>
      <c r="G65" s="193">
        <v>72</v>
      </c>
      <c r="H65" s="122">
        <v>1</v>
      </c>
      <c r="I65" s="122">
        <v>2</v>
      </c>
      <c r="J65" s="122">
        <v>8</v>
      </c>
      <c r="K65" s="122">
        <v>7</v>
      </c>
      <c r="L65" s="122">
        <v>13</v>
      </c>
      <c r="M65" s="122">
        <v>5</v>
      </c>
      <c r="N65" s="200">
        <v>15</v>
      </c>
      <c r="O65" s="200">
        <v>22</v>
      </c>
      <c r="P65" s="200">
        <v>14</v>
      </c>
      <c r="Q65" s="200">
        <v>17</v>
      </c>
      <c r="R65" s="200">
        <v>16</v>
      </c>
      <c r="S65" s="200">
        <v>19</v>
      </c>
      <c r="T65" s="200">
        <v>103</v>
      </c>
      <c r="U65" s="200">
        <v>46</v>
      </c>
      <c r="V65" s="200">
        <v>57</v>
      </c>
      <c r="W65" s="200">
        <v>64</v>
      </c>
      <c r="X65" s="200">
        <v>34</v>
      </c>
      <c r="Y65" s="200">
        <v>30</v>
      </c>
    </row>
    <row r="66" spans="1:25" s="141" customFormat="1" ht="15.75" customHeight="1">
      <c r="A66" s="161" t="s">
        <v>199</v>
      </c>
      <c r="B66" s="177"/>
      <c r="C66" s="199">
        <v>0</v>
      </c>
      <c r="D66" s="122">
        <v>0</v>
      </c>
      <c r="E66" s="193">
        <v>0</v>
      </c>
      <c r="F66" s="193">
        <v>0</v>
      </c>
      <c r="G66" s="193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0">
        <v>0</v>
      </c>
      <c r="W66" s="200">
        <v>0</v>
      </c>
      <c r="X66" s="200">
        <v>0</v>
      </c>
      <c r="Y66" s="200">
        <v>0</v>
      </c>
    </row>
    <row r="67" spans="1:25" s="141" customFormat="1" ht="15.75" customHeight="1">
      <c r="A67" s="161" t="s">
        <v>200</v>
      </c>
      <c r="B67" s="177"/>
      <c r="C67" s="199">
        <v>0</v>
      </c>
      <c r="D67" s="122">
        <v>0</v>
      </c>
      <c r="E67" s="193">
        <v>0</v>
      </c>
      <c r="F67" s="193">
        <v>0</v>
      </c>
      <c r="G67" s="193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v>0</v>
      </c>
      <c r="Y67" s="200">
        <v>0</v>
      </c>
    </row>
    <row r="68" spans="1:25" s="141" customFormat="1" ht="15.75" customHeight="1">
      <c r="A68" s="161" t="s">
        <v>201</v>
      </c>
      <c r="B68" s="177"/>
      <c r="C68" s="199">
        <v>193</v>
      </c>
      <c r="D68" s="122">
        <v>193</v>
      </c>
      <c r="E68" s="193">
        <v>209</v>
      </c>
      <c r="F68" s="193">
        <v>103</v>
      </c>
      <c r="G68" s="193">
        <v>106</v>
      </c>
      <c r="H68" s="122">
        <v>1</v>
      </c>
      <c r="I68" s="122">
        <v>2</v>
      </c>
      <c r="J68" s="122">
        <v>10</v>
      </c>
      <c r="K68" s="122">
        <v>2</v>
      </c>
      <c r="L68" s="122">
        <v>5</v>
      </c>
      <c r="M68" s="122">
        <v>13</v>
      </c>
      <c r="N68" s="200">
        <v>26</v>
      </c>
      <c r="O68" s="200">
        <v>33</v>
      </c>
      <c r="P68" s="200">
        <v>31</v>
      </c>
      <c r="Q68" s="200">
        <v>27</v>
      </c>
      <c r="R68" s="200">
        <v>30</v>
      </c>
      <c r="S68" s="200">
        <v>29</v>
      </c>
      <c r="T68" s="200">
        <v>176</v>
      </c>
      <c r="U68" s="200">
        <v>128</v>
      </c>
      <c r="V68" s="200">
        <v>48</v>
      </c>
      <c r="W68" s="200">
        <v>58</v>
      </c>
      <c r="X68" s="200">
        <v>23</v>
      </c>
      <c r="Y68" s="200">
        <v>35</v>
      </c>
    </row>
    <row r="69" spans="1:25" s="141" customFormat="1" ht="21.75" customHeight="1">
      <c r="A69" s="161" t="s">
        <v>202</v>
      </c>
      <c r="B69" s="177"/>
      <c r="C69" s="199">
        <v>180</v>
      </c>
      <c r="D69" s="122">
        <v>180</v>
      </c>
      <c r="E69" s="193">
        <v>150</v>
      </c>
      <c r="F69" s="193">
        <v>81</v>
      </c>
      <c r="G69" s="193">
        <v>69</v>
      </c>
      <c r="H69" s="122">
        <v>2</v>
      </c>
      <c r="I69" s="122">
        <v>2</v>
      </c>
      <c r="J69" s="122">
        <v>5</v>
      </c>
      <c r="K69" s="122">
        <v>5</v>
      </c>
      <c r="L69" s="122">
        <v>6</v>
      </c>
      <c r="M69" s="122">
        <v>6</v>
      </c>
      <c r="N69" s="200">
        <v>21</v>
      </c>
      <c r="O69" s="200">
        <v>17</v>
      </c>
      <c r="P69" s="200">
        <v>23</v>
      </c>
      <c r="Q69" s="200">
        <v>16</v>
      </c>
      <c r="R69" s="200">
        <v>24</v>
      </c>
      <c r="S69" s="200">
        <v>23</v>
      </c>
      <c r="T69" s="200">
        <v>124</v>
      </c>
      <c r="U69" s="200">
        <v>97</v>
      </c>
      <c r="V69" s="200">
        <v>27</v>
      </c>
      <c r="W69" s="200">
        <v>30</v>
      </c>
      <c r="X69" s="200">
        <v>12</v>
      </c>
      <c r="Y69" s="200">
        <v>18</v>
      </c>
    </row>
    <row r="70" spans="1:25" s="141" customFormat="1" ht="15.75" customHeight="1">
      <c r="A70" s="161" t="s">
        <v>203</v>
      </c>
      <c r="B70" s="177"/>
      <c r="C70" s="199">
        <v>0</v>
      </c>
      <c r="D70" s="122">
        <v>0</v>
      </c>
      <c r="E70" s="193">
        <v>0</v>
      </c>
      <c r="F70" s="193">
        <v>0</v>
      </c>
      <c r="G70" s="193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0">
        <v>0</v>
      </c>
      <c r="W70" s="200">
        <v>0</v>
      </c>
      <c r="X70" s="200">
        <v>0</v>
      </c>
      <c r="Y70" s="200">
        <v>0</v>
      </c>
    </row>
    <row r="71" spans="1:25" s="141" customFormat="1" ht="15.75" customHeight="1">
      <c r="A71" s="156" t="s">
        <v>204</v>
      </c>
      <c r="B71" s="177"/>
      <c r="C71" s="199">
        <v>545</v>
      </c>
      <c r="D71" s="122">
        <v>545</v>
      </c>
      <c r="E71" s="193">
        <v>469</v>
      </c>
      <c r="F71" s="193">
        <v>266</v>
      </c>
      <c r="G71" s="193">
        <v>203</v>
      </c>
      <c r="H71" s="122">
        <v>3</v>
      </c>
      <c r="I71" s="122">
        <v>2</v>
      </c>
      <c r="J71" s="122">
        <v>12</v>
      </c>
      <c r="K71" s="122">
        <v>15</v>
      </c>
      <c r="L71" s="122">
        <v>13</v>
      </c>
      <c r="M71" s="122">
        <v>16</v>
      </c>
      <c r="N71" s="200">
        <v>74</v>
      </c>
      <c r="O71" s="200">
        <v>59</v>
      </c>
      <c r="P71" s="200">
        <v>82</v>
      </c>
      <c r="Q71" s="200">
        <v>62</v>
      </c>
      <c r="R71" s="200">
        <v>82</v>
      </c>
      <c r="S71" s="200">
        <v>49</v>
      </c>
      <c r="T71" s="200">
        <v>408</v>
      </c>
      <c r="U71" s="200">
        <v>303</v>
      </c>
      <c r="V71" s="200">
        <v>105</v>
      </c>
      <c r="W71" s="200">
        <v>129</v>
      </c>
      <c r="X71" s="200">
        <v>62</v>
      </c>
      <c r="Y71" s="200">
        <v>67</v>
      </c>
    </row>
    <row r="72" spans="1:25" s="141" customFormat="1" ht="15.75" customHeight="1">
      <c r="A72" s="161" t="s">
        <v>205</v>
      </c>
      <c r="B72" s="177"/>
      <c r="C72" s="199">
        <v>0</v>
      </c>
      <c r="D72" s="122">
        <v>0</v>
      </c>
      <c r="E72" s="193">
        <v>0</v>
      </c>
      <c r="F72" s="193">
        <v>0</v>
      </c>
      <c r="G72" s="193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200">
        <v>0</v>
      </c>
      <c r="O72" s="200">
        <v>0</v>
      </c>
      <c r="P72" s="200">
        <v>0</v>
      </c>
      <c r="Q72" s="200">
        <v>0</v>
      </c>
      <c r="R72" s="200">
        <v>0</v>
      </c>
      <c r="S72" s="200">
        <v>0</v>
      </c>
      <c r="T72" s="200">
        <v>0</v>
      </c>
      <c r="U72" s="200">
        <v>0</v>
      </c>
      <c r="V72" s="200">
        <v>0</v>
      </c>
      <c r="W72" s="200">
        <v>0</v>
      </c>
      <c r="X72" s="200">
        <v>0</v>
      </c>
      <c r="Y72" s="200">
        <v>0</v>
      </c>
    </row>
    <row r="73" spans="1:25" s="141" customFormat="1" ht="21.75" customHeight="1">
      <c r="A73" s="175" t="s">
        <v>206</v>
      </c>
      <c r="B73" s="177"/>
      <c r="C73" s="199"/>
      <c r="D73" s="122"/>
      <c r="E73" s="193"/>
      <c r="F73" s="193"/>
      <c r="G73" s="193"/>
      <c r="H73" s="122"/>
      <c r="I73" s="122"/>
      <c r="J73" s="122"/>
      <c r="K73" s="122"/>
      <c r="L73" s="122"/>
      <c r="M73" s="122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</row>
    <row r="74" spans="1:25" s="141" customFormat="1" ht="15.75" customHeight="1">
      <c r="A74" s="161" t="s">
        <v>207</v>
      </c>
      <c r="B74" s="177"/>
      <c r="C74" s="199">
        <v>0</v>
      </c>
      <c r="D74" s="122">
        <v>0</v>
      </c>
      <c r="E74" s="193">
        <v>0</v>
      </c>
      <c r="F74" s="193">
        <v>0</v>
      </c>
      <c r="G74" s="193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200">
        <v>0</v>
      </c>
      <c r="O74" s="200">
        <v>0</v>
      </c>
      <c r="P74" s="200">
        <v>0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</row>
    <row r="75" spans="1:25" s="141" customFormat="1" ht="21.75" customHeight="1">
      <c r="A75" s="175" t="s">
        <v>208</v>
      </c>
      <c r="B75" s="177"/>
      <c r="C75" s="216"/>
      <c r="D75" s="122"/>
      <c r="E75" s="193"/>
      <c r="F75" s="200"/>
      <c r="G75" s="193"/>
      <c r="H75" s="122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</row>
    <row r="76" spans="1:25" s="141" customFormat="1" ht="15.75" customHeight="1">
      <c r="A76" s="161" t="s">
        <v>209</v>
      </c>
      <c r="B76" s="177"/>
      <c r="C76" s="199">
        <v>0</v>
      </c>
      <c r="D76" s="122">
        <v>0</v>
      </c>
      <c r="E76" s="193">
        <v>0</v>
      </c>
      <c r="F76" s="193">
        <v>0</v>
      </c>
      <c r="G76" s="193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200">
        <v>0</v>
      </c>
      <c r="V76" s="200">
        <v>0</v>
      </c>
      <c r="W76" s="200">
        <v>0</v>
      </c>
      <c r="X76" s="200">
        <v>0</v>
      </c>
      <c r="Y76" s="200">
        <v>0</v>
      </c>
    </row>
    <row r="77" spans="1:25" s="141" customFormat="1" ht="15.75" customHeight="1">
      <c r="A77" s="161" t="s">
        <v>210</v>
      </c>
      <c r="B77" s="177"/>
      <c r="C77" s="199">
        <v>240</v>
      </c>
      <c r="D77" s="122">
        <v>171</v>
      </c>
      <c r="E77" s="193">
        <v>139</v>
      </c>
      <c r="F77" s="193">
        <v>73</v>
      </c>
      <c r="G77" s="193">
        <v>66</v>
      </c>
      <c r="H77" s="122">
        <v>1</v>
      </c>
      <c r="I77" s="122">
        <v>2</v>
      </c>
      <c r="J77" s="122">
        <v>7</v>
      </c>
      <c r="K77" s="122">
        <v>5</v>
      </c>
      <c r="L77" s="122">
        <v>5</v>
      </c>
      <c r="M77" s="122">
        <v>7</v>
      </c>
      <c r="N77" s="200">
        <v>19</v>
      </c>
      <c r="O77" s="200">
        <v>17</v>
      </c>
      <c r="P77" s="200">
        <v>17</v>
      </c>
      <c r="Q77" s="200">
        <v>17</v>
      </c>
      <c r="R77" s="200">
        <v>24</v>
      </c>
      <c r="S77" s="200">
        <v>18</v>
      </c>
      <c r="T77" s="200">
        <v>112</v>
      </c>
      <c r="U77" s="200">
        <v>76</v>
      </c>
      <c r="V77" s="200">
        <v>36</v>
      </c>
      <c r="W77" s="200">
        <v>49</v>
      </c>
      <c r="X77" s="200">
        <v>26</v>
      </c>
      <c r="Y77" s="200">
        <v>23</v>
      </c>
    </row>
    <row r="78" spans="1:25" s="141" customFormat="1" ht="15.75" customHeight="1">
      <c r="A78" s="161" t="s">
        <v>211</v>
      </c>
      <c r="B78" s="177"/>
      <c r="C78" s="199">
        <v>0</v>
      </c>
      <c r="D78" s="122">
        <v>0</v>
      </c>
      <c r="E78" s="193">
        <v>0</v>
      </c>
      <c r="F78" s="193">
        <v>0</v>
      </c>
      <c r="G78" s="193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200">
        <v>0</v>
      </c>
      <c r="O78" s="200">
        <v>0</v>
      </c>
      <c r="P78" s="200">
        <v>0</v>
      </c>
      <c r="Q78" s="200">
        <v>0</v>
      </c>
      <c r="R78" s="200">
        <v>0</v>
      </c>
      <c r="S78" s="200">
        <v>0</v>
      </c>
      <c r="T78" s="200">
        <v>0</v>
      </c>
      <c r="U78" s="200">
        <v>0</v>
      </c>
      <c r="V78" s="200">
        <v>0</v>
      </c>
      <c r="W78" s="200">
        <v>0</v>
      </c>
      <c r="X78" s="200">
        <v>0</v>
      </c>
      <c r="Y78" s="200">
        <v>0</v>
      </c>
    </row>
    <row r="79" spans="1:25" s="141" customFormat="1" ht="21.75" customHeight="1">
      <c r="A79" s="175" t="s">
        <v>212</v>
      </c>
      <c r="B79" s="177"/>
      <c r="C79" s="199"/>
      <c r="D79" s="193"/>
      <c r="E79" s="193"/>
      <c r="F79" s="200"/>
      <c r="G79" s="193"/>
      <c r="H79" s="122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</row>
    <row r="80" spans="1:25" s="141" customFormat="1" ht="15.75" customHeight="1">
      <c r="A80" s="161" t="s">
        <v>213</v>
      </c>
      <c r="B80" s="177"/>
      <c r="C80" s="199">
        <v>0</v>
      </c>
      <c r="D80" s="122">
        <v>0</v>
      </c>
      <c r="E80" s="193">
        <v>0</v>
      </c>
      <c r="F80" s="193">
        <v>0</v>
      </c>
      <c r="G80" s="193">
        <v>0</v>
      </c>
      <c r="H80" s="122"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200">
        <v>0</v>
      </c>
      <c r="O80" s="200">
        <v>0</v>
      </c>
      <c r="P80" s="200">
        <v>0</v>
      </c>
      <c r="Q80" s="200">
        <v>0</v>
      </c>
      <c r="R80" s="200">
        <v>0</v>
      </c>
      <c r="S80" s="200">
        <v>0</v>
      </c>
      <c r="T80" s="200">
        <v>0</v>
      </c>
      <c r="U80" s="200">
        <v>0</v>
      </c>
      <c r="V80" s="200">
        <v>0</v>
      </c>
      <c r="W80" s="200">
        <v>0</v>
      </c>
      <c r="X80" s="200">
        <v>0</v>
      </c>
      <c r="Y80" s="200">
        <v>0</v>
      </c>
    </row>
    <row r="81" spans="1:25" s="141" customFormat="1" ht="15.75" customHeight="1">
      <c r="A81" s="161" t="s">
        <v>214</v>
      </c>
      <c r="B81" s="177"/>
      <c r="C81" s="199">
        <v>0</v>
      </c>
      <c r="D81" s="122">
        <v>0</v>
      </c>
      <c r="E81" s="193">
        <v>0</v>
      </c>
      <c r="F81" s="193">
        <v>0</v>
      </c>
      <c r="G81" s="193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20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200">
        <v>0</v>
      </c>
      <c r="W81" s="200">
        <v>0</v>
      </c>
      <c r="X81" s="200">
        <v>0</v>
      </c>
      <c r="Y81" s="200">
        <v>0</v>
      </c>
    </row>
    <row r="82" spans="1:25" s="141" customFormat="1" ht="15.75" customHeight="1">
      <c r="A82" s="161" t="s">
        <v>215</v>
      </c>
      <c r="B82" s="177"/>
      <c r="C82" s="199">
        <v>0</v>
      </c>
      <c r="D82" s="122">
        <v>0</v>
      </c>
      <c r="E82" s="193">
        <v>0</v>
      </c>
      <c r="F82" s="193">
        <v>0</v>
      </c>
      <c r="G82" s="193">
        <v>0</v>
      </c>
      <c r="H82" s="122">
        <v>0</v>
      </c>
      <c r="I82" s="122">
        <v>0</v>
      </c>
      <c r="J82" s="122">
        <v>0</v>
      </c>
      <c r="K82" s="122">
        <v>0</v>
      </c>
      <c r="L82" s="122">
        <v>0</v>
      </c>
      <c r="M82" s="122">
        <v>0</v>
      </c>
      <c r="N82" s="200">
        <v>0</v>
      </c>
      <c r="O82" s="200">
        <v>0</v>
      </c>
      <c r="P82" s="200">
        <v>0</v>
      </c>
      <c r="Q82" s="200">
        <v>0</v>
      </c>
      <c r="R82" s="200">
        <v>0</v>
      </c>
      <c r="S82" s="200">
        <v>0</v>
      </c>
      <c r="T82" s="200">
        <v>0</v>
      </c>
      <c r="U82" s="200">
        <v>0</v>
      </c>
      <c r="V82" s="200">
        <v>0</v>
      </c>
      <c r="W82" s="200">
        <v>0</v>
      </c>
      <c r="X82" s="200">
        <v>0</v>
      </c>
      <c r="Y82" s="200">
        <v>0</v>
      </c>
    </row>
    <row r="83" spans="1:25" s="141" customFormat="1" ht="15.75" customHeight="1">
      <c r="A83" s="161" t="s">
        <v>216</v>
      </c>
      <c r="B83" s="177"/>
      <c r="C83" s="199">
        <v>0</v>
      </c>
      <c r="D83" s="122">
        <v>0</v>
      </c>
      <c r="E83" s="193">
        <v>0</v>
      </c>
      <c r="F83" s="193">
        <v>0</v>
      </c>
      <c r="G83" s="193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200">
        <v>0</v>
      </c>
      <c r="O83" s="200">
        <v>0</v>
      </c>
      <c r="P83" s="200">
        <v>0</v>
      </c>
      <c r="Q83" s="200">
        <v>0</v>
      </c>
      <c r="R83" s="200">
        <v>0</v>
      </c>
      <c r="S83" s="200">
        <v>0</v>
      </c>
      <c r="T83" s="200">
        <v>0</v>
      </c>
      <c r="U83" s="200">
        <v>0</v>
      </c>
      <c r="V83" s="200">
        <v>0</v>
      </c>
      <c r="W83" s="200">
        <v>0</v>
      </c>
      <c r="X83" s="200">
        <v>0</v>
      </c>
      <c r="Y83" s="200">
        <v>0</v>
      </c>
    </row>
    <row r="84" spans="1:25" s="141" customFormat="1" ht="15.75" customHeight="1">
      <c r="A84" s="161" t="s">
        <v>217</v>
      </c>
      <c r="B84" s="177"/>
      <c r="C84" s="199">
        <v>0</v>
      </c>
      <c r="D84" s="122">
        <v>0</v>
      </c>
      <c r="E84" s="193">
        <v>0</v>
      </c>
      <c r="F84" s="193">
        <v>0</v>
      </c>
      <c r="G84" s="193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200">
        <v>0</v>
      </c>
      <c r="O84" s="200">
        <v>0</v>
      </c>
      <c r="P84" s="200">
        <v>0</v>
      </c>
      <c r="Q84" s="200">
        <v>0</v>
      </c>
      <c r="R84" s="200">
        <v>0</v>
      </c>
      <c r="S84" s="200">
        <v>0</v>
      </c>
      <c r="T84" s="200">
        <v>0</v>
      </c>
      <c r="U84" s="200">
        <v>0</v>
      </c>
      <c r="V84" s="200">
        <v>0</v>
      </c>
      <c r="W84" s="200">
        <v>0</v>
      </c>
      <c r="X84" s="200">
        <v>0</v>
      </c>
      <c r="Y84" s="200">
        <v>0</v>
      </c>
    </row>
    <row r="85" spans="1:25" s="141" customFormat="1" ht="15.75" customHeight="1">
      <c r="A85" s="161" t="s">
        <v>218</v>
      </c>
      <c r="B85" s="177"/>
      <c r="C85" s="199">
        <v>0</v>
      </c>
      <c r="D85" s="122">
        <v>0</v>
      </c>
      <c r="E85" s="193">
        <v>0</v>
      </c>
      <c r="F85" s="193">
        <v>0</v>
      </c>
      <c r="G85" s="193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200">
        <v>0</v>
      </c>
      <c r="O85" s="200">
        <v>0</v>
      </c>
      <c r="P85" s="200">
        <v>0</v>
      </c>
      <c r="Q85" s="200">
        <v>0</v>
      </c>
      <c r="R85" s="200">
        <v>0</v>
      </c>
      <c r="S85" s="200">
        <v>0</v>
      </c>
      <c r="T85" s="200">
        <v>0</v>
      </c>
      <c r="U85" s="200">
        <v>0</v>
      </c>
      <c r="V85" s="200">
        <v>0</v>
      </c>
      <c r="W85" s="200">
        <v>0</v>
      </c>
      <c r="X85" s="200">
        <v>0</v>
      </c>
      <c r="Y85" s="200">
        <v>0</v>
      </c>
    </row>
    <row r="86" spans="1:25" s="141" customFormat="1" ht="15.75" customHeight="1">
      <c r="A86" s="156" t="s">
        <v>219</v>
      </c>
      <c r="B86" s="177"/>
      <c r="C86" s="199">
        <v>0</v>
      </c>
      <c r="D86" s="122">
        <v>0</v>
      </c>
      <c r="E86" s="193">
        <v>0</v>
      </c>
      <c r="F86" s="193">
        <v>0</v>
      </c>
      <c r="G86" s="193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200">
        <v>0</v>
      </c>
      <c r="O86" s="200">
        <v>0</v>
      </c>
      <c r="P86" s="200">
        <v>0</v>
      </c>
      <c r="Q86" s="200">
        <v>0</v>
      </c>
      <c r="R86" s="200">
        <v>0</v>
      </c>
      <c r="S86" s="200">
        <v>0</v>
      </c>
      <c r="T86" s="200">
        <v>0</v>
      </c>
      <c r="U86" s="200">
        <v>0</v>
      </c>
      <c r="V86" s="200">
        <v>0</v>
      </c>
      <c r="W86" s="200">
        <v>0</v>
      </c>
      <c r="X86" s="200">
        <v>0</v>
      </c>
      <c r="Y86" s="200">
        <v>0</v>
      </c>
    </row>
    <row r="87" spans="1:25" s="141" customFormat="1" ht="21.75" customHeight="1">
      <c r="A87" s="175" t="s">
        <v>220</v>
      </c>
      <c r="B87" s="177"/>
      <c r="C87" s="199"/>
      <c r="D87" s="122"/>
      <c r="E87" s="193"/>
      <c r="F87" s="193"/>
      <c r="G87" s="193"/>
      <c r="H87" s="122"/>
      <c r="I87" s="122"/>
      <c r="J87" s="122"/>
      <c r="K87" s="122"/>
      <c r="L87" s="122"/>
      <c r="M87" s="122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</row>
    <row r="88" spans="1:25" s="141" customFormat="1" ht="15.75" customHeight="1">
      <c r="A88" s="161" t="s">
        <v>221</v>
      </c>
      <c r="B88" s="177"/>
      <c r="C88" s="199">
        <v>183</v>
      </c>
      <c r="D88" s="122">
        <v>183</v>
      </c>
      <c r="E88" s="193">
        <v>193</v>
      </c>
      <c r="F88" s="193">
        <v>96</v>
      </c>
      <c r="G88" s="193">
        <v>97</v>
      </c>
      <c r="H88" s="122">
        <v>1</v>
      </c>
      <c r="I88" s="122">
        <v>1</v>
      </c>
      <c r="J88" s="122">
        <v>13</v>
      </c>
      <c r="K88" s="122">
        <v>10</v>
      </c>
      <c r="L88" s="122">
        <v>13</v>
      </c>
      <c r="M88" s="122">
        <v>12</v>
      </c>
      <c r="N88" s="200">
        <v>25</v>
      </c>
      <c r="O88" s="200">
        <v>22</v>
      </c>
      <c r="P88" s="200">
        <v>20</v>
      </c>
      <c r="Q88" s="200">
        <v>29</v>
      </c>
      <c r="R88" s="200">
        <v>24</v>
      </c>
      <c r="S88" s="200">
        <v>23</v>
      </c>
      <c r="T88" s="200">
        <v>143</v>
      </c>
      <c r="U88" s="200">
        <v>82</v>
      </c>
      <c r="V88" s="200">
        <v>61</v>
      </c>
      <c r="W88" s="200">
        <v>47</v>
      </c>
      <c r="X88" s="200">
        <v>22</v>
      </c>
      <c r="Y88" s="200">
        <v>25</v>
      </c>
    </row>
    <row r="89" spans="1:25" s="141" customFormat="1" ht="15.75" customHeight="1">
      <c r="A89" s="161" t="s">
        <v>222</v>
      </c>
      <c r="B89" s="177"/>
      <c r="C89" s="199">
        <v>0</v>
      </c>
      <c r="D89" s="122">
        <v>0</v>
      </c>
      <c r="E89" s="193">
        <v>0</v>
      </c>
      <c r="F89" s="193">
        <v>0</v>
      </c>
      <c r="G89" s="193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22">
        <v>0</v>
      </c>
      <c r="N89" s="200">
        <v>0</v>
      </c>
      <c r="O89" s="200">
        <v>0</v>
      </c>
      <c r="P89" s="200">
        <v>0</v>
      </c>
      <c r="Q89" s="200">
        <v>0</v>
      </c>
      <c r="R89" s="200">
        <v>0</v>
      </c>
      <c r="S89" s="200">
        <v>0</v>
      </c>
      <c r="T89" s="200">
        <v>0</v>
      </c>
      <c r="U89" s="200">
        <v>0</v>
      </c>
      <c r="V89" s="200">
        <v>0</v>
      </c>
      <c r="W89" s="200">
        <v>0</v>
      </c>
      <c r="X89" s="200">
        <v>0</v>
      </c>
      <c r="Y89" s="200">
        <v>0</v>
      </c>
    </row>
    <row r="90" spans="1:25" s="141" customFormat="1" ht="15.75" customHeight="1">
      <c r="A90" s="161" t="s">
        <v>223</v>
      </c>
      <c r="B90" s="177"/>
      <c r="C90" s="199">
        <v>0</v>
      </c>
      <c r="D90" s="122">
        <v>0</v>
      </c>
      <c r="E90" s="193">
        <v>0</v>
      </c>
      <c r="F90" s="193">
        <v>0</v>
      </c>
      <c r="G90" s="193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v>0</v>
      </c>
      <c r="M90" s="122">
        <v>0</v>
      </c>
      <c r="N90" s="200">
        <v>0</v>
      </c>
      <c r="O90" s="200">
        <v>0</v>
      </c>
      <c r="P90" s="200">
        <v>0</v>
      </c>
      <c r="Q90" s="200">
        <v>0</v>
      </c>
      <c r="R90" s="200">
        <v>0</v>
      </c>
      <c r="S90" s="200">
        <v>0</v>
      </c>
      <c r="T90" s="200">
        <v>0</v>
      </c>
      <c r="U90" s="200">
        <v>0</v>
      </c>
      <c r="V90" s="200">
        <v>0</v>
      </c>
      <c r="W90" s="200">
        <v>0</v>
      </c>
      <c r="X90" s="200">
        <v>0</v>
      </c>
      <c r="Y90" s="200">
        <v>0</v>
      </c>
    </row>
    <row r="91" spans="1:25" s="141" customFormat="1" ht="15.75" customHeight="1">
      <c r="A91" s="161" t="s">
        <v>224</v>
      </c>
      <c r="B91" s="177"/>
      <c r="C91" s="199">
        <v>0</v>
      </c>
      <c r="D91" s="122">
        <v>0</v>
      </c>
      <c r="E91" s="193">
        <v>0</v>
      </c>
      <c r="F91" s="193">
        <v>0</v>
      </c>
      <c r="G91" s="193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200">
        <v>0</v>
      </c>
      <c r="O91" s="200">
        <v>0</v>
      </c>
      <c r="P91" s="200">
        <v>0</v>
      </c>
      <c r="Q91" s="200">
        <v>0</v>
      </c>
      <c r="R91" s="200">
        <v>0</v>
      </c>
      <c r="S91" s="200">
        <v>0</v>
      </c>
      <c r="T91" s="200">
        <v>0</v>
      </c>
      <c r="U91" s="200">
        <v>0</v>
      </c>
      <c r="V91" s="200">
        <v>0</v>
      </c>
      <c r="W91" s="200">
        <v>0</v>
      </c>
      <c r="X91" s="200">
        <v>0</v>
      </c>
      <c r="Y91" s="200">
        <v>0</v>
      </c>
    </row>
    <row r="92" spans="1:25" s="141" customFormat="1" ht="15.75" customHeight="1">
      <c r="A92" s="161" t="s">
        <v>225</v>
      </c>
      <c r="B92" s="177"/>
      <c r="C92" s="199">
        <v>0</v>
      </c>
      <c r="D92" s="122">
        <v>0</v>
      </c>
      <c r="E92" s="193">
        <v>0</v>
      </c>
      <c r="F92" s="193">
        <v>0</v>
      </c>
      <c r="G92" s="193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22">
        <v>0</v>
      </c>
      <c r="N92" s="200">
        <v>0</v>
      </c>
      <c r="O92" s="200">
        <v>0</v>
      </c>
      <c r="P92" s="200">
        <v>0</v>
      </c>
      <c r="Q92" s="200">
        <v>0</v>
      </c>
      <c r="R92" s="200">
        <v>0</v>
      </c>
      <c r="S92" s="200">
        <v>0</v>
      </c>
      <c r="T92" s="200">
        <v>0</v>
      </c>
      <c r="U92" s="200">
        <v>0</v>
      </c>
      <c r="V92" s="200">
        <v>0</v>
      </c>
      <c r="W92" s="200">
        <v>0</v>
      </c>
      <c r="X92" s="200">
        <v>0</v>
      </c>
      <c r="Y92" s="200">
        <v>0</v>
      </c>
    </row>
    <row r="93" spans="1:25" s="141" customFormat="1" ht="21.75" customHeight="1">
      <c r="A93" s="175" t="s">
        <v>226</v>
      </c>
      <c r="B93" s="177"/>
      <c r="C93" s="199"/>
      <c r="D93" s="122"/>
      <c r="E93" s="193"/>
      <c r="F93" s="193"/>
      <c r="G93" s="193"/>
      <c r="H93" s="122"/>
      <c r="I93" s="122"/>
      <c r="J93" s="122"/>
      <c r="K93" s="122"/>
      <c r="L93" s="122"/>
      <c r="M93" s="122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</row>
    <row r="94" spans="1:25" s="141" customFormat="1" ht="15.75" customHeight="1">
      <c r="A94" s="161" t="s">
        <v>227</v>
      </c>
      <c r="B94" s="177"/>
      <c r="C94" s="199">
        <v>0</v>
      </c>
      <c r="D94" s="122">
        <v>0</v>
      </c>
      <c r="E94" s="193">
        <v>0</v>
      </c>
      <c r="F94" s="193">
        <v>0</v>
      </c>
      <c r="G94" s="193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200">
        <v>0</v>
      </c>
      <c r="O94" s="200">
        <v>0</v>
      </c>
      <c r="P94" s="200">
        <v>0</v>
      </c>
      <c r="Q94" s="200">
        <v>0</v>
      </c>
      <c r="R94" s="200">
        <v>0</v>
      </c>
      <c r="S94" s="200">
        <v>0</v>
      </c>
      <c r="T94" s="200">
        <v>0</v>
      </c>
      <c r="U94" s="200">
        <v>0</v>
      </c>
      <c r="V94" s="200">
        <v>0</v>
      </c>
      <c r="W94" s="200">
        <v>0</v>
      </c>
      <c r="X94" s="200">
        <v>0</v>
      </c>
      <c r="Y94" s="200">
        <v>0</v>
      </c>
    </row>
    <row r="95" spans="1:25" s="141" customFormat="1" ht="15.75" customHeight="1">
      <c r="A95" s="161" t="s">
        <v>228</v>
      </c>
      <c r="B95" s="177"/>
      <c r="C95" s="199">
        <v>0</v>
      </c>
      <c r="D95" s="122">
        <v>0</v>
      </c>
      <c r="E95" s="193">
        <v>0</v>
      </c>
      <c r="F95" s="193">
        <v>0</v>
      </c>
      <c r="G95" s="193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200">
        <v>0</v>
      </c>
      <c r="O95" s="200">
        <v>0</v>
      </c>
      <c r="P95" s="200">
        <v>0</v>
      </c>
      <c r="Q95" s="200">
        <v>0</v>
      </c>
      <c r="R95" s="200">
        <v>0</v>
      </c>
      <c r="S95" s="200">
        <v>0</v>
      </c>
      <c r="T95" s="200">
        <v>0</v>
      </c>
      <c r="U95" s="200">
        <v>0</v>
      </c>
      <c r="V95" s="200">
        <v>0</v>
      </c>
      <c r="W95" s="200">
        <v>0</v>
      </c>
      <c r="X95" s="200">
        <v>0</v>
      </c>
      <c r="Y95" s="200">
        <v>0</v>
      </c>
    </row>
    <row r="96" spans="1:25" s="141" customFormat="1" ht="15.75" customHeight="1">
      <c r="A96" s="161" t="s">
        <v>229</v>
      </c>
      <c r="B96" s="177"/>
      <c r="C96" s="199">
        <v>115</v>
      </c>
      <c r="D96" s="122">
        <v>115</v>
      </c>
      <c r="E96" s="193">
        <v>104</v>
      </c>
      <c r="F96" s="193">
        <v>39</v>
      </c>
      <c r="G96" s="193">
        <v>65</v>
      </c>
      <c r="H96" s="122">
        <v>4</v>
      </c>
      <c r="I96" s="122">
        <v>2</v>
      </c>
      <c r="J96" s="122">
        <v>8</v>
      </c>
      <c r="K96" s="122">
        <v>12</v>
      </c>
      <c r="L96" s="122">
        <v>3</v>
      </c>
      <c r="M96" s="122">
        <v>12</v>
      </c>
      <c r="N96" s="200">
        <v>9</v>
      </c>
      <c r="O96" s="200">
        <v>16</v>
      </c>
      <c r="P96" s="200">
        <v>7</v>
      </c>
      <c r="Q96" s="200">
        <v>12</v>
      </c>
      <c r="R96" s="200">
        <v>8</v>
      </c>
      <c r="S96" s="200">
        <v>11</v>
      </c>
      <c r="T96" s="200">
        <v>63</v>
      </c>
      <c r="U96" s="200">
        <v>5</v>
      </c>
      <c r="V96" s="200">
        <v>58</v>
      </c>
      <c r="W96" s="200">
        <v>0</v>
      </c>
      <c r="X96" s="200">
        <v>0</v>
      </c>
      <c r="Y96" s="200">
        <v>0</v>
      </c>
    </row>
    <row r="97" spans="1:25" s="141" customFormat="1" ht="21.75" customHeight="1">
      <c r="A97" s="175" t="s">
        <v>230</v>
      </c>
      <c r="B97" s="177"/>
      <c r="C97" s="199"/>
      <c r="D97" s="122"/>
      <c r="E97" s="193"/>
      <c r="F97" s="193"/>
      <c r="G97" s="193"/>
      <c r="H97" s="122"/>
      <c r="I97" s="122"/>
      <c r="J97" s="122"/>
      <c r="K97" s="122"/>
      <c r="L97" s="122"/>
      <c r="M97" s="122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</row>
    <row r="98" spans="1:25" s="141" customFormat="1" ht="15.75" customHeight="1">
      <c r="A98" s="161" t="s">
        <v>231</v>
      </c>
      <c r="B98" s="177"/>
      <c r="C98" s="199">
        <v>0</v>
      </c>
      <c r="D98" s="122">
        <v>0</v>
      </c>
      <c r="E98" s="193">
        <v>0</v>
      </c>
      <c r="F98" s="193">
        <v>0</v>
      </c>
      <c r="G98" s="193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200">
        <v>0</v>
      </c>
      <c r="O98" s="200">
        <v>0</v>
      </c>
      <c r="P98" s="200">
        <v>0</v>
      </c>
      <c r="Q98" s="200">
        <v>0</v>
      </c>
      <c r="R98" s="200">
        <v>0</v>
      </c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200">
        <v>0</v>
      </c>
      <c r="Y98" s="200">
        <v>0</v>
      </c>
    </row>
    <row r="99" spans="1:25" s="141" customFormat="1" ht="21.75" customHeight="1">
      <c r="A99" s="175" t="s">
        <v>232</v>
      </c>
      <c r="B99" s="177"/>
      <c r="C99" s="199"/>
      <c r="D99" s="122"/>
      <c r="E99" s="193"/>
      <c r="F99" s="193"/>
      <c r="G99" s="193"/>
      <c r="H99" s="122"/>
      <c r="I99" s="122"/>
      <c r="J99" s="122"/>
      <c r="K99" s="122"/>
      <c r="L99" s="122"/>
      <c r="M99" s="122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</row>
    <row r="100" spans="1:25" s="141" customFormat="1" ht="15.75" customHeight="1">
      <c r="A100" s="161" t="s">
        <v>233</v>
      </c>
      <c r="B100" s="177"/>
      <c r="C100" s="199">
        <v>0</v>
      </c>
      <c r="D100" s="122">
        <v>0</v>
      </c>
      <c r="E100" s="193">
        <v>0</v>
      </c>
      <c r="F100" s="193">
        <v>0</v>
      </c>
      <c r="G100" s="193">
        <v>0</v>
      </c>
      <c r="H100" s="122">
        <v>0</v>
      </c>
      <c r="I100" s="122">
        <v>0</v>
      </c>
      <c r="J100" s="122">
        <v>0</v>
      </c>
      <c r="K100" s="122">
        <v>0</v>
      </c>
      <c r="L100" s="122">
        <v>0</v>
      </c>
      <c r="M100" s="122">
        <v>0</v>
      </c>
      <c r="N100" s="200">
        <v>0</v>
      </c>
      <c r="O100" s="200">
        <v>0</v>
      </c>
      <c r="P100" s="200">
        <v>0</v>
      </c>
      <c r="Q100" s="200">
        <v>0</v>
      </c>
      <c r="R100" s="200">
        <v>0</v>
      </c>
      <c r="S100" s="200">
        <v>0</v>
      </c>
      <c r="T100" s="200">
        <v>0</v>
      </c>
      <c r="U100" s="200">
        <v>0</v>
      </c>
      <c r="V100" s="200">
        <v>0</v>
      </c>
      <c r="W100" s="200">
        <v>0</v>
      </c>
      <c r="X100" s="200">
        <v>0</v>
      </c>
      <c r="Y100" s="200">
        <v>0</v>
      </c>
    </row>
    <row r="101" spans="1:25" s="141" customFormat="1" ht="21.75" customHeight="1">
      <c r="A101" s="175" t="s">
        <v>234</v>
      </c>
      <c r="B101" s="177"/>
      <c r="C101" s="199"/>
      <c r="D101" s="122"/>
      <c r="E101" s="193"/>
      <c r="F101" s="193"/>
      <c r="G101" s="193"/>
      <c r="H101" s="122"/>
      <c r="I101" s="122"/>
      <c r="J101" s="122"/>
      <c r="K101" s="122"/>
      <c r="L101" s="122"/>
      <c r="M101" s="122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</row>
    <row r="102" spans="1:25" s="141" customFormat="1" ht="15.75" customHeight="1">
      <c r="A102" s="161" t="s">
        <v>235</v>
      </c>
      <c r="B102" s="177"/>
      <c r="C102" s="199">
        <v>0</v>
      </c>
      <c r="D102" s="122">
        <v>0</v>
      </c>
      <c r="E102" s="193">
        <v>0</v>
      </c>
      <c r="F102" s="193">
        <v>0</v>
      </c>
      <c r="G102" s="193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200">
        <v>0</v>
      </c>
      <c r="O102" s="200">
        <v>0</v>
      </c>
      <c r="P102" s="200">
        <v>0</v>
      </c>
      <c r="Q102" s="200">
        <v>0</v>
      </c>
      <c r="R102" s="200">
        <v>0</v>
      </c>
      <c r="S102" s="200">
        <v>0</v>
      </c>
      <c r="T102" s="200">
        <v>0</v>
      </c>
      <c r="U102" s="200">
        <v>0</v>
      </c>
      <c r="V102" s="200">
        <v>0</v>
      </c>
      <c r="W102" s="200">
        <v>0</v>
      </c>
      <c r="X102" s="200">
        <v>0</v>
      </c>
      <c r="Y102" s="200">
        <v>0</v>
      </c>
    </row>
    <row r="103" spans="1:25" s="141" customFormat="1" ht="15.75" customHeight="1">
      <c r="A103" s="161" t="s">
        <v>236</v>
      </c>
      <c r="B103" s="177"/>
      <c r="C103" s="199">
        <v>340</v>
      </c>
      <c r="D103" s="122">
        <v>285</v>
      </c>
      <c r="E103" s="193">
        <v>261</v>
      </c>
      <c r="F103" s="193">
        <v>129</v>
      </c>
      <c r="G103" s="193">
        <v>132</v>
      </c>
      <c r="H103" s="122">
        <v>3</v>
      </c>
      <c r="I103" s="122">
        <v>4</v>
      </c>
      <c r="J103" s="122">
        <v>12</v>
      </c>
      <c r="K103" s="122">
        <v>7</v>
      </c>
      <c r="L103" s="122">
        <v>18</v>
      </c>
      <c r="M103" s="122">
        <v>16</v>
      </c>
      <c r="N103" s="200">
        <v>32</v>
      </c>
      <c r="O103" s="200">
        <v>33</v>
      </c>
      <c r="P103" s="200">
        <v>40</v>
      </c>
      <c r="Q103" s="200">
        <v>39</v>
      </c>
      <c r="R103" s="200">
        <v>24</v>
      </c>
      <c r="S103" s="200">
        <v>33</v>
      </c>
      <c r="T103" s="200">
        <v>201</v>
      </c>
      <c r="U103" s="200">
        <v>115</v>
      </c>
      <c r="V103" s="200">
        <v>86</v>
      </c>
      <c r="W103" s="200">
        <v>74</v>
      </c>
      <c r="X103" s="200">
        <v>30</v>
      </c>
      <c r="Y103" s="200">
        <v>44</v>
      </c>
    </row>
    <row r="104" spans="1:25" s="166" customFormat="1" ht="6" customHeight="1">
      <c r="A104" s="163"/>
      <c r="B104" s="176"/>
      <c r="C104" s="201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ht="70.5" customHeight="1"/>
  </sheetData>
  <sheetProtection/>
  <mergeCells count="20">
    <mergeCell ref="Y61:Y62"/>
    <mergeCell ref="A57:G57"/>
    <mergeCell ref="A58:D58"/>
    <mergeCell ref="U58:Y58"/>
    <mergeCell ref="A60:B62"/>
    <mergeCell ref="C60:C62"/>
    <mergeCell ref="T60:V61"/>
    <mergeCell ref="W60:Y60"/>
    <mergeCell ref="E61:G61"/>
    <mergeCell ref="W61:W62"/>
    <mergeCell ref="X61:X62"/>
    <mergeCell ref="U1:Y1"/>
    <mergeCell ref="A3:B5"/>
    <mergeCell ref="C3:C5"/>
    <mergeCell ref="T3:V4"/>
    <mergeCell ref="W3:Y3"/>
    <mergeCell ref="E4:G4"/>
    <mergeCell ref="W4:W5"/>
    <mergeCell ref="X4:X5"/>
    <mergeCell ref="Y4:Y5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5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2019-11-26T06:30:52Z</cp:lastPrinted>
  <dcterms:created xsi:type="dcterms:W3CDTF">1999-09-08T05:32:42Z</dcterms:created>
  <dcterms:modified xsi:type="dcterms:W3CDTF">2019-12-11T01:39:15Z</dcterms:modified>
  <cp:category/>
  <cp:version/>
  <cp:contentType/>
  <cp:contentStatus/>
</cp:coreProperties>
</file>