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55FAF44-64FC-4BC7-9711-FD470789738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<sst xmlns="http://schemas.openxmlformats.org/spreadsheetml/2006/main" count="4482" uniqueCount="1073">
  <si>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</si>
  <si>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</si>
  <si>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</si>
  <si>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</si>
  <si>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</si>
  <si>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</si>
  <si>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</si>
  <si>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</si>
  <si>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</si>
  <si>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</si>
  <si>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</si>
  <si>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</si>
  <si>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</si>
  <si>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</si>
  <si>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</si>
  <si>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</si>
  <si>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</si>
  <si>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</si>
  <si>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</si>
  <si>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</si>
  <si>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</si>
  <si>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</si>
  <si>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</si>
  <si>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</si>
  <si>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</si>
  <si>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</si>
  <si>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</si>
  <si>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</si>
  <si>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</si>
  <si>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</si>
  <si>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</si>
  <si>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</si>
  <si>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</si>
  <si>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</si>
  <si>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</si>
  <si>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</si>
  <si>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</si>
  <si>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</si>
  <si>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</si>
  <si>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</si>
  <si>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</si>
  <si>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</si>
  <si>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</si>
  <si>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</si>
  <si>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</si>
  <si>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</si>
  <si>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</si>
  <si>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</si>
  <si>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</si>
  <si>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</si>
  <si>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</si>
  <si>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</si>
  <si>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</si>
  <si>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</si>
  <si>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</si>
  <si>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</si>
  <si>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</si>
  <si>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</si>
  <si>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</si>
  <si>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</si>
  <si>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</si>
  <si>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</si>
  <si>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</si>
  <si>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</si>
  <si>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</si>
  <si>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</si>
  <si>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</si>
  <si>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</si>
  <si>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</si>
  <si>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</si>
  <si>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</si>
  <si>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</si>
  <si>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</si>
  <si>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</si>
  <si>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</si>
  <si>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</si>
  <si>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</si>
  <si>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</si>
  <si>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</si>
  <si>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</si>
  <si>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</si>
  <si>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</si>
  <si>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</si>
  <si>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</si>
  <si>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</si>
  <si>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</si>
  <si>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</si>
  <si>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</si>
  <si>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</si>
  <si>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</si>
  <si>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</si>
  <si>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</si>
  <si>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</si>
  <si>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</si>
  <si>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</si>
  <si>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</si>
  <si>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</si>
  <si>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</si>
  <si>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</si>
  <si>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</si>
  <si>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</si>
  <si>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</si>
  <si>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</si>
  <si>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</si>
  <si>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</si>
  <si>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</si>
  <si>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</si>
  <si>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</si>
  <si>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</si>
  <si>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</si>
  <si>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</si>
  <si>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</si>
  <si>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</si>
  <si>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</si>
  <si>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</si>
  <si>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</si>
  <si>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</si>
  <si>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</si>
  <si>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</si>
  <si>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</si>
  <si>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</si>
  <si>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</si>
  <si>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</si>
  <si>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</si>
  <si>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</si>
  <si>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</si>
  <si>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</si>
  <si>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</si>
  <si>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</si>
  <si>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</si>
  <si>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</si>
  <si>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</si>
  <si>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</si>
  <si>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</si>
  <si>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</si>
  <si>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</si>
  <si>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</si>
  <si>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</si>
  <si>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</si>
  <si>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</si>
  <si>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</si>
  <si>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</si>
  <si>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</si>
  <si>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</si>
  <si>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</si>
  <si>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</si>
  <si>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</si>
  <si>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</si>
  <si>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</si>
  <si>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</si>
  <si>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</si>
  <si>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</si>
  <si>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</si>
  <si>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</si>
  <si>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</si>
  <si>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</si>
  <si>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</si>
  <si>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</si>
  <si>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</si>
  <si>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</si>
  <si>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</si>
  <si>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</si>
  <si>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</si>
  <si>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</si>
  <si>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</si>
  <si>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</si>
  <si>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</si>
  <si>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</si>
  <si>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</si>
  <si>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</si>
  <si>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</si>
  <si>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</si>
  <si>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</si>
  <si>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</si>
  <si>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</si>
  <si>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</si>
  <si>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</si>
  <si>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</si>
  <si>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</si>
  <si>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</si>
  <si>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</si>
  <si>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</si>
  <si>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</si>
  <si>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</si>
  <si>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</si>
  <si>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</si>
  <si>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</si>
  <si>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</si>
  <si>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</si>
  <si>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</si>
  <si>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</si>
  <si>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</si>
  <si>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</si>
  <si>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</si>
  <si>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</si>
  <si>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</si>
  <si>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</si>
  <si>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</si>
  <si>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</si>
  <si>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</si>
  <si>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</si>
  <si>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</si>
  <si>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</si>
  <si>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</si>
  <si>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</si>
  <si>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</si>
  <si>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</si>
  <si>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</si>
  <si>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</si>
  <si>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</si>
  <si>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</si>
  <si>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</si>
  <si>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</si>
  <si>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</si>
  <si>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</si>
  <si>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</si>
  <si>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</si>
  <si>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</si>
  <si>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</si>
  <si>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</si>
  <si>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</si>
  <si>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</si>
  <si>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</si>
  <si>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</si>
  <si>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</si>
  <si>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</si>
  <si>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</si>
  <si>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</si>
  <si>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</si>
  <si>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</si>
  <si>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</si>
  <si>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</si>
  <si>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</si>
  <si>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</si>
  <si>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</si>
  <si>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</si>
  <si>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</si>
  <si>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</si>
  <si>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</si>
  <si>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</si>
  <si>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</si>
  <si>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</si>
  <si>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</si>
  <si>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</si>
  <si>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</si>
  <si>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</si>
  <si>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</si>
  <si>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</si>
  <si>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</si>
  <si>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</si>
  <si>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</si>
  <si>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</si>
  <si>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</si>
  <si>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</si>
  <si>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</si>
  <si>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</si>
  <si>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</si>
  <si>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</si>
  <si>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</si>
  <si>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</si>
  <si>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</si>
  <si>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</si>
  <si>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</si>
  <si>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</si>
  <si>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</si>
  <si>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</si>
  <si>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</si>
  <si>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</si>
  <si>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</si>
  <si>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</si>
  <si>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</si>
  <si>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</si>
  <si>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</si>
  <si>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</si>
  <si>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</si>
  <si>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</si>
  <si>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</si>
  <si>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</si>
  <si>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</si>
  <si>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</si>
  <si>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</si>
  <si>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</si>
  <si>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</si>
  <si>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</si>
  <si>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</si>
  <si>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</si>
  <si>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</si>
  <si>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</si>
  <si>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</si>
  <si>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</si>
  <si>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</si>
  <si>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</si>
  <si>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</si>
  <si>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</si>
  <si>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</si>
  <si>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</si>
  <si>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</si>
  <si>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</si>
  <si>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</si>
  <si>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</si>
  <si>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</si>
  <si>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</si>
  <si>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</si>
  <si>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</si>
  <si>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</si>
  <si>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</si>
  <si>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</si>
  <si>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</si>
  <si>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</si>
  <si>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</si>
  <si>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</si>
  <si>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</si>
  <si>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</si>
  <si>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</si>
  <si>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</si>
  <si>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</si>
  <si>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</si>
  <si>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</si>
  <si>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</si>
  <si>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</si>
  <si>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</si>
  <si>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</si>
  <si>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</si>
  <si>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</si>
  <si>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</si>
  <si>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</si>
  <si>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</si>
  <si>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</si>
  <si>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</si>
  <si>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</si>
  <si>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</si>
  <si>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</si>
  <si>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</si>
  <si>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</si>
  <si>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</si>
  <si>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</si>
  <si>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</si>
  <si>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</si>
  <si>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</si>
  <si>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</si>
  <si>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</si>
  <si>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</si>
  <si>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</si>
  <si>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</si>
  <si>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</si>
  <si>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</si>
  <si>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</si>
  <si>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</si>
  <si>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</si>
  <si>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</si>
  <si>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</si>
  <si>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</si>
  <si>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</si>
  <si>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</si>
  <si>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</si>
  <si>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</si>
  <si>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</si>
  <si>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</si>
  <si>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</si>
  <si>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</si>
  <si>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</si>
  <si>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</si>
  <si>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</si>
  <si>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</si>
  <si>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</si>
  <si>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</si>
  <si>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</si>
  <si>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</si>
  <si>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</si>
  <si>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</si>
  <si>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</si>
  <si>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</si>
  <si>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</si>
  <si>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</si>
  <si>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</si>
  <si>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</si>
  <si>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</si>
  <si>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</si>
  <si>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</si>
  <si>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</si>
  <si>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</si>
  <si>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</si>
  <si>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</si>
  <si>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</si>
  <si>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</si>
  <si>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</si>
  <si>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</si>
  <si>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</si>
  <si>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</si>
  <si>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</si>
  <si>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</si>
  <si>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</si>
  <si>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</si>
  <si>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</si>
  <si>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</si>
  <si>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</si>
  <si>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</si>
  <si>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</si>
  <si>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</si>
  <si>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</si>
  <si>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</si>
  <si>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</si>
  <si>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</si>
  <si>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</si>
  <si>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</si>
  <si>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</si>
  <si>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</si>
  <si>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</si>
  <si>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</si>
  <si>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</si>
  <si>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</si>
  <si>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</si>
  <si>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</si>
  <si>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</si>
  <si>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</si>
  <si>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</si>
  <si>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</si>
  <si>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</si>
  <si>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</si>
  <si>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</si>
  <si>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</si>
  <si>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</si>
  <si>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</si>
  <si>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</si>
  <si>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</si>
  <si>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</si>
  <si>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</si>
  <si>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</si>
  <si>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</si>
  <si>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</si>
  <si>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</si>
  <si>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</si>
  <si>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</si>
  <si>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</si>
  <si>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</si>
  <si>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</si>
  <si>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</si>
  <si>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</si>
  <si>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</si>
  <si>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</si>
  <si>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</si>
  <si>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</si>
  <si>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</si>
  <si>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</si>
  <si>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</si>
  <si>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</si>
  <si>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</si>
  <si>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</si>
  <si>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</si>
  <si>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</si>
  <si>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</si>
  <si>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</si>
  <si>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</si>
  <si>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</si>
  <si>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</si>
  <si>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</si>
  <si>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</si>
  <si>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</si>
  <si>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</si>
  <si>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</si>
  <si>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</si>
  <si>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</si>
  <si>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</si>
  <si>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</si>
  <si>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</si>
  <si>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</si>
  <si>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</si>
  <si>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</si>
  <si>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</si>
  <si>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</si>
  <si>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</si>
  <si>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</si>
  <si>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</si>
  <si>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</si>
  <si>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</si>
  <si>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</si>
  <si>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</si>
  <si>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</si>
  <si>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</si>
  <si>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</si>
  <si>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</si>
  <si>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</si>
  <si>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</si>
  <si>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</si>
  <si>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</si>
  <si>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</si>
  <si>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</si>
  <si>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</si>
  <si>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</si>
  <si>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</si>
  <si>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</si>
  <si>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</si>
  <si>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</si>
  <si>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</si>
  <si>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</si>
  <si>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</si>
  <si>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</si>
  <si>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</si>
  <si>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</si>
  <si>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</si>
  <si>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</si>
  <si>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</si>
  <si>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</si>
  <si>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</si>
  <si>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</si>
  <si>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</si>
  <si>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</si>
  <si>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</si>
  <si>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</si>
  <si>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</si>
  <si>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</si>
  <si>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</si>
  <si>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</si>
  <si>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</si>
  <si>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</si>
  <si>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</si>
  <si>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</si>
  <si>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</si>
  <si>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</si>
  <si>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</si>
  <si>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</si>
  <si>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</si>
  <si>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</si>
  <si>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</si>
  <si>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</si>
  <si>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</si>
  <si>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</si>
  <si>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</si>
  <si>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</si>
  <si>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</si>
  <si>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</si>
  <si>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</si>
  <si>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</si>
  <si>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</si>
  <si>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</si>
  <si>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</si>
  <si>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</si>
  <si>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</si>
  <si>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</si>
  <si>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</si>
  <si>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</si>
  <si>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</si>
  <si>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</si>
  <si>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</si>
  <si>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</si>
  <si>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</si>
  <si>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</si>
  <si>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</si>
  <si>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</si>
  <si>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</si>
  <si>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</si>
  <si>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</si>
  <si>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</si>
  <si>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</si>
  <si>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</si>
  <si>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</si>
  <si>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</si>
  <si>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</si>
  <si>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</si>
  <si>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</si>
  <si>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</si>
  <si>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</si>
  <si>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</si>
  <si>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</si>
  <si>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</si>
  <si>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</si>
  <si>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</si>
  <si>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</si>
  <si>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</si>
  <si>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</si>
  <si>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</si>
  <si>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</si>
  <si>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</si>
  <si>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</si>
  <si>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</si>
  <si>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</si>
  <si>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</si>
  <si>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</si>
  <si>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</si>
  <si>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</si>
  <si>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</si>
  <si>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</si>
  <si>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</si>
  <si>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</si>
  <si>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</si>
  <si>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</si>
  <si>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</si>
  <si>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</si>
  <si>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</si>
  <si>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</si>
  <si>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</si>
  <si>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</si>
  <si>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</si>
  <si>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</si>
  <si>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</si>
  <si>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</si>
  <si>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</si>
  <si>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</si>
  <si>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</si>
  <si>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</si>
  <si>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</si>
  <si>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</si>
  <si>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</si>
  <si>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</si>
  <si>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</si>
  <si>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</si>
  <si>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</si>
  <si>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</si>
  <si>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</si>
  <si>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</si>
  <si>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</si>
  <si>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</si>
  <si>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</si>
  <si>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</si>
  <si>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</si>
  <si>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</si>
  <si>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</si>
  <si>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</si>
  <si>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</si>
  <si>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</si>
  <si>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</si>
  <si>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</si>
  <si>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</si>
  <si>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</si>
  <si>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</si>
  <si>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</si>
  <si>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</si>
  <si>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</si>
  <si>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</si>
  <si>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</si>
  <si>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</si>
  <si>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</si>
  <si>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</si>
  <si>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</si>
  <si>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</si>
  <si>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</si>
  <si>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</si>
  <si>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</si>
  <si>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</si>
  <si>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</si>
  <si>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</si>
  <si>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</si>
  <si>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</si>
  <si>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</si>
  <si>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</si>
  <si>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</si>
  <si>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</si>
  <si>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</si>
  <si>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</si>
  <si>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</si>
  <si>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</si>
  <si>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</si>
  <si>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</si>
  <si>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</si>
  <si>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</si>
  <si>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</si>
  <si>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</si>
  <si>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</si>
  <si>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</si>
  <si>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</si>
  <si>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</si>
  <si>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</si>
  <si>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</si>
  <si>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</si>
  <si>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</si>
  <si>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</si>
  <si>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</si>
  <si>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</si>
  <si>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</si>
  <si>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</si>
  <si>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</si>
  <si>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</si>
  <si>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</si>
  <si>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</si>
  <si>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</si>
  <si>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</si>
  <si>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</si>
  <si>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</si>
  <si>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</si>
  <si>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</si>
  <si>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</si>
  <si>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</si>
  <si>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</si>
  <si>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</si>
  <si>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</si>
  <si>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</si>
  <si>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</si>
  <si>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</si>
  <si>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</si>
  <si>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</si>
  <si>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</si>
  <si>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</si>
  <si>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</si>
  <si>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</si>
  <si>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</si>
  <si>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</si>
  <si>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</si>
  <si>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</si>
  <si>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</si>
  <si>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</si>
  <si>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</si>
  <si>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</si>
  <si>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</si>
  <si>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</si>
  <si>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</si>
  <si>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</si>
  <si>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</si>
  <si>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</si>
  <si>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</si>
  <si>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</si>
  <si>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</si>
  <si>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</si>
  <si>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</si>
  <si>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</si>
  <si>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</si>
  <si>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</si>
  <si>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</si>
  <si>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</si>
  <si>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</si>
  <si>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</si>
  <si>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</si>
  <si>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</si>
  <si>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</si>
  <si>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</si>
  <si>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</si>
  <si>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</si>
  <si>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</si>
  <si>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</si>
  <si>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</si>
  <si>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</si>
  <si>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</si>
  <si>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</si>
  <si>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</si>
  <si>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</si>
  <si>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</si>
  <si>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</si>
  <si>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</si>
  <si>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</si>
  <si>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</si>
  <si>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</si>
  <si>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</si>
  <si>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</si>
  <si>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</si>
  <si>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</si>
  <si>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</si>
  <si>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</si>
  <si>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</si>
  <si>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</si>
  <si>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</si>
  <si>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</si>
  <si>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</si>
  <si>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</si>
  <si>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</si>
  <si>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</si>
  <si>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</si>
  <si>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</si>
  <si>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</si>
  <si>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</si>
  <si>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</si>
  <si>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</si>
  <si>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</si>
  <si>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</si>
  <si>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</si>
  <si>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</si>
  <si>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</si>
  <si>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</si>
  <si>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</si>
  <si>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</si>
  <si>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</si>
  <si>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</si>
  <si>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</si>
  <si>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</si>
  <si>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</si>
  <si>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</si>
  <si>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</si>
  <si>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</si>
  <si>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</si>
  <si>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</si>
  <si>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</si>
  <si>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</si>
  <si>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</si>
  <si>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</si>
  <si>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</si>
  <si>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</si>
  <si>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</si>
  <si>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</si>
  <si>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</si>
  <si>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</si>
  <si>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</si>
  <si>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</si>
  <si>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</si>
  <si>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</si>
  <si>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</si>
  <si>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</si>
  <si>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</si>
  <si>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</si>
  <si>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</si>
  <si>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</si>
  <si>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</si>
  <si>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</si>
  <si>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</si>
  <si>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</si>
  <si>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</si>
  <si>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</si>
  <si>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</si>
  <si>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</si>
  <si>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</si>
  <si>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</si>
  <si>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</si>
  <si>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</si>
  <si>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</si>
  <si>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</si>
  <si>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</si>
  <si>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</si>
  <si>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</si>
  <si>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</si>
  <si>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</si>
  <si>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</si>
  <si>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</si>
  <si>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</si>
  <si>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</si>
  <si>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</si>
  <si>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</si>
  <si>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</si>
  <si>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</si>
  <si>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</si>
  <si>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</si>
  <si>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</si>
  <si>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</si>
  <si>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</si>
  <si>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</si>
  <si>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</si>
  <si>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</si>
  <si>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</si>
  <si>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</si>
  <si>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</si>
  <si>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</si>
  <si>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</si>
  <si>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</si>
  <si>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</si>
  <si>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</si>
  <si>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</si>
  <si>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</si>
  <si>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</si>
  <si>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</si>
  <si>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</si>
  <si>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</si>
  <si>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</si>
  <si>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</si>
  <si>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</si>
  <si>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</si>
  <si>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</si>
  <si>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</si>
  <si>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</si>
  <si>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</si>
  <si>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</si>
  <si>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</si>
  <si>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</si>
  <si>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</si>
  <si>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</si>
  <si>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</si>
  <si>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</si>
  <si>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</si>
  <si>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</si>
  <si>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</si>
  <si>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</si>
  <si>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</si>
  <si>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</si>
  <si>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</si>
  <si>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</si>
  <si>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</si>
  <si>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</si>
  <si>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</si>
  <si>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</si>
  <si>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</si>
  <si>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</si>
  <si>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</si>
  <si>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</si>
  <si>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</si>
  <si>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</si>
  <si>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</si>
  <si>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</si>
  <si>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</si>
  <si>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</si>
  <si>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</si>
  <si>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</si>
  <si>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</si>
  <si>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</si>
  <si>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</si>
  <si>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</si>
  <si>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</si>
  <si>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</si>
  <si>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</si>
  <si>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</si>
  <si>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</si>
  <si>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</si>
  <si>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</si>
  <si>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</si>
  <si>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</si>
  <si>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</si>
  <si>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</si>
  <si>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</si>
  <si>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</si>
  <si>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</si>
  <si>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</si>
  <si>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</si>
  <si>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</si>
  <si>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</si>
  <si>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</si>
  <si>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</si>
  <si>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</si>
  <si>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</si>
  <si>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</si>
  <si>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</si>
  <si>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</si>
  <si>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</si>
  <si>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</si>
  <si>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</si>
  <si>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</si>
  <si>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</si>
  <si>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</si>
  <si>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</si>
  <si>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</si>
  <si>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</si>
  <si>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</si>
  <si>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</si>
  <si>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</si>
  <si>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</si>
  <si>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</si>
  <si>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</si>
  <si>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</si>
  <si>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</si>
  <si>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</si>
  <si>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</si>
  <si>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</si>
  <si>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</si>
  <si>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</si>
  <si>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</si>
  <si>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</si>
  <si>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</si>
  <si>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</si>
  <si>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</si>
  <si>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</si>
  <si>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</si>
  <si>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</si>
  <si>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</si>
  <si>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</si>
  <si>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</si>
  <si>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</si>
  <si>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</si>
  <si>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</si>
  <si>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</si>
  <si>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</si>
  <si>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</si>
  <si>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</si>
  <si>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</si>
  <si>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</si>
  <si>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</si>
  <si>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</si>
  <si>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</si>
  <si>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</si>
  <si>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</si>
  <si>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</si>
  <si>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</si>
  <si>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</si>
  <si>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</si>
  <si>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</si>
  <si>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</si>
  <si>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</si>
  <si>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</si>
  <si>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</si>
  <si>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</si>
  <si>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</si>
  <si>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</si>
  <si>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</si>
  <si>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</si>
  <si>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</si>
  <si>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</si>
  <si>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</si>
  <si>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</si>
  <si>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</si>
  <si>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</si>
  <si>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</si>
  <si>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</si>
  <si>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</si>
  <si>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</si>
  <si>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</si>
  <si>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</si>
  <si>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</si>
  <si>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</si>
  <si>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</si>
  <si>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</si>
  <si>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</si>
  <si>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</si>
  <si>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</si>
  <si>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</si>
  <si>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</si>
  <si>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</si>
  <si>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</si>
  <si>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</si>
  <si>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</si>
  <si>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</si>
  <si>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</si>
  <si>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</si>
  <si>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</si>
  <si>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</si>
  <si>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</si>
  <si>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</si>
  <si>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</si>
  <si>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</si>
  <si>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</si>
  <si>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</si>
  <si>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</si>
  <si>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</si>
  <si>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</si>
  <si>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</si>
  <si>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</si>
  <si>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</si>
  <si>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</si>
  <si>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</si>
  <si>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</si>
  <si>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</si>
  <si>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</si>
  <si>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</si>
  <si>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</si>
  <si>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</si>
  <si>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</si>
  <si>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</si>
  <si>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</si>
  <si>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</si>
  <si>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</si>
  <si>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</si>
  <si>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</si>
  <si>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</si>
  <si>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</si>
  <si>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</si>
  <si>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</si>
  <si>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</si>
  <si>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秀和総合病院</t>
    <phoneticPr fontId="3"/>
  </si>
  <si>
    <t>〒344-0035 春日部市大字谷原新田１２００</t>
    <phoneticPr fontId="3"/>
  </si>
  <si>
    <t>〇</t>
  </si>
  <si>
    <t>未突合</t>
  </si>
  <si>
    <t>医療法人</t>
  </si>
  <si>
    <t>職員数が確保出来次第、再開予定。</t>
  </si>
  <si>
    <t>複数の診療科で活用</t>
  </si>
  <si>
    <t>内科</t>
  </si>
  <si>
    <t>外科</t>
  </si>
  <si>
    <t>未突合</t>
    <phoneticPr fontId="10"/>
  </si>
  <si>
    <t>ＤＰＣ標準病院群</t>
  </si>
  <si>
    <t>有</t>
  </si>
  <si>
    <t>-</t>
    <phoneticPr fontId="3"/>
  </si>
  <si>
    <t>2階西病棟</t>
  </si>
  <si>
    <t>休棟中等</t>
  </si>
  <si>
    <t>腎臓内科</t>
  </si>
  <si>
    <t>糖尿病内科（代謝内科）</t>
  </si>
  <si>
    <t>急性期一般入院料１</t>
  </si>
  <si>
    <t>看護必要度Ⅰ</t>
    <phoneticPr fontId="3"/>
  </si>
  <si>
    <t>3階西病棟</t>
  </si>
  <si>
    <t>急性期機能</t>
  </si>
  <si>
    <t>整形外科</t>
  </si>
  <si>
    <t>循環器内科</t>
  </si>
  <si>
    <t>3階東病棟</t>
  </si>
  <si>
    <t>4階西病棟</t>
  </si>
  <si>
    <t>脳神経外科</t>
  </si>
  <si>
    <t>呼吸器内科</t>
  </si>
  <si>
    <t>4階東病棟</t>
  </si>
  <si>
    <t>5階西病棟</t>
  </si>
  <si>
    <t>泌尿器科</t>
  </si>
  <si>
    <t>5階東病棟</t>
  </si>
  <si>
    <t>ハイケアユニット入院医療管理料１</t>
  </si>
  <si>
    <t>3階東病棟－HCU</t>
  </si>
  <si>
    <t>高度急性期機能</t>
  </si>
  <si>
    <t>4階東病棟－HCU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</si>
</sst>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066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1038</v>
      </c>
      <c r="C2" s="238"/>
      <c r="D2" s="238"/>
      <c r="E2" s="238"/>
      <c r="F2" s="238"/>
      <c r="G2" s="238"/>
      <c r="H2" s="9"/>
      <c r="U2" s="8"/>
      <c r="V2" s="8"/>
    </row>
    <row r="3" spans="1:22">
      <c r="A3" s="243"/>
      <c r="B3" s="273" t="s">
        <v>1039</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1011</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1012</v>
      </c>
      <c r="J9" s="424"/>
      <c r="K9" s="424"/>
      <c r="L9" s="276" t="s">
        <v>1051</v>
      </c>
      <c r="M9" s="282" t="s">
        <v>1057</v>
      </c>
      <c r="N9" s="282" t="s">
        <v>1061</v>
      </c>
      <c r="O9" s="282" t="s">
        <v>1062</v>
      </c>
      <c r="P9" s="282" t="s">
        <v>1065</v>
      </c>
      <c r="Q9" s="282" t="s">
        <v>1066</v>
      </c>
      <c r="R9" s="282" t="s">
        <v>1068</v>
      </c>
      <c r="S9" s="282" t="s">
        <v>1070</v>
      </c>
      <c r="T9" s="282" t="s">
        <v>1072</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t="s">
        <v>1040</v>
      </c>
      <c r="T10" s="25" t="s">
        <v>1040</v>
      </c>
    </row>
    <row r="11" spans="1:22" s="21" customFormat="1" ht="34.5" customHeight="1">
      <c r="A11" s="244" t="s">
        <v>606</v>
      </c>
      <c r="B11" s="24"/>
      <c r="C11" s="19"/>
      <c r="D11" s="19"/>
      <c r="E11" s="19"/>
      <c r="F11" s="19"/>
      <c r="G11" s="19"/>
      <c r="H11" s="20"/>
      <c r="I11" s="422" t="s">
        <v>3</v>
      </c>
      <c r="J11" s="422"/>
      <c r="K11" s="422"/>
      <c r="L11" s="25"/>
      <c r="M11" s="25" t="s">
        <v>1040</v>
      </c>
      <c r="N11" s="25" t="s">
        <v>1040</v>
      </c>
      <c r="O11" s="25"/>
      <c r="P11" s="25" t="s">
        <v>1040</v>
      </c>
      <c r="Q11" s="25"/>
      <c r="R11" s="25" t="s">
        <v>1040</v>
      </c>
      <c r="S11" s="25"/>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t="s">
        <v>1040</v>
      </c>
      <c r="M14" s="29"/>
      <c r="N14" s="29"/>
      <c r="O14" s="29" t="s">
        <v>1040</v>
      </c>
      <c r="P14" s="29"/>
      <c r="Q14" s="29" t="s">
        <v>1040</v>
      </c>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987</v>
      </c>
      <c r="B17" s="17"/>
      <c r="C17" s="19"/>
      <c r="D17" s="19"/>
      <c r="E17" s="19"/>
      <c r="F17" s="19"/>
      <c r="G17" s="19"/>
      <c r="H17" s="20"/>
      <c r="I17" s="310" t="s">
        <v>1010</v>
      </c>
      <c r="J17" s="310"/>
      <c r="K17" s="310"/>
      <c r="L17" s="29" t="s">
        <v>1041</v>
      </c>
      <c r="M17" s="29" t="s">
        <v>533</v>
      </c>
      <c r="N17" s="29" t="s">
        <v>533</v>
      </c>
      <c r="O17" s="29" t="s">
        <v>1041</v>
      </c>
      <c r="P17" s="29" t="s">
        <v>533</v>
      </c>
      <c r="Q17" s="29" t="s">
        <v>1041</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1014</v>
      </c>
      <c r="J22" s="315"/>
      <c r="K22" s="316"/>
      <c r="L22" s="277" t="s">
        <v>1051</v>
      </c>
      <c r="M22" s="282" t="s">
        <v>1057</v>
      </c>
      <c r="N22" s="282" t="s">
        <v>1061</v>
      </c>
      <c r="O22" s="282" t="s">
        <v>1062</v>
      </c>
      <c r="P22" s="282" t="s">
        <v>1065</v>
      </c>
      <c r="Q22" s="282" t="s">
        <v>1066</v>
      </c>
      <c r="R22" s="282" t="s">
        <v>1068</v>
      </c>
      <c r="S22" s="282" t="s">
        <v>1070</v>
      </c>
      <c r="T22" s="282" t="s">
        <v>1072</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t="s">
        <v>1040</v>
      </c>
      <c r="T23" s="25" t="s">
        <v>1040</v>
      </c>
    </row>
    <row r="24" spans="1:22" s="21" customFormat="1" ht="34.5" customHeight="1">
      <c r="A24" s="244" t="s">
        <v>607</v>
      </c>
      <c r="B24" s="24"/>
      <c r="C24" s="19"/>
      <c r="D24" s="19"/>
      <c r="E24" s="19"/>
      <c r="F24" s="19"/>
      <c r="G24" s="19"/>
      <c r="H24" s="20"/>
      <c r="I24" s="303" t="s">
        <v>3</v>
      </c>
      <c r="J24" s="304"/>
      <c r="K24" s="305"/>
      <c r="L24" s="25" t="s">
        <v>1040</v>
      </c>
      <c r="M24" s="25" t="s">
        <v>1040</v>
      </c>
      <c r="N24" s="25" t="s">
        <v>1040</v>
      </c>
      <c r="O24" s="25" t="s">
        <v>1040</v>
      </c>
      <c r="P24" s="25" t="s">
        <v>1040</v>
      </c>
      <c r="Q24" s="25" t="s">
        <v>1040</v>
      </c>
      <c r="R24" s="25" t="s">
        <v>1040</v>
      </c>
      <c r="S24" s="25"/>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1016</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1015</v>
      </c>
      <c r="J35" s="315"/>
      <c r="K35" s="316"/>
      <c r="L35" s="277" t="s">
        <v>1051</v>
      </c>
      <c r="M35" s="282" t="s">
        <v>1057</v>
      </c>
      <c r="N35" s="282" t="s">
        <v>1061</v>
      </c>
      <c r="O35" s="282" t="s">
        <v>1062</v>
      </c>
      <c r="P35" s="282" t="s">
        <v>1065</v>
      </c>
      <c r="Q35" s="282" t="s">
        <v>1066</v>
      </c>
      <c r="R35" s="282" t="s">
        <v>1068</v>
      </c>
      <c r="S35" s="282" t="s">
        <v>1070</v>
      </c>
      <c r="T35" s="282" t="s">
        <v>1072</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1014</v>
      </c>
      <c r="J44" s="312"/>
      <c r="K44" s="313"/>
      <c r="L44" s="277" t="s">
        <v>1051</v>
      </c>
      <c r="M44" s="282" t="s">
        <v>1057</v>
      </c>
      <c r="N44" s="282" t="s">
        <v>1061</v>
      </c>
      <c r="O44" s="282" t="s">
        <v>1062</v>
      </c>
      <c r="P44" s="282" t="s">
        <v>1065</v>
      </c>
      <c r="Q44" s="282" t="s">
        <v>1066</v>
      </c>
      <c r="R44" s="282" t="s">
        <v>1068</v>
      </c>
      <c r="S44" s="282" t="s">
        <v>1070</v>
      </c>
      <c r="T44" s="282" t="s">
        <v>1072</v>
      </c>
    </row>
    <row r="45" spans="1:22"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row>
    <row r="53" spans="1:20"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981</v>
      </c>
      <c r="K71" s="423"/>
      <c r="L71" s="423"/>
      <c r="O71" s="283"/>
      <c r="P71" s="283"/>
      <c r="R71" s="49"/>
      <c r="S71" s="49"/>
      <c r="T71" s="49"/>
    </row>
    <row r="72" spans="1:20" s="21" customFormat="1">
      <c r="A72" s="243"/>
      <c r="B72" s="1"/>
      <c r="C72" s="423" t="s">
        <v>22</v>
      </c>
      <c r="D72" s="423"/>
      <c r="E72" s="423"/>
      <c r="F72" s="423"/>
      <c r="G72" s="423"/>
      <c r="H72" s="423" t="s">
        <v>980</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982</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983</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1017</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ht="27">
      <c r="A89" s="243"/>
      <c r="B89" s="18"/>
      <c r="C89" s="62"/>
      <c r="D89" s="3"/>
      <c r="E89" s="3"/>
      <c r="F89" s="3"/>
      <c r="G89" s="3"/>
      <c r="H89" s="287"/>
      <c r="I89" s="287"/>
      <c r="J89" s="64" t="s">
        <v>35</v>
      </c>
      <c r="K89" s="65"/>
      <c r="L89" s="262" t="s">
        <v>1051</v>
      </c>
      <c r="M89" s="262" t="s">
        <v>1057</v>
      </c>
      <c r="N89" s="262" t="s">
        <v>1061</v>
      </c>
      <c r="O89" s="262" t="s">
        <v>1062</v>
      </c>
      <c r="P89" s="262" t="s">
        <v>1065</v>
      </c>
      <c r="Q89" s="262" t="s">
        <v>1066</v>
      </c>
      <c r="R89" s="262" t="s">
        <v>1068</v>
      </c>
      <c r="S89" s="262" t="s">
        <v>1070</v>
      </c>
      <c r="T89" s="262" t="s">
        <v>1072</v>
      </c>
    </row>
    <row r="90" spans="1:22" s="21" customFormat="1" ht="27">
      <c r="A90" s="243"/>
      <c r="B90" s="1"/>
      <c r="C90" s="3"/>
      <c r="D90" s="3"/>
      <c r="E90" s="3"/>
      <c r="F90" s="3"/>
      <c r="G90" s="3"/>
      <c r="H90" s="287"/>
      <c r="I90" s="67" t="s">
        <v>36</v>
      </c>
      <c r="J90" s="68"/>
      <c r="K90" s="69"/>
      <c r="L90" s="262" t="s">
        <v>1052</v>
      </c>
      <c r="M90" s="262" t="s">
        <v>1058</v>
      </c>
      <c r="N90" s="262" t="s">
        <v>1058</v>
      </c>
      <c r="O90" s="262" t="s">
        <v>1052</v>
      </c>
      <c r="P90" s="262" t="s">
        <v>1058</v>
      </c>
      <c r="Q90" s="262" t="s">
        <v>1052</v>
      </c>
      <c r="R90" s="262" t="s">
        <v>1058</v>
      </c>
      <c r="S90" s="262" t="s">
        <v>1071</v>
      </c>
      <c r="T90" s="262" t="s">
        <v>1071</v>
      </c>
    </row>
    <row r="91" spans="1:22" s="21" customFormat="1" ht="54" customHeight="1">
      <c r="A91" s="244" t="s">
        <v>609</v>
      </c>
      <c r="B91" s="1"/>
      <c r="C91" s="320" t="s">
        <v>37</v>
      </c>
      <c r="D91" s="321"/>
      <c r="E91" s="321"/>
      <c r="F91" s="321"/>
      <c r="G91" s="321"/>
      <c r="H91" s="322"/>
      <c r="I91" s="294" t="s">
        <v>38</v>
      </c>
      <c r="J91" s="260" t="s">
        <v>1042</v>
      </c>
      <c r="K91" s="72"/>
      <c r="L91" s="255"/>
      <c r="M91" s="73"/>
      <c r="N91" s="73"/>
      <c r="O91" s="73"/>
      <c r="P91" s="73"/>
      <c r="Q91" s="73"/>
      <c r="R91" s="73"/>
      <c r="S91" s="73"/>
      <c r="T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1051</v>
      </c>
      <c r="M97" s="66" t="s">
        <v>1057</v>
      </c>
      <c r="N97" s="66" t="s">
        <v>1061</v>
      </c>
      <c r="O97" s="66" t="s">
        <v>1062</v>
      </c>
      <c r="P97" s="66" t="s">
        <v>1065</v>
      </c>
      <c r="Q97" s="66" t="s">
        <v>1066</v>
      </c>
      <c r="R97" s="66" t="s">
        <v>1068</v>
      </c>
      <c r="S97" s="66" t="s">
        <v>1070</v>
      </c>
      <c r="T97" s="66" t="s">
        <v>1072</v>
      </c>
      <c r="U97" s="8"/>
      <c r="V97" s="8"/>
    </row>
    <row r="98" spans="1:22" ht="20.25" customHeight="1">
      <c r="A98" s="243"/>
      <c r="B98" s="1"/>
      <c r="C98" s="62"/>
      <c r="D98" s="3"/>
      <c r="F98" s="3"/>
      <c r="G98" s="3"/>
      <c r="H98" s="287"/>
      <c r="I98" s="67" t="s">
        <v>40</v>
      </c>
      <c r="J98" s="68"/>
      <c r="K98" s="79"/>
      <c r="L98" s="70" t="s">
        <v>1052</v>
      </c>
      <c r="M98" s="70" t="s">
        <v>1058</v>
      </c>
      <c r="N98" s="70" t="s">
        <v>1058</v>
      </c>
      <c r="O98" s="70" t="s">
        <v>1052</v>
      </c>
      <c r="P98" s="70" t="s">
        <v>1058</v>
      </c>
      <c r="Q98" s="70" t="s">
        <v>1052</v>
      </c>
      <c r="R98" s="70" t="s">
        <v>1058</v>
      </c>
      <c r="S98" s="70" t="s">
        <v>1071</v>
      </c>
      <c r="T98" s="70" t="s">
        <v>1071</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300</v>
      </c>
      <c r="K99" s="237" t="str">
        <f>IF(OR(COUNTIF(L99:T99,"未確認")&gt;0,COUNTIF(L99:T99,"~*")&gt;0),"※","")</f>
        <v/>
      </c>
      <c r="L99" s="258">
        <v>52</v>
      </c>
      <c r="M99" s="258">
        <v>52</v>
      </c>
      <c r="N99" s="258">
        <v>48</v>
      </c>
      <c r="O99" s="258">
        <v>0</v>
      </c>
      <c r="P99" s="258">
        <v>48</v>
      </c>
      <c r="Q99" s="258">
        <v>40</v>
      </c>
      <c r="R99" s="258">
        <v>52</v>
      </c>
      <c r="S99" s="258">
        <v>4</v>
      </c>
      <c r="T99" s="258">
        <v>4</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248</v>
      </c>
      <c r="K101" s="237" t="str">
        <f>IF(OR(COUNTIF(L101:T101,"未確認")&gt;0,COUNTIF(L101:T101,"~*")&gt;0),"※","")</f>
        <v/>
      </c>
      <c r="L101" s="258">
        <v>0</v>
      </c>
      <c r="M101" s="258">
        <v>52</v>
      </c>
      <c r="N101" s="258">
        <v>48</v>
      </c>
      <c r="O101" s="258">
        <v>0</v>
      </c>
      <c r="P101" s="258">
        <v>48</v>
      </c>
      <c r="Q101" s="258">
        <v>40</v>
      </c>
      <c r="R101" s="258">
        <v>52</v>
      </c>
      <c r="S101" s="258">
        <v>4</v>
      </c>
      <c r="T101" s="258">
        <v>4</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IF(OR(COUNTIF(L101:T101,"未確認")&gt;0,COUNTIF(L101:T101,"~*")&gt;0),"※","")</f>
        <v/>
      </c>
      <c r="L102" s="258">
        <v>52</v>
      </c>
      <c r="M102" s="258">
        <v>52</v>
      </c>
      <c r="N102" s="258">
        <v>48</v>
      </c>
      <c r="O102" s="258">
        <v>0</v>
      </c>
      <c r="P102" s="258">
        <v>48</v>
      </c>
      <c r="Q102" s="258">
        <v>40</v>
      </c>
      <c r="R102" s="258">
        <v>52</v>
      </c>
      <c r="S102" s="258">
        <v>4</v>
      </c>
      <c r="T102" s="258">
        <v>4</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0</v>
      </c>
      <c r="O103" s="258">
        <v>50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0</v>
      </c>
      <c r="O104" s="258">
        <v>50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0</v>
      </c>
      <c r="O109" s="258">
        <v>50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0</v>
      </c>
      <c r="N110" s="258">
        <v>0</v>
      </c>
      <c r="O110" s="258">
        <v>50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1043</v>
      </c>
      <c r="M112" s="257" t="s">
        <v>533</v>
      </c>
      <c r="N112" s="257" t="s">
        <v>533</v>
      </c>
      <c r="O112" s="257" t="s">
        <v>1043</v>
      </c>
      <c r="P112" s="257" t="s">
        <v>533</v>
      </c>
      <c r="Q112" s="257" t="s">
        <v>1043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1051</v>
      </c>
      <c r="M118" s="66" t="s">
        <v>1057</v>
      </c>
      <c r="N118" s="66" t="s">
        <v>1061</v>
      </c>
      <c r="O118" s="66" t="s">
        <v>1062</v>
      </c>
      <c r="P118" s="66" t="s">
        <v>1065</v>
      </c>
      <c r="Q118" s="66" t="s">
        <v>1066</v>
      </c>
      <c r="R118" s="66" t="s">
        <v>1068</v>
      </c>
      <c r="S118" s="66" t="s">
        <v>1070</v>
      </c>
      <c r="T118" s="66" t="s">
        <v>1072</v>
      </c>
      <c r="U118" s="8"/>
      <c r="V118" s="8"/>
    </row>
    <row r="119" spans="1:22" ht="20.25" customHeight="1">
      <c r="A119" s="243"/>
      <c r="B119" s="1"/>
      <c r="C119" s="3"/>
      <c r="D119" s="3"/>
      <c r="F119" s="3"/>
      <c r="G119" s="3"/>
      <c r="H119" s="287"/>
      <c r="I119" s="67" t="s">
        <v>40</v>
      </c>
      <c r="J119" s="94"/>
      <c r="K119" s="79"/>
      <c r="L119" s="70" t="s">
        <v>1052</v>
      </c>
      <c r="M119" s="70" t="s">
        <v>1058</v>
      </c>
      <c r="N119" s="70" t="s">
        <v>1058</v>
      </c>
      <c r="O119" s="70" t="s">
        <v>1052</v>
      </c>
      <c r="P119" s="70" t="s">
        <v>1058</v>
      </c>
      <c r="Q119" s="70" t="s">
        <v>1052</v>
      </c>
      <c r="R119" s="70" t="s">
        <v>1058</v>
      </c>
      <c r="S119" s="70" t="s">
        <v>1071</v>
      </c>
      <c r="T119" s="70" t="s">
        <v>1071</v>
      </c>
      <c r="U119" s="8"/>
      <c r="V119" s="8"/>
    </row>
    <row r="120" spans="1:22" s="83" customFormat="1" ht="40.5" customHeight="1">
      <c r="A120" s="244" t="s">
        <v>617</v>
      </c>
      <c r="B120" s="1"/>
      <c r="C120" s="334" t="s">
        <v>51</v>
      </c>
      <c r="D120" s="335"/>
      <c r="E120" s="335"/>
      <c r="F120" s="335"/>
      <c r="G120" s="335"/>
      <c r="H120" s="336"/>
      <c r="I120" s="326" t="s">
        <v>52</v>
      </c>
      <c r="J120" s="96"/>
      <c r="K120" s="97"/>
      <c r="L120" s="259" t="s">
        <v>1044</v>
      </c>
      <c r="M120" s="98" t="s">
        <v>1044</v>
      </c>
      <c r="N120" s="98" t="s">
        <v>1044</v>
      </c>
      <c r="O120" s="98" t="s">
        <v>1044</v>
      </c>
      <c r="P120" s="98" t="s">
        <v>1044</v>
      </c>
      <c r="Q120" s="98" t="s">
        <v>1044</v>
      </c>
      <c r="R120" s="98" t="s">
        <v>1044</v>
      </c>
      <c r="S120" s="98" t="s">
        <v>1044</v>
      </c>
      <c r="T120" s="98" t="s">
        <v>1044</v>
      </c>
    </row>
    <row r="121" spans="1:22" s="83" customFormat="1" ht="40.5" customHeight="1">
      <c r="A121" s="244" t="s">
        <v>618</v>
      </c>
      <c r="B121" s="1"/>
      <c r="C121" s="295"/>
      <c r="D121" s="297"/>
      <c r="E121" s="334" t="s">
        <v>53</v>
      </c>
      <c r="F121" s="335"/>
      <c r="G121" s="335"/>
      <c r="H121" s="336"/>
      <c r="I121" s="354"/>
      <c r="J121" s="101"/>
      <c r="K121" s="102"/>
      <c r="L121" s="98" t="s">
        <v>1045</v>
      </c>
      <c r="M121" s="98" t="s">
        <v>1046</v>
      </c>
      <c r="N121" s="98" t="s">
        <v>1059</v>
      </c>
      <c r="O121" s="98" t="s">
        <v>1045</v>
      </c>
      <c r="P121" s="98" t="s">
        <v>1063</v>
      </c>
      <c r="Q121" s="98" t="s">
        <v>1045</v>
      </c>
      <c r="R121" s="98" t="s">
        <v>1053</v>
      </c>
      <c r="S121" s="98" t="s">
        <v>1059</v>
      </c>
      <c r="T121" s="98" t="s">
        <v>1063</v>
      </c>
    </row>
    <row r="122" spans="1:22" s="83" customFormat="1" ht="40.5" customHeight="1">
      <c r="A122" s="244" t="s">
        <v>619</v>
      </c>
      <c r="B122" s="1"/>
      <c r="C122" s="295"/>
      <c r="D122" s="297"/>
      <c r="E122" s="396"/>
      <c r="F122" s="418"/>
      <c r="G122" s="418"/>
      <c r="H122" s="397"/>
      <c r="I122" s="354"/>
      <c r="J122" s="101"/>
      <c r="K122" s="102"/>
      <c r="L122" s="98" t="s">
        <v>1046</v>
      </c>
      <c r="M122" s="98" t="s">
        <v>1053</v>
      </c>
      <c r="N122" s="98" t="s">
        <v>1060</v>
      </c>
      <c r="O122" s="98" t="s">
        <v>1046</v>
      </c>
      <c r="P122" s="98" t="s">
        <v>1064</v>
      </c>
      <c r="Q122" s="98" t="s">
        <v>1046</v>
      </c>
      <c r="R122" s="98" t="s">
        <v>1046</v>
      </c>
      <c r="S122" s="98" t="s">
        <v>1060</v>
      </c>
      <c r="T122" s="98" t="s">
        <v>1054</v>
      </c>
    </row>
    <row r="123" spans="1:22" s="83" customFormat="1" ht="40.5" customHeight="1">
      <c r="A123" s="244" t="s">
        <v>620</v>
      </c>
      <c r="B123" s="1"/>
      <c r="C123" s="289"/>
      <c r="D123" s="290"/>
      <c r="E123" s="377"/>
      <c r="F123" s="378"/>
      <c r="G123" s="378"/>
      <c r="H123" s="379"/>
      <c r="I123" s="341"/>
      <c r="J123" s="105"/>
      <c r="K123" s="106"/>
      <c r="L123" s="98" t="s">
        <v>533</v>
      </c>
      <c r="M123" s="98" t="s">
        <v>1054</v>
      </c>
      <c r="N123" s="98" t="s">
        <v>1053</v>
      </c>
      <c r="O123" s="98" t="s">
        <v>533</v>
      </c>
      <c r="P123" s="98" t="s">
        <v>1054</v>
      </c>
      <c r="Q123" s="98" t="s">
        <v>533</v>
      </c>
      <c r="R123" s="98" t="s">
        <v>1067</v>
      </c>
      <c r="S123" s="98" t="s">
        <v>1053</v>
      </c>
      <c r="T123" s="98" t="s">
        <v>1064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1051</v>
      </c>
      <c r="M129" s="66" t="s">
        <v>1057</v>
      </c>
      <c r="N129" s="66" t="s">
        <v>1061</v>
      </c>
      <c r="O129" s="66" t="s">
        <v>1062</v>
      </c>
      <c r="P129" s="66" t="s">
        <v>1065</v>
      </c>
      <c r="Q129" s="66" t="s">
        <v>1066</v>
      </c>
      <c r="R129" s="66" t="s">
        <v>1068</v>
      </c>
      <c r="S129" s="66" t="s">
        <v>1070</v>
      </c>
      <c r="T129" s="66" t="s">
        <v>1072</v>
      </c>
      <c r="U129" s="8"/>
      <c r="V129" s="8"/>
    </row>
    <row r="130" spans="1:22" ht="20.25" customHeight="1">
      <c r="A130" s="243"/>
      <c r="B130" s="1"/>
      <c r="C130" s="62"/>
      <c r="D130" s="3"/>
      <c r="F130" s="3"/>
      <c r="G130" s="3"/>
      <c r="H130" s="287"/>
      <c r="I130" s="67" t="s">
        <v>36</v>
      </c>
      <c r="J130" s="68"/>
      <c r="K130" s="79"/>
      <c r="L130" s="70" t="s">
        <v>1052</v>
      </c>
      <c r="M130" s="70" t="s">
        <v>1058</v>
      </c>
      <c r="N130" s="70" t="s">
        <v>1058</v>
      </c>
      <c r="O130" s="70" t="s">
        <v>1052</v>
      </c>
      <c r="P130" s="70" t="s">
        <v>1058</v>
      </c>
      <c r="Q130" s="70" t="s">
        <v>1052</v>
      </c>
      <c r="R130" s="70" t="s">
        <v>1058</v>
      </c>
      <c r="S130" s="70" t="s">
        <v>1071</v>
      </c>
      <c r="T130" s="70" t="s">
        <v>1071</v>
      </c>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1055</v>
      </c>
      <c r="N131" s="98" t="s">
        <v>1055</v>
      </c>
      <c r="O131" s="98" t="s">
        <v>533</v>
      </c>
      <c r="P131" s="98" t="s">
        <v>1055</v>
      </c>
      <c r="Q131" s="98" t="s">
        <v>533</v>
      </c>
      <c r="R131" s="98" t="s">
        <v>1055</v>
      </c>
      <c r="S131" s="98" t="s">
        <v>1069</v>
      </c>
      <c r="T131" s="98" t="s">
        <v>1069</v>
      </c>
    </row>
    <row r="132" spans="1:22" s="83" customFormat="1" ht="34.5" customHeight="1">
      <c r="A132" s="244" t="s">
        <v>621</v>
      </c>
      <c r="B132" s="84"/>
      <c r="C132" s="295"/>
      <c r="D132" s="297"/>
      <c r="E132" s="320" t="s">
        <v>58</v>
      </c>
      <c r="F132" s="321"/>
      <c r="G132" s="321"/>
      <c r="H132" s="322"/>
      <c r="I132" s="389"/>
      <c r="J132" s="101"/>
      <c r="K132" s="102"/>
      <c r="L132" s="82">
        <v>0</v>
      </c>
      <c r="M132" s="82">
        <v>52</v>
      </c>
      <c r="N132" s="82">
        <v>48</v>
      </c>
      <c r="O132" s="82">
        <v>0</v>
      </c>
      <c r="P132" s="82">
        <v>48</v>
      </c>
      <c r="Q132" s="82">
        <v>0</v>
      </c>
      <c r="R132" s="82">
        <v>52</v>
      </c>
      <c r="S132" s="82">
        <v>4</v>
      </c>
      <c r="T132" s="82">
        <v>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1051</v>
      </c>
      <c r="M143" s="66" t="s">
        <v>1057</v>
      </c>
      <c r="N143" s="66" t="s">
        <v>1061</v>
      </c>
      <c r="O143" s="66" t="s">
        <v>1062</v>
      </c>
      <c r="P143" s="66" t="s">
        <v>1065</v>
      </c>
      <c r="Q143" s="66" t="s">
        <v>1066</v>
      </c>
      <c r="R143" s="66" t="s">
        <v>1068</v>
      </c>
      <c r="S143" s="66" t="s">
        <v>1070</v>
      </c>
      <c r="T143" s="66" t="s">
        <v>1072</v>
      </c>
      <c r="U143" s="8"/>
      <c r="V143" s="8"/>
    </row>
    <row r="144" spans="1:22" ht="20.25" customHeight="1">
      <c r="A144" s="243"/>
      <c r="B144" s="1"/>
      <c r="C144" s="62"/>
      <c r="D144" s="3"/>
      <c r="F144" s="3"/>
      <c r="G144" s="3"/>
      <c r="H144" s="287"/>
      <c r="I144" s="67" t="s">
        <v>36</v>
      </c>
      <c r="J144" s="68"/>
      <c r="K144" s="79"/>
      <c r="L144" s="70" t="s">
        <v>1052</v>
      </c>
      <c r="M144" s="70" t="s">
        <v>1058</v>
      </c>
      <c r="N144" s="70" t="s">
        <v>1058</v>
      </c>
      <c r="O144" s="70" t="s">
        <v>1052</v>
      </c>
      <c r="P144" s="70" t="s">
        <v>1058</v>
      </c>
      <c r="Q144" s="70" t="s">
        <v>1052</v>
      </c>
      <c r="R144" s="70" t="s">
        <v>1058</v>
      </c>
      <c r="S144" s="70" t="s">
        <v>1071</v>
      </c>
      <c r="T144" s="70" t="s">
        <v>1071</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518</v>
      </c>
      <c r="K145" s="264" t="str">
        <f t="shared" ref="K145:K176" si="3">IF(OR(COUNTIF(L145:T145,"未確認")&gt;0,COUNTIF(L145:T145,"~*")&gt;0),"※","")</f>
        <v/>
      </c>
      <c r="L145" s="117" t="s">
        <v>1047</v>
      </c>
      <c r="M145" s="117">
        <v>148</v>
      </c>
      <c r="N145" s="117">
        <v>124</v>
      </c>
      <c r="O145" s="117" t="s">
        <v>1047</v>
      </c>
      <c r="P145" s="117">
        <v>116</v>
      </c>
      <c r="Q145" s="117" t="s">
        <v>1047</v>
      </c>
      <c r="R145" s="117">
        <v>117</v>
      </c>
      <c r="S145" s="117">
        <v>13</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t="s">
        <v>1047</v>
      </c>
      <c r="M146" s="117">
        <v>0</v>
      </c>
      <c r="N146" s="117">
        <v>0</v>
      </c>
      <c r="O146" s="117" t="s">
        <v>1047</v>
      </c>
      <c r="P146" s="117">
        <v>0</v>
      </c>
      <c r="Q146" s="117" t="s">
        <v>1047</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t="s">
        <v>1047</v>
      </c>
      <c r="M147" s="117">
        <v>0</v>
      </c>
      <c r="N147" s="117">
        <v>0</v>
      </c>
      <c r="O147" s="117" t="s">
        <v>1047</v>
      </c>
      <c r="P147" s="117">
        <v>0</v>
      </c>
      <c r="Q147" s="117" t="s">
        <v>1047</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t="s">
        <v>1047</v>
      </c>
      <c r="M148" s="117">
        <v>0</v>
      </c>
      <c r="N148" s="117">
        <v>0</v>
      </c>
      <c r="O148" s="117" t="s">
        <v>1047</v>
      </c>
      <c r="P148" s="117">
        <v>0</v>
      </c>
      <c r="Q148" s="117" t="s">
        <v>1047</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t="s">
        <v>1047</v>
      </c>
      <c r="M149" s="117">
        <v>0</v>
      </c>
      <c r="N149" s="117">
        <v>0</v>
      </c>
      <c r="O149" s="117" t="s">
        <v>1047</v>
      </c>
      <c r="P149" s="117">
        <v>0</v>
      </c>
      <c r="Q149" s="117" t="s">
        <v>1047</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t="s">
        <v>1047</v>
      </c>
      <c r="M150" s="117">
        <v>0</v>
      </c>
      <c r="N150" s="117">
        <v>0</v>
      </c>
      <c r="O150" s="117" t="s">
        <v>1047</v>
      </c>
      <c r="P150" s="117">
        <v>0</v>
      </c>
      <c r="Q150" s="117" t="s">
        <v>1047</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t="s">
        <v>1047</v>
      </c>
      <c r="M151" s="117">
        <v>0</v>
      </c>
      <c r="N151" s="117">
        <v>0</v>
      </c>
      <c r="O151" s="117" t="s">
        <v>1047</v>
      </c>
      <c r="P151" s="117">
        <v>0</v>
      </c>
      <c r="Q151" s="117" t="s">
        <v>1047</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t="s">
        <v>1047</v>
      </c>
      <c r="M152" s="117">
        <v>0</v>
      </c>
      <c r="N152" s="117">
        <v>0</v>
      </c>
      <c r="O152" s="117" t="s">
        <v>1047</v>
      </c>
      <c r="P152" s="117">
        <v>0</v>
      </c>
      <c r="Q152" s="117" t="s">
        <v>1047</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t="s">
        <v>1047</v>
      </c>
      <c r="M153" s="117">
        <v>0</v>
      </c>
      <c r="N153" s="117">
        <v>0</v>
      </c>
      <c r="O153" s="117" t="s">
        <v>1047</v>
      </c>
      <c r="P153" s="117">
        <v>0</v>
      </c>
      <c r="Q153" s="117" t="s">
        <v>1047</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t="s">
        <v>1047</v>
      </c>
      <c r="M154" s="117">
        <v>0</v>
      </c>
      <c r="N154" s="117">
        <v>0</v>
      </c>
      <c r="O154" s="117" t="s">
        <v>1047</v>
      </c>
      <c r="P154" s="117">
        <v>0</v>
      </c>
      <c r="Q154" s="117" t="s">
        <v>1047</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t="s">
        <v>1047</v>
      </c>
      <c r="M155" s="117">
        <v>0</v>
      </c>
      <c r="N155" s="117">
        <v>0</v>
      </c>
      <c r="O155" s="117" t="s">
        <v>1047</v>
      </c>
      <c r="P155" s="117">
        <v>0</v>
      </c>
      <c r="Q155" s="117" t="s">
        <v>1047</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t="s">
        <v>1047</v>
      </c>
      <c r="M156" s="117">
        <v>0</v>
      </c>
      <c r="N156" s="117">
        <v>0</v>
      </c>
      <c r="O156" s="117" t="s">
        <v>1047</v>
      </c>
      <c r="P156" s="117">
        <v>0</v>
      </c>
      <c r="Q156" s="117" t="s">
        <v>1047</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t="s">
        <v>1047</v>
      </c>
      <c r="M157" s="117">
        <v>0</v>
      </c>
      <c r="N157" s="117">
        <v>0</v>
      </c>
      <c r="O157" s="117" t="s">
        <v>1047</v>
      </c>
      <c r="P157" s="117">
        <v>0</v>
      </c>
      <c r="Q157" s="117" t="s">
        <v>1047</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t="s">
        <v>1047</v>
      </c>
      <c r="M158" s="117">
        <v>0</v>
      </c>
      <c r="N158" s="117">
        <v>0</v>
      </c>
      <c r="O158" s="117" t="s">
        <v>1047</v>
      </c>
      <c r="P158" s="117">
        <v>0</v>
      </c>
      <c r="Q158" s="117" t="s">
        <v>1047</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t="s">
        <v>1047</v>
      </c>
      <c r="M159" s="117">
        <v>0</v>
      </c>
      <c r="N159" s="117">
        <v>0</v>
      </c>
      <c r="O159" s="117" t="s">
        <v>1047</v>
      </c>
      <c r="P159" s="117">
        <v>0</v>
      </c>
      <c r="Q159" s="117" t="s">
        <v>1047</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t="s">
        <v>1047</v>
      </c>
      <c r="M160" s="117">
        <v>0</v>
      </c>
      <c r="N160" s="117">
        <v>0</v>
      </c>
      <c r="O160" s="117" t="s">
        <v>1047</v>
      </c>
      <c r="P160" s="117">
        <v>0</v>
      </c>
      <c r="Q160" s="117" t="s">
        <v>1047</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t="s">
        <v>1047</v>
      </c>
      <c r="M161" s="117">
        <v>0</v>
      </c>
      <c r="N161" s="117">
        <v>0</v>
      </c>
      <c r="O161" s="117" t="s">
        <v>1047</v>
      </c>
      <c r="P161" s="117">
        <v>0</v>
      </c>
      <c r="Q161" s="117" t="s">
        <v>1047</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t="s">
        <v>1047</v>
      </c>
      <c r="M162" s="117">
        <v>0</v>
      </c>
      <c r="N162" s="117">
        <v>0</v>
      </c>
      <c r="O162" s="117" t="s">
        <v>1047</v>
      </c>
      <c r="P162" s="117">
        <v>0</v>
      </c>
      <c r="Q162" s="117" t="s">
        <v>1047</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t="s">
        <v>1047</v>
      </c>
      <c r="M163" s="117">
        <v>0</v>
      </c>
      <c r="N163" s="117">
        <v>0</v>
      </c>
      <c r="O163" s="117" t="s">
        <v>1047</v>
      </c>
      <c r="P163" s="117">
        <v>0</v>
      </c>
      <c r="Q163" s="117" t="s">
        <v>1047</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t="s">
        <v>1047</v>
      </c>
      <c r="M164" s="117">
        <v>0</v>
      </c>
      <c r="N164" s="117">
        <v>0</v>
      </c>
      <c r="O164" s="117" t="s">
        <v>1047</v>
      </c>
      <c r="P164" s="117">
        <v>0</v>
      </c>
      <c r="Q164" s="117" t="s">
        <v>1047</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t="s">
        <v>1047</v>
      </c>
      <c r="M165" s="117">
        <v>0</v>
      </c>
      <c r="N165" s="117">
        <v>0</v>
      </c>
      <c r="O165" s="117" t="s">
        <v>1047</v>
      </c>
      <c r="P165" s="117">
        <v>0</v>
      </c>
      <c r="Q165" s="117" t="s">
        <v>1047</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t="s">
        <v>1047</v>
      </c>
      <c r="M166" s="117">
        <v>0</v>
      </c>
      <c r="N166" s="117">
        <v>0</v>
      </c>
      <c r="O166" s="117" t="s">
        <v>1047</v>
      </c>
      <c r="P166" s="117">
        <v>0</v>
      </c>
      <c r="Q166" s="117" t="s">
        <v>1047</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t="s">
        <v>1047</v>
      </c>
      <c r="M167" s="117">
        <v>0</v>
      </c>
      <c r="N167" s="117">
        <v>0</v>
      </c>
      <c r="O167" s="117" t="s">
        <v>1047</v>
      </c>
      <c r="P167" s="117">
        <v>0</v>
      </c>
      <c r="Q167" s="117" t="s">
        <v>1047</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t="s">
        <v>1047</v>
      </c>
      <c r="M168" s="117">
        <v>0</v>
      </c>
      <c r="N168" s="117">
        <v>0</v>
      </c>
      <c r="O168" s="117" t="s">
        <v>1047</v>
      </c>
      <c r="P168" s="117">
        <v>0</v>
      </c>
      <c r="Q168" s="117" t="s">
        <v>1047</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t="s">
        <v>1047</v>
      </c>
      <c r="M169" s="117">
        <v>0</v>
      </c>
      <c r="N169" s="117">
        <v>0</v>
      </c>
      <c r="O169" s="117" t="s">
        <v>1047</v>
      </c>
      <c r="P169" s="117">
        <v>0</v>
      </c>
      <c r="Q169" s="117" t="s">
        <v>1047</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t="s">
        <v>1047</v>
      </c>
      <c r="M170" s="117">
        <v>0</v>
      </c>
      <c r="N170" s="117">
        <v>0</v>
      </c>
      <c r="O170" s="117" t="s">
        <v>1047</v>
      </c>
      <c r="P170" s="117">
        <v>0</v>
      </c>
      <c r="Q170" s="117" t="s">
        <v>1047</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t="s">
        <v>1047</v>
      </c>
      <c r="M171" s="117">
        <v>0</v>
      </c>
      <c r="N171" s="117">
        <v>0</v>
      </c>
      <c r="O171" s="117" t="s">
        <v>1047</v>
      </c>
      <c r="P171" s="117">
        <v>0</v>
      </c>
      <c r="Q171" s="117" t="s">
        <v>1047</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t="s">
        <v>1047</v>
      </c>
      <c r="M172" s="117">
        <v>0</v>
      </c>
      <c r="N172" s="117">
        <v>0</v>
      </c>
      <c r="O172" s="117" t="s">
        <v>1047</v>
      </c>
      <c r="P172" s="117">
        <v>0</v>
      </c>
      <c r="Q172" s="117" t="s">
        <v>1047</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t="s">
        <v>1047</v>
      </c>
      <c r="M173" s="117">
        <v>0</v>
      </c>
      <c r="N173" s="117">
        <v>0</v>
      </c>
      <c r="O173" s="117" t="s">
        <v>1047</v>
      </c>
      <c r="P173" s="117">
        <v>0</v>
      </c>
      <c r="Q173" s="117" t="s">
        <v>1047</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t="s">
        <v>1047</v>
      </c>
      <c r="M174" s="117">
        <v>0</v>
      </c>
      <c r="N174" s="117">
        <v>0</v>
      </c>
      <c r="O174" s="117" t="s">
        <v>1047</v>
      </c>
      <c r="P174" s="117">
        <v>0</v>
      </c>
      <c r="Q174" s="117" t="s">
        <v>1047</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t="s">
        <v>1047</v>
      </c>
      <c r="M175" s="117">
        <v>0</v>
      </c>
      <c r="N175" s="117">
        <v>0</v>
      </c>
      <c r="O175" s="117" t="s">
        <v>1047</v>
      </c>
      <c r="P175" s="117">
        <v>0</v>
      </c>
      <c r="Q175" s="117" t="s">
        <v>1047</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t="s">
        <v>1047</v>
      </c>
      <c r="M176" s="117">
        <v>0</v>
      </c>
      <c r="N176" s="117">
        <v>0</v>
      </c>
      <c r="O176" s="117" t="s">
        <v>1047</v>
      </c>
      <c r="P176" s="117">
        <v>0</v>
      </c>
      <c r="Q176" s="117" t="s">
        <v>1047</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t="s">
        <v>1047</v>
      </c>
      <c r="M177" s="117">
        <v>0</v>
      </c>
      <c r="N177" s="117">
        <v>0</v>
      </c>
      <c r="O177" s="117" t="s">
        <v>1047</v>
      </c>
      <c r="P177" s="117">
        <v>0</v>
      </c>
      <c r="Q177" s="117" t="s">
        <v>1047</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t="s">
        <v>1047</v>
      </c>
      <c r="M178" s="117">
        <v>0</v>
      </c>
      <c r="N178" s="117">
        <v>0</v>
      </c>
      <c r="O178" s="117" t="s">
        <v>1047</v>
      </c>
      <c r="P178" s="117">
        <v>0</v>
      </c>
      <c r="Q178" s="117" t="s">
        <v>1047</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52</v>
      </c>
      <c r="K179" s="264" t="str">
        <f t="shared" si="5"/>
        <v/>
      </c>
      <c r="L179" s="117" t="s">
        <v>1047</v>
      </c>
      <c r="M179" s="117">
        <v>0</v>
      </c>
      <c r="N179" s="117">
        <v>0</v>
      </c>
      <c r="O179" s="117" t="s">
        <v>1047</v>
      </c>
      <c r="P179" s="117">
        <v>0</v>
      </c>
      <c r="Q179" s="117" t="s">
        <v>1047</v>
      </c>
      <c r="R179" s="117">
        <v>0</v>
      </c>
      <c r="S179" s="117">
        <v>25</v>
      </c>
      <c r="T179" s="117">
        <v>27</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t="s">
        <v>1047</v>
      </c>
      <c r="M180" s="117">
        <v>0</v>
      </c>
      <c r="N180" s="117">
        <v>0</v>
      </c>
      <c r="O180" s="117" t="s">
        <v>1047</v>
      </c>
      <c r="P180" s="117">
        <v>0</v>
      </c>
      <c r="Q180" s="117" t="s">
        <v>1047</v>
      </c>
      <c r="R180" s="117">
        <v>0</v>
      </c>
      <c r="S180" s="117">
        <v>0</v>
      </c>
      <c r="T180" s="117">
        <v>0</v>
      </c>
    </row>
    <row r="181" spans="1:20" s="118" customFormat="1" ht="34.5" customHeight="1">
      <c r="A181" s="246" t="s">
        <v>683</v>
      </c>
      <c r="B181" s="115"/>
      <c r="C181" s="317" t="s">
        <v>989</v>
      </c>
      <c r="D181" s="318"/>
      <c r="E181" s="318"/>
      <c r="F181" s="318"/>
      <c r="G181" s="318"/>
      <c r="H181" s="319"/>
      <c r="I181" s="413"/>
      <c r="J181" s="263">
        <f t="shared" si="4"/>
        <v>0</v>
      </c>
      <c r="K181" s="264" t="str">
        <f t="shared" si="5"/>
        <v/>
      </c>
      <c r="L181" s="117" t="s">
        <v>1047</v>
      </c>
      <c r="M181" s="117">
        <v>0</v>
      </c>
      <c r="N181" s="117">
        <v>0</v>
      </c>
      <c r="O181" s="117" t="s">
        <v>1047</v>
      </c>
      <c r="P181" s="117">
        <v>0</v>
      </c>
      <c r="Q181" s="117" t="s">
        <v>1047</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t="s">
        <v>1047</v>
      </c>
      <c r="M182" s="117">
        <v>0</v>
      </c>
      <c r="N182" s="117">
        <v>0</v>
      </c>
      <c r="O182" s="117" t="s">
        <v>1047</v>
      </c>
      <c r="P182" s="117">
        <v>0</v>
      </c>
      <c r="Q182" s="117" t="s">
        <v>1047</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t="s">
        <v>1047</v>
      </c>
      <c r="M183" s="117">
        <v>0</v>
      </c>
      <c r="N183" s="117">
        <v>0</v>
      </c>
      <c r="O183" s="117" t="s">
        <v>1047</v>
      </c>
      <c r="P183" s="117">
        <v>0</v>
      </c>
      <c r="Q183" s="117" t="s">
        <v>1047</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t="s">
        <v>1047</v>
      </c>
      <c r="M184" s="117">
        <v>0</v>
      </c>
      <c r="N184" s="117">
        <v>0</v>
      </c>
      <c r="O184" s="117" t="s">
        <v>1047</v>
      </c>
      <c r="P184" s="117">
        <v>0</v>
      </c>
      <c r="Q184" s="117" t="s">
        <v>1047</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t="s">
        <v>1047</v>
      </c>
      <c r="M185" s="117">
        <v>0</v>
      </c>
      <c r="N185" s="117">
        <v>0</v>
      </c>
      <c r="O185" s="117" t="s">
        <v>1047</v>
      </c>
      <c r="P185" s="117">
        <v>0</v>
      </c>
      <c r="Q185" s="117" t="s">
        <v>1047</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t="s">
        <v>1047</v>
      </c>
      <c r="M186" s="117">
        <v>0</v>
      </c>
      <c r="N186" s="117">
        <v>0</v>
      </c>
      <c r="O186" s="117" t="s">
        <v>1047</v>
      </c>
      <c r="P186" s="117">
        <v>0</v>
      </c>
      <c r="Q186" s="117" t="s">
        <v>1047</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t="s">
        <v>1047</v>
      </c>
      <c r="M187" s="117">
        <v>0</v>
      </c>
      <c r="N187" s="117">
        <v>0</v>
      </c>
      <c r="O187" s="117" t="s">
        <v>1047</v>
      </c>
      <c r="P187" s="117">
        <v>0</v>
      </c>
      <c r="Q187" s="117" t="s">
        <v>1047</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t="s">
        <v>1047</v>
      </c>
      <c r="M188" s="117">
        <v>0</v>
      </c>
      <c r="N188" s="117">
        <v>0</v>
      </c>
      <c r="O188" s="117" t="s">
        <v>1047</v>
      </c>
      <c r="P188" s="117">
        <v>0</v>
      </c>
      <c r="Q188" s="117" t="s">
        <v>1047</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t="s">
        <v>1047</v>
      </c>
      <c r="M189" s="117">
        <v>0</v>
      </c>
      <c r="N189" s="117">
        <v>0</v>
      </c>
      <c r="O189" s="117" t="s">
        <v>1047</v>
      </c>
      <c r="P189" s="117">
        <v>0</v>
      </c>
      <c r="Q189" s="117" t="s">
        <v>1047</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t="s">
        <v>1047</v>
      </c>
      <c r="M190" s="117">
        <v>0</v>
      </c>
      <c r="N190" s="117">
        <v>0</v>
      </c>
      <c r="O190" s="117" t="s">
        <v>1047</v>
      </c>
      <c r="P190" s="117">
        <v>0</v>
      </c>
      <c r="Q190" s="117" t="s">
        <v>1047</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t="s">
        <v>1047</v>
      </c>
      <c r="M191" s="117">
        <v>0</v>
      </c>
      <c r="N191" s="117">
        <v>0</v>
      </c>
      <c r="O191" s="117" t="s">
        <v>1047</v>
      </c>
      <c r="P191" s="117">
        <v>0</v>
      </c>
      <c r="Q191" s="117" t="s">
        <v>1047</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t="s">
        <v>1047</v>
      </c>
      <c r="M192" s="117">
        <v>0</v>
      </c>
      <c r="N192" s="117">
        <v>0</v>
      </c>
      <c r="O192" s="117" t="s">
        <v>1047</v>
      </c>
      <c r="P192" s="117">
        <v>0</v>
      </c>
      <c r="Q192" s="117" t="s">
        <v>1047</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t="s">
        <v>1047</v>
      </c>
      <c r="M193" s="117">
        <v>0</v>
      </c>
      <c r="N193" s="117">
        <v>0</v>
      </c>
      <c r="O193" s="117" t="s">
        <v>1047</v>
      </c>
      <c r="P193" s="117">
        <v>0</v>
      </c>
      <c r="Q193" s="117" t="s">
        <v>1047</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t="s">
        <v>1047</v>
      </c>
      <c r="M194" s="117">
        <v>0</v>
      </c>
      <c r="N194" s="117">
        <v>0</v>
      </c>
      <c r="O194" s="117" t="s">
        <v>1047</v>
      </c>
      <c r="P194" s="117">
        <v>0</v>
      </c>
      <c r="Q194" s="117" t="s">
        <v>1047</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t="s">
        <v>1047</v>
      </c>
      <c r="M195" s="117">
        <v>0</v>
      </c>
      <c r="N195" s="117">
        <v>0</v>
      </c>
      <c r="O195" s="117" t="s">
        <v>1047</v>
      </c>
      <c r="P195" s="117">
        <v>0</v>
      </c>
      <c r="Q195" s="117" t="s">
        <v>1047</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t="s">
        <v>1047</v>
      </c>
      <c r="M196" s="117">
        <v>0</v>
      </c>
      <c r="N196" s="117">
        <v>0</v>
      </c>
      <c r="O196" s="117" t="s">
        <v>1047</v>
      </c>
      <c r="P196" s="117">
        <v>0</v>
      </c>
      <c r="Q196" s="117" t="s">
        <v>1047</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t="s">
        <v>1047</v>
      </c>
      <c r="M197" s="117">
        <v>0</v>
      </c>
      <c r="N197" s="117">
        <v>0</v>
      </c>
      <c r="O197" s="117" t="s">
        <v>1047</v>
      </c>
      <c r="P197" s="117">
        <v>0</v>
      </c>
      <c r="Q197" s="117" t="s">
        <v>1047</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t="s">
        <v>1047</v>
      </c>
      <c r="M198" s="117">
        <v>0</v>
      </c>
      <c r="N198" s="117">
        <v>0</v>
      </c>
      <c r="O198" s="117" t="s">
        <v>1047</v>
      </c>
      <c r="P198" s="117">
        <v>0</v>
      </c>
      <c r="Q198" s="117" t="s">
        <v>1047</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t="s">
        <v>1047</v>
      </c>
      <c r="M199" s="117">
        <v>0</v>
      </c>
      <c r="N199" s="117">
        <v>0</v>
      </c>
      <c r="O199" s="117" t="s">
        <v>1047</v>
      </c>
      <c r="P199" s="117">
        <v>0</v>
      </c>
      <c r="Q199" s="117" t="s">
        <v>1047</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t="s">
        <v>1047</v>
      </c>
      <c r="M200" s="117">
        <v>0</v>
      </c>
      <c r="N200" s="117">
        <v>0</v>
      </c>
      <c r="O200" s="117" t="s">
        <v>1047</v>
      </c>
      <c r="P200" s="117">
        <v>0</v>
      </c>
      <c r="Q200" s="117" t="s">
        <v>1047</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0</v>
      </c>
      <c r="K201" s="264" t="str">
        <f t="shared" si="5"/>
        <v/>
      </c>
      <c r="L201" s="117" t="s">
        <v>1047</v>
      </c>
      <c r="M201" s="117">
        <v>0</v>
      </c>
      <c r="N201" s="117">
        <v>0</v>
      </c>
      <c r="O201" s="117" t="s">
        <v>1047</v>
      </c>
      <c r="P201" s="117">
        <v>0</v>
      </c>
      <c r="Q201" s="117" t="s">
        <v>1047</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t="s">
        <v>1047</v>
      </c>
      <c r="M202" s="117">
        <v>0</v>
      </c>
      <c r="N202" s="117">
        <v>0</v>
      </c>
      <c r="O202" s="117" t="s">
        <v>1047</v>
      </c>
      <c r="P202" s="117">
        <v>0</v>
      </c>
      <c r="Q202" s="117" t="s">
        <v>1047</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t="s">
        <v>1047</v>
      </c>
      <c r="M203" s="117">
        <v>0</v>
      </c>
      <c r="N203" s="117">
        <v>0</v>
      </c>
      <c r="O203" s="117" t="s">
        <v>1047</v>
      </c>
      <c r="P203" s="117">
        <v>0</v>
      </c>
      <c r="Q203" s="117" t="s">
        <v>1047</v>
      </c>
      <c r="R203" s="117">
        <v>0</v>
      </c>
      <c r="S203" s="117">
        <v>0</v>
      </c>
      <c r="T203" s="117">
        <v>0</v>
      </c>
    </row>
    <row r="204" spans="1:20" s="118" customFormat="1" ht="34.5" customHeight="1">
      <c r="A204" s="246" t="s">
        <v>706</v>
      </c>
      <c r="B204" s="119"/>
      <c r="C204" s="317" t="s">
        <v>988</v>
      </c>
      <c r="D204" s="318"/>
      <c r="E204" s="318"/>
      <c r="F204" s="318"/>
      <c r="G204" s="318"/>
      <c r="H204" s="319"/>
      <c r="I204" s="413"/>
      <c r="J204" s="263">
        <f t="shared" si="4"/>
        <v>0</v>
      </c>
      <c r="K204" s="264" t="str">
        <f t="shared" si="5"/>
        <v/>
      </c>
      <c r="L204" s="117" t="s">
        <v>1047</v>
      </c>
      <c r="M204" s="117">
        <v>0</v>
      </c>
      <c r="N204" s="117">
        <v>0</v>
      </c>
      <c r="O204" s="117" t="s">
        <v>1047</v>
      </c>
      <c r="P204" s="117">
        <v>0</v>
      </c>
      <c r="Q204" s="117" t="s">
        <v>1047</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t="s">
        <v>1047</v>
      </c>
      <c r="M205" s="117">
        <v>0</v>
      </c>
      <c r="N205" s="117">
        <v>0</v>
      </c>
      <c r="O205" s="117" t="s">
        <v>1047</v>
      </c>
      <c r="P205" s="117">
        <v>0</v>
      </c>
      <c r="Q205" s="117" t="s">
        <v>1047</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t="s">
        <v>1047</v>
      </c>
      <c r="M206" s="117">
        <v>0</v>
      </c>
      <c r="N206" s="117">
        <v>0</v>
      </c>
      <c r="O206" s="117" t="s">
        <v>1047</v>
      </c>
      <c r="P206" s="117">
        <v>0</v>
      </c>
      <c r="Q206" s="117" t="s">
        <v>1047</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t="s">
        <v>1047</v>
      </c>
      <c r="M207" s="117">
        <v>0</v>
      </c>
      <c r="N207" s="117">
        <v>0</v>
      </c>
      <c r="O207" s="117" t="s">
        <v>1047</v>
      </c>
      <c r="P207" s="117">
        <v>0</v>
      </c>
      <c r="Q207" s="117" t="s">
        <v>1047</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t="s">
        <v>1047</v>
      </c>
      <c r="M208" s="117">
        <v>0</v>
      </c>
      <c r="N208" s="117">
        <v>0</v>
      </c>
      <c r="O208" s="117" t="s">
        <v>1047</v>
      </c>
      <c r="P208" s="117">
        <v>0</v>
      </c>
      <c r="Q208" s="117" t="s">
        <v>1047</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t="s">
        <v>1047</v>
      </c>
      <c r="M209" s="117">
        <v>0</v>
      </c>
      <c r="N209" s="117">
        <v>0</v>
      </c>
      <c r="O209" s="117" t="s">
        <v>1047</v>
      </c>
      <c r="P209" s="117">
        <v>0</v>
      </c>
      <c r="Q209" s="117" t="s">
        <v>1047</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t="s">
        <v>1047</v>
      </c>
      <c r="M210" s="117">
        <v>0</v>
      </c>
      <c r="N210" s="117">
        <v>0</v>
      </c>
      <c r="O210" s="117" t="s">
        <v>1047</v>
      </c>
      <c r="P210" s="117">
        <v>0</v>
      </c>
      <c r="Q210" s="117" t="s">
        <v>1047</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t="s">
        <v>1047</v>
      </c>
      <c r="M211" s="117">
        <v>0</v>
      </c>
      <c r="N211" s="117">
        <v>0</v>
      </c>
      <c r="O211" s="117" t="s">
        <v>1047</v>
      </c>
      <c r="P211" s="117">
        <v>0</v>
      </c>
      <c r="Q211" s="117" t="s">
        <v>1047</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t="s">
        <v>1047</v>
      </c>
      <c r="M212" s="117">
        <v>0</v>
      </c>
      <c r="N212" s="117">
        <v>0</v>
      </c>
      <c r="O212" s="117" t="s">
        <v>1047</v>
      </c>
      <c r="P212" s="117">
        <v>0</v>
      </c>
      <c r="Q212" s="117" t="s">
        <v>1047</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t="s">
        <v>1047</v>
      </c>
      <c r="M213" s="117">
        <v>0</v>
      </c>
      <c r="N213" s="117">
        <v>0</v>
      </c>
      <c r="O213" s="117" t="s">
        <v>1047</v>
      </c>
      <c r="P213" s="117">
        <v>0</v>
      </c>
      <c r="Q213" s="117" t="s">
        <v>1047</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t="s">
        <v>1047</v>
      </c>
      <c r="M214" s="117">
        <v>0</v>
      </c>
      <c r="N214" s="117">
        <v>0</v>
      </c>
      <c r="O214" s="117" t="s">
        <v>1047</v>
      </c>
      <c r="P214" s="117">
        <v>0</v>
      </c>
      <c r="Q214" s="117" t="s">
        <v>1047</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t="s">
        <v>1047</v>
      </c>
      <c r="M215" s="117">
        <v>0</v>
      </c>
      <c r="N215" s="117">
        <v>0</v>
      </c>
      <c r="O215" s="117" t="s">
        <v>1047</v>
      </c>
      <c r="P215" s="117">
        <v>0</v>
      </c>
      <c r="Q215" s="117" t="s">
        <v>1047</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t="s">
        <v>1047</v>
      </c>
      <c r="M216" s="117">
        <v>0</v>
      </c>
      <c r="N216" s="117">
        <v>0</v>
      </c>
      <c r="O216" s="117" t="s">
        <v>1047</v>
      </c>
      <c r="P216" s="117">
        <v>0</v>
      </c>
      <c r="Q216" s="117" t="s">
        <v>1047</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t="s">
        <v>1047</v>
      </c>
      <c r="M217" s="117">
        <v>0</v>
      </c>
      <c r="N217" s="117">
        <v>0</v>
      </c>
      <c r="O217" s="117" t="s">
        <v>1047</v>
      </c>
      <c r="P217" s="117">
        <v>0</v>
      </c>
      <c r="Q217" s="117" t="s">
        <v>1047</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t="s">
        <v>1047</v>
      </c>
      <c r="M218" s="117">
        <v>0</v>
      </c>
      <c r="N218" s="117">
        <v>0</v>
      </c>
      <c r="O218" s="117" t="s">
        <v>1047</v>
      </c>
      <c r="P218" s="117">
        <v>0</v>
      </c>
      <c r="Q218" s="117" t="s">
        <v>1047</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t="s">
        <v>1047</v>
      </c>
      <c r="M219" s="117">
        <v>0</v>
      </c>
      <c r="N219" s="117">
        <v>0</v>
      </c>
      <c r="O219" s="117" t="s">
        <v>1047</v>
      </c>
      <c r="P219" s="117">
        <v>0</v>
      </c>
      <c r="Q219" s="117" t="s">
        <v>1047</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t="s">
        <v>1047</v>
      </c>
      <c r="M220" s="117">
        <v>0</v>
      </c>
      <c r="N220" s="117">
        <v>0</v>
      </c>
      <c r="O220" s="117" t="s">
        <v>1047</v>
      </c>
      <c r="P220" s="117">
        <v>0</v>
      </c>
      <c r="Q220" s="117" t="s">
        <v>1047</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1051</v>
      </c>
      <c r="M226" s="66" t="s">
        <v>1057</v>
      </c>
      <c r="N226" s="66" t="s">
        <v>1061</v>
      </c>
      <c r="O226" s="66" t="s">
        <v>1062</v>
      </c>
      <c r="P226" s="66" t="s">
        <v>1065</v>
      </c>
      <c r="Q226" s="66" t="s">
        <v>1066</v>
      </c>
      <c r="R226" s="66" t="s">
        <v>1068</v>
      </c>
      <c r="S226" s="66" t="s">
        <v>1070</v>
      </c>
      <c r="T226" s="66" t="s">
        <v>1072</v>
      </c>
      <c r="U226" s="8"/>
      <c r="V226" s="8"/>
    </row>
    <row r="227" spans="1:22" ht="20.25" customHeight="1">
      <c r="A227" s="243"/>
      <c r="B227" s="1"/>
      <c r="C227" s="3"/>
      <c r="D227" s="3"/>
      <c r="F227" s="3"/>
      <c r="G227" s="3"/>
      <c r="H227" s="287"/>
      <c r="I227" s="67" t="s">
        <v>36</v>
      </c>
      <c r="J227" s="68"/>
      <c r="K227" s="79"/>
      <c r="L227" s="70" t="s">
        <v>1052</v>
      </c>
      <c r="M227" s="70" t="s">
        <v>1058</v>
      </c>
      <c r="N227" s="70" t="s">
        <v>1058</v>
      </c>
      <c r="O227" s="70" t="s">
        <v>1052</v>
      </c>
      <c r="P227" s="70" t="s">
        <v>1058</v>
      </c>
      <c r="Q227" s="70" t="s">
        <v>1052</v>
      </c>
      <c r="R227" s="70" t="s">
        <v>1058</v>
      </c>
      <c r="S227" s="70" t="s">
        <v>1071</v>
      </c>
      <c r="T227" s="70" t="s">
        <v>1071</v>
      </c>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1051</v>
      </c>
      <c r="M234" s="66" t="s">
        <v>1057</v>
      </c>
      <c r="N234" s="66" t="s">
        <v>1061</v>
      </c>
      <c r="O234" s="66" t="s">
        <v>1062</v>
      </c>
      <c r="P234" s="66" t="s">
        <v>1065</v>
      </c>
      <c r="Q234" s="66" t="s">
        <v>1066</v>
      </c>
      <c r="R234" s="66" t="s">
        <v>1068</v>
      </c>
      <c r="S234" s="66" t="s">
        <v>1070</v>
      </c>
      <c r="T234" s="66" t="s">
        <v>1072</v>
      </c>
      <c r="U234" s="8"/>
      <c r="V234" s="8"/>
    </row>
    <row r="235" spans="1:22" ht="20.25" customHeight="1">
      <c r="A235" s="247" t="s">
        <v>629</v>
      </c>
      <c r="B235" s="1"/>
      <c r="C235" s="3"/>
      <c r="D235" s="3"/>
      <c r="F235" s="3"/>
      <c r="G235" s="3"/>
      <c r="H235" s="287"/>
      <c r="I235" s="67" t="s">
        <v>36</v>
      </c>
      <c r="J235" s="68"/>
      <c r="K235" s="79"/>
      <c r="L235" s="70" t="s">
        <v>1052</v>
      </c>
      <c r="M235" s="70" t="s">
        <v>1058</v>
      </c>
      <c r="N235" s="70" t="s">
        <v>1058</v>
      </c>
      <c r="O235" s="70" t="s">
        <v>1052</v>
      </c>
      <c r="P235" s="70" t="s">
        <v>1058</v>
      </c>
      <c r="Q235" s="70" t="s">
        <v>1052</v>
      </c>
      <c r="R235" s="70" t="s">
        <v>1058</v>
      </c>
      <c r="S235" s="70" t="s">
        <v>1071</v>
      </c>
      <c r="T235" s="70" t="s">
        <v>1071</v>
      </c>
      <c r="U235" s="8"/>
      <c r="V235" s="8"/>
    </row>
    <row r="236" spans="1:22" s="83" customFormat="1" ht="34.5" customHeight="1">
      <c r="A236" s="248" t="s">
        <v>626</v>
      </c>
      <c r="B236" s="119"/>
      <c r="C236" s="320" t="s">
        <v>128</v>
      </c>
      <c r="D236" s="321"/>
      <c r="E236" s="321"/>
      <c r="F236" s="321"/>
      <c r="G236" s="321"/>
      <c r="H236" s="322"/>
      <c r="I236" s="406" t="s">
        <v>129</v>
      </c>
      <c r="J236" s="260" t="s">
        <v>1049</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1049</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1051</v>
      </c>
      <c r="M244" s="66" t="s">
        <v>1057</v>
      </c>
      <c r="N244" s="66" t="s">
        <v>1061</v>
      </c>
      <c r="O244" s="66" t="s">
        <v>1062</v>
      </c>
      <c r="P244" s="66" t="s">
        <v>1065</v>
      </c>
      <c r="Q244" s="66" t="s">
        <v>1066</v>
      </c>
      <c r="R244" s="66" t="s">
        <v>1068</v>
      </c>
      <c r="S244" s="66" t="s">
        <v>1070</v>
      </c>
      <c r="T244" s="66" t="s">
        <v>1072</v>
      </c>
      <c r="U244" s="8"/>
      <c r="V244" s="8"/>
    </row>
    <row r="245" spans="1:22" ht="20.25" customHeight="1">
      <c r="A245" s="243"/>
      <c r="B245" s="1"/>
      <c r="C245" s="62"/>
      <c r="D245" s="3"/>
      <c r="F245" s="3"/>
      <c r="G245" s="3"/>
      <c r="H245" s="287"/>
      <c r="I245" s="67" t="s">
        <v>36</v>
      </c>
      <c r="J245" s="68"/>
      <c r="K245" s="79"/>
      <c r="L245" s="70" t="s">
        <v>1052</v>
      </c>
      <c r="M245" s="70" t="s">
        <v>1058</v>
      </c>
      <c r="N245" s="70" t="s">
        <v>1058</v>
      </c>
      <c r="O245" s="70" t="s">
        <v>1052</v>
      </c>
      <c r="P245" s="70" t="s">
        <v>1058</v>
      </c>
      <c r="Q245" s="70" t="s">
        <v>1052</v>
      </c>
      <c r="R245" s="70" t="s">
        <v>1058</v>
      </c>
      <c r="S245" s="70" t="s">
        <v>1071</v>
      </c>
      <c r="T245" s="70" t="s">
        <v>1071</v>
      </c>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1051</v>
      </c>
      <c r="M253" s="66" t="s">
        <v>1057</v>
      </c>
      <c r="N253" s="66" t="s">
        <v>1061</v>
      </c>
      <c r="O253" s="66" t="s">
        <v>1062</v>
      </c>
      <c r="P253" s="66" t="s">
        <v>1065</v>
      </c>
      <c r="Q253" s="66" t="s">
        <v>1066</v>
      </c>
      <c r="R253" s="66" t="s">
        <v>1068</v>
      </c>
      <c r="S253" s="66" t="s">
        <v>1070</v>
      </c>
      <c r="T253" s="66" t="s">
        <v>1072</v>
      </c>
      <c r="U253" s="8"/>
      <c r="V253" s="8"/>
    </row>
    <row r="254" spans="1:22" ht="27">
      <c r="A254" s="243"/>
      <c r="B254" s="1"/>
      <c r="C254" s="62"/>
      <c r="D254" s="3"/>
      <c r="F254" s="3"/>
      <c r="G254" s="3"/>
      <c r="H254" s="287"/>
      <c r="I254" s="67" t="s">
        <v>36</v>
      </c>
      <c r="J254" s="68"/>
      <c r="K254" s="79"/>
      <c r="L254" s="70" t="s">
        <v>1052</v>
      </c>
      <c r="M254" s="137" t="s">
        <v>1058</v>
      </c>
      <c r="N254" s="137" t="s">
        <v>1058</v>
      </c>
      <c r="O254" s="137" t="s">
        <v>1052</v>
      </c>
      <c r="P254" s="137" t="s">
        <v>1058</v>
      </c>
      <c r="Q254" s="137" t="s">
        <v>1052</v>
      </c>
      <c r="R254" s="137" t="s">
        <v>1058</v>
      </c>
      <c r="S254" s="137" t="s">
        <v>1071</v>
      </c>
      <c r="T254" s="137" t="s">
        <v>1071</v>
      </c>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1051</v>
      </c>
      <c r="M263" s="66" t="s">
        <v>1057</v>
      </c>
      <c r="N263" s="66" t="s">
        <v>1061</v>
      </c>
      <c r="O263" s="66" t="s">
        <v>1062</v>
      </c>
      <c r="P263" s="66" t="s">
        <v>1065</v>
      </c>
      <c r="Q263" s="66" t="s">
        <v>1066</v>
      </c>
      <c r="R263" s="66" t="s">
        <v>1068</v>
      </c>
      <c r="S263" s="66" t="s">
        <v>1070</v>
      </c>
      <c r="T263" s="66" t="s">
        <v>1072</v>
      </c>
      <c r="U263" s="8"/>
      <c r="V263" s="8"/>
    </row>
    <row r="264" spans="1:22" ht="20.25" customHeight="1">
      <c r="A264" s="243"/>
      <c r="B264" s="1"/>
      <c r="C264" s="62"/>
      <c r="D264" s="3"/>
      <c r="F264" s="3"/>
      <c r="G264" s="3"/>
      <c r="H264" s="287"/>
      <c r="I264" s="67" t="s">
        <v>36</v>
      </c>
      <c r="J264" s="68"/>
      <c r="K264" s="79"/>
      <c r="L264" s="70" t="s">
        <v>1052</v>
      </c>
      <c r="M264" s="70" t="s">
        <v>1058</v>
      </c>
      <c r="N264" s="70" t="s">
        <v>1058</v>
      </c>
      <c r="O264" s="70" t="s">
        <v>1052</v>
      </c>
      <c r="P264" s="70" t="s">
        <v>1058</v>
      </c>
      <c r="Q264" s="70" t="s">
        <v>1052</v>
      </c>
      <c r="R264" s="70" t="s">
        <v>1058</v>
      </c>
      <c r="S264" s="70" t="s">
        <v>1071</v>
      </c>
      <c r="T264" s="70" t="s">
        <v>1071</v>
      </c>
      <c r="U264" s="8"/>
      <c r="V264" s="8"/>
    </row>
    <row r="265" spans="1:22" s="83" customFormat="1" ht="34.5" customHeight="1">
      <c r="A265" s="244" t="s">
        <v>723</v>
      </c>
      <c r="B265" s="84"/>
      <c r="C265" s="371" t="s">
        <v>145</v>
      </c>
      <c r="D265" s="374"/>
      <c r="E265" s="374"/>
      <c r="F265" s="374"/>
      <c r="G265" s="371" t="s">
        <v>146</v>
      </c>
      <c r="H265" s="371"/>
      <c r="I265" s="403" t="s">
        <v>147</v>
      </c>
      <c r="J265" s="266">
        <v>44</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9.9</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110</v>
      </c>
      <c r="K269" s="81" t="str">
        <f t="shared" si="8"/>
        <v/>
      </c>
      <c r="L269" s="147">
        <v>0</v>
      </c>
      <c r="M269" s="147">
        <v>28</v>
      </c>
      <c r="N269" s="147">
        <v>28</v>
      </c>
      <c r="O269" s="147">
        <v>0</v>
      </c>
      <c r="P269" s="147">
        <v>25</v>
      </c>
      <c r="Q269" s="147">
        <v>0</v>
      </c>
      <c r="R269" s="147">
        <v>19</v>
      </c>
      <c r="S269" s="147">
        <v>5</v>
      </c>
      <c r="T269" s="147">
        <v>5</v>
      </c>
    </row>
    <row r="270" spans="1:22" s="83" customFormat="1" ht="34.5" customHeight="1">
      <c r="A270" s="249" t="s">
        <v>725</v>
      </c>
      <c r="B270" s="120"/>
      <c r="C270" s="371"/>
      <c r="D270" s="371"/>
      <c r="E270" s="371"/>
      <c r="F270" s="371"/>
      <c r="G270" s="371" t="s">
        <v>148</v>
      </c>
      <c r="H270" s="371"/>
      <c r="I270" s="404"/>
      <c r="J270" s="266">
        <f t="shared" si="9"/>
        <v>11.9</v>
      </c>
      <c r="K270" s="81" t="str">
        <f t="shared" si="8"/>
        <v/>
      </c>
      <c r="L270" s="148">
        <v>0</v>
      </c>
      <c r="M270" s="148">
        <v>1.1000000000000001</v>
      </c>
      <c r="N270" s="148">
        <v>2.5</v>
      </c>
      <c r="O270" s="148">
        <v>0</v>
      </c>
      <c r="P270" s="148">
        <v>5.7</v>
      </c>
      <c r="Q270" s="148">
        <v>0</v>
      </c>
      <c r="R270" s="148">
        <v>2.6</v>
      </c>
      <c r="S270" s="148">
        <v>0</v>
      </c>
      <c r="T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3</v>
      </c>
      <c r="N271" s="147">
        <v>1</v>
      </c>
      <c r="O271" s="147">
        <v>0</v>
      </c>
      <c r="P271" s="147">
        <v>0</v>
      </c>
      <c r="Q271" s="147">
        <v>0</v>
      </c>
      <c r="R271" s="147">
        <v>1</v>
      </c>
      <c r="S271" s="147">
        <v>0</v>
      </c>
      <c r="T271" s="147">
        <v>0</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v>
      </c>
      <c r="M272" s="148">
        <v>1</v>
      </c>
      <c r="N272" s="148">
        <v>0</v>
      </c>
      <c r="O272" s="148">
        <v>0</v>
      </c>
      <c r="P272" s="148">
        <v>0</v>
      </c>
      <c r="Q272" s="148">
        <v>0</v>
      </c>
      <c r="R272" s="148">
        <v>0.8</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18</v>
      </c>
      <c r="K273" s="81" t="str">
        <f t="shared" si="8"/>
        <v/>
      </c>
      <c r="L273" s="147">
        <v>0</v>
      </c>
      <c r="M273" s="147">
        <v>5</v>
      </c>
      <c r="N273" s="147">
        <v>5</v>
      </c>
      <c r="O273" s="147">
        <v>0</v>
      </c>
      <c r="P273" s="147">
        <v>3</v>
      </c>
      <c r="Q273" s="147">
        <v>0</v>
      </c>
      <c r="R273" s="147">
        <v>5</v>
      </c>
      <c r="S273" s="147">
        <v>0</v>
      </c>
      <c r="T273" s="147">
        <v>0</v>
      </c>
    </row>
    <row r="274" spans="1:20" s="83" customFormat="1" ht="34.5" customHeight="1">
      <c r="A274" s="249" t="s">
        <v>727</v>
      </c>
      <c r="B274" s="120"/>
      <c r="C274" s="372"/>
      <c r="D274" s="372"/>
      <c r="E274" s="372"/>
      <c r="F274" s="372"/>
      <c r="G274" s="371" t="s">
        <v>148</v>
      </c>
      <c r="H274" s="371"/>
      <c r="I274" s="404"/>
      <c r="J274" s="266">
        <f t="shared" si="9"/>
        <v>3.5999999999999996</v>
      </c>
      <c r="K274" s="81" t="str">
        <f t="shared" si="8"/>
        <v/>
      </c>
      <c r="L274" s="148">
        <v>0</v>
      </c>
      <c r="M274" s="148">
        <v>0.2</v>
      </c>
      <c r="N274" s="148">
        <v>0.7</v>
      </c>
      <c r="O274" s="148">
        <v>0</v>
      </c>
      <c r="P274" s="148">
        <v>0.8</v>
      </c>
      <c r="Q274" s="148">
        <v>0</v>
      </c>
      <c r="R274" s="148">
        <v>1.9</v>
      </c>
      <c r="S274" s="148">
        <v>0</v>
      </c>
      <c r="T274" s="148">
        <v>0</v>
      </c>
    </row>
    <row r="275" spans="1:20"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17</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1.7</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27</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5.4</v>
      </c>
      <c r="M298" s="148">
        <v>22</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6</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1.6</v>
      </c>
      <c r="N302" s="148">
        <v>2.5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1057</v>
      </c>
      <c r="N322" s="66" t="s">
        <v>1061</v>
      </c>
      <c r="O322" s="66" t="s">
        <v>1062</v>
      </c>
      <c r="P322" s="66" t="s">
        <v>1065</v>
      </c>
      <c r="Q322" s="66" t="s">
        <v>1066</v>
      </c>
      <c r="R322" s="66" t="s">
        <v>1068</v>
      </c>
      <c r="S322" s="66" t="s">
        <v>1070</v>
      </c>
      <c r="T322" s="66" t="s">
        <v>1072</v>
      </c>
      <c r="U322" s="8"/>
      <c r="V322" s="8"/>
    </row>
    <row r="323" spans="1:22" ht="20.25" customHeight="1">
      <c r="A323" s="243"/>
      <c r="B323" s="1"/>
      <c r="C323" s="62"/>
      <c r="D323" s="3"/>
      <c r="F323" s="3"/>
      <c r="G323" s="3"/>
      <c r="H323" s="287"/>
      <c r="I323" s="67" t="s">
        <v>36</v>
      </c>
      <c r="J323" s="68"/>
      <c r="K323" s="79"/>
      <c r="L323" s="70" t="s">
        <v>1052</v>
      </c>
      <c r="M323" s="137" t="s">
        <v>1058</v>
      </c>
      <c r="N323" s="137" t="s">
        <v>1058</v>
      </c>
      <c r="O323" s="137" t="s">
        <v>1052</v>
      </c>
      <c r="P323" s="137" t="s">
        <v>1058</v>
      </c>
      <c r="Q323" s="137" t="s">
        <v>1052</v>
      </c>
      <c r="R323" s="137" t="s">
        <v>1058</v>
      </c>
      <c r="S323" s="137" t="s">
        <v>1071</v>
      </c>
      <c r="T323" s="137" t="s">
        <v>1071</v>
      </c>
      <c r="U323" s="8"/>
      <c r="V323" s="8"/>
    </row>
    <row r="324" spans="1:22" s="83" customFormat="1" ht="34.5" customHeight="1">
      <c r="A324" s="249" t="s">
        <v>749</v>
      </c>
      <c r="B324" s="1"/>
      <c r="C324" s="320" t="s">
        <v>170</v>
      </c>
      <c r="D324" s="321"/>
      <c r="E324" s="321"/>
      <c r="F324" s="321"/>
      <c r="G324" s="321"/>
      <c r="H324" s="322"/>
      <c r="I324" s="340" t="s">
        <v>171</v>
      </c>
      <c r="J324" s="260" t="s">
        <v>1049</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5</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6</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1051</v>
      </c>
      <c r="M342" s="66" t="s">
        <v>1057</v>
      </c>
      <c r="N342" s="66" t="s">
        <v>1061</v>
      </c>
      <c r="O342" s="66" t="s">
        <v>1062</v>
      </c>
      <c r="P342" s="66" t="s">
        <v>1065</v>
      </c>
      <c r="Q342" s="66" t="s">
        <v>1066</v>
      </c>
      <c r="R342" s="66" t="s">
        <v>1068</v>
      </c>
      <c r="S342" s="66" t="s">
        <v>1070</v>
      </c>
      <c r="T342" s="66" t="s">
        <v>1072</v>
      </c>
      <c r="U342" s="8"/>
      <c r="V342" s="8"/>
    </row>
    <row r="343" spans="1:22" ht="20.25" customHeight="1">
      <c r="A343" s="243"/>
      <c r="B343" s="1"/>
      <c r="C343" s="62"/>
      <c r="D343" s="3"/>
      <c r="F343" s="3"/>
      <c r="G343" s="3"/>
      <c r="H343" s="287"/>
      <c r="I343" s="67" t="s">
        <v>36</v>
      </c>
      <c r="J343" s="68"/>
      <c r="K343" s="79"/>
      <c r="L343" s="70" t="s">
        <v>1052</v>
      </c>
      <c r="M343" s="137" t="s">
        <v>1058</v>
      </c>
      <c r="N343" s="137" t="s">
        <v>1058</v>
      </c>
      <c r="O343" s="137" t="s">
        <v>1052</v>
      </c>
      <c r="P343" s="137" t="s">
        <v>1058</v>
      </c>
      <c r="Q343" s="137" t="s">
        <v>1052</v>
      </c>
      <c r="R343" s="137" t="s">
        <v>1058</v>
      </c>
      <c r="S343" s="137" t="s">
        <v>1071</v>
      </c>
      <c r="T343" s="137" t="s">
        <v>1071</v>
      </c>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1057</v>
      </c>
      <c r="N367" s="66" t="s">
        <v>1061</v>
      </c>
      <c r="O367" s="66" t="s">
        <v>1062</v>
      </c>
      <c r="P367" s="66" t="s">
        <v>1065</v>
      </c>
      <c r="Q367" s="66" t="s">
        <v>1066</v>
      </c>
      <c r="R367" s="66" t="s">
        <v>1068</v>
      </c>
      <c r="S367" s="66" t="s">
        <v>1070</v>
      </c>
      <c r="T367" s="66" t="s">
        <v>1072</v>
      </c>
    </row>
    <row r="368" spans="1:22" s="118" customFormat="1" ht="20.25" customHeight="1">
      <c r="A368" s="243"/>
      <c r="B368" s="1"/>
      <c r="C368" s="3"/>
      <c r="D368" s="3"/>
      <c r="E368" s="3"/>
      <c r="F368" s="3"/>
      <c r="G368" s="3"/>
      <c r="H368" s="287"/>
      <c r="I368" s="67" t="s">
        <v>36</v>
      </c>
      <c r="J368" s="170"/>
      <c r="K368" s="79"/>
      <c r="L368" s="137" t="s">
        <v>1052</v>
      </c>
      <c r="M368" s="137" t="s">
        <v>1058</v>
      </c>
      <c r="N368" s="137" t="s">
        <v>1058</v>
      </c>
      <c r="O368" s="137" t="s">
        <v>1052</v>
      </c>
      <c r="P368" s="137" t="s">
        <v>1058</v>
      </c>
      <c r="Q368" s="137" t="s">
        <v>1052</v>
      </c>
      <c r="R368" s="137" t="s">
        <v>1058</v>
      </c>
      <c r="S368" s="137" t="s">
        <v>1071</v>
      </c>
      <c r="T368" s="137" t="s">
        <v>1071</v>
      </c>
    </row>
    <row r="369" spans="1:20"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979</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1051</v>
      </c>
      <c r="M390" s="66" t="s">
        <v>1057</v>
      </c>
      <c r="N390" s="66" t="s">
        <v>1061</v>
      </c>
      <c r="O390" s="66" t="s">
        <v>1062</v>
      </c>
      <c r="P390" s="66" t="s">
        <v>1065</v>
      </c>
      <c r="Q390" s="66" t="s">
        <v>1066</v>
      </c>
      <c r="R390" s="66" t="s">
        <v>1068</v>
      </c>
      <c r="S390" s="66" t="s">
        <v>1070</v>
      </c>
      <c r="T390" s="66" t="s">
        <v>1072</v>
      </c>
      <c r="U390" s="8"/>
      <c r="V390" s="8"/>
    </row>
    <row r="391" spans="1:22" ht="20.25" customHeight="1">
      <c r="A391" s="247" t="s">
        <v>629</v>
      </c>
      <c r="B391" s="1"/>
      <c r="C391" s="3"/>
      <c r="D391" s="3"/>
      <c r="F391" s="3"/>
      <c r="G391" s="3"/>
      <c r="H391" s="287"/>
      <c r="I391" s="67" t="s">
        <v>36</v>
      </c>
      <c r="J391" s="68"/>
      <c r="K391" s="79"/>
      <c r="L391" s="70" t="s">
        <v>1052</v>
      </c>
      <c r="M391" s="70" t="s">
        <v>1058</v>
      </c>
      <c r="N391" s="70" t="s">
        <v>1058</v>
      </c>
      <c r="O391" s="70" t="s">
        <v>1052</v>
      </c>
      <c r="P391" s="70" t="s">
        <v>1058</v>
      </c>
      <c r="Q391" s="70" t="s">
        <v>1052</v>
      </c>
      <c r="R391" s="70" t="s">
        <v>1058</v>
      </c>
      <c r="S391" s="70" t="s">
        <v>1071</v>
      </c>
      <c r="T391" s="70" t="s">
        <v>1071</v>
      </c>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IF(SUM(L392:T392)=0,IF(COUNTIF(L392:T392,"未確認")&gt;0,"未確認",IF(COUNTIF(L392:T392,"~*")&gt;0,"*",SUM(L392:T392))),SUM(L392:T392))</f>
        <v>7319</v>
      </c>
      <c r="K392" s="81" t="str">
        <f t="shared" ref="K392:K397" si="12">IF(OR(COUNTIF(L392:T392,"未確認")&gt;0,COUNTIF(L392:T392,"~*")&gt;0),"※","")</f>
        <v/>
      </c>
      <c r="L392" s="147">
        <v>0</v>
      </c>
      <c r="M392" s="147">
        <v>1611</v>
      </c>
      <c r="N392" s="147">
        <v>1554</v>
      </c>
      <c r="O392" s="147">
        <v>0</v>
      </c>
      <c r="P392" s="147">
        <v>1325</v>
      </c>
      <c r="Q392" s="147">
        <v>0</v>
      </c>
      <c r="R392" s="147">
        <v>1703</v>
      </c>
      <c r="S392" s="147">
        <v>675</v>
      </c>
      <c r="T392" s="147">
        <v>451</v>
      </c>
    </row>
    <row r="393" spans="1:22" s="83" customFormat="1" ht="34.5" customHeight="1">
      <c r="A393" s="249" t="s">
        <v>773</v>
      </c>
      <c r="B393" s="84"/>
      <c r="C393" s="370"/>
      <c r="D393" s="380"/>
      <c r="E393" s="320" t="s">
        <v>224</v>
      </c>
      <c r="F393" s="321"/>
      <c r="G393" s="321"/>
      <c r="H393" s="322"/>
      <c r="I393" s="343"/>
      <c r="J393" s="140">
        <f t="shared" si="11"/>
        <v>5020</v>
      </c>
      <c r="K393" s="81" t="str">
        <f t="shared" si="12"/>
        <v/>
      </c>
      <c r="L393" s="147">
        <v>0</v>
      </c>
      <c r="M393" s="147">
        <v>886</v>
      </c>
      <c r="N393" s="147">
        <v>1177</v>
      </c>
      <c r="O393" s="147">
        <v>0</v>
      </c>
      <c r="P393" s="147">
        <v>893</v>
      </c>
      <c r="Q393" s="147">
        <v>0</v>
      </c>
      <c r="R393" s="147">
        <v>1283</v>
      </c>
      <c r="S393" s="147">
        <v>543</v>
      </c>
      <c r="T393" s="147">
        <v>238</v>
      </c>
    </row>
    <row r="394" spans="1:22" s="83" customFormat="1" ht="34.5" customHeight="1">
      <c r="A394" s="250" t="s">
        <v>774</v>
      </c>
      <c r="B394" s="84"/>
      <c r="C394" s="370"/>
      <c r="D394" s="381"/>
      <c r="E394" s="320" t="s">
        <v>225</v>
      </c>
      <c r="F394" s="321"/>
      <c r="G394" s="321"/>
      <c r="H394" s="322"/>
      <c r="I394" s="343"/>
      <c r="J394" s="140">
        <f t="shared" si="11"/>
        <v>1427</v>
      </c>
      <c r="K394" s="81" t="str">
        <f t="shared" si="12"/>
        <v/>
      </c>
      <c r="L394" s="147">
        <v>0</v>
      </c>
      <c r="M394" s="147">
        <v>410</v>
      </c>
      <c r="N394" s="147">
        <v>181</v>
      </c>
      <c r="O394" s="147">
        <v>0</v>
      </c>
      <c r="P394" s="147">
        <v>255</v>
      </c>
      <c r="Q394" s="147">
        <v>0</v>
      </c>
      <c r="R394" s="147">
        <v>269</v>
      </c>
      <c r="S394" s="147">
        <v>110</v>
      </c>
      <c r="T394" s="147">
        <v>202</v>
      </c>
    </row>
    <row r="395" spans="1:22" s="83" customFormat="1" ht="34.5" customHeight="1">
      <c r="A395" s="250" t="s">
        <v>775</v>
      </c>
      <c r="B395" s="84"/>
      <c r="C395" s="370"/>
      <c r="D395" s="382"/>
      <c r="E395" s="320" t="s">
        <v>226</v>
      </c>
      <c r="F395" s="321"/>
      <c r="G395" s="321"/>
      <c r="H395" s="322"/>
      <c r="I395" s="343"/>
      <c r="J395" s="140">
        <f t="shared" si="11"/>
        <v>872</v>
      </c>
      <c r="K395" s="81" t="str">
        <f t="shared" si="12"/>
        <v/>
      </c>
      <c r="L395" s="147">
        <v>0</v>
      </c>
      <c r="M395" s="147">
        <v>315</v>
      </c>
      <c r="N395" s="147">
        <v>196</v>
      </c>
      <c r="O395" s="147">
        <v>0</v>
      </c>
      <c r="P395" s="147">
        <v>177</v>
      </c>
      <c r="Q395" s="147">
        <v>0</v>
      </c>
      <c r="R395" s="147">
        <v>151</v>
      </c>
      <c r="S395" s="147">
        <v>22</v>
      </c>
      <c r="T395" s="147">
        <v>11</v>
      </c>
    </row>
    <row r="396" spans="1:22" s="83" customFormat="1" ht="34.5" customHeight="1">
      <c r="A396" s="250" t="s">
        <v>776</v>
      </c>
      <c r="B396" s="1"/>
      <c r="C396" s="370"/>
      <c r="D396" s="320" t="s">
        <v>227</v>
      </c>
      <c r="E396" s="321"/>
      <c r="F396" s="321"/>
      <c r="G396" s="321"/>
      <c r="H396" s="322"/>
      <c r="I396" s="343"/>
      <c r="J396" s="140">
        <f t="shared" si="11"/>
        <v>67937</v>
      </c>
      <c r="K396" s="81" t="str">
        <f t="shared" si="12"/>
        <v/>
      </c>
      <c r="L396" s="147">
        <v>0</v>
      </c>
      <c r="M396" s="147">
        <v>17755</v>
      </c>
      <c r="N396" s="147">
        <v>15769</v>
      </c>
      <c r="O396" s="147">
        <v>0</v>
      </c>
      <c r="P396" s="147">
        <v>16485</v>
      </c>
      <c r="Q396" s="147">
        <v>0</v>
      </c>
      <c r="R396" s="147">
        <v>15637</v>
      </c>
      <c r="S396" s="147">
        <v>1145</v>
      </c>
      <c r="T396" s="147">
        <v>1146</v>
      </c>
    </row>
    <row r="397" spans="1:22" s="83" customFormat="1" ht="34.5" customHeight="1">
      <c r="A397" s="250" t="s">
        <v>777</v>
      </c>
      <c r="B397" s="119"/>
      <c r="C397" s="370"/>
      <c r="D397" s="320" t="s">
        <v>228</v>
      </c>
      <c r="E397" s="321"/>
      <c r="F397" s="321"/>
      <c r="G397" s="321"/>
      <c r="H397" s="322"/>
      <c r="I397" s="344"/>
      <c r="J397" s="140">
        <f t="shared" si="11"/>
        <v>7319</v>
      </c>
      <c r="K397" s="81" t="str">
        <f t="shared" si="12"/>
        <v/>
      </c>
      <c r="L397" s="147">
        <v>0</v>
      </c>
      <c r="M397" s="147">
        <v>1516</v>
      </c>
      <c r="N397" s="147">
        <v>1720</v>
      </c>
      <c r="O397" s="147">
        <v>0</v>
      </c>
      <c r="P397" s="147">
        <v>1251</v>
      </c>
      <c r="Q397" s="147">
        <v>0</v>
      </c>
      <c r="R397" s="147">
        <v>1898</v>
      </c>
      <c r="S397" s="147">
        <v>429</v>
      </c>
      <c r="T397" s="147">
        <v>505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1051</v>
      </c>
      <c r="M403" s="66" t="s">
        <v>1057</v>
      </c>
      <c r="N403" s="66" t="s">
        <v>1061</v>
      </c>
      <c r="O403" s="66" t="s">
        <v>1062</v>
      </c>
      <c r="P403" s="66" t="s">
        <v>1065</v>
      </c>
      <c r="Q403" s="66" t="s">
        <v>1066</v>
      </c>
      <c r="R403" s="66" t="s">
        <v>1068</v>
      </c>
      <c r="S403" s="66" t="s">
        <v>1070</v>
      </c>
      <c r="T403" s="66" t="s">
        <v>1072</v>
      </c>
      <c r="U403" s="8"/>
      <c r="V403" s="8"/>
    </row>
    <row r="404" spans="1:22" ht="20.25" customHeight="1">
      <c r="A404" s="243"/>
      <c r="B404" s="1"/>
      <c r="C404" s="62"/>
      <c r="D404" s="3"/>
      <c r="F404" s="3"/>
      <c r="G404" s="3"/>
      <c r="H404" s="287"/>
      <c r="I404" s="67" t="s">
        <v>36</v>
      </c>
      <c r="J404" s="68"/>
      <c r="K404" s="79"/>
      <c r="L404" s="70" t="s">
        <v>1052</v>
      </c>
      <c r="M404" s="70" t="s">
        <v>1058</v>
      </c>
      <c r="N404" s="70" t="s">
        <v>1058</v>
      </c>
      <c r="O404" s="70" t="s">
        <v>1052</v>
      </c>
      <c r="P404" s="70" t="s">
        <v>1058</v>
      </c>
      <c r="Q404" s="70" t="s">
        <v>1052</v>
      </c>
      <c r="R404" s="70" t="s">
        <v>1058</v>
      </c>
      <c r="S404" s="70" t="s">
        <v>1071</v>
      </c>
      <c r="T404" s="70" t="s">
        <v>1071</v>
      </c>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IF(SUM(L405:T405)=0,IF(COUNTIF(L405:T405,"未確認")&gt;0,"未確認",IF(COUNTIF(L405:T405,"~*")&gt;0,"*",SUM(L405:T405))),SUM(L405:T405))</f>
        <v>7319</v>
      </c>
      <c r="K405" s="81" t="str">
        <f t="shared" ref="K405:K422" si="14">IF(OR(COUNTIF(L405:T405,"未確認")&gt;0,COUNTIF(L405:T405,"~*")&gt;0),"※","")</f>
        <v/>
      </c>
      <c r="L405" s="147">
        <v>0</v>
      </c>
      <c r="M405" s="147">
        <v>1611</v>
      </c>
      <c r="N405" s="147">
        <v>1554</v>
      </c>
      <c r="O405" s="147">
        <v>0</v>
      </c>
      <c r="P405" s="147">
        <v>1325</v>
      </c>
      <c r="Q405" s="147">
        <v>0</v>
      </c>
      <c r="R405" s="147">
        <v>1703</v>
      </c>
      <c r="S405" s="147">
        <v>675</v>
      </c>
      <c r="T405" s="147">
        <v>451</v>
      </c>
    </row>
    <row r="406" spans="1:22" s="83" customFormat="1" ht="34.5" customHeight="1">
      <c r="A406" s="251" t="s">
        <v>779</v>
      </c>
      <c r="B406" s="119"/>
      <c r="C406" s="369"/>
      <c r="D406" s="375" t="s">
        <v>233</v>
      </c>
      <c r="E406" s="377" t="s">
        <v>234</v>
      </c>
      <c r="F406" s="378"/>
      <c r="G406" s="378"/>
      <c r="H406" s="379"/>
      <c r="I406" s="361"/>
      <c r="J406" s="140">
        <f t="shared" si="13"/>
        <v>2097</v>
      </c>
      <c r="K406" s="81" t="str">
        <f t="shared" si="14"/>
        <v/>
      </c>
      <c r="L406" s="147">
        <v>0</v>
      </c>
      <c r="M406" s="147">
        <v>185</v>
      </c>
      <c r="N406" s="147">
        <v>521</v>
      </c>
      <c r="O406" s="147">
        <v>0</v>
      </c>
      <c r="P406" s="147">
        <v>570</v>
      </c>
      <c r="Q406" s="147">
        <v>0</v>
      </c>
      <c r="R406" s="147">
        <v>46</v>
      </c>
      <c r="S406" s="147">
        <v>538</v>
      </c>
      <c r="T406" s="147">
        <v>237</v>
      </c>
    </row>
    <row r="407" spans="1:22" s="83" customFormat="1" ht="34.5" customHeight="1">
      <c r="A407" s="251" t="s">
        <v>780</v>
      </c>
      <c r="B407" s="119"/>
      <c r="C407" s="369"/>
      <c r="D407" s="369"/>
      <c r="E407" s="320" t="s">
        <v>235</v>
      </c>
      <c r="F407" s="321"/>
      <c r="G407" s="321"/>
      <c r="H407" s="322"/>
      <c r="I407" s="361"/>
      <c r="J407" s="140">
        <f t="shared" si="13"/>
        <v>4959</v>
      </c>
      <c r="K407" s="81" t="str">
        <f t="shared" si="14"/>
        <v/>
      </c>
      <c r="L407" s="147">
        <v>0</v>
      </c>
      <c r="M407" s="147">
        <v>1343</v>
      </c>
      <c r="N407" s="147">
        <v>966</v>
      </c>
      <c r="O407" s="147">
        <v>0</v>
      </c>
      <c r="P407" s="147">
        <v>720</v>
      </c>
      <c r="Q407" s="147">
        <v>0</v>
      </c>
      <c r="R407" s="147">
        <v>1612</v>
      </c>
      <c r="S407" s="147">
        <v>118</v>
      </c>
      <c r="T407" s="147">
        <v>200</v>
      </c>
    </row>
    <row r="408" spans="1:22" s="83" customFormat="1" ht="34.5" customHeight="1">
      <c r="A408" s="251" t="s">
        <v>781</v>
      </c>
      <c r="B408" s="119"/>
      <c r="C408" s="369"/>
      <c r="D408" s="369"/>
      <c r="E408" s="320" t="s">
        <v>236</v>
      </c>
      <c r="F408" s="321"/>
      <c r="G408" s="321"/>
      <c r="H408" s="322"/>
      <c r="I408" s="361"/>
      <c r="J408" s="140">
        <f t="shared" si="13"/>
        <v>96</v>
      </c>
      <c r="K408" s="81" t="str">
        <f t="shared" si="14"/>
        <v/>
      </c>
      <c r="L408" s="147">
        <v>0</v>
      </c>
      <c r="M408" s="147">
        <v>44</v>
      </c>
      <c r="N408" s="147">
        <v>27</v>
      </c>
      <c r="O408" s="147">
        <v>0</v>
      </c>
      <c r="P408" s="147">
        <v>9</v>
      </c>
      <c r="Q408" s="147">
        <v>0</v>
      </c>
      <c r="R408" s="147">
        <v>13</v>
      </c>
      <c r="S408" s="147">
        <v>1</v>
      </c>
      <c r="T408" s="147">
        <v>2</v>
      </c>
    </row>
    <row r="409" spans="1:22" s="83" customFormat="1" ht="34.5" customHeight="1">
      <c r="A409" s="251" t="s">
        <v>782</v>
      </c>
      <c r="B409" s="119"/>
      <c r="C409" s="369"/>
      <c r="D409" s="369"/>
      <c r="E409" s="317" t="s">
        <v>990</v>
      </c>
      <c r="F409" s="318"/>
      <c r="G409" s="318"/>
      <c r="H409" s="319"/>
      <c r="I409" s="361"/>
      <c r="J409" s="140">
        <f t="shared" si="13"/>
        <v>167</v>
      </c>
      <c r="K409" s="81" t="str">
        <f t="shared" si="14"/>
        <v/>
      </c>
      <c r="L409" s="147">
        <v>0</v>
      </c>
      <c r="M409" s="147">
        <v>39</v>
      </c>
      <c r="N409" s="147">
        <v>40</v>
      </c>
      <c r="O409" s="147">
        <v>0</v>
      </c>
      <c r="P409" s="147">
        <v>26</v>
      </c>
      <c r="Q409" s="147">
        <v>0</v>
      </c>
      <c r="R409" s="147">
        <v>32</v>
      </c>
      <c r="S409" s="147">
        <v>18</v>
      </c>
      <c r="T409" s="147">
        <v>12</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7314</v>
      </c>
      <c r="K413" s="81" t="str">
        <f t="shared" si="14"/>
        <v/>
      </c>
      <c r="L413" s="147">
        <v>0</v>
      </c>
      <c r="M413" s="147">
        <v>1516</v>
      </c>
      <c r="N413" s="147">
        <v>1720</v>
      </c>
      <c r="O413" s="147">
        <v>0</v>
      </c>
      <c r="P413" s="147">
        <v>1246</v>
      </c>
      <c r="Q413" s="147">
        <v>0</v>
      </c>
      <c r="R413" s="147">
        <v>1898</v>
      </c>
      <c r="S413" s="147">
        <v>429</v>
      </c>
      <c r="T413" s="147">
        <v>505</v>
      </c>
    </row>
    <row r="414" spans="1:22" s="83" customFormat="1" ht="34.5" customHeight="1">
      <c r="A414" s="251" t="s">
        <v>787</v>
      </c>
      <c r="B414" s="119"/>
      <c r="C414" s="369"/>
      <c r="D414" s="375" t="s">
        <v>240</v>
      </c>
      <c r="E414" s="377" t="s">
        <v>241</v>
      </c>
      <c r="F414" s="378"/>
      <c r="G414" s="378"/>
      <c r="H414" s="379"/>
      <c r="I414" s="361"/>
      <c r="J414" s="140">
        <f t="shared" si="13"/>
        <v>2097</v>
      </c>
      <c r="K414" s="81" t="str">
        <f t="shared" si="14"/>
        <v/>
      </c>
      <c r="L414" s="147">
        <v>0</v>
      </c>
      <c r="M414" s="147">
        <v>77</v>
      </c>
      <c r="N414" s="147">
        <v>608</v>
      </c>
      <c r="O414" s="147">
        <v>0</v>
      </c>
      <c r="P414" s="147">
        <v>322</v>
      </c>
      <c r="Q414" s="147">
        <v>0</v>
      </c>
      <c r="R414" s="147">
        <v>216</v>
      </c>
      <c r="S414" s="147">
        <v>403</v>
      </c>
      <c r="T414" s="147">
        <v>471</v>
      </c>
    </row>
    <row r="415" spans="1:22" s="83" customFormat="1" ht="34.5" customHeight="1">
      <c r="A415" s="251" t="s">
        <v>788</v>
      </c>
      <c r="B415" s="119"/>
      <c r="C415" s="369"/>
      <c r="D415" s="369"/>
      <c r="E415" s="320" t="s">
        <v>242</v>
      </c>
      <c r="F415" s="321"/>
      <c r="G415" s="321"/>
      <c r="H415" s="322"/>
      <c r="I415" s="361"/>
      <c r="J415" s="140">
        <f t="shared" si="13"/>
        <v>4320</v>
      </c>
      <c r="K415" s="81" t="str">
        <f t="shared" si="14"/>
        <v/>
      </c>
      <c r="L415" s="147">
        <v>0</v>
      </c>
      <c r="M415" s="147">
        <v>1222</v>
      </c>
      <c r="N415" s="147">
        <v>927</v>
      </c>
      <c r="O415" s="147">
        <v>0</v>
      </c>
      <c r="P415" s="147">
        <v>634</v>
      </c>
      <c r="Q415" s="147">
        <v>0</v>
      </c>
      <c r="R415" s="147">
        <v>1517</v>
      </c>
      <c r="S415" s="147">
        <v>17</v>
      </c>
      <c r="T415" s="147">
        <v>3</v>
      </c>
    </row>
    <row r="416" spans="1:22" s="83" customFormat="1" ht="34.5" customHeight="1">
      <c r="A416" s="251" t="s">
        <v>789</v>
      </c>
      <c r="B416" s="119"/>
      <c r="C416" s="369"/>
      <c r="D416" s="369"/>
      <c r="E416" s="320" t="s">
        <v>243</v>
      </c>
      <c r="F416" s="321"/>
      <c r="G416" s="321"/>
      <c r="H416" s="322"/>
      <c r="I416" s="361"/>
      <c r="J416" s="140">
        <f t="shared" si="13"/>
        <v>429</v>
      </c>
      <c r="K416" s="81" t="str">
        <f t="shared" si="14"/>
        <v/>
      </c>
      <c r="L416" s="147">
        <v>0</v>
      </c>
      <c r="M416" s="147">
        <v>63</v>
      </c>
      <c r="N416" s="147">
        <v>99</v>
      </c>
      <c r="O416" s="147">
        <v>0</v>
      </c>
      <c r="P416" s="147">
        <v>212</v>
      </c>
      <c r="Q416" s="147">
        <v>0</v>
      </c>
      <c r="R416" s="147">
        <v>50</v>
      </c>
      <c r="S416" s="147">
        <v>1</v>
      </c>
      <c r="T416" s="147">
        <v>4</v>
      </c>
    </row>
    <row r="417" spans="1:22" s="83" customFormat="1" ht="34.5" customHeight="1">
      <c r="A417" s="251" t="s">
        <v>790</v>
      </c>
      <c r="B417" s="119"/>
      <c r="C417" s="369"/>
      <c r="D417" s="369"/>
      <c r="E417" s="320" t="s">
        <v>244</v>
      </c>
      <c r="F417" s="321"/>
      <c r="G417" s="321"/>
      <c r="H417" s="322"/>
      <c r="I417" s="361"/>
      <c r="J417" s="140">
        <f t="shared" si="13"/>
        <v>63</v>
      </c>
      <c r="K417" s="81" t="str">
        <f t="shared" si="14"/>
        <v/>
      </c>
      <c r="L417" s="147">
        <v>0</v>
      </c>
      <c r="M417" s="147">
        <v>19</v>
      </c>
      <c r="N417" s="147">
        <v>20</v>
      </c>
      <c r="O417" s="147">
        <v>0</v>
      </c>
      <c r="P417" s="147">
        <v>15</v>
      </c>
      <c r="Q417" s="147">
        <v>0</v>
      </c>
      <c r="R417" s="147">
        <v>9</v>
      </c>
      <c r="S417" s="147">
        <v>0</v>
      </c>
      <c r="T417" s="147">
        <v>0</v>
      </c>
    </row>
    <row r="418" spans="1:22" s="83" customFormat="1" ht="34.5" customHeight="1">
      <c r="A418" s="251" t="s">
        <v>791</v>
      </c>
      <c r="B418" s="119"/>
      <c r="C418" s="369"/>
      <c r="D418" s="369"/>
      <c r="E418" s="320" t="s">
        <v>245</v>
      </c>
      <c r="F418" s="321"/>
      <c r="G418" s="321"/>
      <c r="H418" s="322"/>
      <c r="I418" s="361"/>
      <c r="J418" s="140">
        <f t="shared" si="13"/>
        <v>34</v>
      </c>
      <c r="K418" s="81" t="str">
        <f t="shared" si="14"/>
        <v/>
      </c>
      <c r="L418" s="147">
        <v>0</v>
      </c>
      <c r="M418" s="147">
        <v>5</v>
      </c>
      <c r="N418" s="147">
        <v>21</v>
      </c>
      <c r="O418" s="147">
        <v>0</v>
      </c>
      <c r="P418" s="147">
        <v>3</v>
      </c>
      <c r="Q418" s="147">
        <v>0</v>
      </c>
      <c r="R418" s="147">
        <v>5</v>
      </c>
      <c r="S418" s="147">
        <v>0</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65</v>
      </c>
      <c r="K420" s="81" t="str">
        <f t="shared" si="14"/>
        <v/>
      </c>
      <c r="L420" s="147">
        <v>0</v>
      </c>
      <c r="M420" s="147">
        <v>20</v>
      </c>
      <c r="N420" s="147">
        <v>25</v>
      </c>
      <c r="O420" s="147">
        <v>0</v>
      </c>
      <c r="P420" s="147">
        <v>9</v>
      </c>
      <c r="Q420" s="147">
        <v>0</v>
      </c>
      <c r="R420" s="147">
        <v>11</v>
      </c>
      <c r="S420" s="147">
        <v>0</v>
      </c>
      <c r="T420" s="147">
        <v>0</v>
      </c>
    </row>
    <row r="421" spans="1:22" s="83" customFormat="1" ht="34.5" customHeight="1">
      <c r="A421" s="251" t="s">
        <v>794</v>
      </c>
      <c r="B421" s="119"/>
      <c r="C421" s="369"/>
      <c r="D421" s="369"/>
      <c r="E421" s="320" t="s">
        <v>247</v>
      </c>
      <c r="F421" s="321"/>
      <c r="G421" s="321"/>
      <c r="H421" s="322"/>
      <c r="I421" s="361"/>
      <c r="J421" s="140">
        <f t="shared" si="13"/>
        <v>306</v>
      </c>
      <c r="K421" s="81" t="str">
        <f t="shared" si="14"/>
        <v/>
      </c>
      <c r="L421" s="147">
        <v>0</v>
      </c>
      <c r="M421" s="147">
        <v>110</v>
      </c>
      <c r="N421" s="147">
        <v>20</v>
      </c>
      <c r="O421" s="147">
        <v>0</v>
      </c>
      <c r="P421" s="147">
        <v>51</v>
      </c>
      <c r="Q421" s="147">
        <v>0</v>
      </c>
      <c r="R421" s="147">
        <v>90</v>
      </c>
      <c r="S421" s="147">
        <v>8</v>
      </c>
      <c r="T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1051</v>
      </c>
      <c r="M428" s="66" t="s">
        <v>1057</v>
      </c>
      <c r="N428" s="66" t="s">
        <v>1061</v>
      </c>
      <c r="O428" s="66" t="s">
        <v>1062</v>
      </c>
      <c r="P428" s="66" t="s">
        <v>1065</v>
      </c>
      <c r="Q428" s="66" t="s">
        <v>1066</v>
      </c>
      <c r="R428" s="66" t="s">
        <v>1068</v>
      </c>
      <c r="S428" s="66" t="s">
        <v>1070</v>
      </c>
      <c r="T428" s="66" t="s">
        <v>1072</v>
      </c>
      <c r="U428" s="8"/>
      <c r="V428" s="8"/>
    </row>
    <row r="429" spans="1:22" ht="20.25" customHeight="1">
      <c r="A429" s="247" t="s">
        <v>629</v>
      </c>
      <c r="B429" s="1"/>
      <c r="C429" s="62"/>
      <c r="D429" s="3"/>
      <c r="F429" s="3"/>
      <c r="G429" s="3"/>
      <c r="H429" s="287"/>
      <c r="I429" s="67" t="s">
        <v>36</v>
      </c>
      <c r="J429" s="68"/>
      <c r="K429" s="186"/>
      <c r="L429" s="70" t="s">
        <v>1052</v>
      </c>
      <c r="M429" s="70" t="s">
        <v>1058</v>
      </c>
      <c r="N429" s="70" t="s">
        <v>1058</v>
      </c>
      <c r="O429" s="70" t="s">
        <v>1052</v>
      </c>
      <c r="P429" s="70" t="s">
        <v>1058</v>
      </c>
      <c r="Q429" s="70" t="s">
        <v>1052</v>
      </c>
      <c r="R429" s="70" t="s">
        <v>1058</v>
      </c>
      <c r="S429" s="70" t="s">
        <v>1071</v>
      </c>
      <c r="T429" s="70" t="s">
        <v>1071</v>
      </c>
      <c r="U429" s="8"/>
      <c r="V429" s="8"/>
    </row>
    <row r="430" spans="1:22" s="83" customFormat="1" ht="34.5" customHeight="1">
      <c r="A430" s="251" t="s">
        <v>796</v>
      </c>
      <c r="B430" s="119"/>
      <c r="C430" s="334" t="s">
        <v>259</v>
      </c>
      <c r="D430" s="335"/>
      <c r="E430" s="335"/>
      <c r="F430" s="335"/>
      <c r="G430" s="335"/>
      <c r="H430" s="336"/>
      <c r="I430" s="326" t="s">
        <v>1022</v>
      </c>
      <c r="J430" s="192">
        <f>IF(SUM(L430:T430)=0,IF(COUNTIF(L430:T430,"未確認")&gt;0,"未確認",IF(COUNTIF(L430:T430,"~*")&gt;0,"*",SUM(L430:T430))),SUM(L430:T430))</f>
        <v>5217</v>
      </c>
      <c r="K430" s="193" t="str">
        <f>IF(OR(COUNTIF(L430:T430,"未確認")&gt;0,COUNTIF(L430:T430,"~*")&gt;0),"※","")</f>
        <v/>
      </c>
      <c r="L430" s="147">
        <v>0</v>
      </c>
      <c r="M430" s="147">
        <v>1439</v>
      </c>
      <c r="N430" s="147">
        <v>1112</v>
      </c>
      <c r="O430" s="147">
        <v>0</v>
      </c>
      <c r="P430" s="147">
        <v>924</v>
      </c>
      <c r="Q430" s="147">
        <v>0</v>
      </c>
      <c r="R430" s="147">
        <v>1682</v>
      </c>
      <c r="S430" s="147">
        <v>26</v>
      </c>
      <c r="T430" s="147">
        <v>34</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154</v>
      </c>
      <c r="K432" s="193" t="str">
        <f>IF(OR(COUNTIF(L432:T432,"未確認")&gt;0,COUNTIF(L432:T432,"~*")&gt;0),"※","")</f>
        <v/>
      </c>
      <c r="L432" s="147">
        <v>0</v>
      </c>
      <c r="M432" s="147">
        <v>37</v>
      </c>
      <c r="N432" s="147">
        <v>47</v>
      </c>
      <c r="O432" s="147">
        <v>0</v>
      </c>
      <c r="P432" s="147">
        <v>25</v>
      </c>
      <c r="Q432" s="147">
        <v>0</v>
      </c>
      <c r="R432" s="147">
        <v>45</v>
      </c>
      <c r="S432" s="147">
        <v>0</v>
      </c>
      <c r="T432" s="147">
        <v>0</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5063</v>
      </c>
      <c r="K433" s="193" t="str">
        <f>IF(OR(COUNTIF(L433:T433,"未確認")&gt;0,COUNTIF(L433:T433,"~*")&gt;0),"※","")</f>
        <v/>
      </c>
      <c r="L433" s="147">
        <v>0</v>
      </c>
      <c r="M433" s="147">
        <v>1402</v>
      </c>
      <c r="N433" s="147">
        <v>1065</v>
      </c>
      <c r="O433" s="147">
        <v>0</v>
      </c>
      <c r="P433" s="147">
        <v>899</v>
      </c>
      <c r="Q433" s="147">
        <v>0</v>
      </c>
      <c r="R433" s="147">
        <v>1637</v>
      </c>
      <c r="S433" s="147">
        <v>26</v>
      </c>
      <c r="T433" s="147">
        <v>34</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1051</v>
      </c>
      <c r="M441" s="66" t="s">
        <v>1057</v>
      </c>
      <c r="N441" s="66" t="s">
        <v>1061</v>
      </c>
      <c r="O441" s="66" t="s">
        <v>1062</v>
      </c>
      <c r="P441" s="66" t="s">
        <v>1065</v>
      </c>
      <c r="Q441" s="66" t="s">
        <v>1066</v>
      </c>
      <c r="R441" s="66" t="s">
        <v>1068</v>
      </c>
      <c r="S441" s="66" t="s">
        <v>1070</v>
      </c>
      <c r="T441" s="66" t="s">
        <v>1072</v>
      </c>
      <c r="U441" s="8"/>
      <c r="V441" s="8"/>
    </row>
    <row r="442" spans="1:22" ht="20.25" customHeight="1">
      <c r="A442" s="243"/>
      <c r="B442" s="1"/>
      <c r="C442" s="3"/>
      <c r="D442" s="3"/>
      <c r="F442" s="3"/>
      <c r="G442" s="3"/>
      <c r="H442" s="287"/>
      <c r="I442" s="67" t="s">
        <v>36</v>
      </c>
      <c r="J442" s="68"/>
      <c r="K442" s="186"/>
      <c r="L442" s="70" t="s">
        <v>1052</v>
      </c>
      <c r="M442" s="70" t="s">
        <v>1058</v>
      </c>
      <c r="N442" s="70" t="s">
        <v>1058</v>
      </c>
      <c r="O442" s="70" t="s">
        <v>1052</v>
      </c>
      <c r="P442" s="70" t="s">
        <v>1058</v>
      </c>
      <c r="Q442" s="70" t="s">
        <v>1052</v>
      </c>
      <c r="R442" s="70" t="s">
        <v>1058</v>
      </c>
      <c r="S442" s="70" t="s">
        <v>1071</v>
      </c>
      <c r="T442" s="70" t="s">
        <v>1071</v>
      </c>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1051</v>
      </c>
      <c r="M466" s="66" t="s">
        <v>1057</v>
      </c>
      <c r="N466" s="66" t="s">
        <v>1061</v>
      </c>
      <c r="O466" s="66" t="s">
        <v>1062</v>
      </c>
      <c r="P466" s="66" t="s">
        <v>1065</v>
      </c>
      <c r="Q466" s="66" t="s">
        <v>1066</v>
      </c>
      <c r="R466" s="66" t="s">
        <v>1068</v>
      </c>
      <c r="S466" s="66" t="s">
        <v>1070</v>
      </c>
      <c r="T466" s="66" t="s">
        <v>1072</v>
      </c>
      <c r="U466" s="8"/>
      <c r="V466" s="8"/>
    </row>
    <row r="467" spans="1:22" ht="20.25" customHeight="1">
      <c r="A467" s="243"/>
      <c r="B467" s="1"/>
      <c r="C467" s="62"/>
      <c r="D467" s="3"/>
      <c r="F467" s="3"/>
      <c r="G467" s="3"/>
      <c r="H467" s="287"/>
      <c r="I467" s="67" t="s">
        <v>36</v>
      </c>
      <c r="J467" s="68"/>
      <c r="K467" s="186"/>
      <c r="L467" s="70" t="s">
        <v>1052</v>
      </c>
      <c r="M467" s="70" t="s">
        <v>1058</v>
      </c>
      <c r="N467" s="70" t="s">
        <v>1058</v>
      </c>
      <c r="O467" s="70" t="s">
        <v>1052</v>
      </c>
      <c r="P467" s="70" t="s">
        <v>1058</v>
      </c>
      <c r="Q467" s="70" t="s">
        <v>1052</v>
      </c>
      <c r="R467" s="70" t="s">
        <v>1058</v>
      </c>
      <c r="S467" s="70" t="s">
        <v>1071</v>
      </c>
      <c r="T467" s="70" t="s">
        <v>1071</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171</v>
      </c>
      <c r="K468" s="201" t="str">
        <f t="shared" ref="K468:K475" si="16">IF(OR(COUNTIF(L468:T468,"未確認")&gt;0,COUNTIF(L468:T468,"*")&gt;0),"※","")</f>
        <v>※</v>
      </c>
      <c r="L468" s="117" t="s">
        <v>1047</v>
      </c>
      <c r="M468" s="117">
        <v>61</v>
      </c>
      <c r="N468" s="117">
        <v>25</v>
      </c>
      <c r="O468" s="117" t="s">
        <v>1047</v>
      </c>
      <c r="P468" s="117" t="s">
        <v>541</v>
      </c>
      <c r="Q468" s="117" t="s">
        <v>1047</v>
      </c>
      <c r="R468" s="117">
        <v>42</v>
      </c>
      <c r="S468" s="117">
        <v>31</v>
      </c>
      <c r="T468" s="117">
        <v>12</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未確認</v>
      </c>
      <c r="K469" s="201" t="str">
        <f t="shared" si="16"/>
        <v>※</v>
      </c>
      <c r="L469" s="117" t="s">
        <v>978</v>
      </c>
      <c r="M469" s="117">
        <v>0</v>
      </c>
      <c r="N469" s="117" t="s">
        <v>541</v>
      </c>
      <c r="O469" s="117" t="s">
        <v>978</v>
      </c>
      <c r="P469" s="117">
        <v>0</v>
      </c>
      <c r="Q469" s="117" t="s">
        <v>978</v>
      </c>
      <c r="R469" s="117" t="s">
        <v>541</v>
      </c>
      <c r="S469" s="117">
        <v>0</v>
      </c>
      <c r="T469" s="117">
        <v>0</v>
      </c>
      <c r="U469" s="8"/>
      <c r="V469" s="8"/>
    </row>
    <row r="470" spans="1:22" ht="34.5" customHeight="1">
      <c r="A470" s="252" t="s">
        <v>813</v>
      </c>
      <c r="B470" s="1"/>
      <c r="C470" s="202"/>
      <c r="D470" s="356"/>
      <c r="E470" s="320" t="s">
        <v>286</v>
      </c>
      <c r="F470" s="321"/>
      <c r="G470" s="321"/>
      <c r="H470" s="322"/>
      <c r="I470" s="354"/>
      <c r="J470" s="116">
        <f t="shared" si="17"/>
        <v>56</v>
      </c>
      <c r="K470" s="201" t="str">
        <f t="shared" si="16"/>
        <v>※</v>
      </c>
      <c r="L470" s="117" t="s">
        <v>978</v>
      </c>
      <c r="M470" s="117">
        <v>0</v>
      </c>
      <c r="N470" s="117">
        <v>16</v>
      </c>
      <c r="O470" s="117" t="s">
        <v>978</v>
      </c>
      <c r="P470" s="117">
        <v>0</v>
      </c>
      <c r="Q470" s="117" t="s">
        <v>978</v>
      </c>
      <c r="R470" s="117">
        <v>0</v>
      </c>
      <c r="S470" s="117">
        <v>40</v>
      </c>
      <c r="T470" s="117">
        <v>0</v>
      </c>
      <c r="U470" s="8"/>
      <c r="V470" s="8"/>
    </row>
    <row r="471" spans="1:22" ht="34.5" customHeight="1">
      <c r="A471" s="252" t="s">
        <v>814</v>
      </c>
      <c r="B471" s="1"/>
      <c r="C471" s="202"/>
      <c r="D471" s="356"/>
      <c r="E471" s="320" t="s">
        <v>287</v>
      </c>
      <c r="F471" s="321"/>
      <c r="G471" s="321"/>
      <c r="H471" s="322"/>
      <c r="I471" s="354"/>
      <c r="J471" s="116">
        <f t="shared" si="17"/>
        <v>13</v>
      </c>
      <c r="K471" s="201" t="str">
        <f t="shared" si="16"/>
        <v>※</v>
      </c>
      <c r="L471" s="117" t="s">
        <v>978</v>
      </c>
      <c r="M471" s="117" t="s">
        <v>541</v>
      </c>
      <c r="N471" s="117">
        <v>0</v>
      </c>
      <c r="O471" s="117" t="s">
        <v>978</v>
      </c>
      <c r="P471" s="117" t="s">
        <v>541</v>
      </c>
      <c r="Q471" s="117" t="s">
        <v>978</v>
      </c>
      <c r="R471" s="117">
        <v>0</v>
      </c>
      <c r="S471" s="117" t="s">
        <v>541</v>
      </c>
      <c r="T471" s="117">
        <v>13</v>
      </c>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v>0</v>
      </c>
      <c r="N472" s="117">
        <v>0</v>
      </c>
      <c r="O472" s="117" t="s">
        <v>978</v>
      </c>
      <c r="P472" s="117">
        <v>0</v>
      </c>
      <c r="Q472" s="117" t="s">
        <v>978</v>
      </c>
      <c r="R472" s="117">
        <v>0</v>
      </c>
      <c r="S472" s="117">
        <v>0</v>
      </c>
      <c r="T472" s="117">
        <v>0</v>
      </c>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v>0</v>
      </c>
      <c r="N473" s="117">
        <v>0</v>
      </c>
      <c r="O473" s="117" t="s">
        <v>978</v>
      </c>
      <c r="P473" s="117">
        <v>0</v>
      </c>
      <c r="Q473" s="117" t="s">
        <v>978</v>
      </c>
      <c r="R473" s="117">
        <v>0</v>
      </c>
      <c r="S473" s="117">
        <v>0</v>
      </c>
      <c r="T473" s="117">
        <v>0</v>
      </c>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v>0</v>
      </c>
      <c r="N474" s="117">
        <v>0</v>
      </c>
      <c r="O474" s="117" t="s">
        <v>978</v>
      </c>
      <c r="P474" s="117">
        <v>0</v>
      </c>
      <c r="Q474" s="117" t="s">
        <v>978</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541</v>
      </c>
      <c r="N475" s="117">
        <v>0</v>
      </c>
      <c r="O475" s="117" t="s">
        <v>978</v>
      </c>
      <c r="P475" s="117">
        <v>0</v>
      </c>
      <c r="Q475" s="117" t="s">
        <v>978</v>
      </c>
      <c r="R475" s="117">
        <v>0</v>
      </c>
      <c r="S475" s="117">
        <v>0</v>
      </c>
      <c r="T475" s="117">
        <v>0</v>
      </c>
      <c r="U475" s="8"/>
      <c r="V475" s="8"/>
    </row>
    <row r="476" spans="1:22" ht="34.5" customHeight="1">
      <c r="A476" s="252" t="s">
        <v>819</v>
      </c>
      <c r="B476" s="1"/>
      <c r="C476" s="202"/>
      <c r="D476" s="356"/>
      <c r="E476" s="320" t="s">
        <v>292</v>
      </c>
      <c r="F476" s="321"/>
      <c r="G476" s="321"/>
      <c r="H476" s="322"/>
      <c r="I476" s="354"/>
      <c r="J476" s="116">
        <f t="shared" si="17"/>
        <v>43</v>
      </c>
      <c r="K476" s="201" t="str">
        <f>IF(OR(COUNTIF(L476:T476,"未確認")&gt;0,COUNTIF(L476:T476,"~")&gt;0),"※","")</f>
        <v>※</v>
      </c>
      <c r="L476" s="117" t="s">
        <v>978</v>
      </c>
      <c r="M476" s="117">
        <v>11</v>
      </c>
      <c r="N476" s="117">
        <v>11</v>
      </c>
      <c r="O476" s="117" t="s">
        <v>978</v>
      </c>
      <c r="P476" s="117" t="s">
        <v>541</v>
      </c>
      <c r="Q476" s="117" t="s">
        <v>978</v>
      </c>
      <c r="R476" s="117">
        <v>21</v>
      </c>
      <c r="S476" s="117" t="s">
        <v>541</v>
      </c>
      <c r="T476" s="117">
        <v>0</v>
      </c>
      <c r="U476" s="8"/>
      <c r="V476" s="8"/>
    </row>
    <row r="477" spans="1:22" ht="34.5" customHeight="1">
      <c r="A477" s="252" t="s">
        <v>820</v>
      </c>
      <c r="B477" s="1"/>
      <c r="C477" s="202"/>
      <c r="D477" s="356"/>
      <c r="E477" s="320" t="s">
        <v>293</v>
      </c>
      <c r="F477" s="321"/>
      <c r="G477" s="321"/>
      <c r="H477" s="322"/>
      <c r="I477" s="354"/>
      <c r="J477" s="116">
        <f t="shared" si="17"/>
        <v>59</v>
      </c>
      <c r="K477" s="201" t="str">
        <f t="shared" ref="K477:K496" si="18">IF(OR(COUNTIF(L477:T477,"未確認")&gt;0,COUNTIF(L477:T477,"*")&gt;0),"※","")</f>
        <v>※</v>
      </c>
      <c r="L477" s="117" t="s">
        <v>978</v>
      </c>
      <c r="M477" s="117">
        <v>59</v>
      </c>
      <c r="N477" s="117">
        <v>0</v>
      </c>
      <c r="O477" s="117" t="s">
        <v>978</v>
      </c>
      <c r="P477" s="117">
        <v>0</v>
      </c>
      <c r="Q477" s="117" t="s">
        <v>978</v>
      </c>
      <c r="R477" s="117" t="s">
        <v>541</v>
      </c>
      <c r="S477" s="117">
        <v>0</v>
      </c>
      <c r="T477" s="117">
        <v>0</v>
      </c>
      <c r="U477" s="8"/>
      <c r="V477" s="8"/>
    </row>
    <row r="478" spans="1:22" ht="34.5" customHeight="1">
      <c r="A478" s="252" t="s">
        <v>821</v>
      </c>
      <c r="B478" s="1"/>
      <c r="C478" s="202"/>
      <c r="D478" s="356"/>
      <c r="E478" s="320" t="s">
        <v>294</v>
      </c>
      <c r="F478" s="321"/>
      <c r="G478" s="321"/>
      <c r="H478" s="322"/>
      <c r="I478" s="354"/>
      <c r="J478" s="116">
        <f t="shared" si="17"/>
        <v>15</v>
      </c>
      <c r="K478" s="201" t="str">
        <f t="shared" si="18"/>
        <v>※</v>
      </c>
      <c r="L478" s="117" t="s">
        <v>978</v>
      </c>
      <c r="M478" s="117">
        <v>0</v>
      </c>
      <c r="N478" s="117">
        <v>0</v>
      </c>
      <c r="O478" s="117" t="s">
        <v>978</v>
      </c>
      <c r="P478" s="117">
        <v>0</v>
      </c>
      <c r="Q478" s="117" t="s">
        <v>978</v>
      </c>
      <c r="R478" s="117">
        <v>15</v>
      </c>
      <c r="S478" s="117" t="s">
        <v>541</v>
      </c>
      <c r="T478" s="117">
        <v>0</v>
      </c>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v>0</v>
      </c>
      <c r="N479" s="117">
        <v>0</v>
      </c>
      <c r="O479" s="117" t="s">
        <v>978</v>
      </c>
      <c r="P479" s="117">
        <v>0</v>
      </c>
      <c r="Q479" s="117" t="s">
        <v>978</v>
      </c>
      <c r="R479" s="117" t="s">
        <v>541</v>
      </c>
      <c r="S479" s="117">
        <v>0</v>
      </c>
      <c r="T479" s="117">
        <v>0</v>
      </c>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v>0</v>
      </c>
      <c r="N480" s="117">
        <v>0</v>
      </c>
      <c r="O480" s="117" t="s">
        <v>978</v>
      </c>
      <c r="P480" s="117">
        <v>0</v>
      </c>
      <c r="Q480" s="117" t="s">
        <v>978</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68</v>
      </c>
      <c r="K481" s="201" t="str">
        <f t="shared" si="18"/>
        <v>※</v>
      </c>
      <c r="L481" s="117" t="s">
        <v>1047</v>
      </c>
      <c r="M481" s="117">
        <v>36</v>
      </c>
      <c r="N481" s="117">
        <v>12</v>
      </c>
      <c r="O481" s="117" t="s">
        <v>1047</v>
      </c>
      <c r="P481" s="117" t="s">
        <v>541</v>
      </c>
      <c r="Q481" s="117" t="s">
        <v>1047</v>
      </c>
      <c r="R481" s="117" t="s">
        <v>541</v>
      </c>
      <c r="S481" s="117">
        <v>20</v>
      </c>
      <c r="T481" s="117" t="s">
        <v>541</v>
      </c>
      <c r="U481" s="8"/>
      <c r="V481" s="8"/>
    </row>
    <row r="482" spans="1:22" ht="34.5" customHeight="1">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未確認</v>
      </c>
      <c r="K482" s="201" t="str">
        <f t="shared" si="18"/>
        <v>※</v>
      </c>
      <c r="L482" s="117" t="s">
        <v>978</v>
      </c>
      <c r="M482" s="117">
        <v>0</v>
      </c>
      <c r="N482" s="117">
        <v>0</v>
      </c>
      <c r="O482" s="117" t="s">
        <v>978</v>
      </c>
      <c r="P482" s="117">
        <v>0</v>
      </c>
      <c r="Q482" s="117" t="s">
        <v>978</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43</v>
      </c>
      <c r="K483" s="201" t="str">
        <f t="shared" si="18"/>
        <v>※</v>
      </c>
      <c r="L483" s="117" t="s">
        <v>978</v>
      </c>
      <c r="M483" s="117">
        <v>0</v>
      </c>
      <c r="N483" s="117">
        <v>12</v>
      </c>
      <c r="O483" s="117" t="s">
        <v>978</v>
      </c>
      <c r="P483" s="117">
        <v>0</v>
      </c>
      <c r="Q483" s="117" t="s">
        <v>978</v>
      </c>
      <c r="R483" s="117">
        <v>0</v>
      </c>
      <c r="S483" s="117">
        <v>31</v>
      </c>
      <c r="T483" s="117">
        <v>0</v>
      </c>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v>0</v>
      </c>
      <c r="N484" s="117">
        <v>0</v>
      </c>
      <c r="O484" s="117" t="s">
        <v>978</v>
      </c>
      <c r="P484" s="117" t="s">
        <v>541</v>
      </c>
      <c r="Q484" s="117" t="s">
        <v>978</v>
      </c>
      <c r="R484" s="117">
        <v>0</v>
      </c>
      <c r="S484" s="117">
        <v>0</v>
      </c>
      <c r="T484" s="117" t="s">
        <v>541</v>
      </c>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v>0</v>
      </c>
      <c r="N485" s="117">
        <v>0</v>
      </c>
      <c r="O485" s="117" t="s">
        <v>978</v>
      </c>
      <c r="P485" s="117">
        <v>0</v>
      </c>
      <c r="Q485" s="117" t="s">
        <v>978</v>
      </c>
      <c r="R485" s="117">
        <v>0</v>
      </c>
      <c r="S485" s="117">
        <v>0</v>
      </c>
      <c r="T485" s="117">
        <v>0</v>
      </c>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v>0</v>
      </c>
      <c r="N486" s="117">
        <v>0</v>
      </c>
      <c r="O486" s="117" t="s">
        <v>978</v>
      </c>
      <c r="P486" s="117">
        <v>0</v>
      </c>
      <c r="Q486" s="117" t="s">
        <v>978</v>
      </c>
      <c r="R486" s="117">
        <v>0</v>
      </c>
      <c r="S486" s="117">
        <v>0</v>
      </c>
      <c r="T486" s="117">
        <v>0</v>
      </c>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v>0</v>
      </c>
      <c r="N487" s="117">
        <v>0</v>
      </c>
      <c r="O487" s="117" t="s">
        <v>978</v>
      </c>
      <c r="P487" s="117">
        <v>0</v>
      </c>
      <c r="Q487" s="117" t="s">
        <v>978</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541</v>
      </c>
      <c r="N488" s="117">
        <v>0</v>
      </c>
      <c r="O488" s="117" t="s">
        <v>978</v>
      </c>
      <c r="P488" s="117">
        <v>0</v>
      </c>
      <c r="Q488" s="117" t="s">
        <v>978</v>
      </c>
      <c r="R488" s="117">
        <v>0</v>
      </c>
      <c r="S488" s="117">
        <v>0</v>
      </c>
      <c r="T488" s="117">
        <v>0</v>
      </c>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v>0</v>
      </c>
      <c r="N489" s="117" t="s">
        <v>541</v>
      </c>
      <c r="O489" s="117" t="s">
        <v>978</v>
      </c>
      <c r="P489" s="117">
        <v>0</v>
      </c>
      <c r="Q489" s="117" t="s">
        <v>978</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43</v>
      </c>
      <c r="K490" s="201" t="str">
        <f t="shared" si="18"/>
        <v>※</v>
      </c>
      <c r="L490" s="117" t="s">
        <v>978</v>
      </c>
      <c r="M490" s="117">
        <v>43</v>
      </c>
      <c r="N490" s="117">
        <v>0</v>
      </c>
      <c r="O490" s="117" t="s">
        <v>978</v>
      </c>
      <c r="P490" s="117">
        <v>0</v>
      </c>
      <c r="Q490" s="117" t="s">
        <v>978</v>
      </c>
      <c r="R490" s="117">
        <v>0</v>
      </c>
      <c r="S490" s="117">
        <v>0</v>
      </c>
      <c r="T490" s="117">
        <v>0</v>
      </c>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v>0</v>
      </c>
      <c r="N491" s="117">
        <v>0</v>
      </c>
      <c r="O491" s="117" t="s">
        <v>978</v>
      </c>
      <c r="P491" s="117">
        <v>0</v>
      </c>
      <c r="Q491" s="117" t="s">
        <v>978</v>
      </c>
      <c r="R491" s="117" t="s">
        <v>541</v>
      </c>
      <c r="S491" s="117">
        <v>0</v>
      </c>
      <c r="T491" s="117">
        <v>0</v>
      </c>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v>0</v>
      </c>
      <c r="N492" s="117">
        <v>0</v>
      </c>
      <c r="O492" s="117" t="s">
        <v>978</v>
      </c>
      <c r="P492" s="117">
        <v>0</v>
      </c>
      <c r="Q492" s="117" t="s">
        <v>978</v>
      </c>
      <c r="R492" s="117" t="s">
        <v>541</v>
      </c>
      <c r="S492" s="117">
        <v>0</v>
      </c>
      <c r="T492" s="117">
        <v>0</v>
      </c>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v>0</v>
      </c>
      <c r="N493" s="117">
        <v>0</v>
      </c>
      <c r="O493" s="117" t="s">
        <v>978</v>
      </c>
      <c r="P493" s="117">
        <v>0</v>
      </c>
      <c r="Q493" s="117" t="s">
        <v>978</v>
      </c>
      <c r="R493" s="117">
        <v>0</v>
      </c>
      <c r="S493" s="117">
        <v>0</v>
      </c>
      <c r="T493" s="117">
        <v>0</v>
      </c>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t="s">
        <v>1047</v>
      </c>
      <c r="M494" s="117">
        <v>0</v>
      </c>
      <c r="N494" s="117">
        <v>0</v>
      </c>
      <c r="O494" s="117" t="s">
        <v>1047</v>
      </c>
      <c r="P494" s="117">
        <v>0</v>
      </c>
      <c r="Q494" s="117" t="s">
        <v>1047</v>
      </c>
      <c r="R494" s="117">
        <v>0</v>
      </c>
      <c r="S494" s="117">
        <v>0</v>
      </c>
      <c r="T494" s="117">
        <v>0</v>
      </c>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t="s">
        <v>1047</v>
      </c>
      <c r="M495" s="117">
        <v>0</v>
      </c>
      <c r="N495" s="117">
        <v>0</v>
      </c>
      <c r="O495" s="117" t="s">
        <v>1047</v>
      </c>
      <c r="P495" s="117">
        <v>0</v>
      </c>
      <c r="Q495" s="117" t="s">
        <v>1047</v>
      </c>
      <c r="R495" s="117">
        <v>0</v>
      </c>
      <c r="S495" s="117">
        <v>0</v>
      </c>
      <c r="T495" s="117">
        <v>0</v>
      </c>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1047</v>
      </c>
      <c r="M496" s="117" t="s">
        <v>541</v>
      </c>
      <c r="N496" s="117">
        <v>0</v>
      </c>
      <c r="O496" s="117" t="s">
        <v>1047</v>
      </c>
      <c r="P496" s="117">
        <v>0</v>
      </c>
      <c r="Q496" s="117" t="s">
        <v>1047</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1057</v>
      </c>
      <c r="N502" s="66" t="s">
        <v>1061</v>
      </c>
      <c r="O502" s="66" t="s">
        <v>1062</v>
      </c>
      <c r="P502" s="66" t="s">
        <v>1065</v>
      </c>
      <c r="Q502" s="66" t="s">
        <v>1066</v>
      </c>
      <c r="R502" s="66" t="s">
        <v>1068</v>
      </c>
      <c r="S502" s="66" t="s">
        <v>1070</v>
      </c>
      <c r="T502" s="66" t="s">
        <v>1072</v>
      </c>
      <c r="U502" s="8"/>
      <c r="V502" s="8"/>
    </row>
    <row r="503" spans="1:22" ht="20.25" customHeight="1">
      <c r="A503" s="243"/>
      <c r="B503" s="1"/>
      <c r="C503" s="352"/>
      <c r="D503" s="353"/>
      <c r="E503" s="353"/>
      <c r="F503" s="353"/>
      <c r="G503" s="107"/>
      <c r="H503" s="287"/>
      <c r="I503" s="67" t="s">
        <v>36</v>
      </c>
      <c r="J503" s="68"/>
      <c r="K503" s="186"/>
      <c r="L503" s="70" t="s">
        <v>1052</v>
      </c>
      <c r="M503" s="70" t="s">
        <v>1058</v>
      </c>
      <c r="N503" s="70" t="s">
        <v>1058</v>
      </c>
      <c r="O503" s="70" t="s">
        <v>1052</v>
      </c>
      <c r="P503" s="70" t="s">
        <v>1058</v>
      </c>
      <c r="Q503" s="70" t="s">
        <v>1052</v>
      </c>
      <c r="R503" s="70" t="s">
        <v>1058</v>
      </c>
      <c r="S503" s="70" t="s">
        <v>1071</v>
      </c>
      <c r="T503" s="70" t="s">
        <v>1071</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16</v>
      </c>
      <c r="K504" s="201" t="str">
        <f t="shared" ref="K504:K511" si="21">IF(OR(COUNTIF(L504:T504,"未確認")&gt;0,COUNTIF(L504:T504,"*")&gt;0),"※","")</f>
        <v>※</v>
      </c>
      <c r="L504" s="117" t="s">
        <v>1047</v>
      </c>
      <c r="M504" s="117">
        <v>16</v>
      </c>
      <c r="N504" s="117">
        <v>0</v>
      </c>
      <c r="O504" s="117" t="s">
        <v>1047</v>
      </c>
      <c r="P504" s="117">
        <v>0</v>
      </c>
      <c r="Q504" s="117" t="s">
        <v>1047</v>
      </c>
      <c r="R504" s="117" t="s">
        <v>541</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48</v>
      </c>
      <c r="K505" s="201" t="str">
        <f t="shared" si="21"/>
        <v>※</v>
      </c>
      <c r="L505" s="117" t="s">
        <v>1047</v>
      </c>
      <c r="M505" s="117">
        <v>36</v>
      </c>
      <c r="N505" s="117" t="s">
        <v>541</v>
      </c>
      <c r="O505" s="117" t="s">
        <v>1047</v>
      </c>
      <c r="P505" s="117" t="s">
        <v>541</v>
      </c>
      <c r="Q505" s="117" t="s">
        <v>1047</v>
      </c>
      <c r="R505" s="117">
        <v>12</v>
      </c>
      <c r="S505" s="117">
        <v>0</v>
      </c>
      <c r="T505" s="117">
        <v>0</v>
      </c>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1047</v>
      </c>
      <c r="M506" s="117" t="s">
        <v>541</v>
      </c>
      <c r="N506" s="117">
        <v>0</v>
      </c>
      <c r="O506" s="117" t="s">
        <v>1047</v>
      </c>
      <c r="P506" s="117">
        <v>0</v>
      </c>
      <c r="Q506" s="117" t="s">
        <v>1047</v>
      </c>
      <c r="R506" s="117">
        <v>0</v>
      </c>
      <c r="S506" s="117">
        <v>0</v>
      </c>
      <c r="T506" s="117" t="s">
        <v>541</v>
      </c>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t="s">
        <v>1047</v>
      </c>
      <c r="M507" s="117">
        <v>0</v>
      </c>
      <c r="N507" s="117">
        <v>0</v>
      </c>
      <c r="O507" s="117" t="s">
        <v>1047</v>
      </c>
      <c r="P507" s="117">
        <v>0</v>
      </c>
      <c r="Q507" s="117" t="s">
        <v>1047</v>
      </c>
      <c r="R507" s="117">
        <v>0</v>
      </c>
      <c r="S507" s="117">
        <v>0</v>
      </c>
      <c r="T507" s="117">
        <v>0</v>
      </c>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1047</v>
      </c>
      <c r="M508" s="117" t="s">
        <v>541</v>
      </c>
      <c r="N508" s="117">
        <v>0</v>
      </c>
      <c r="O508" s="117" t="s">
        <v>1047</v>
      </c>
      <c r="P508" s="117" t="s">
        <v>541</v>
      </c>
      <c r="Q508" s="117" t="s">
        <v>1047</v>
      </c>
      <c r="R508" s="117" t="s">
        <v>541</v>
      </c>
      <c r="S508" s="117">
        <v>0</v>
      </c>
      <c r="T508" s="117" t="s">
        <v>541</v>
      </c>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1047</v>
      </c>
      <c r="M509" s="117">
        <v>0</v>
      </c>
      <c r="N509" s="117">
        <v>0</v>
      </c>
      <c r="O509" s="117" t="s">
        <v>1047</v>
      </c>
      <c r="P509" s="117">
        <v>0</v>
      </c>
      <c r="Q509" s="117" t="s">
        <v>1047</v>
      </c>
      <c r="R509" s="117">
        <v>0</v>
      </c>
      <c r="S509" s="117">
        <v>0</v>
      </c>
      <c r="T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1047</v>
      </c>
      <c r="M510" s="117" t="s">
        <v>541</v>
      </c>
      <c r="N510" s="117">
        <v>0</v>
      </c>
      <c r="O510" s="117" t="s">
        <v>1047</v>
      </c>
      <c r="P510" s="117">
        <v>0</v>
      </c>
      <c r="Q510" s="117" t="s">
        <v>1047</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1047</v>
      </c>
      <c r="M511" s="117">
        <v>0</v>
      </c>
      <c r="N511" s="117">
        <v>0</v>
      </c>
      <c r="O511" s="117" t="s">
        <v>1047</v>
      </c>
      <c r="P511" s="117">
        <v>0</v>
      </c>
      <c r="Q511" s="117" t="s">
        <v>1047</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1057</v>
      </c>
      <c r="N514" s="66" t="s">
        <v>1061</v>
      </c>
      <c r="O514" s="66" t="s">
        <v>1062</v>
      </c>
      <c r="P514" s="66" t="s">
        <v>1065</v>
      </c>
      <c r="Q514" s="66" t="s">
        <v>1066</v>
      </c>
      <c r="R514" s="66" t="s">
        <v>1068</v>
      </c>
      <c r="S514" s="66" t="s">
        <v>1070</v>
      </c>
      <c r="T514" s="66" t="s">
        <v>1072</v>
      </c>
      <c r="U514" s="8"/>
      <c r="V514" s="8"/>
    </row>
    <row r="515" spans="1:22" ht="20.25" customHeight="1">
      <c r="A515" s="243"/>
      <c r="B515" s="1"/>
      <c r="C515" s="352"/>
      <c r="D515" s="353"/>
      <c r="E515" s="353"/>
      <c r="F515" s="353"/>
      <c r="G515" s="107"/>
      <c r="H515" s="287"/>
      <c r="I515" s="67" t="s">
        <v>36</v>
      </c>
      <c r="J515" s="68"/>
      <c r="K515" s="186"/>
      <c r="L515" s="70" t="s">
        <v>1052</v>
      </c>
      <c r="M515" s="70" t="s">
        <v>1058</v>
      </c>
      <c r="N515" s="70" t="s">
        <v>1058</v>
      </c>
      <c r="O515" s="70" t="s">
        <v>1052</v>
      </c>
      <c r="P515" s="70" t="s">
        <v>1058</v>
      </c>
      <c r="Q515" s="70" t="s">
        <v>1052</v>
      </c>
      <c r="R515" s="70" t="s">
        <v>1058</v>
      </c>
      <c r="S515" s="70" t="s">
        <v>1071</v>
      </c>
      <c r="T515" s="70" t="s">
        <v>1071</v>
      </c>
      <c r="U515" s="8"/>
      <c r="V515" s="8"/>
    </row>
    <row r="516" spans="1:22" s="115" customFormat="1" ht="57">
      <c r="A516" s="252" t="s">
        <v>843</v>
      </c>
      <c r="B516" s="204"/>
      <c r="C516" s="347" t="s">
        <v>325</v>
      </c>
      <c r="D516" s="348"/>
      <c r="E516" s="348"/>
      <c r="F516" s="348"/>
      <c r="G516" s="348"/>
      <c r="H516" s="349"/>
      <c r="I516" s="122" t="s">
        <v>326</v>
      </c>
      <c r="J516" s="205" t="str">
        <f>IF(SUM(L516:T516)=0,IF(COUNTIF(L516:T516,"未確認")&gt;0,"未確認",IF(COUNTIF(L516:T516,"~*")&gt;0,"*",SUM(L516:T516))),SUM(L516:T516))</f>
        <v>*</v>
      </c>
      <c r="K516" s="201" t="str">
        <f>IF(OR(COUNTIF(L516:T516,"未確認")&gt;0,COUNTIF(L516:T516,"*")&gt;0),"※","")</f>
        <v>※</v>
      </c>
      <c r="L516" s="117" t="s">
        <v>1047</v>
      </c>
      <c r="M516" s="117" t="s">
        <v>541</v>
      </c>
      <c r="N516" s="117">
        <v>0</v>
      </c>
      <c r="O516" s="117" t="s">
        <v>1047</v>
      </c>
      <c r="P516" s="117">
        <v>0</v>
      </c>
      <c r="Q516" s="117" t="s">
        <v>1047</v>
      </c>
      <c r="R516" s="117">
        <v>0</v>
      </c>
      <c r="S516" s="117">
        <v>0</v>
      </c>
      <c r="T516" s="117" t="s">
        <v>541</v>
      </c>
    </row>
    <row r="517" spans="1:22" s="115" customFormat="1" ht="71.25">
      <c r="A517" s="252" t="s">
        <v>844</v>
      </c>
      <c r="B517" s="204"/>
      <c r="C517" s="347" t="s">
        <v>327</v>
      </c>
      <c r="D517" s="348"/>
      <c r="E517" s="348"/>
      <c r="F517" s="348"/>
      <c r="G517" s="348"/>
      <c r="H517" s="349"/>
      <c r="I517" s="122" t="s">
        <v>328</v>
      </c>
      <c r="J517" s="205" t="str">
        <f>IF(SUM(L517:T517)=0,IF(COUNTIF(L517:T517,"未確認")&gt;0,"未確認",IF(COUNTIF(L517:T517,"~*")&gt;0,"*",SUM(L517:T517))),SUM(L517:T517))</f>
        <v>*</v>
      </c>
      <c r="K517" s="201" t="str">
        <f>IF(OR(COUNTIF(L517:T517,"未確認")&gt;0,COUNTIF(L517:T517,"*")&gt;0),"※","")</f>
        <v>※</v>
      </c>
      <c r="L517" s="117" t="s">
        <v>1047</v>
      </c>
      <c r="M517" s="117" t="s">
        <v>541</v>
      </c>
      <c r="N517" s="117">
        <v>0</v>
      </c>
      <c r="O517" s="117" t="s">
        <v>1047</v>
      </c>
      <c r="P517" s="117">
        <v>0</v>
      </c>
      <c r="Q517" s="117" t="s">
        <v>1047</v>
      </c>
      <c r="R517" s="117">
        <v>0</v>
      </c>
      <c r="S517" s="117" t="s">
        <v>541</v>
      </c>
      <c r="T517" s="117" t="s">
        <v>541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1057</v>
      </c>
      <c r="N520" s="66" t="s">
        <v>1061</v>
      </c>
      <c r="O520" s="66" t="s">
        <v>1062</v>
      </c>
      <c r="P520" s="66" t="s">
        <v>1065</v>
      </c>
      <c r="Q520" s="66" t="s">
        <v>1066</v>
      </c>
      <c r="R520" s="66" t="s">
        <v>1068</v>
      </c>
      <c r="S520" s="66" t="s">
        <v>1070</v>
      </c>
      <c r="T520" s="66" t="s">
        <v>1072</v>
      </c>
      <c r="U520" s="8"/>
      <c r="V520" s="8"/>
    </row>
    <row r="521" spans="1:22" ht="20.25" customHeight="1">
      <c r="A521" s="243"/>
      <c r="B521" s="1"/>
      <c r="C521" s="350"/>
      <c r="D521" s="350"/>
      <c r="E521" s="350"/>
      <c r="F521" s="350"/>
      <c r="G521" s="107"/>
      <c r="H521" s="287"/>
      <c r="I521" s="67" t="s">
        <v>36</v>
      </c>
      <c r="J521" s="68"/>
      <c r="K521" s="186"/>
      <c r="L521" s="70" t="s">
        <v>1052</v>
      </c>
      <c r="M521" s="70" t="s">
        <v>1058</v>
      </c>
      <c r="N521" s="70" t="s">
        <v>1058</v>
      </c>
      <c r="O521" s="70" t="s">
        <v>1052</v>
      </c>
      <c r="P521" s="70" t="s">
        <v>1058</v>
      </c>
      <c r="Q521" s="70" t="s">
        <v>1052</v>
      </c>
      <c r="R521" s="70" t="s">
        <v>1058</v>
      </c>
      <c r="S521" s="70" t="s">
        <v>1071</v>
      </c>
      <c r="T521" s="70" t="s">
        <v>1071</v>
      </c>
      <c r="U521" s="8"/>
      <c r="V521" s="8"/>
    </row>
    <row r="522" spans="1:22" s="115" customFormat="1" ht="71.25">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t="s">
        <v>1047</v>
      </c>
      <c r="M522" s="117" t="s">
        <v>541</v>
      </c>
      <c r="N522" s="117" t="s">
        <v>541</v>
      </c>
      <c r="O522" s="117" t="s">
        <v>1047</v>
      </c>
      <c r="P522" s="117">
        <v>0</v>
      </c>
      <c r="Q522" s="117" t="s">
        <v>1047</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1057</v>
      </c>
      <c r="N525" s="66" t="s">
        <v>1061</v>
      </c>
      <c r="O525" s="66" t="s">
        <v>1062</v>
      </c>
      <c r="P525" s="66" t="s">
        <v>1065</v>
      </c>
      <c r="Q525" s="66" t="s">
        <v>1066</v>
      </c>
      <c r="R525" s="66" t="s">
        <v>1068</v>
      </c>
      <c r="S525" s="66" t="s">
        <v>1070</v>
      </c>
      <c r="T525" s="66" t="s">
        <v>1072</v>
      </c>
      <c r="U525" s="8"/>
      <c r="V525" s="8"/>
    </row>
    <row r="526" spans="1:22" ht="20.25" customHeight="1">
      <c r="A526" s="243"/>
      <c r="B526" s="1"/>
      <c r="C526" s="350"/>
      <c r="D526" s="351"/>
      <c r="E526" s="351"/>
      <c r="F526" s="351"/>
      <c r="G526" s="107"/>
      <c r="H526" s="287"/>
      <c r="I526" s="67" t="s">
        <v>36</v>
      </c>
      <c r="J526" s="68"/>
      <c r="K526" s="186"/>
      <c r="L526" s="70" t="s">
        <v>1052</v>
      </c>
      <c r="M526" s="70" t="s">
        <v>1058</v>
      </c>
      <c r="N526" s="70" t="s">
        <v>1058</v>
      </c>
      <c r="O526" s="70" t="s">
        <v>1052</v>
      </c>
      <c r="P526" s="70" t="s">
        <v>1058</v>
      </c>
      <c r="Q526" s="70" t="s">
        <v>1052</v>
      </c>
      <c r="R526" s="70" t="s">
        <v>1058</v>
      </c>
      <c r="S526" s="70" t="s">
        <v>1071</v>
      </c>
      <c r="T526" s="70" t="s">
        <v>1071</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1057</v>
      </c>
      <c r="N530" s="66" t="s">
        <v>1061</v>
      </c>
      <c r="O530" s="66" t="s">
        <v>1062</v>
      </c>
      <c r="P530" s="66" t="s">
        <v>1065</v>
      </c>
      <c r="Q530" s="66" t="s">
        <v>1066</v>
      </c>
      <c r="R530" s="66" t="s">
        <v>1068</v>
      </c>
      <c r="S530" s="66" t="s">
        <v>1070</v>
      </c>
      <c r="T530" s="66" t="s">
        <v>1072</v>
      </c>
      <c r="U530" s="8"/>
      <c r="V530" s="8"/>
    </row>
    <row r="531" spans="1:22" ht="20.25" customHeight="1">
      <c r="A531" s="243"/>
      <c r="B531" s="1"/>
      <c r="C531" s="352"/>
      <c r="D531" s="353"/>
      <c r="E531" s="353"/>
      <c r="F531" s="353"/>
      <c r="G531" s="107"/>
      <c r="H531" s="287"/>
      <c r="I531" s="67" t="s">
        <v>36</v>
      </c>
      <c r="J531" s="68"/>
      <c r="K531" s="186"/>
      <c r="L531" s="70" t="s">
        <v>1052</v>
      </c>
      <c r="M531" s="70" t="s">
        <v>1058</v>
      </c>
      <c r="N531" s="70" t="s">
        <v>1058</v>
      </c>
      <c r="O531" s="70" t="s">
        <v>1052</v>
      </c>
      <c r="P531" s="70" t="s">
        <v>1058</v>
      </c>
      <c r="Q531" s="70" t="s">
        <v>1052</v>
      </c>
      <c r="R531" s="70" t="s">
        <v>1058</v>
      </c>
      <c r="S531" s="70" t="s">
        <v>1071</v>
      </c>
      <c r="T531" s="70" t="s">
        <v>1071</v>
      </c>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v>
      </c>
      <c r="L532" s="117" t="s">
        <v>1047</v>
      </c>
      <c r="M532" s="117">
        <v>0</v>
      </c>
      <c r="N532" s="117">
        <v>0</v>
      </c>
      <c r="O532" s="117" t="s">
        <v>1047</v>
      </c>
      <c r="P532" s="117">
        <v>0</v>
      </c>
      <c r="Q532" s="117" t="s">
        <v>1047</v>
      </c>
      <c r="R532" s="117">
        <v>0</v>
      </c>
      <c r="S532" s="117">
        <v>0</v>
      </c>
      <c r="T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t="s">
        <v>1047</v>
      </c>
      <c r="M533" s="117">
        <v>0</v>
      </c>
      <c r="N533" s="117">
        <v>0</v>
      </c>
      <c r="O533" s="117" t="s">
        <v>1047</v>
      </c>
      <c r="P533" s="117">
        <v>0</v>
      </c>
      <c r="Q533" s="117" t="s">
        <v>1047</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1047</v>
      </c>
      <c r="M534" s="117">
        <v>0</v>
      </c>
      <c r="N534" s="117">
        <v>0</v>
      </c>
      <c r="O534" s="117" t="s">
        <v>1047</v>
      </c>
      <c r="P534" s="117">
        <v>0</v>
      </c>
      <c r="Q534" s="117" t="s">
        <v>1047</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1047</v>
      </c>
      <c r="M535" s="117">
        <v>0</v>
      </c>
      <c r="N535" s="117">
        <v>0</v>
      </c>
      <c r="O535" s="117" t="s">
        <v>1047</v>
      </c>
      <c r="P535" s="117">
        <v>0</v>
      </c>
      <c r="Q535" s="117" t="s">
        <v>1047</v>
      </c>
      <c r="R535" s="117">
        <v>0</v>
      </c>
      <c r="S535" s="117">
        <v>0</v>
      </c>
      <c r="T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t="s">
        <v>1047</v>
      </c>
      <c r="M536" s="117">
        <v>0</v>
      </c>
      <c r="N536" s="117">
        <v>0</v>
      </c>
      <c r="O536" s="117" t="s">
        <v>1047</v>
      </c>
      <c r="P536" s="117">
        <v>0</v>
      </c>
      <c r="Q536" s="117" t="s">
        <v>1047</v>
      </c>
      <c r="R536" s="117">
        <v>0</v>
      </c>
      <c r="S536" s="117">
        <v>0</v>
      </c>
      <c r="T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t="s">
        <v>1047</v>
      </c>
      <c r="M537" s="117">
        <v>0</v>
      </c>
      <c r="N537" s="117">
        <v>0</v>
      </c>
      <c r="O537" s="117" t="s">
        <v>1047</v>
      </c>
      <c r="P537" s="117">
        <v>0</v>
      </c>
      <c r="Q537" s="117" t="s">
        <v>1047</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1057</v>
      </c>
      <c r="N543" s="66" t="s">
        <v>1061</v>
      </c>
      <c r="O543" s="66" t="s">
        <v>1062</v>
      </c>
      <c r="P543" s="66" t="s">
        <v>1065</v>
      </c>
      <c r="Q543" s="66" t="s">
        <v>1066</v>
      </c>
      <c r="R543" s="66" t="s">
        <v>1068</v>
      </c>
      <c r="S543" s="66" t="s">
        <v>1070</v>
      </c>
      <c r="T543" s="66" t="s">
        <v>1072</v>
      </c>
    </row>
    <row r="544" spans="1:22" s="1" customFormat="1" ht="20.25" customHeight="1">
      <c r="A544" s="243"/>
      <c r="C544" s="62"/>
      <c r="D544" s="3"/>
      <c r="E544" s="3"/>
      <c r="F544" s="3"/>
      <c r="G544" s="3"/>
      <c r="H544" s="287"/>
      <c r="I544" s="67" t="s">
        <v>36</v>
      </c>
      <c r="J544" s="68"/>
      <c r="K544" s="186"/>
      <c r="L544" s="70" t="s">
        <v>1052</v>
      </c>
      <c r="M544" s="70" t="s">
        <v>1058</v>
      </c>
      <c r="N544" s="70" t="s">
        <v>1058</v>
      </c>
      <c r="O544" s="70" t="s">
        <v>1052</v>
      </c>
      <c r="P544" s="70" t="s">
        <v>1058</v>
      </c>
      <c r="Q544" s="70" t="s">
        <v>1052</v>
      </c>
      <c r="R544" s="70" t="s">
        <v>1058</v>
      </c>
      <c r="S544" s="70" t="s">
        <v>1071</v>
      </c>
      <c r="T544" s="70" t="s">
        <v>1071</v>
      </c>
    </row>
    <row r="545" spans="1:20" s="115" customFormat="1" ht="69.95"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v>
      </c>
      <c r="L545" s="117" t="s">
        <v>1047</v>
      </c>
      <c r="M545" s="117">
        <v>0</v>
      </c>
      <c r="N545" s="117">
        <v>0</v>
      </c>
      <c r="O545" s="117" t="s">
        <v>1047</v>
      </c>
      <c r="P545" s="117">
        <v>0</v>
      </c>
      <c r="Q545" s="117" t="s">
        <v>1047</v>
      </c>
      <c r="R545" s="117">
        <v>0</v>
      </c>
      <c r="S545" s="117">
        <v>0</v>
      </c>
      <c r="T545" s="117">
        <v>0</v>
      </c>
    </row>
    <row r="546" spans="1:20" s="115" customFormat="1" ht="69.95" customHeight="1">
      <c r="A546" s="252" t="s">
        <v>854</v>
      </c>
      <c r="B546" s="119"/>
      <c r="C546" s="320" t="s">
        <v>350</v>
      </c>
      <c r="D546" s="321"/>
      <c r="E546" s="321"/>
      <c r="F546" s="321"/>
      <c r="G546" s="321"/>
      <c r="H546" s="322"/>
      <c r="I546" s="122" t="s">
        <v>351</v>
      </c>
      <c r="J546" s="116">
        <f t="shared" si="24"/>
        <v>0</v>
      </c>
      <c r="K546" s="201" t="str">
        <f t="shared" si="25"/>
        <v>※</v>
      </c>
      <c r="L546" s="117" t="s">
        <v>1047</v>
      </c>
      <c r="M546" s="117">
        <v>0</v>
      </c>
      <c r="N546" s="117">
        <v>0</v>
      </c>
      <c r="O546" s="117" t="s">
        <v>1047</v>
      </c>
      <c r="P546" s="117">
        <v>0</v>
      </c>
      <c r="Q546" s="117" t="s">
        <v>1047</v>
      </c>
      <c r="R546" s="117">
        <v>0</v>
      </c>
      <c r="S546" s="117">
        <v>0</v>
      </c>
      <c r="T546" s="117">
        <v>0</v>
      </c>
    </row>
    <row r="547" spans="1:20" s="115" customFormat="1" ht="69.95" customHeight="1">
      <c r="A547" s="252" t="s">
        <v>855</v>
      </c>
      <c r="B547" s="119"/>
      <c r="C547" s="320" t="s">
        <v>352</v>
      </c>
      <c r="D547" s="321"/>
      <c r="E547" s="321"/>
      <c r="F547" s="321"/>
      <c r="G547" s="321"/>
      <c r="H547" s="322"/>
      <c r="I547" s="122" t="s">
        <v>353</v>
      </c>
      <c r="J547" s="116">
        <f t="shared" si="24"/>
        <v>0</v>
      </c>
      <c r="K547" s="201" t="str">
        <f t="shared" si="25"/>
        <v>※</v>
      </c>
      <c r="L547" s="117" t="s">
        <v>1047</v>
      </c>
      <c r="M547" s="117">
        <v>0</v>
      </c>
      <c r="N547" s="117">
        <v>0</v>
      </c>
      <c r="O547" s="117" t="s">
        <v>1047</v>
      </c>
      <c r="P547" s="117">
        <v>0</v>
      </c>
      <c r="Q547" s="117" t="s">
        <v>1047</v>
      </c>
      <c r="R547" s="117">
        <v>0</v>
      </c>
      <c r="S547" s="117">
        <v>0</v>
      </c>
      <c r="T547" s="117">
        <v>0</v>
      </c>
    </row>
    <row r="548" spans="1:20" s="115" customFormat="1" ht="69.95" customHeight="1">
      <c r="A548" s="252" t="s">
        <v>856</v>
      </c>
      <c r="B548" s="119"/>
      <c r="C548" s="320" t="s">
        <v>354</v>
      </c>
      <c r="D548" s="321"/>
      <c r="E548" s="321"/>
      <c r="F548" s="321"/>
      <c r="G548" s="321"/>
      <c r="H548" s="322"/>
      <c r="I548" s="122" t="s">
        <v>355</v>
      </c>
      <c r="J548" s="116">
        <f t="shared" si="24"/>
        <v>0</v>
      </c>
      <c r="K548" s="201" t="str">
        <f t="shared" si="25"/>
        <v>※</v>
      </c>
      <c r="L548" s="117" t="s">
        <v>1047</v>
      </c>
      <c r="M548" s="117">
        <v>0</v>
      </c>
      <c r="N548" s="117">
        <v>0</v>
      </c>
      <c r="O548" s="117" t="s">
        <v>1047</v>
      </c>
      <c r="P548" s="117">
        <v>0</v>
      </c>
      <c r="Q548" s="117" t="s">
        <v>1047</v>
      </c>
      <c r="R548" s="117">
        <v>0</v>
      </c>
      <c r="S548" s="117">
        <v>0</v>
      </c>
      <c r="T548" s="117">
        <v>0</v>
      </c>
    </row>
    <row r="549" spans="1:20" s="115" customFormat="1" ht="69.95" customHeight="1">
      <c r="A549" s="252" t="s">
        <v>857</v>
      </c>
      <c r="B549" s="119"/>
      <c r="C549" s="320" t="s">
        <v>356</v>
      </c>
      <c r="D549" s="321"/>
      <c r="E549" s="321"/>
      <c r="F549" s="321"/>
      <c r="G549" s="321"/>
      <c r="H549" s="322"/>
      <c r="I549" s="122" t="s">
        <v>357</v>
      </c>
      <c r="J549" s="116">
        <f t="shared" si="24"/>
        <v>0</v>
      </c>
      <c r="K549" s="201" t="str">
        <f t="shared" si="25"/>
        <v>※</v>
      </c>
      <c r="L549" s="117" t="s">
        <v>1047</v>
      </c>
      <c r="M549" s="117">
        <v>0</v>
      </c>
      <c r="N549" s="117">
        <v>0</v>
      </c>
      <c r="O549" s="117" t="s">
        <v>1047</v>
      </c>
      <c r="P549" s="117">
        <v>0</v>
      </c>
      <c r="Q549" s="117" t="s">
        <v>1047</v>
      </c>
      <c r="R549" s="117">
        <v>0</v>
      </c>
      <c r="S549" s="117">
        <v>0</v>
      </c>
      <c r="T549" s="117">
        <v>0</v>
      </c>
    </row>
    <row r="550" spans="1:20" s="115" customFormat="1" ht="98.1" customHeight="1">
      <c r="A550" s="252" t="s">
        <v>858</v>
      </c>
      <c r="B550" s="119"/>
      <c r="C550" s="320" t="s">
        <v>358</v>
      </c>
      <c r="D550" s="321"/>
      <c r="E550" s="321"/>
      <c r="F550" s="321"/>
      <c r="G550" s="321"/>
      <c r="H550" s="322"/>
      <c r="I550" s="122" t="s">
        <v>359</v>
      </c>
      <c r="J550" s="116">
        <f t="shared" si="24"/>
        <v>0</v>
      </c>
      <c r="K550" s="201" t="str">
        <f t="shared" si="25"/>
        <v>※</v>
      </c>
      <c r="L550" s="117" t="s">
        <v>1047</v>
      </c>
      <c r="M550" s="117">
        <v>0</v>
      </c>
      <c r="N550" s="117">
        <v>0</v>
      </c>
      <c r="O550" s="117" t="s">
        <v>1047</v>
      </c>
      <c r="P550" s="117">
        <v>0</v>
      </c>
      <c r="Q550" s="117" t="s">
        <v>1047</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1047</v>
      </c>
      <c r="M551" s="117">
        <v>0</v>
      </c>
      <c r="N551" s="117">
        <v>0</v>
      </c>
      <c r="O551" s="117" t="s">
        <v>1047</v>
      </c>
      <c r="P551" s="117">
        <v>0</v>
      </c>
      <c r="Q551" s="117" t="s">
        <v>1047</v>
      </c>
      <c r="R551" s="117">
        <v>0</v>
      </c>
      <c r="S551" s="117">
        <v>0</v>
      </c>
      <c r="T551" s="117">
        <v>0</v>
      </c>
    </row>
    <row r="552" spans="1:20" s="115" customFormat="1" ht="69.95" customHeight="1">
      <c r="A552" s="252" t="s">
        <v>860</v>
      </c>
      <c r="B552" s="119"/>
      <c r="C552" s="320" t="s">
        <v>362</v>
      </c>
      <c r="D552" s="321"/>
      <c r="E552" s="321"/>
      <c r="F552" s="321"/>
      <c r="G552" s="321"/>
      <c r="H552" s="322"/>
      <c r="I552" s="122" t="s">
        <v>363</v>
      </c>
      <c r="J552" s="116">
        <f t="shared" si="24"/>
        <v>0</v>
      </c>
      <c r="K552" s="201" t="str">
        <f t="shared" si="25"/>
        <v>※</v>
      </c>
      <c r="L552" s="117" t="s">
        <v>1047</v>
      </c>
      <c r="M552" s="117">
        <v>0</v>
      </c>
      <c r="N552" s="117">
        <v>0</v>
      </c>
      <c r="O552" s="117" t="s">
        <v>1047</v>
      </c>
      <c r="P552" s="117">
        <v>0</v>
      </c>
      <c r="Q552" s="117" t="s">
        <v>1047</v>
      </c>
      <c r="R552" s="117">
        <v>0</v>
      </c>
      <c r="S552" s="117">
        <v>0</v>
      </c>
      <c r="T552" s="117">
        <v>0</v>
      </c>
    </row>
    <row r="553" spans="1:20" s="115" customFormat="1" ht="69.95" customHeight="1">
      <c r="A553" s="252" t="s">
        <v>861</v>
      </c>
      <c r="B553" s="119"/>
      <c r="C553" s="317" t="s">
        <v>992</v>
      </c>
      <c r="D553" s="318"/>
      <c r="E553" s="318"/>
      <c r="F553" s="318"/>
      <c r="G553" s="318"/>
      <c r="H553" s="319"/>
      <c r="I553" s="138" t="s">
        <v>365</v>
      </c>
      <c r="J553" s="116">
        <f t="shared" si="24"/>
        <v>0</v>
      </c>
      <c r="K553" s="201" t="str">
        <f t="shared" si="25"/>
        <v>※</v>
      </c>
      <c r="L553" s="117" t="s">
        <v>1047</v>
      </c>
      <c r="M553" s="117">
        <v>0</v>
      </c>
      <c r="N553" s="117">
        <v>0</v>
      </c>
      <c r="O553" s="117" t="s">
        <v>1047</v>
      </c>
      <c r="P553" s="117">
        <v>0</v>
      </c>
      <c r="Q553" s="117" t="s">
        <v>1047</v>
      </c>
      <c r="R553" s="117">
        <v>0</v>
      </c>
      <c r="S553" s="117">
        <v>0</v>
      </c>
      <c r="T553" s="117">
        <v>0</v>
      </c>
    </row>
    <row r="554" spans="1:20" s="115" customFormat="1" ht="42.75">
      <c r="A554" s="252" t="s">
        <v>862</v>
      </c>
      <c r="B554" s="119"/>
      <c r="C554" s="320" t="s">
        <v>366</v>
      </c>
      <c r="D554" s="321"/>
      <c r="E554" s="321"/>
      <c r="F554" s="321"/>
      <c r="G554" s="321"/>
      <c r="H554" s="322"/>
      <c r="I554" s="138" t="s">
        <v>367</v>
      </c>
      <c r="J554" s="116">
        <f t="shared" si="24"/>
        <v>0</v>
      </c>
      <c r="K554" s="201" t="str">
        <f t="shared" si="25"/>
        <v>※</v>
      </c>
      <c r="L554" s="117" t="s">
        <v>1047</v>
      </c>
      <c r="M554" s="117">
        <v>0</v>
      </c>
      <c r="N554" s="117">
        <v>0</v>
      </c>
      <c r="O554" s="117" t="s">
        <v>1047</v>
      </c>
      <c r="P554" s="117">
        <v>0</v>
      </c>
      <c r="Q554" s="117" t="s">
        <v>1047</v>
      </c>
      <c r="R554" s="117">
        <v>0</v>
      </c>
      <c r="S554" s="117">
        <v>0</v>
      </c>
      <c r="T554" s="117">
        <v>0</v>
      </c>
    </row>
    <row r="555" spans="1:20" s="115" customFormat="1" ht="69.95" customHeight="1">
      <c r="A555" s="252" t="s">
        <v>863</v>
      </c>
      <c r="B555" s="119"/>
      <c r="C555" s="320" t="s">
        <v>368</v>
      </c>
      <c r="D555" s="321"/>
      <c r="E555" s="321"/>
      <c r="F555" s="321"/>
      <c r="G555" s="321"/>
      <c r="H555" s="322"/>
      <c r="I555" s="138" t="s">
        <v>369</v>
      </c>
      <c r="J555" s="116">
        <f t="shared" si="24"/>
        <v>0</v>
      </c>
      <c r="K555" s="201" t="str">
        <f t="shared" si="25"/>
        <v>※</v>
      </c>
      <c r="L555" s="117" t="s">
        <v>1047</v>
      </c>
      <c r="M555" s="117">
        <v>0</v>
      </c>
      <c r="N555" s="117">
        <v>0</v>
      </c>
      <c r="O555" s="117" t="s">
        <v>1047</v>
      </c>
      <c r="P555" s="117">
        <v>0</v>
      </c>
      <c r="Q555" s="117" t="s">
        <v>1047</v>
      </c>
      <c r="R555" s="117">
        <v>0</v>
      </c>
      <c r="S555" s="117">
        <v>0</v>
      </c>
      <c r="T555" s="117">
        <v>0</v>
      </c>
    </row>
    <row r="556" spans="1:20" s="115" customFormat="1" ht="69.95" customHeight="1">
      <c r="A556" s="252" t="s">
        <v>864</v>
      </c>
      <c r="B556" s="119"/>
      <c r="C556" s="320" t="s">
        <v>370</v>
      </c>
      <c r="D556" s="321"/>
      <c r="E556" s="321"/>
      <c r="F556" s="321"/>
      <c r="G556" s="321"/>
      <c r="H556" s="322"/>
      <c r="I556" s="138" t="s">
        <v>371</v>
      </c>
      <c r="J556" s="116">
        <f t="shared" si="24"/>
        <v>0</v>
      </c>
      <c r="K556" s="201" t="str">
        <f t="shared" si="25"/>
        <v>※</v>
      </c>
      <c r="L556" s="117" t="s">
        <v>1047</v>
      </c>
      <c r="M556" s="117">
        <v>0</v>
      </c>
      <c r="N556" s="117">
        <v>0</v>
      </c>
      <c r="O556" s="117" t="s">
        <v>1047</v>
      </c>
      <c r="P556" s="117">
        <v>0</v>
      </c>
      <c r="Q556" s="117" t="s">
        <v>1047</v>
      </c>
      <c r="R556" s="117">
        <v>0</v>
      </c>
      <c r="S556" s="117">
        <v>0</v>
      </c>
      <c r="T556" s="117">
        <v>0</v>
      </c>
    </row>
    <row r="557" spans="1:20" s="115" customFormat="1" ht="69.95" customHeight="1">
      <c r="A557" s="252" t="s">
        <v>865</v>
      </c>
      <c r="B557" s="119"/>
      <c r="C557" s="320" t="s">
        <v>372</v>
      </c>
      <c r="D557" s="321"/>
      <c r="E557" s="321"/>
      <c r="F557" s="321"/>
      <c r="G557" s="321"/>
      <c r="H557" s="322"/>
      <c r="I557" s="138" t="s">
        <v>373</v>
      </c>
      <c r="J557" s="116">
        <f t="shared" si="24"/>
        <v>0</v>
      </c>
      <c r="K557" s="201" t="str">
        <f t="shared" si="25"/>
        <v>※</v>
      </c>
      <c r="L557" s="117" t="s">
        <v>1047</v>
      </c>
      <c r="M557" s="117">
        <v>0</v>
      </c>
      <c r="N557" s="117">
        <v>0</v>
      </c>
      <c r="O557" s="117" t="s">
        <v>1047</v>
      </c>
      <c r="P557" s="117">
        <v>0</v>
      </c>
      <c r="Q557" s="117" t="s">
        <v>1047</v>
      </c>
      <c r="R557" s="117">
        <v>0</v>
      </c>
      <c r="S557" s="117">
        <v>0</v>
      </c>
      <c r="T557" s="117">
        <v>0</v>
      </c>
    </row>
    <row r="558" spans="1:20" s="115" customFormat="1" ht="113.45" customHeight="1">
      <c r="A558" s="251" t="s">
        <v>868</v>
      </c>
      <c r="B558" s="119"/>
      <c r="C558" s="317" t="s">
        <v>866</v>
      </c>
      <c r="D558" s="318"/>
      <c r="E558" s="318"/>
      <c r="F558" s="318"/>
      <c r="G558" s="318"/>
      <c r="H558" s="319"/>
      <c r="I558" s="296" t="s">
        <v>867</v>
      </c>
      <c r="J558" s="223"/>
      <c r="K558" s="242"/>
      <c r="L558" s="211" t="s">
        <v>1050</v>
      </c>
      <c r="M558" s="211" t="s">
        <v>1056</v>
      </c>
      <c r="N558" s="211" t="s">
        <v>1056</v>
      </c>
      <c r="O558" s="211" t="s">
        <v>1050</v>
      </c>
      <c r="P558" s="211" t="s">
        <v>1056</v>
      </c>
      <c r="Q558" s="211" t="s">
        <v>1050</v>
      </c>
      <c r="R558" s="211" t="s">
        <v>1056</v>
      </c>
      <c r="S558" s="211" t="s">
        <v>1050</v>
      </c>
      <c r="T558" s="211" t="s">
        <v>1050</v>
      </c>
    </row>
    <row r="559" spans="1:20" s="91" customFormat="1" ht="65.099999999999994"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48</v>
      </c>
      <c r="N560" s="211">
        <v>49.3</v>
      </c>
      <c r="O560" s="211" t="s">
        <v>533</v>
      </c>
      <c r="P560" s="211">
        <v>44.2</v>
      </c>
      <c r="Q560" s="211" t="s">
        <v>533</v>
      </c>
      <c r="R560" s="211">
        <v>52.6</v>
      </c>
      <c r="S560" s="211" t="s">
        <v>533</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v>33.1</v>
      </c>
      <c r="N561" s="211">
        <v>22.8</v>
      </c>
      <c r="O561" s="211" t="s">
        <v>533</v>
      </c>
      <c r="P561" s="211">
        <v>23.3</v>
      </c>
      <c r="Q561" s="211" t="s">
        <v>533</v>
      </c>
      <c r="R561" s="211">
        <v>30.2</v>
      </c>
      <c r="S561" s="211" t="s">
        <v>533</v>
      </c>
      <c r="T561" s="211" t="s">
        <v>533</v>
      </c>
    </row>
    <row r="562" spans="1:20" s="91" customFormat="1" ht="34.5" customHeight="1">
      <c r="A562" s="251" t="s">
        <v>872</v>
      </c>
      <c r="B562" s="119"/>
      <c r="C562" s="209"/>
      <c r="D562" s="331" t="s">
        <v>993</v>
      </c>
      <c r="E562" s="342"/>
      <c r="F562" s="342"/>
      <c r="G562" s="342"/>
      <c r="H562" s="332"/>
      <c r="I562" s="343"/>
      <c r="J562" s="207"/>
      <c r="K562" s="210"/>
      <c r="L562" s="211" t="s">
        <v>533</v>
      </c>
      <c r="M562" s="211">
        <v>22.9</v>
      </c>
      <c r="N562" s="211">
        <v>17.600000000000001</v>
      </c>
      <c r="O562" s="211" t="s">
        <v>533</v>
      </c>
      <c r="P562" s="211">
        <v>18.600000000000001</v>
      </c>
      <c r="Q562" s="211" t="s">
        <v>533</v>
      </c>
      <c r="R562" s="211">
        <v>23.8</v>
      </c>
      <c r="S562" s="211" t="s">
        <v>533</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v>17.5</v>
      </c>
      <c r="N563" s="211">
        <v>9.3000000000000007</v>
      </c>
      <c r="O563" s="211" t="s">
        <v>533</v>
      </c>
      <c r="P563" s="211">
        <v>7.7</v>
      </c>
      <c r="Q563" s="211" t="s">
        <v>533</v>
      </c>
      <c r="R563" s="211">
        <v>12.1</v>
      </c>
      <c r="S563" s="211" t="s">
        <v>533</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v>12.3</v>
      </c>
      <c r="N564" s="211">
        <v>11.3</v>
      </c>
      <c r="O564" s="211" t="s">
        <v>533</v>
      </c>
      <c r="P564" s="211">
        <v>1.2</v>
      </c>
      <c r="Q564" s="211" t="s">
        <v>533</v>
      </c>
      <c r="R564" s="211">
        <v>2.2000000000000002</v>
      </c>
      <c r="S564" s="211" t="s">
        <v>533</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v>17.5</v>
      </c>
      <c r="N565" s="211">
        <v>14.5</v>
      </c>
      <c r="O565" s="211" t="s">
        <v>533</v>
      </c>
      <c r="P565" s="211">
        <v>28.1</v>
      </c>
      <c r="Q565" s="211" t="s">
        <v>533</v>
      </c>
      <c r="R565" s="211">
        <v>20.6</v>
      </c>
      <c r="S565" s="211" t="s">
        <v>533</v>
      </c>
      <c r="T565" s="211" t="s">
        <v>533</v>
      </c>
    </row>
    <row r="566" spans="1:20" s="91" customFormat="1" ht="34.5" customHeight="1">
      <c r="A566" s="251" t="s">
        <v>876</v>
      </c>
      <c r="B566" s="119"/>
      <c r="C566" s="285"/>
      <c r="D566" s="331" t="s">
        <v>994</v>
      </c>
      <c r="E566" s="342"/>
      <c r="F566" s="342"/>
      <c r="G566" s="342"/>
      <c r="H566" s="332"/>
      <c r="I566" s="343"/>
      <c r="J566" s="213"/>
      <c r="K566" s="214"/>
      <c r="L566" s="211" t="s">
        <v>533</v>
      </c>
      <c r="M566" s="211">
        <v>37.4</v>
      </c>
      <c r="N566" s="211">
        <v>34.6</v>
      </c>
      <c r="O566" s="211" t="s">
        <v>533</v>
      </c>
      <c r="P566" s="211">
        <v>36.4</v>
      </c>
      <c r="Q566" s="211" t="s">
        <v>533</v>
      </c>
      <c r="R566" s="211">
        <v>33.6</v>
      </c>
      <c r="S566" s="211" t="s">
        <v>533</v>
      </c>
      <c r="T566" s="211" t="s">
        <v>533</v>
      </c>
    </row>
    <row r="567" spans="1:20"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v>0</v>
      </c>
      <c r="N576" s="211">
        <v>0</v>
      </c>
      <c r="O576" s="211" t="s">
        <v>533</v>
      </c>
      <c r="P576" s="211">
        <v>0</v>
      </c>
      <c r="Q576" s="211" t="s">
        <v>533</v>
      </c>
      <c r="R576" s="211">
        <v>0</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t="s">
        <v>533</v>
      </c>
      <c r="P577" s="211">
        <v>0</v>
      </c>
      <c r="Q577" s="211" t="s">
        <v>533</v>
      </c>
      <c r="R577" s="211">
        <v>0</v>
      </c>
      <c r="S577" s="211" t="s">
        <v>533</v>
      </c>
      <c r="T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v>0</v>
      </c>
      <c r="N578" s="211">
        <v>0</v>
      </c>
      <c r="O578" s="211" t="s">
        <v>533</v>
      </c>
      <c r="P578" s="211">
        <v>0</v>
      </c>
      <c r="Q578" s="211" t="s">
        <v>533</v>
      </c>
      <c r="R578" s="211">
        <v>0</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t="s">
        <v>533</v>
      </c>
      <c r="P579" s="211">
        <v>0</v>
      </c>
      <c r="Q579" s="211" t="s">
        <v>533</v>
      </c>
      <c r="R579" s="211">
        <v>0</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t="s">
        <v>533</v>
      </c>
      <c r="P580" s="211">
        <v>0</v>
      </c>
      <c r="Q580" s="211" t="s">
        <v>533</v>
      </c>
      <c r="R580" s="211">
        <v>0</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t="s">
        <v>533</v>
      </c>
      <c r="P581" s="211">
        <v>0</v>
      </c>
      <c r="Q581" s="211" t="s">
        <v>533</v>
      </c>
      <c r="R581" s="211">
        <v>0</v>
      </c>
      <c r="S581" s="211" t="s">
        <v>533</v>
      </c>
      <c r="T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v>0</v>
      </c>
      <c r="N582" s="211">
        <v>0</v>
      </c>
      <c r="O582" s="211" t="s">
        <v>533</v>
      </c>
      <c r="P582" s="211">
        <v>0</v>
      </c>
      <c r="Q582" s="211" t="s">
        <v>533</v>
      </c>
      <c r="R582" s="211">
        <v>0</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1057</v>
      </c>
      <c r="N588" s="66" t="s">
        <v>1061</v>
      </c>
      <c r="O588" s="66" t="s">
        <v>1062</v>
      </c>
      <c r="P588" s="66" t="s">
        <v>1065</v>
      </c>
      <c r="Q588" s="66" t="s">
        <v>1066</v>
      </c>
      <c r="R588" s="66" t="s">
        <v>1068</v>
      </c>
      <c r="S588" s="66" t="s">
        <v>1070</v>
      </c>
      <c r="T588" s="66" t="s">
        <v>1072</v>
      </c>
    </row>
    <row r="589" spans="1:22" s="1" customFormat="1" ht="20.25" customHeight="1">
      <c r="A589" s="243"/>
      <c r="C589" s="62"/>
      <c r="D589" s="3"/>
      <c r="E589" s="3"/>
      <c r="F589" s="3"/>
      <c r="G589" s="3"/>
      <c r="H589" s="287"/>
      <c r="I589" s="67" t="s">
        <v>36</v>
      </c>
      <c r="J589" s="68"/>
      <c r="K589" s="186"/>
      <c r="L589" s="70" t="s">
        <v>1052</v>
      </c>
      <c r="M589" s="70" t="s">
        <v>1058</v>
      </c>
      <c r="N589" s="70" t="s">
        <v>1058</v>
      </c>
      <c r="O589" s="70" t="s">
        <v>1052</v>
      </c>
      <c r="P589" s="70" t="s">
        <v>1058</v>
      </c>
      <c r="Q589" s="70" t="s">
        <v>1052</v>
      </c>
      <c r="R589" s="70" t="s">
        <v>1058</v>
      </c>
      <c r="S589" s="70" t="s">
        <v>1071</v>
      </c>
      <c r="T589" s="70" t="s">
        <v>1071</v>
      </c>
    </row>
    <row r="590" spans="1:22" s="115" customFormat="1" ht="69.95"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v>
      </c>
      <c r="L590" s="117" t="s">
        <v>1047</v>
      </c>
      <c r="M590" s="117">
        <v>0</v>
      </c>
      <c r="N590" s="117">
        <v>0</v>
      </c>
      <c r="O590" s="117" t="s">
        <v>1047</v>
      </c>
      <c r="P590" s="117">
        <v>0</v>
      </c>
      <c r="Q590" s="117" t="s">
        <v>1047</v>
      </c>
      <c r="R590" s="117">
        <v>0</v>
      </c>
      <c r="S590" s="117">
        <v>0</v>
      </c>
      <c r="T590" s="117">
        <v>0</v>
      </c>
    </row>
    <row r="591" spans="1:22" s="115" customFormat="1" ht="69.95" customHeight="1">
      <c r="A591" s="252" t="s">
        <v>892</v>
      </c>
      <c r="B591" s="84"/>
      <c r="C591" s="320" t="s">
        <v>388</v>
      </c>
      <c r="D591" s="321"/>
      <c r="E591" s="321"/>
      <c r="F591" s="321"/>
      <c r="G591" s="321"/>
      <c r="H591" s="322"/>
      <c r="I591" s="134" t="s">
        <v>389</v>
      </c>
      <c r="J591" s="116">
        <f>IF(SUM(L591:T591)=0,IF(COUNTIF(L591:T591,"未確認")&gt;0,"未確認",IF(COUNTIF(L591:T591,"~*")&gt;0,"*",SUM(L591:T591))),SUM(L591:T591))</f>
        <v>22</v>
      </c>
      <c r="K591" s="201" t="str">
        <f>IF(OR(COUNTIF(L591:T591,"未確認")&gt;0,COUNTIF(L591:T591,"*")&gt;0),"※","")</f>
        <v>※</v>
      </c>
      <c r="L591" s="117" t="s">
        <v>1047</v>
      </c>
      <c r="M591" s="117">
        <v>10</v>
      </c>
      <c r="N591" s="117" t="s">
        <v>541</v>
      </c>
      <c r="O591" s="117" t="s">
        <v>1047</v>
      </c>
      <c r="P591" s="117" t="s">
        <v>541</v>
      </c>
      <c r="Q591" s="117" t="s">
        <v>1047</v>
      </c>
      <c r="R591" s="117">
        <v>0</v>
      </c>
      <c r="S591" s="117" t="s">
        <v>541</v>
      </c>
      <c r="T591" s="117">
        <v>12</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v>
      </c>
      <c r="L592" s="117" t="s">
        <v>1047</v>
      </c>
      <c r="M592" s="117">
        <v>0</v>
      </c>
      <c r="N592" s="117">
        <v>0</v>
      </c>
      <c r="O592" s="117" t="s">
        <v>1047</v>
      </c>
      <c r="P592" s="117">
        <v>0</v>
      </c>
      <c r="Q592" s="117" t="s">
        <v>1047</v>
      </c>
      <c r="R592" s="117">
        <v>0</v>
      </c>
      <c r="S592" s="117">
        <v>0</v>
      </c>
      <c r="T592" s="117">
        <v>0</v>
      </c>
    </row>
    <row r="593" spans="1:20" s="115" customFormat="1" ht="56.1" customHeight="1">
      <c r="A593" s="252" t="s">
        <v>893</v>
      </c>
      <c r="B593" s="84"/>
      <c r="C593" s="320" t="s">
        <v>392</v>
      </c>
      <c r="D593" s="321"/>
      <c r="E593" s="321"/>
      <c r="F593" s="321"/>
      <c r="G593" s="321"/>
      <c r="H593" s="322"/>
      <c r="I593" s="294" t="s">
        <v>393</v>
      </c>
      <c r="J593" s="116">
        <f>IF(SUM(L593:T593)=0,IF(COUNTIF(L593:T593,"未確認")&gt;0,"未確認",IF(COUNTIF(L593:T593,"~*")&gt;0,"*",SUM(L593:T593))),SUM(L593:T593))</f>
        <v>110</v>
      </c>
      <c r="K593" s="201" t="str">
        <f>IF(OR(COUNTIF(L593:T593,"未確認")&gt;0,COUNTIF(L593:T593,"*")&gt;0),"※","")</f>
        <v>※</v>
      </c>
      <c r="L593" s="117" t="s">
        <v>1047</v>
      </c>
      <c r="M593" s="117">
        <v>34</v>
      </c>
      <c r="N593" s="117">
        <v>24</v>
      </c>
      <c r="O593" s="117" t="s">
        <v>1047</v>
      </c>
      <c r="P593" s="117">
        <v>38</v>
      </c>
      <c r="Q593" s="117" t="s">
        <v>1047</v>
      </c>
      <c r="R593" s="117">
        <v>14</v>
      </c>
      <c r="S593" s="117">
        <v>0</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v>
      </c>
      <c r="L594" s="117" t="s">
        <v>1047</v>
      </c>
      <c r="M594" s="117">
        <v>0</v>
      </c>
      <c r="N594" s="117">
        <v>0</v>
      </c>
      <c r="O594" s="117" t="s">
        <v>1047</v>
      </c>
      <c r="P594" s="117">
        <v>0</v>
      </c>
      <c r="Q594" s="117" t="s">
        <v>1047</v>
      </c>
      <c r="R594" s="117">
        <v>0</v>
      </c>
      <c r="S594" s="117">
        <v>0</v>
      </c>
      <c r="T594" s="117">
        <v>0</v>
      </c>
    </row>
    <row r="595" spans="1:20" s="115" customFormat="1" ht="35.1" customHeight="1">
      <c r="A595" s="251" t="s">
        <v>895</v>
      </c>
      <c r="B595" s="84"/>
      <c r="C595" s="323" t="s">
        <v>995</v>
      </c>
      <c r="D595" s="324"/>
      <c r="E595" s="324"/>
      <c r="F595" s="324"/>
      <c r="G595" s="324"/>
      <c r="H595" s="325"/>
      <c r="I595" s="340" t="s">
        <v>397</v>
      </c>
      <c r="J595" s="140">
        <v>1740</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7" t="s">
        <v>398</v>
      </c>
      <c r="F596" s="318"/>
      <c r="G596" s="318"/>
      <c r="H596" s="319"/>
      <c r="I596" s="341"/>
      <c r="J596" s="140">
        <v>335</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3" t="s">
        <v>996</v>
      </c>
      <c r="D597" s="324"/>
      <c r="E597" s="324"/>
      <c r="F597" s="324"/>
      <c r="G597" s="324"/>
      <c r="H597" s="325"/>
      <c r="I597" s="326" t="s">
        <v>400</v>
      </c>
      <c r="J597" s="140">
        <v>3520</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7" t="s">
        <v>398</v>
      </c>
      <c r="F598" s="318"/>
      <c r="G598" s="318"/>
      <c r="H598" s="319"/>
      <c r="I598" s="328"/>
      <c r="J598" s="140">
        <v>640</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997</v>
      </c>
      <c r="D599" s="318"/>
      <c r="E599" s="318"/>
      <c r="F599" s="318"/>
      <c r="G599" s="318"/>
      <c r="H599" s="319"/>
      <c r="I599" s="122" t="s">
        <v>402</v>
      </c>
      <c r="J599" s="116">
        <v>3916</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1047</v>
      </c>
      <c r="M600" s="117" t="s">
        <v>541</v>
      </c>
      <c r="N600" s="117">
        <v>0</v>
      </c>
      <c r="O600" s="117" t="s">
        <v>1047</v>
      </c>
      <c r="P600" s="117">
        <v>0</v>
      </c>
      <c r="Q600" s="117" t="s">
        <v>1047</v>
      </c>
      <c r="R600" s="117">
        <v>0</v>
      </c>
      <c r="S600" s="117" t="s">
        <v>541</v>
      </c>
      <c r="T600" s="117" t="s">
        <v>541</v>
      </c>
    </row>
    <row r="601" spans="1:20" s="115" customFormat="1" ht="56.1" customHeight="1">
      <c r="A601" s="252" t="s">
        <v>901</v>
      </c>
      <c r="B601" s="84"/>
      <c r="C601" s="320" t="s">
        <v>405</v>
      </c>
      <c r="D601" s="321"/>
      <c r="E601" s="321"/>
      <c r="F601" s="321"/>
      <c r="G601" s="321"/>
      <c r="H601" s="322"/>
      <c r="I601" s="122" t="s">
        <v>406</v>
      </c>
      <c r="J601" s="116">
        <f t="shared" si="26"/>
        <v>0</v>
      </c>
      <c r="K601" s="201" t="str">
        <f t="shared" si="27"/>
        <v>※</v>
      </c>
      <c r="L601" s="117" t="s">
        <v>1047</v>
      </c>
      <c r="M601" s="117">
        <v>0</v>
      </c>
      <c r="N601" s="117">
        <v>0</v>
      </c>
      <c r="O601" s="117" t="s">
        <v>1047</v>
      </c>
      <c r="P601" s="117">
        <v>0</v>
      </c>
      <c r="Q601" s="117" t="s">
        <v>1047</v>
      </c>
      <c r="R601" s="117">
        <v>0</v>
      </c>
      <c r="S601" s="117">
        <v>0</v>
      </c>
      <c r="T601" s="117">
        <v>0</v>
      </c>
    </row>
    <row r="602" spans="1:20"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1047</v>
      </c>
      <c r="M602" s="117">
        <v>0</v>
      </c>
      <c r="N602" s="117">
        <v>0</v>
      </c>
      <c r="O602" s="117" t="s">
        <v>1047</v>
      </c>
      <c r="P602" s="117">
        <v>0</v>
      </c>
      <c r="Q602" s="117" t="s">
        <v>1047</v>
      </c>
      <c r="R602" s="117" t="s">
        <v>541</v>
      </c>
      <c r="S602" s="117">
        <v>0</v>
      </c>
      <c r="T602" s="117">
        <v>0</v>
      </c>
    </row>
    <row r="603" spans="1:20"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1047</v>
      </c>
      <c r="M603" s="117">
        <v>0</v>
      </c>
      <c r="N603" s="117">
        <v>0</v>
      </c>
      <c r="O603" s="117" t="s">
        <v>1047</v>
      </c>
      <c r="P603" s="117">
        <v>0</v>
      </c>
      <c r="Q603" s="117" t="s">
        <v>1047</v>
      </c>
      <c r="R603" s="117">
        <v>0</v>
      </c>
      <c r="S603" s="117" t="s">
        <v>541</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v>
      </c>
      <c r="L604" s="117" t="s">
        <v>1047</v>
      </c>
      <c r="M604" s="117">
        <v>0</v>
      </c>
      <c r="N604" s="117">
        <v>0</v>
      </c>
      <c r="O604" s="117" t="s">
        <v>1047</v>
      </c>
      <c r="P604" s="117">
        <v>0</v>
      </c>
      <c r="Q604" s="117" t="s">
        <v>1047</v>
      </c>
      <c r="R604" s="117">
        <v>0</v>
      </c>
      <c r="S604" s="117">
        <v>0</v>
      </c>
      <c r="T604" s="117">
        <v>0</v>
      </c>
    </row>
    <row r="605" spans="1:20" s="91" customFormat="1" ht="56.1" customHeight="1">
      <c r="A605" s="252" t="s">
        <v>905</v>
      </c>
      <c r="B605" s="84"/>
      <c r="C605" s="320" t="s">
        <v>413</v>
      </c>
      <c r="D605" s="321"/>
      <c r="E605" s="321"/>
      <c r="F605" s="321"/>
      <c r="G605" s="321"/>
      <c r="H605" s="322"/>
      <c r="I605" s="122" t="s">
        <v>414</v>
      </c>
      <c r="J605" s="116">
        <f t="shared" si="26"/>
        <v>0</v>
      </c>
      <c r="K605" s="201" t="str">
        <f t="shared" si="27"/>
        <v>※</v>
      </c>
      <c r="L605" s="117" t="s">
        <v>1047</v>
      </c>
      <c r="M605" s="117">
        <v>0</v>
      </c>
      <c r="N605" s="117">
        <v>0</v>
      </c>
      <c r="O605" s="117" t="s">
        <v>1047</v>
      </c>
      <c r="P605" s="117">
        <v>0</v>
      </c>
      <c r="Q605" s="117" t="s">
        <v>1047</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1051</v>
      </c>
      <c r="M611" s="66" t="s">
        <v>1057</v>
      </c>
      <c r="N611" s="66" t="s">
        <v>1061</v>
      </c>
      <c r="O611" s="66" t="s">
        <v>1062</v>
      </c>
      <c r="P611" s="66" t="s">
        <v>1065</v>
      </c>
      <c r="Q611" s="66" t="s">
        <v>1066</v>
      </c>
      <c r="R611" s="66" t="s">
        <v>1068</v>
      </c>
      <c r="S611" s="66" t="s">
        <v>1070</v>
      </c>
      <c r="T611" s="66" t="s">
        <v>1072</v>
      </c>
      <c r="U611" s="8"/>
      <c r="V611" s="8"/>
    </row>
    <row r="612" spans="1:22" ht="20.25" customHeight="1">
      <c r="A612" s="243"/>
      <c r="B612" s="1"/>
      <c r="C612" s="62"/>
      <c r="D612" s="3"/>
      <c r="F612" s="3"/>
      <c r="G612" s="3"/>
      <c r="H612" s="287"/>
      <c r="I612" s="67" t="s">
        <v>36</v>
      </c>
      <c r="J612" s="68"/>
      <c r="K612" s="220"/>
      <c r="L612" s="70" t="s">
        <v>1052</v>
      </c>
      <c r="M612" s="70" t="s">
        <v>1058</v>
      </c>
      <c r="N612" s="70" t="s">
        <v>1058</v>
      </c>
      <c r="O612" s="70" t="s">
        <v>1052</v>
      </c>
      <c r="P612" s="70" t="s">
        <v>1058</v>
      </c>
      <c r="Q612" s="70" t="s">
        <v>1052</v>
      </c>
      <c r="R612" s="70" t="s">
        <v>1058</v>
      </c>
      <c r="S612" s="70" t="s">
        <v>1071</v>
      </c>
      <c r="T612" s="70" t="s">
        <v>1071</v>
      </c>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IF(SUM(L613:T613)=0,IF(COUNTIF(L613:T613,"未確認")&gt;0,"未確認",IF(COUNTIF(L613:T613,"~*")&gt;0,"*",SUM(L613:T613))),SUM(L613:T613))</f>
        <v>102</v>
      </c>
      <c r="K613" s="201" t="str">
        <f t="shared" ref="K613:K623" si="29">IF(OR(COUNTIF(L613:T613,"未確認")&gt;0,COUNTIF(L613:T613,"*")&gt;0),"※","")</f>
        <v>※</v>
      </c>
      <c r="L613" s="117" t="s">
        <v>1047</v>
      </c>
      <c r="M613" s="117">
        <v>22</v>
      </c>
      <c r="N613" s="117">
        <v>34</v>
      </c>
      <c r="O613" s="117" t="s">
        <v>1047</v>
      </c>
      <c r="P613" s="117">
        <v>28</v>
      </c>
      <c r="Q613" s="117" t="s">
        <v>1047</v>
      </c>
      <c r="R613" s="117">
        <v>18</v>
      </c>
      <c r="S613" s="117">
        <v>0</v>
      </c>
      <c r="T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1047</v>
      </c>
      <c r="M614" s="117">
        <v>0</v>
      </c>
      <c r="N614" s="117">
        <v>0</v>
      </c>
      <c r="O614" s="117" t="s">
        <v>1047</v>
      </c>
      <c r="P614" s="117">
        <v>0</v>
      </c>
      <c r="Q614" s="117" t="s">
        <v>1047</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1047</v>
      </c>
      <c r="M615" s="117">
        <v>0</v>
      </c>
      <c r="N615" s="117">
        <v>0</v>
      </c>
      <c r="O615" s="117" t="s">
        <v>1047</v>
      </c>
      <c r="P615" s="117">
        <v>0</v>
      </c>
      <c r="Q615" s="117" t="s">
        <v>1047</v>
      </c>
      <c r="R615" s="117">
        <v>0</v>
      </c>
      <c r="S615" s="117">
        <v>0</v>
      </c>
      <c r="T615" s="117">
        <v>0</v>
      </c>
    </row>
    <row r="616" spans="1:22" s="118" customFormat="1" ht="69.95" customHeight="1">
      <c r="A616" s="252" t="s">
        <v>909</v>
      </c>
      <c r="B616" s="115"/>
      <c r="C616" s="317" t="s">
        <v>976</v>
      </c>
      <c r="D616" s="318"/>
      <c r="E616" s="318"/>
      <c r="F616" s="318"/>
      <c r="G616" s="318"/>
      <c r="H616" s="319"/>
      <c r="I616" s="299" t="s">
        <v>1036</v>
      </c>
      <c r="J616" s="116" t="str">
        <f t="shared" si="28"/>
        <v>*</v>
      </c>
      <c r="K616" s="201" t="str">
        <f t="shared" si="29"/>
        <v>※</v>
      </c>
      <c r="L616" s="117" t="s">
        <v>1047</v>
      </c>
      <c r="M616" s="117" t="s">
        <v>541</v>
      </c>
      <c r="N616" s="117" t="s">
        <v>541</v>
      </c>
      <c r="O616" s="117" t="s">
        <v>1047</v>
      </c>
      <c r="P616" s="117" t="s">
        <v>541</v>
      </c>
      <c r="Q616" s="117" t="s">
        <v>1047</v>
      </c>
      <c r="R616" s="117" t="s">
        <v>541</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1047</v>
      </c>
      <c r="M617" s="117">
        <v>0</v>
      </c>
      <c r="N617" s="117">
        <v>0</v>
      </c>
      <c r="O617" s="117" t="s">
        <v>1047</v>
      </c>
      <c r="P617" s="117">
        <v>0</v>
      </c>
      <c r="Q617" s="117" t="s">
        <v>1047</v>
      </c>
      <c r="R617" s="117">
        <v>0</v>
      </c>
      <c r="S617" s="117">
        <v>0</v>
      </c>
      <c r="T617" s="117">
        <v>0</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t="s">
        <v>1047</v>
      </c>
      <c r="M618" s="117">
        <v>0</v>
      </c>
      <c r="N618" s="117">
        <v>0</v>
      </c>
      <c r="O618" s="117" t="s">
        <v>1047</v>
      </c>
      <c r="P618" s="117">
        <v>0</v>
      </c>
      <c r="Q618" s="117" t="s">
        <v>1047</v>
      </c>
      <c r="R618" s="117">
        <v>0</v>
      </c>
      <c r="S618" s="117">
        <v>0</v>
      </c>
      <c r="T618" s="117">
        <v>0</v>
      </c>
    </row>
    <row r="619" spans="1:22" s="118" customFormat="1" ht="84" customHeight="1">
      <c r="A619" s="252" t="s">
        <v>912</v>
      </c>
      <c r="B619" s="119"/>
      <c r="C619" s="317" t="s">
        <v>1026</v>
      </c>
      <c r="D619" s="318"/>
      <c r="E619" s="318"/>
      <c r="F619" s="318"/>
      <c r="G619" s="318"/>
      <c r="H619" s="319"/>
      <c r="I619" s="138" t="s">
        <v>1030</v>
      </c>
      <c r="J619" s="116">
        <f t="shared" si="28"/>
        <v>10</v>
      </c>
      <c r="K619" s="201" t="str">
        <f t="shared" si="29"/>
        <v>※</v>
      </c>
      <c r="L619" s="117" t="s">
        <v>1047</v>
      </c>
      <c r="M619" s="117">
        <v>0</v>
      </c>
      <c r="N619" s="117" t="s">
        <v>541</v>
      </c>
      <c r="O619" s="117" t="s">
        <v>1047</v>
      </c>
      <c r="P619" s="117">
        <v>10</v>
      </c>
      <c r="Q619" s="117" t="s">
        <v>1047</v>
      </c>
      <c r="R619" s="117">
        <v>0</v>
      </c>
      <c r="S619" s="117">
        <v>0</v>
      </c>
      <c r="T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1047</v>
      </c>
      <c r="M620" s="117">
        <v>0</v>
      </c>
      <c r="N620" s="117">
        <v>0</v>
      </c>
      <c r="O620" s="117" t="s">
        <v>1047</v>
      </c>
      <c r="P620" s="117">
        <v>0</v>
      </c>
      <c r="Q620" s="117" t="s">
        <v>1047</v>
      </c>
      <c r="R620" s="117" t="s">
        <v>541</v>
      </c>
      <c r="S620" s="117">
        <v>0</v>
      </c>
      <c r="T620" s="117">
        <v>0</v>
      </c>
    </row>
    <row r="621" spans="1:22" s="118" customFormat="1" ht="84" customHeight="1">
      <c r="A621" s="252" t="s">
        <v>914</v>
      </c>
      <c r="B621" s="119"/>
      <c r="C621" s="317" t="s">
        <v>1000</v>
      </c>
      <c r="D621" s="318"/>
      <c r="E621" s="318"/>
      <c r="F621" s="318"/>
      <c r="G621" s="318"/>
      <c r="H621" s="319"/>
      <c r="I621" s="122" t="s">
        <v>426</v>
      </c>
      <c r="J621" s="116">
        <f t="shared" si="28"/>
        <v>17</v>
      </c>
      <c r="K621" s="201" t="str">
        <f t="shared" si="29"/>
        <v>※</v>
      </c>
      <c r="L621" s="117" t="s">
        <v>1047</v>
      </c>
      <c r="M621" s="117" t="s">
        <v>541</v>
      </c>
      <c r="N621" s="117">
        <v>17</v>
      </c>
      <c r="O621" s="117" t="s">
        <v>1047</v>
      </c>
      <c r="P621" s="117" t="s">
        <v>541</v>
      </c>
      <c r="Q621" s="117" t="s">
        <v>1047</v>
      </c>
      <c r="R621" s="117" t="s">
        <v>541</v>
      </c>
      <c r="S621" s="117" t="s">
        <v>541</v>
      </c>
      <c r="T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1047</v>
      </c>
      <c r="M622" s="117" t="s">
        <v>541</v>
      </c>
      <c r="N622" s="117" t="s">
        <v>541</v>
      </c>
      <c r="O622" s="117" t="s">
        <v>1047</v>
      </c>
      <c r="P622" s="117" t="s">
        <v>541</v>
      </c>
      <c r="Q622" s="117" t="s">
        <v>1047</v>
      </c>
      <c r="R622" s="117" t="s">
        <v>541</v>
      </c>
      <c r="S622" s="117">
        <v>0</v>
      </c>
      <c r="T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1047</v>
      </c>
      <c r="M623" s="117">
        <v>0</v>
      </c>
      <c r="N623" s="117" t="s">
        <v>541</v>
      </c>
      <c r="O623" s="117" t="s">
        <v>1047</v>
      </c>
      <c r="P623" s="117">
        <v>0</v>
      </c>
      <c r="Q623" s="117" t="s">
        <v>1047</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1051</v>
      </c>
      <c r="M629" s="66" t="s">
        <v>1057</v>
      </c>
      <c r="N629" s="66" t="s">
        <v>1061</v>
      </c>
      <c r="O629" s="66" t="s">
        <v>1062</v>
      </c>
      <c r="P629" s="66" t="s">
        <v>1065</v>
      </c>
      <c r="Q629" s="66" t="s">
        <v>1066</v>
      </c>
      <c r="R629" s="66" t="s">
        <v>1068</v>
      </c>
      <c r="S629" s="66" t="s">
        <v>1070</v>
      </c>
      <c r="T629" s="66" t="s">
        <v>1072</v>
      </c>
      <c r="U629" s="8"/>
      <c r="V629" s="8"/>
    </row>
    <row r="630" spans="1:22" ht="20.25" customHeight="1">
      <c r="A630" s="243"/>
      <c r="B630" s="1"/>
      <c r="C630" s="62"/>
      <c r="D630" s="3"/>
      <c r="F630" s="3"/>
      <c r="G630" s="3"/>
      <c r="H630" s="287"/>
      <c r="I630" s="67" t="s">
        <v>36</v>
      </c>
      <c r="J630" s="68"/>
      <c r="K630" s="186"/>
      <c r="L630" s="70" t="s">
        <v>1052</v>
      </c>
      <c r="M630" s="70" t="s">
        <v>1058</v>
      </c>
      <c r="N630" s="70" t="s">
        <v>1058</v>
      </c>
      <c r="O630" s="70" t="s">
        <v>1052</v>
      </c>
      <c r="P630" s="70" t="s">
        <v>1058</v>
      </c>
      <c r="Q630" s="70" t="s">
        <v>1052</v>
      </c>
      <c r="R630" s="70" t="s">
        <v>1058</v>
      </c>
      <c r="S630" s="70" t="s">
        <v>1071</v>
      </c>
      <c r="T630" s="70" t="s">
        <v>1071</v>
      </c>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t="s">
        <v>1047</v>
      </c>
      <c r="M631" s="117" t="s">
        <v>541</v>
      </c>
      <c r="N631" s="117" t="s">
        <v>541</v>
      </c>
      <c r="O631" s="117" t="s">
        <v>1047</v>
      </c>
      <c r="P631" s="117" t="s">
        <v>541</v>
      </c>
      <c r="Q631" s="117" t="s">
        <v>1047</v>
      </c>
      <c r="R631" s="117" t="s">
        <v>541</v>
      </c>
      <c r="S631" s="117">
        <v>0</v>
      </c>
      <c r="T631" s="117">
        <v>0</v>
      </c>
    </row>
    <row r="632" spans="1:22" s="118" customFormat="1" ht="56.1" customHeight="1">
      <c r="A632" s="252" t="s">
        <v>918</v>
      </c>
      <c r="B632" s="119"/>
      <c r="C632" s="320" t="s">
        <v>434</v>
      </c>
      <c r="D632" s="321"/>
      <c r="E632" s="321"/>
      <c r="F632" s="321"/>
      <c r="G632" s="321"/>
      <c r="H632" s="322"/>
      <c r="I632" s="122" t="s">
        <v>435</v>
      </c>
      <c r="J632" s="116">
        <f t="shared" si="30"/>
        <v>182</v>
      </c>
      <c r="K632" s="201" t="str">
        <f t="shared" si="31"/>
        <v>※</v>
      </c>
      <c r="L632" s="117" t="s">
        <v>1047</v>
      </c>
      <c r="M632" s="117">
        <v>44</v>
      </c>
      <c r="N632" s="117">
        <v>69</v>
      </c>
      <c r="O632" s="117" t="s">
        <v>1047</v>
      </c>
      <c r="P632" s="117">
        <v>48</v>
      </c>
      <c r="Q632" s="117" t="s">
        <v>1047</v>
      </c>
      <c r="R632" s="117">
        <v>21</v>
      </c>
      <c r="S632" s="117" t="s">
        <v>541</v>
      </c>
      <c r="T632" s="117">
        <v>0</v>
      </c>
    </row>
    <row r="633" spans="1:22" s="118" customFormat="1" ht="57">
      <c r="A633" s="252" t="s">
        <v>919</v>
      </c>
      <c r="B633" s="119"/>
      <c r="C633" s="320" t="s">
        <v>436</v>
      </c>
      <c r="D633" s="321"/>
      <c r="E633" s="321"/>
      <c r="F633" s="321"/>
      <c r="G633" s="321"/>
      <c r="H633" s="322"/>
      <c r="I633" s="122" t="s">
        <v>437</v>
      </c>
      <c r="J633" s="116">
        <f t="shared" si="30"/>
        <v>137</v>
      </c>
      <c r="K633" s="201" t="str">
        <f t="shared" si="31"/>
        <v>※</v>
      </c>
      <c r="L633" s="117" t="s">
        <v>1047</v>
      </c>
      <c r="M633" s="117">
        <v>52</v>
      </c>
      <c r="N633" s="117">
        <v>29</v>
      </c>
      <c r="O633" s="117" t="s">
        <v>1047</v>
      </c>
      <c r="P633" s="117">
        <v>37</v>
      </c>
      <c r="Q633" s="117" t="s">
        <v>1047</v>
      </c>
      <c r="R633" s="117">
        <v>19</v>
      </c>
      <c r="S633" s="117">
        <v>0</v>
      </c>
      <c r="T633" s="117">
        <v>0</v>
      </c>
    </row>
    <row r="634" spans="1:22" s="118" customFormat="1" ht="56.1" customHeight="1">
      <c r="A634" s="252" t="s">
        <v>920</v>
      </c>
      <c r="B634" s="119"/>
      <c r="C634" s="317" t="s">
        <v>1027</v>
      </c>
      <c r="D634" s="318"/>
      <c r="E634" s="318"/>
      <c r="F634" s="318"/>
      <c r="G634" s="318"/>
      <c r="H634" s="319"/>
      <c r="I634" s="122" t="s">
        <v>439</v>
      </c>
      <c r="J634" s="116" t="str">
        <f t="shared" si="30"/>
        <v>*</v>
      </c>
      <c r="K634" s="201" t="str">
        <f t="shared" si="31"/>
        <v>※</v>
      </c>
      <c r="L634" s="117" t="s">
        <v>1047</v>
      </c>
      <c r="M634" s="117" t="s">
        <v>541</v>
      </c>
      <c r="N634" s="117">
        <v>0</v>
      </c>
      <c r="O634" s="117" t="s">
        <v>1047</v>
      </c>
      <c r="P634" s="117">
        <v>0</v>
      </c>
      <c r="Q634" s="117" t="s">
        <v>1047</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36</v>
      </c>
      <c r="K635" s="201" t="str">
        <f t="shared" si="31"/>
        <v>※</v>
      </c>
      <c r="L635" s="117" t="s">
        <v>1047</v>
      </c>
      <c r="M635" s="117">
        <v>26</v>
      </c>
      <c r="N635" s="117" t="s">
        <v>541</v>
      </c>
      <c r="O635" s="117" t="s">
        <v>1047</v>
      </c>
      <c r="P635" s="117" t="s">
        <v>541</v>
      </c>
      <c r="Q635" s="117" t="s">
        <v>1047</v>
      </c>
      <c r="R635" s="117" t="s">
        <v>541</v>
      </c>
      <c r="S635" s="117">
        <v>10</v>
      </c>
      <c r="T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1047</v>
      </c>
      <c r="M636" s="117" t="s">
        <v>541</v>
      </c>
      <c r="N636" s="117">
        <v>0</v>
      </c>
      <c r="O636" s="117" t="s">
        <v>1047</v>
      </c>
      <c r="P636" s="117" t="s">
        <v>541</v>
      </c>
      <c r="Q636" s="117" t="s">
        <v>1047</v>
      </c>
      <c r="R636" s="117">
        <v>0</v>
      </c>
      <c r="S636" s="117" t="s">
        <v>541</v>
      </c>
      <c r="T636" s="117" t="s">
        <v>541</v>
      </c>
    </row>
    <row r="637" spans="1:22" s="118" customFormat="1" ht="98.1" customHeight="1">
      <c r="A637" s="252" t="s">
        <v>923</v>
      </c>
      <c r="B637" s="119"/>
      <c r="C637" s="320" t="s">
        <v>444</v>
      </c>
      <c r="D637" s="321"/>
      <c r="E637" s="321"/>
      <c r="F637" s="321"/>
      <c r="G637" s="321"/>
      <c r="H637" s="322"/>
      <c r="I637" s="122" t="s">
        <v>445</v>
      </c>
      <c r="J637" s="116">
        <f t="shared" si="30"/>
        <v>47</v>
      </c>
      <c r="K637" s="201" t="str">
        <f t="shared" si="31"/>
        <v>※</v>
      </c>
      <c r="L637" s="117" t="s">
        <v>1047</v>
      </c>
      <c r="M637" s="117">
        <v>12</v>
      </c>
      <c r="N637" s="117" t="s">
        <v>541</v>
      </c>
      <c r="O637" s="117" t="s">
        <v>1047</v>
      </c>
      <c r="P637" s="117" t="s">
        <v>541</v>
      </c>
      <c r="Q637" s="117" t="s">
        <v>1047</v>
      </c>
      <c r="R637" s="117">
        <v>35</v>
      </c>
      <c r="S637" s="117" t="s">
        <v>541</v>
      </c>
      <c r="T637" s="117" t="s">
        <v>541</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1047</v>
      </c>
      <c r="M638" s="117">
        <v>0</v>
      </c>
      <c r="N638" s="117">
        <v>0</v>
      </c>
      <c r="O638" s="117" t="s">
        <v>1047</v>
      </c>
      <c r="P638" s="117">
        <v>0</v>
      </c>
      <c r="Q638" s="117" t="s">
        <v>1047</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1051</v>
      </c>
      <c r="M644" s="66" t="s">
        <v>1057</v>
      </c>
      <c r="N644" s="66" t="s">
        <v>1061</v>
      </c>
      <c r="O644" s="66" t="s">
        <v>1062</v>
      </c>
      <c r="P644" s="66" t="s">
        <v>1065</v>
      </c>
      <c r="Q644" s="66" t="s">
        <v>1066</v>
      </c>
      <c r="R644" s="66" t="s">
        <v>1068</v>
      </c>
      <c r="S644" s="66" t="s">
        <v>1070</v>
      </c>
      <c r="T644" s="66" t="s">
        <v>1072</v>
      </c>
      <c r="U644" s="8"/>
      <c r="V644" s="8"/>
    </row>
    <row r="645" spans="1:22" ht="20.25" customHeight="1">
      <c r="A645" s="243"/>
      <c r="B645" s="1"/>
      <c r="C645" s="62"/>
      <c r="D645" s="3"/>
      <c r="F645" s="3"/>
      <c r="G645" s="3"/>
      <c r="H645" s="287"/>
      <c r="I645" s="67" t="s">
        <v>36</v>
      </c>
      <c r="J645" s="68"/>
      <c r="K645" s="186"/>
      <c r="L645" s="70" t="s">
        <v>1052</v>
      </c>
      <c r="M645" s="70" t="s">
        <v>1058</v>
      </c>
      <c r="N645" s="70" t="s">
        <v>1058</v>
      </c>
      <c r="O645" s="70" t="s">
        <v>1052</v>
      </c>
      <c r="P645" s="70" t="s">
        <v>1058</v>
      </c>
      <c r="Q645" s="70" t="s">
        <v>1052</v>
      </c>
      <c r="R645" s="70" t="s">
        <v>1058</v>
      </c>
      <c r="S645" s="70" t="s">
        <v>1071</v>
      </c>
      <c r="T645" s="70" t="s">
        <v>1071</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222</v>
      </c>
      <c r="K646" s="201" t="str">
        <f t="shared" ref="K646:K660" si="33">IF(OR(COUNTIF(L646:T646,"未確認")&gt;0,COUNTIF(L646:T646,"*")&gt;0),"※","")</f>
        <v>※</v>
      </c>
      <c r="L646" s="117" t="s">
        <v>1047</v>
      </c>
      <c r="M646" s="117">
        <v>32</v>
      </c>
      <c r="N646" s="117">
        <v>71</v>
      </c>
      <c r="O646" s="117" t="s">
        <v>1047</v>
      </c>
      <c r="P646" s="117">
        <v>62</v>
      </c>
      <c r="Q646" s="117" t="s">
        <v>1047</v>
      </c>
      <c r="R646" s="117">
        <v>30</v>
      </c>
      <c r="S646" s="117">
        <v>14</v>
      </c>
      <c r="T646" s="117">
        <v>13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t="s">
        <v>1047</v>
      </c>
      <c r="M647" s="117">
        <v>0</v>
      </c>
      <c r="N647" s="117">
        <v>0</v>
      </c>
      <c r="O647" s="117" t="s">
        <v>1047</v>
      </c>
      <c r="P647" s="117">
        <v>0</v>
      </c>
      <c r="Q647" s="117" t="s">
        <v>1047</v>
      </c>
      <c r="R647" s="117">
        <v>0</v>
      </c>
      <c r="S647" s="117">
        <v>0</v>
      </c>
      <c r="T647" s="117">
        <v>0</v>
      </c>
    </row>
    <row r="648" spans="1:22" s="118" customFormat="1" ht="69.95" customHeight="1">
      <c r="A648" s="252" t="s">
        <v>927</v>
      </c>
      <c r="B648" s="84"/>
      <c r="C648" s="188"/>
      <c r="D648" s="221"/>
      <c r="E648" s="320" t="s">
        <v>939</v>
      </c>
      <c r="F648" s="321"/>
      <c r="G648" s="321"/>
      <c r="H648" s="322"/>
      <c r="I648" s="122" t="s">
        <v>454</v>
      </c>
      <c r="J648" s="116">
        <f t="shared" si="32"/>
        <v>56</v>
      </c>
      <c r="K648" s="201" t="str">
        <f t="shared" si="33"/>
        <v>※</v>
      </c>
      <c r="L648" s="117" t="s">
        <v>1047</v>
      </c>
      <c r="M648" s="117" t="s">
        <v>541</v>
      </c>
      <c r="N648" s="117" t="s">
        <v>541</v>
      </c>
      <c r="O648" s="117" t="s">
        <v>1047</v>
      </c>
      <c r="P648" s="117">
        <v>43</v>
      </c>
      <c r="Q648" s="117" t="s">
        <v>1047</v>
      </c>
      <c r="R648" s="117" t="s">
        <v>541</v>
      </c>
      <c r="S648" s="117" t="s">
        <v>541</v>
      </c>
      <c r="T648" s="117">
        <v>13</v>
      </c>
    </row>
    <row r="649" spans="1:22" s="118" customFormat="1" ht="69.95" customHeight="1">
      <c r="A649" s="252" t="s">
        <v>928</v>
      </c>
      <c r="B649" s="84"/>
      <c r="C649" s="295"/>
      <c r="D649" s="297"/>
      <c r="E649" s="320" t="s">
        <v>940</v>
      </c>
      <c r="F649" s="321"/>
      <c r="G649" s="321"/>
      <c r="H649" s="322"/>
      <c r="I649" s="122" t="s">
        <v>456</v>
      </c>
      <c r="J649" s="116">
        <f t="shared" si="32"/>
        <v>64</v>
      </c>
      <c r="K649" s="201" t="str">
        <f t="shared" si="33"/>
        <v>※</v>
      </c>
      <c r="L649" s="117" t="s">
        <v>1047</v>
      </c>
      <c r="M649" s="117">
        <v>24</v>
      </c>
      <c r="N649" s="117">
        <v>18</v>
      </c>
      <c r="O649" s="117" t="s">
        <v>1047</v>
      </c>
      <c r="P649" s="117" t="s">
        <v>541</v>
      </c>
      <c r="Q649" s="117" t="s">
        <v>1047</v>
      </c>
      <c r="R649" s="117">
        <v>22</v>
      </c>
      <c r="S649" s="117" t="s">
        <v>541</v>
      </c>
      <c r="T649" s="117">
        <v>0</v>
      </c>
    </row>
    <row r="650" spans="1:22" s="118" customFormat="1" ht="84" customHeight="1">
      <c r="A650" s="252" t="s">
        <v>929</v>
      </c>
      <c r="B650" s="84"/>
      <c r="C650" s="295"/>
      <c r="D650" s="297"/>
      <c r="E650" s="320" t="s">
        <v>941</v>
      </c>
      <c r="F650" s="321"/>
      <c r="G650" s="321"/>
      <c r="H650" s="322"/>
      <c r="I650" s="122" t="s">
        <v>458</v>
      </c>
      <c r="J650" s="116">
        <f t="shared" si="32"/>
        <v>57</v>
      </c>
      <c r="K650" s="201" t="str">
        <f t="shared" si="33"/>
        <v>※</v>
      </c>
      <c r="L650" s="117" t="s">
        <v>1047</v>
      </c>
      <c r="M650" s="117">
        <v>0</v>
      </c>
      <c r="N650" s="117">
        <v>47</v>
      </c>
      <c r="O650" s="117" t="s">
        <v>1047</v>
      </c>
      <c r="P650" s="117">
        <v>0</v>
      </c>
      <c r="Q650" s="117" t="s">
        <v>1047</v>
      </c>
      <c r="R650" s="117" t="s">
        <v>541</v>
      </c>
      <c r="S650" s="117">
        <v>10</v>
      </c>
      <c r="T650" s="117">
        <v>0</v>
      </c>
    </row>
    <row r="651" spans="1:22" s="118" customFormat="1" ht="69.95" customHeight="1">
      <c r="A651" s="252" t="s">
        <v>930</v>
      </c>
      <c r="B651" s="84"/>
      <c r="C651" s="188"/>
      <c r="D651" s="221"/>
      <c r="E651" s="320" t="s">
        <v>942</v>
      </c>
      <c r="F651" s="321"/>
      <c r="G651" s="321"/>
      <c r="H651" s="322"/>
      <c r="I651" s="122" t="s">
        <v>460</v>
      </c>
      <c r="J651" s="116">
        <f t="shared" si="32"/>
        <v>13</v>
      </c>
      <c r="K651" s="201" t="str">
        <f t="shared" si="33"/>
        <v>※</v>
      </c>
      <c r="L651" s="117" t="s">
        <v>1047</v>
      </c>
      <c r="M651" s="117" t="s">
        <v>541</v>
      </c>
      <c r="N651" s="117" t="s">
        <v>541</v>
      </c>
      <c r="O651" s="117" t="s">
        <v>1047</v>
      </c>
      <c r="P651" s="117">
        <v>13</v>
      </c>
      <c r="Q651" s="117" t="s">
        <v>1047</v>
      </c>
      <c r="R651" s="117" t="s">
        <v>541</v>
      </c>
      <c r="S651" s="117">
        <v>0</v>
      </c>
      <c r="T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t="s">
        <v>1047</v>
      </c>
      <c r="M652" s="117">
        <v>0</v>
      </c>
      <c r="N652" s="117">
        <v>0</v>
      </c>
      <c r="O652" s="117" t="s">
        <v>1047</v>
      </c>
      <c r="P652" s="117">
        <v>0</v>
      </c>
      <c r="Q652" s="117" t="s">
        <v>1047</v>
      </c>
      <c r="R652" s="117">
        <v>0</v>
      </c>
      <c r="S652" s="117">
        <v>0</v>
      </c>
      <c r="T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t="s">
        <v>1047</v>
      </c>
      <c r="M653" s="117">
        <v>0</v>
      </c>
      <c r="N653" s="117">
        <v>0</v>
      </c>
      <c r="O653" s="117" t="s">
        <v>1047</v>
      </c>
      <c r="P653" s="117">
        <v>0</v>
      </c>
      <c r="Q653" s="117" t="s">
        <v>1047</v>
      </c>
      <c r="R653" s="117">
        <v>0</v>
      </c>
      <c r="S653" s="117">
        <v>0</v>
      </c>
      <c r="T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t="s">
        <v>1047</v>
      </c>
      <c r="M654" s="117">
        <v>0</v>
      </c>
      <c r="N654" s="117">
        <v>0</v>
      </c>
      <c r="O654" s="117" t="s">
        <v>1047</v>
      </c>
      <c r="P654" s="117">
        <v>0</v>
      </c>
      <c r="Q654" s="117" t="s">
        <v>1047</v>
      </c>
      <c r="R654" s="117">
        <v>0</v>
      </c>
      <c r="S654" s="117">
        <v>0</v>
      </c>
      <c r="T654" s="117">
        <v>0</v>
      </c>
    </row>
    <row r="655" spans="1:22" s="118" customFormat="1" ht="69.95" customHeight="1">
      <c r="A655" s="252" t="s">
        <v>934</v>
      </c>
      <c r="B655" s="84"/>
      <c r="C655" s="320" t="s">
        <v>937</v>
      </c>
      <c r="D655" s="321"/>
      <c r="E655" s="321"/>
      <c r="F655" s="321"/>
      <c r="G655" s="321"/>
      <c r="H655" s="322"/>
      <c r="I655" s="122" t="s">
        <v>468</v>
      </c>
      <c r="J655" s="116">
        <f t="shared" si="32"/>
        <v>209</v>
      </c>
      <c r="K655" s="201" t="str">
        <f t="shared" si="33"/>
        <v>※</v>
      </c>
      <c r="L655" s="117" t="s">
        <v>1047</v>
      </c>
      <c r="M655" s="117">
        <v>32</v>
      </c>
      <c r="N655" s="117">
        <v>64</v>
      </c>
      <c r="O655" s="117" t="s">
        <v>1047</v>
      </c>
      <c r="P655" s="117">
        <v>57</v>
      </c>
      <c r="Q655" s="117" t="s">
        <v>1047</v>
      </c>
      <c r="R655" s="117">
        <v>29</v>
      </c>
      <c r="S655" s="117">
        <v>14</v>
      </c>
      <c r="T655" s="117">
        <v>13</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1047</v>
      </c>
      <c r="M656" s="117">
        <v>0</v>
      </c>
      <c r="N656" s="117">
        <v>0</v>
      </c>
      <c r="O656" s="117" t="s">
        <v>1047</v>
      </c>
      <c r="P656" s="117">
        <v>0</v>
      </c>
      <c r="Q656" s="117" t="s">
        <v>1047</v>
      </c>
      <c r="R656" s="117">
        <v>0</v>
      </c>
      <c r="S656" s="117">
        <v>0</v>
      </c>
      <c r="T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t="s">
        <v>1047</v>
      </c>
      <c r="M657" s="117">
        <v>0</v>
      </c>
      <c r="N657" s="117">
        <v>0</v>
      </c>
      <c r="O657" s="117" t="s">
        <v>1047</v>
      </c>
      <c r="P657" s="117">
        <v>0</v>
      </c>
      <c r="Q657" s="117" t="s">
        <v>1047</v>
      </c>
      <c r="R657" s="117">
        <v>0</v>
      </c>
      <c r="S657" s="117">
        <v>0</v>
      </c>
      <c r="T657" s="117">
        <v>0</v>
      </c>
    </row>
    <row r="658" spans="1:22" s="118" customFormat="1" ht="56.1" customHeight="1">
      <c r="A658" s="252" t="s">
        <v>946</v>
      </c>
      <c r="B658" s="84"/>
      <c r="C658" s="320" t="s">
        <v>471</v>
      </c>
      <c r="D658" s="321"/>
      <c r="E658" s="321"/>
      <c r="F658" s="321"/>
      <c r="G658" s="321"/>
      <c r="H658" s="322"/>
      <c r="I658" s="122" t="s">
        <v>472</v>
      </c>
      <c r="J658" s="116">
        <f t="shared" si="32"/>
        <v>91</v>
      </c>
      <c r="K658" s="201" t="str">
        <f t="shared" si="33"/>
        <v>※</v>
      </c>
      <c r="L658" s="117" t="s">
        <v>1047</v>
      </c>
      <c r="M658" s="117" t="s">
        <v>541</v>
      </c>
      <c r="N658" s="117">
        <v>10</v>
      </c>
      <c r="O658" s="117" t="s">
        <v>1047</v>
      </c>
      <c r="P658" s="117">
        <v>63</v>
      </c>
      <c r="Q658" s="117" t="s">
        <v>1047</v>
      </c>
      <c r="R658" s="117" t="s">
        <v>541</v>
      </c>
      <c r="S658" s="117" t="s">
        <v>541</v>
      </c>
      <c r="T658" s="117">
        <v>18</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t="s">
        <v>1047</v>
      </c>
      <c r="M659" s="117">
        <v>0</v>
      </c>
      <c r="N659" s="117">
        <v>0</v>
      </c>
      <c r="O659" s="117" t="s">
        <v>1047</v>
      </c>
      <c r="P659" s="117">
        <v>0</v>
      </c>
      <c r="Q659" s="117" t="s">
        <v>1047</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1047</v>
      </c>
      <c r="M660" s="117">
        <v>0</v>
      </c>
      <c r="N660" s="117">
        <v>0</v>
      </c>
      <c r="O660" s="117" t="s">
        <v>1047</v>
      </c>
      <c r="P660" s="117">
        <v>0</v>
      </c>
      <c r="Q660" s="117" t="s">
        <v>1047</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1051</v>
      </c>
      <c r="M665" s="66" t="s">
        <v>1057</v>
      </c>
      <c r="N665" s="66" t="s">
        <v>1061</v>
      </c>
      <c r="O665" s="66" t="s">
        <v>1062</v>
      </c>
      <c r="P665" s="66" t="s">
        <v>1065</v>
      </c>
      <c r="Q665" s="66" t="s">
        <v>1066</v>
      </c>
      <c r="R665" s="66" t="s">
        <v>1068</v>
      </c>
      <c r="S665" s="66" t="s">
        <v>1070</v>
      </c>
      <c r="T665" s="66" t="s">
        <v>1072</v>
      </c>
      <c r="U665" s="8"/>
      <c r="V665" s="8"/>
    </row>
    <row r="666" spans="1:22" ht="20.25" customHeight="1">
      <c r="A666" s="243"/>
      <c r="B666" s="1"/>
      <c r="C666" s="62"/>
      <c r="D666" s="3"/>
      <c r="F666" s="3"/>
      <c r="G666" s="3"/>
      <c r="H666" s="287"/>
      <c r="I666" s="67" t="s">
        <v>36</v>
      </c>
      <c r="J666" s="68"/>
      <c r="K666" s="186"/>
      <c r="L666" s="70" t="s">
        <v>1052</v>
      </c>
      <c r="M666" s="70" t="s">
        <v>1058</v>
      </c>
      <c r="N666" s="70" t="s">
        <v>1058</v>
      </c>
      <c r="O666" s="70" t="s">
        <v>1052</v>
      </c>
      <c r="P666" s="70" t="s">
        <v>1058</v>
      </c>
      <c r="Q666" s="70" t="s">
        <v>1052</v>
      </c>
      <c r="R666" s="70" t="s">
        <v>1058</v>
      </c>
      <c r="S666" s="70" t="s">
        <v>1071</v>
      </c>
      <c r="T666" s="70" t="s">
        <v>1071</v>
      </c>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1051</v>
      </c>
      <c r="M681" s="66" t="s">
        <v>1057</v>
      </c>
      <c r="N681" s="66" t="s">
        <v>1061</v>
      </c>
      <c r="O681" s="66" t="s">
        <v>1062</v>
      </c>
      <c r="P681" s="66" t="s">
        <v>1065</v>
      </c>
      <c r="Q681" s="66" t="s">
        <v>1066</v>
      </c>
      <c r="R681" s="66" t="s">
        <v>1068</v>
      </c>
      <c r="S681" s="66" t="s">
        <v>1070</v>
      </c>
      <c r="T681" s="66" t="s">
        <v>1072</v>
      </c>
      <c r="U681" s="8"/>
      <c r="V681" s="8"/>
    </row>
    <row r="682" spans="1:22" ht="20.25" customHeight="1">
      <c r="A682" s="243"/>
      <c r="B682" s="1"/>
      <c r="C682" s="62"/>
      <c r="D682" s="3"/>
      <c r="F682" s="3"/>
      <c r="G682" s="3"/>
      <c r="H682" s="287"/>
      <c r="I682" s="67" t="s">
        <v>36</v>
      </c>
      <c r="J682" s="68"/>
      <c r="K682" s="186"/>
      <c r="L682" s="70" t="s">
        <v>1052</v>
      </c>
      <c r="M682" s="70" t="s">
        <v>1058</v>
      </c>
      <c r="N682" s="70" t="s">
        <v>1058</v>
      </c>
      <c r="O682" s="70" t="s">
        <v>1052</v>
      </c>
      <c r="P682" s="70" t="s">
        <v>1058</v>
      </c>
      <c r="Q682" s="70" t="s">
        <v>1052</v>
      </c>
      <c r="R682" s="70" t="s">
        <v>1058</v>
      </c>
      <c r="S682" s="70" t="s">
        <v>1071</v>
      </c>
      <c r="T682" s="70" t="s">
        <v>1071</v>
      </c>
      <c r="U682" s="8"/>
      <c r="V682" s="8"/>
    </row>
    <row r="683" spans="1:22" s="118" customFormat="1" ht="111.95" customHeight="1">
      <c r="A683" s="252" t="s">
        <v>962</v>
      </c>
      <c r="B683" s="119"/>
      <c r="C683" s="317" t="s">
        <v>961</v>
      </c>
      <c r="D683" s="318"/>
      <c r="E683" s="318"/>
      <c r="F683" s="318"/>
      <c r="G683" s="318"/>
      <c r="H683" s="319"/>
      <c r="I683" s="138" t="s">
        <v>1033</v>
      </c>
      <c r="J683" s="205">
        <f>IF(SUM(L683:T683)=0,IF(COUNTIF(L683:T683,"未確認")&gt;0,"未確認",IF(COUNTIF(L683:T683,"~*")&gt;0,"*",SUM(L683:T683))),SUM(L683:T683))</f>
        <v>0</v>
      </c>
      <c r="K683" s="201" t="str">
        <f>IF(OR(COUNTIF(L683:T683,"未確認")&gt;0,COUNTIF(L683:T683,"*")&gt;0),"※","")</f>
        <v>※</v>
      </c>
      <c r="L683" s="117" t="s">
        <v>1047</v>
      </c>
      <c r="M683" s="117">
        <v>0</v>
      </c>
      <c r="N683" s="117">
        <v>0</v>
      </c>
      <c r="O683" s="117" t="s">
        <v>1047</v>
      </c>
      <c r="P683" s="117">
        <v>0</v>
      </c>
      <c r="Q683" s="117" t="s">
        <v>1047</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t="s">
        <v>1047</v>
      </c>
      <c r="M684" s="117">
        <v>0</v>
      </c>
      <c r="N684" s="117">
        <v>0</v>
      </c>
      <c r="O684" s="117" t="s">
        <v>1047</v>
      </c>
      <c r="P684" s="117" t="s">
        <v>541</v>
      </c>
      <c r="Q684" s="117" t="s">
        <v>1047</v>
      </c>
      <c r="R684" s="117">
        <v>0</v>
      </c>
      <c r="S684" s="117" t="s">
        <v>541</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v>
      </c>
      <c r="L685" s="117" t="s">
        <v>1047</v>
      </c>
      <c r="M685" s="117">
        <v>0</v>
      </c>
      <c r="N685" s="117">
        <v>0</v>
      </c>
      <c r="O685" s="117" t="s">
        <v>1047</v>
      </c>
      <c r="P685" s="117">
        <v>0</v>
      </c>
      <c r="Q685" s="117" t="s">
        <v>1047</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1051</v>
      </c>
      <c r="M691" s="66" t="s">
        <v>1057</v>
      </c>
      <c r="N691" s="66" t="s">
        <v>1061</v>
      </c>
      <c r="O691" s="66" t="s">
        <v>1062</v>
      </c>
      <c r="P691" s="66" t="s">
        <v>1065</v>
      </c>
      <c r="Q691" s="66" t="s">
        <v>1066</v>
      </c>
      <c r="R691" s="66" t="s">
        <v>1068</v>
      </c>
      <c r="S691" s="66" t="s">
        <v>1070</v>
      </c>
      <c r="T691" s="66" t="s">
        <v>1072</v>
      </c>
      <c r="U691" s="8"/>
      <c r="V691" s="8"/>
    </row>
    <row r="692" spans="1:22" ht="20.25" customHeight="1">
      <c r="A692" s="243"/>
      <c r="B692" s="1"/>
      <c r="C692" s="62"/>
      <c r="D692" s="3"/>
      <c r="F692" s="3"/>
      <c r="G692" s="3"/>
      <c r="H692" s="287"/>
      <c r="I692" s="67" t="s">
        <v>36</v>
      </c>
      <c r="J692" s="68"/>
      <c r="K692" s="186"/>
      <c r="L692" s="70" t="s">
        <v>1052</v>
      </c>
      <c r="M692" s="70" t="s">
        <v>1058</v>
      </c>
      <c r="N692" s="70" t="s">
        <v>1058</v>
      </c>
      <c r="O692" s="70" t="s">
        <v>1052</v>
      </c>
      <c r="P692" s="70" t="s">
        <v>1058</v>
      </c>
      <c r="Q692" s="70" t="s">
        <v>1052</v>
      </c>
      <c r="R692" s="70" t="s">
        <v>1058</v>
      </c>
      <c r="S692" s="70" t="s">
        <v>1071</v>
      </c>
      <c r="T692" s="70" t="s">
        <v>1071</v>
      </c>
      <c r="U692" s="8"/>
      <c r="V692" s="8"/>
    </row>
    <row r="693" spans="1:22" s="118" customFormat="1" ht="56.1" customHeight="1">
      <c r="A693" s="252" t="s">
        <v>963</v>
      </c>
      <c r="B693" s="115"/>
      <c r="C693" s="320" t="s">
        <v>503</v>
      </c>
      <c r="D693" s="321"/>
      <c r="E693" s="321"/>
      <c r="F693" s="321"/>
      <c r="G693" s="321"/>
      <c r="H693" s="322"/>
      <c r="I693" s="122" t="s">
        <v>504</v>
      </c>
      <c r="J693" s="116">
        <f>IF(SUM(L693:T693)=0,IF(COUNTIF(L693:T693,"未確認")&gt;0,"未確認",IF(COUNTIF(L693:T693,"~*")&gt;0,"*",SUM(L693:T693))),SUM(L693:T693))</f>
        <v>0</v>
      </c>
      <c r="K693" s="201" t="str">
        <f>IF(OR(COUNTIF(L693:T693,"未確認")&gt;0,COUNTIF(L693:T693,"*")&gt;0),"※","")</f>
        <v>※</v>
      </c>
      <c r="L693" s="117" t="s">
        <v>1047</v>
      </c>
      <c r="M693" s="117">
        <v>0</v>
      </c>
      <c r="N693" s="117">
        <v>0</v>
      </c>
      <c r="O693" s="117" t="s">
        <v>1047</v>
      </c>
      <c r="P693" s="117">
        <v>0</v>
      </c>
      <c r="Q693" s="117" t="s">
        <v>1047</v>
      </c>
      <c r="R693" s="117">
        <v>0</v>
      </c>
      <c r="S693" s="117">
        <v>0</v>
      </c>
      <c r="T693" s="117">
        <v>0</v>
      </c>
    </row>
    <row r="694" spans="1:22" s="118" customFormat="1" ht="56.1"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v>
      </c>
      <c r="L694" s="117" t="s">
        <v>1047</v>
      </c>
      <c r="M694" s="117">
        <v>0</v>
      </c>
      <c r="N694" s="117">
        <v>0</v>
      </c>
      <c r="O694" s="117" t="s">
        <v>1047</v>
      </c>
      <c r="P694" s="117">
        <v>0</v>
      </c>
      <c r="Q694" s="117" t="s">
        <v>1047</v>
      </c>
      <c r="R694" s="117">
        <v>0</v>
      </c>
      <c r="S694" s="117">
        <v>0</v>
      </c>
      <c r="T694" s="117">
        <v>0</v>
      </c>
    </row>
    <row r="695" spans="1:22" s="118" customFormat="1" ht="69.95" customHeight="1">
      <c r="A695" s="252" t="s">
        <v>965</v>
      </c>
      <c r="B695" s="119"/>
      <c r="C695" s="317" t="s">
        <v>1007</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v>
      </c>
      <c r="L695" s="117" t="s">
        <v>1047</v>
      </c>
      <c r="M695" s="117">
        <v>0</v>
      </c>
      <c r="N695" s="117">
        <v>0</v>
      </c>
      <c r="O695" s="117" t="s">
        <v>1047</v>
      </c>
      <c r="P695" s="117">
        <v>0</v>
      </c>
      <c r="Q695" s="117" t="s">
        <v>1047</v>
      </c>
      <c r="R695" s="117">
        <v>0</v>
      </c>
      <c r="S695" s="117">
        <v>0</v>
      </c>
      <c r="T695" s="117">
        <v>0</v>
      </c>
    </row>
    <row r="696" spans="1:22" s="118" customFormat="1" ht="56.1"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v>
      </c>
      <c r="L696" s="117" t="s">
        <v>1047</v>
      </c>
      <c r="M696" s="117">
        <v>0</v>
      </c>
      <c r="N696" s="117">
        <v>0</v>
      </c>
      <c r="O696" s="117" t="s">
        <v>1047</v>
      </c>
      <c r="P696" s="117">
        <v>0</v>
      </c>
      <c r="Q696" s="117" t="s">
        <v>1047</v>
      </c>
      <c r="R696" s="117">
        <v>0</v>
      </c>
      <c r="S696" s="117">
        <v>0</v>
      </c>
      <c r="T696" s="117">
        <v>0</v>
      </c>
    </row>
    <row r="697" spans="1:22" s="118" customFormat="1" ht="69.95"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v>
      </c>
      <c r="L697" s="117" t="s">
        <v>1047</v>
      </c>
      <c r="M697" s="117">
        <v>0</v>
      </c>
      <c r="N697" s="117">
        <v>0</v>
      </c>
      <c r="O697" s="117" t="s">
        <v>1047</v>
      </c>
      <c r="P697" s="117">
        <v>0</v>
      </c>
      <c r="Q697" s="117" t="s">
        <v>1047</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1051</v>
      </c>
      <c r="M704" s="66" t="s">
        <v>1057</v>
      </c>
      <c r="N704" s="66" t="s">
        <v>1061</v>
      </c>
      <c r="O704" s="66" t="s">
        <v>1062</v>
      </c>
      <c r="P704" s="66" t="s">
        <v>1065</v>
      </c>
      <c r="Q704" s="66" t="s">
        <v>1066</v>
      </c>
      <c r="R704" s="66" t="s">
        <v>1068</v>
      </c>
      <c r="S704" s="66" t="s">
        <v>1070</v>
      </c>
      <c r="T704" s="66" t="s">
        <v>1072</v>
      </c>
      <c r="U704" s="8"/>
      <c r="V704" s="8"/>
    </row>
    <row r="705" spans="1:23" ht="20.25" customHeight="1">
      <c r="A705" s="243"/>
      <c r="B705" s="1"/>
      <c r="C705" s="62"/>
      <c r="D705" s="3"/>
      <c r="F705" s="3"/>
      <c r="G705" s="3"/>
      <c r="H705" s="287"/>
      <c r="I705" s="67" t="s">
        <v>36</v>
      </c>
      <c r="J705" s="68"/>
      <c r="K705" s="186"/>
      <c r="L705" s="70" t="s">
        <v>1052</v>
      </c>
      <c r="M705" s="70" t="s">
        <v>1058</v>
      </c>
      <c r="N705" s="70" t="s">
        <v>1058</v>
      </c>
      <c r="O705" s="70" t="s">
        <v>1052</v>
      </c>
      <c r="P705" s="70" t="s">
        <v>1058</v>
      </c>
      <c r="Q705" s="70" t="s">
        <v>1052</v>
      </c>
      <c r="R705" s="70" t="s">
        <v>1058</v>
      </c>
      <c r="S705" s="70" t="s">
        <v>1071</v>
      </c>
      <c r="T705" s="70" t="s">
        <v>1071</v>
      </c>
      <c r="U705" s="8"/>
      <c r="V705" s="8"/>
    </row>
    <row r="706" spans="1:23" s="118" customFormat="1" ht="56.1"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v>
      </c>
      <c r="L706" s="117" t="s">
        <v>1047</v>
      </c>
      <c r="M706" s="117">
        <v>0</v>
      </c>
      <c r="N706" s="117">
        <v>0</v>
      </c>
      <c r="O706" s="117" t="s">
        <v>1047</v>
      </c>
      <c r="P706" s="117">
        <v>0</v>
      </c>
      <c r="Q706" s="117" t="s">
        <v>1047</v>
      </c>
      <c r="R706" s="117">
        <v>0</v>
      </c>
      <c r="S706" s="117">
        <v>0</v>
      </c>
      <c r="T706" s="117">
        <v>0</v>
      </c>
    </row>
    <row r="707" spans="1:23" s="118" customFormat="1" ht="69.95" customHeight="1">
      <c r="A707" s="252" t="s">
        <v>969</v>
      </c>
      <c r="B707" s="119"/>
      <c r="C707" s="320" t="s">
        <v>516</v>
      </c>
      <c r="D707" s="321"/>
      <c r="E707" s="321"/>
      <c r="F707" s="321"/>
      <c r="G707" s="321"/>
      <c r="H707" s="322"/>
      <c r="I707" s="122" t="s">
        <v>517</v>
      </c>
      <c r="J707" s="116">
        <f>IF(SUM(L707:T707)=0,IF(COUNTIF(L707:T707,"未確認")&gt;0,"未確認",IF(COUNTIF(L707:T707,"~*")&gt;0,"*",SUM(L707:T707))),SUM(L707:T707))</f>
        <v>0</v>
      </c>
      <c r="K707" s="201" t="str">
        <f>IF(OR(COUNTIF(L707:T707,"未確認")&gt;0,COUNTIF(L707:T707,"*")&gt;0),"※","")</f>
        <v>※</v>
      </c>
      <c r="L707" s="117" t="s">
        <v>1047</v>
      </c>
      <c r="M707" s="117">
        <v>0</v>
      </c>
      <c r="N707" s="117">
        <v>0</v>
      </c>
      <c r="O707" s="117" t="s">
        <v>1047</v>
      </c>
      <c r="P707" s="117">
        <v>0</v>
      </c>
      <c r="Q707" s="117" t="s">
        <v>1047</v>
      </c>
      <c r="R707" s="117">
        <v>0</v>
      </c>
      <c r="S707" s="117">
        <v>0</v>
      </c>
      <c r="T707" s="117">
        <v>0</v>
      </c>
    </row>
    <row r="708" spans="1:23" s="118" customFormat="1" ht="69.95" customHeight="1">
      <c r="A708" s="252" t="s">
        <v>970</v>
      </c>
      <c r="B708" s="119"/>
      <c r="C708" s="317" t="s">
        <v>1008</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v>
      </c>
      <c r="L708" s="117" t="s">
        <v>1047</v>
      </c>
      <c r="M708" s="117">
        <v>0</v>
      </c>
      <c r="N708" s="117">
        <v>0</v>
      </c>
      <c r="O708" s="117" t="s">
        <v>1047</v>
      </c>
      <c r="P708" s="117">
        <v>0</v>
      </c>
      <c r="Q708" s="117" t="s">
        <v>1047</v>
      </c>
      <c r="R708" s="117">
        <v>0</v>
      </c>
      <c r="S708" s="117">
        <v>0</v>
      </c>
      <c r="T708" s="117">
        <v>0</v>
      </c>
    </row>
    <row r="709" spans="1:23" s="118" customFormat="1" ht="69.95" customHeight="1">
      <c r="A709" s="252" t="s">
        <v>971</v>
      </c>
      <c r="B709" s="119"/>
      <c r="C709" s="317" t="s">
        <v>1009</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v>
      </c>
      <c r="L709" s="117" t="s">
        <v>1047</v>
      </c>
      <c r="M709" s="117">
        <v>0</v>
      </c>
      <c r="N709" s="117">
        <v>0</v>
      </c>
      <c r="O709" s="117" t="s">
        <v>1047</v>
      </c>
      <c r="P709" s="117">
        <v>0</v>
      </c>
      <c r="Q709" s="117" t="s">
        <v>1047</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E76E921-9A80-4492-B528-8E353CD1AF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2019-12-23T00:28:30Z</dcterms:modified>
</cp:coreProperties>
</file>