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4D8948-B27E-4A65-934D-FA42293C068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<sst xmlns="http://schemas.openxmlformats.org/spreadsheetml/2006/main" count="3415" uniqueCount="1061">
  <si>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</si>
  <si>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</si>
  <si>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</si>
  <si>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</si>
  <si>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</si>
  <si>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</si>
  <si>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</si>
  <si>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</si>
  <si>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</si>
  <si>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</si>
  <si>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</si>
  <si>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</si>
  <si>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</si>
  <si>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</si>
  <si>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</si>
  <si>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</si>
  <si>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</si>
  <si>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</si>
  <si>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</si>
  <si>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</si>
  <si>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</si>
  <si>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</si>
  <si>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</si>
  <si>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</si>
  <si>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</si>
  <si>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</si>
  <si>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</si>
  <si>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</si>
  <si>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</si>
  <si>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</si>
  <si>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</si>
  <si>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</si>
  <si>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</si>
  <si>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</si>
  <si>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</si>
  <si>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</si>
  <si>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</si>
  <si>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</si>
  <si>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</si>
  <si>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</si>
  <si>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</si>
  <si>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</si>
  <si>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</si>
  <si>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</si>
  <si>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</si>
  <si>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</si>
  <si>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</si>
  <si>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</si>
  <si>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</si>
  <si>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</si>
  <si>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</si>
  <si>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</si>
  <si>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</si>
  <si>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</si>
  <si>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</si>
  <si>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</si>
  <si>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</si>
  <si>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</si>
  <si>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</si>
  <si>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</si>
  <si>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</si>
  <si>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</si>
  <si>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</si>
  <si>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</si>
  <si>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</si>
  <si>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</si>
  <si>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</si>
  <si>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</si>
  <si>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</si>
  <si>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</si>
  <si>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</si>
  <si>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</si>
  <si>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</si>
  <si>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</si>
  <si>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</si>
  <si>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</si>
  <si>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</si>
  <si>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</si>
  <si>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</si>
  <si>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</si>
  <si>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</si>
  <si>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</si>
  <si>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</si>
  <si>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</si>
  <si>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</si>
  <si>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</si>
  <si>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</si>
  <si>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</si>
  <si>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</si>
  <si>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</si>
  <si>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</si>
  <si>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</si>
  <si>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</si>
  <si>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</si>
  <si>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</si>
  <si>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</si>
  <si>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</si>
  <si>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</si>
  <si>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</si>
  <si>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</si>
  <si>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</si>
  <si>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</si>
  <si>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</si>
  <si>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</si>
  <si>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</si>
  <si>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</si>
  <si>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</si>
  <si>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</si>
  <si>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</si>
  <si>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</si>
  <si>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</si>
  <si>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</si>
  <si>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</si>
  <si>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</si>
  <si>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</si>
  <si>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</si>
  <si>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</si>
  <si>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</si>
  <si>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</si>
  <si>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</si>
  <si>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</si>
  <si>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</si>
  <si>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</si>
  <si>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</si>
  <si>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</si>
  <si>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</si>
  <si>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</si>
  <si>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</si>
  <si>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</si>
  <si>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</si>
  <si>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</si>
  <si>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</si>
  <si>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</si>
  <si>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</si>
  <si>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</si>
  <si>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</si>
  <si>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</si>
  <si>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</si>
  <si>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</si>
  <si>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</si>
  <si>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</si>
  <si>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</si>
  <si>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</si>
  <si>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</si>
  <si>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</si>
  <si>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</si>
  <si>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</si>
  <si>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</si>
  <si>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</si>
  <si>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</si>
  <si>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</si>
  <si>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</si>
  <si>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</si>
  <si>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</si>
  <si>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</si>
  <si>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</si>
  <si>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</si>
  <si>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</si>
  <si>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</si>
  <si>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</si>
  <si>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</si>
  <si>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</si>
  <si>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</si>
  <si>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</si>
  <si>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</si>
  <si>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</si>
  <si>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</si>
  <si>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</si>
  <si>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</si>
  <si>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</si>
  <si>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</si>
  <si>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</si>
  <si>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</si>
  <si>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</si>
  <si>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</si>
  <si>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</si>
  <si>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</si>
  <si>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</si>
  <si>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</si>
  <si>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</si>
  <si>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</si>
  <si>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</si>
  <si>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</si>
  <si>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</si>
  <si>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</si>
  <si>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</si>
  <si>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</si>
  <si>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</si>
  <si>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</si>
  <si>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</si>
  <si>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</si>
  <si>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</si>
  <si>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</si>
  <si>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</si>
  <si>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</si>
  <si>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</si>
  <si>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</si>
  <si>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</si>
  <si>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</si>
  <si>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</si>
  <si>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</si>
  <si>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</si>
  <si>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</si>
  <si>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</si>
  <si>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</si>
  <si>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</si>
  <si>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</si>
  <si>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</si>
  <si>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</si>
  <si>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</si>
  <si>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</si>
  <si>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</si>
  <si>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</si>
  <si>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</si>
  <si>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</si>
  <si>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</si>
  <si>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</si>
  <si>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</si>
  <si>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</si>
  <si>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</si>
  <si>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</si>
  <si>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</si>
  <si>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</si>
  <si>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</si>
  <si>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</si>
  <si>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</si>
  <si>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</si>
  <si>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</si>
  <si>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</si>
  <si>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</si>
  <si>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</si>
  <si>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</si>
  <si>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</si>
  <si>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</si>
  <si>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</si>
  <si>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</si>
  <si>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</si>
  <si>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</si>
  <si>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</si>
  <si>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</si>
  <si>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</si>
  <si>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</si>
  <si>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</si>
  <si>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</si>
  <si>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</si>
  <si>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</si>
  <si>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</si>
  <si>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</si>
  <si>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</si>
  <si>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</si>
  <si>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</si>
  <si>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</si>
  <si>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</si>
  <si>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</si>
  <si>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</si>
  <si>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</si>
  <si>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</si>
  <si>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</si>
  <si>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</si>
  <si>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</si>
  <si>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</si>
  <si>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</si>
  <si>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</si>
  <si>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</si>
  <si>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</si>
  <si>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</si>
  <si>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</si>
  <si>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</si>
  <si>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</si>
  <si>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</si>
  <si>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</si>
  <si>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</si>
  <si>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</si>
  <si>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</si>
  <si>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</si>
  <si>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</si>
  <si>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</si>
  <si>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</si>
  <si>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</si>
  <si>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</si>
  <si>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</si>
  <si>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</si>
  <si>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</si>
  <si>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</si>
  <si>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</si>
  <si>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</si>
  <si>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</si>
  <si>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</si>
  <si>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</si>
  <si>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</si>
  <si>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</si>
  <si>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</si>
  <si>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</si>
  <si>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</si>
  <si>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</si>
  <si>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</si>
  <si>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</si>
  <si>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</si>
  <si>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</si>
  <si>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</si>
  <si>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</si>
  <si>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</si>
  <si>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</si>
  <si>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</si>
  <si>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</si>
  <si>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</si>
  <si>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</si>
  <si>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</si>
  <si>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</si>
  <si>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</si>
  <si>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</si>
  <si>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</si>
  <si>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</si>
  <si>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</si>
  <si>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</si>
  <si>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</si>
  <si>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</si>
  <si>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</si>
  <si>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</si>
  <si>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</si>
  <si>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</si>
  <si>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</si>
  <si>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</si>
  <si>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</si>
  <si>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</si>
  <si>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</si>
  <si>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</si>
  <si>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</si>
  <si>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</si>
  <si>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</si>
  <si>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</si>
  <si>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</si>
  <si>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</si>
  <si>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</si>
  <si>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</si>
  <si>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</si>
  <si>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</si>
  <si>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</si>
  <si>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</si>
  <si>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</si>
  <si>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</si>
  <si>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</si>
  <si>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</si>
  <si>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</si>
  <si>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</si>
  <si>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</si>
  <si>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</si>
  <si>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</si>
  <si>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</si>
  <si>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</si>
  <si>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</si>
  <si>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</si>
  <si>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</si>
  <si>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</si>
  <si>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</si>
  <si>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</si>
  <si>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</si>
  <si>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</si>
  <si>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</si>
  <si>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</si>
  <si>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</si>
  <si>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</si>
  <si>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</si>
  <si>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</si>
  <si>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</si>
  <si>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</si>
  <si>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</si>
  <si>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</si>
  <si>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</si>
  <si>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</si>
  <si>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</si>
  <si>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</si>
  <si>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</si>
  <si>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</si>
  <si>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</si>
  <si>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</si>
  <si>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</si>
  <si>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</si>
  <si>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</si>
  <si>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</si>
  <si>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</si>
  <si>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</si>
  <si>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</si>
  <si>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</si>
  <si>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</si>
  <si>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</si>
  <si>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</si>
  <si>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</si>
  <si>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</si>
  <si>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</si>
  <si>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</si>
  <si>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</si>
  <si>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</si>
  <si>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</si>
  <si>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</si>
  <si>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</si>
  <si>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</si>
  <si>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</si>
  <si>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</si>
  <si>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</si>
  <si>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</si>
  <si>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</si>
  <si>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</si>
  <si>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</si>
  <si>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</si>
  <si>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</si>
  <si>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</si>
  <si>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</si>
  <si>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</si>
  <si>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</si>
  <si>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</si>
  <si>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</si>
  <si>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</si>
  <si>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</si>
  <si>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</si>
  <si>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</si>
  <si>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</si>
  <si>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</si>
  <si>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</si>
  <si>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</si>
  <si>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</si>
  <si>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</si>
  <si>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</si>
  <si>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</si>
  <si>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</si>
  <si>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</si>
  <si>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</si>
  <si>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</si>
  <si>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</si>
  <si>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</si>
  <si>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</si>
  <si>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</si>
  <si>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</si>
  <si>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</si>
  <si>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</si>
  <si>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</si>
  <si>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</si>
  <si>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</si>
  <si>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</si>
  <si>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</si>
  <si>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</si>
  <si>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</si>
  <si>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</si>
  <si>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</si>
  <si>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</si>
  <si>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</si>
  <si>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</si>
  <si>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</si>
  <si>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</si>
  <si>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</si>
  <si>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</si>
  <si>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</si>
  <si>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</si>
  <si>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</si>
  <si>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</si>
  <si>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</si>
  <si>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</si>
  <si>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</si>
  <si>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</si>
  <si>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</si>
  <si>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</si>
  <si>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</si>
  <si>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</si>
  <si>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</si>
  <si>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</si>
  <si>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</si>
  <si>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</si>
  <si>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</si>
  <si>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</si>
  <si>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</si>
  <si>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</si>
  <si>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</si>
  <si>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</si>
  <si>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</si>
  <si>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</si>
  <si>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</si>
  <si>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</si>
  <si>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</si>
  <si>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</si>
  <si>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</si>
  <si>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</si>
  <si>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</si>
  <si>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</si>
  <si>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</si>
  <si>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</si>
  <si>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</si>
  <si>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</si>
  <si>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</si>
  <si>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</si>
  <si>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</si>
  <si>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</si>
  <si>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</si>
  <si>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</si>
  <si>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</si>
  <si>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</si>
  <si>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</si>
  <si>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</si>
  <si>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</si>
  <si>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</si>
  <si>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</si>
  <si>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</si>
  <si>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</si>
  <si>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</si>
  <si>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</si>
  <si>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</si>
  <si>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</si>
  <si>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</si>
  <si>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</si>
  <si>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</si>
  <si>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</si>
  <si>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</si>
  <si>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</si>
  <si>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</si>
  <si>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</si>
  <si>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</si>
  <si>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</si>
  <si>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</si>
  <si>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</si>
  <si>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</si>
  <si>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</si>
  <si>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</si>
  <si>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</si>
  <si>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</si>
  <si>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</si>
  <si>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</si>
  <si>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</si>
  <si>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</si>
  <si>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</si>
  <si>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</si>
  <si>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</si>
  <si>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</si>
  <si>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</si>
  <si>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</si>
  <si>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</si>
  <si>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</si>
  <si>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</si>
  <si>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</si>
  <si>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</si>
  <si>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</si>
  <si>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</si>
  <si>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</si>
  <si>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</si>
  <si>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</si>
  <si>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</si>
  <si>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</si>
  <si>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</si>
  <si>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</si>
  <si>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</si>
  <si>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</si>
  <si>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</si>
  <si>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</si>
  <si>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</si>
  <si>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</si>
  <si>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</si>
  <si>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</si>
  <si>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</si>
  <si>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</si>
  <si>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</si>
  <si>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</si>
  <si>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</si>
  <si>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</si>
  <si>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</si>
  <si>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</si>
  <si>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</si>
  <si>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</si>
  <si>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</si>
  <si>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</si>
  <si>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</si>
  <si>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</si>
  <si>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</si>
  <si>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</si>
  <si>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</si>
  <si>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</si>
  <si>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</si>
  <si>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</si>
  <si>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</si>
  <si>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</si>
  <si>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</si>
  <si>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</si>
  <si>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</si>
  <si>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</si>
  <si>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</si>
  <si>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</si>
  <si>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</si>
  <si>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</si>
  <si>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</si>
  <si>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</si>
  <si>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</si>
  <si>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</si>
  <si>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</si>
  <si>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</si>
  <si>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</si>
  <si>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</si>
  <si>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</si>
  <si>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</si>
  <si>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</si>
  <si>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</si>
  <si>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</si>
  <si>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</si>
  <si>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</si>
  <si>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</si>
  <si>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</si>
  <si>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</si>
  <si>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</si>
  <si>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</si>
  <si>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</si>
  <si>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</si>
  <si>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</si>
  <si>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</si>
  <si>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</si>
  <si>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</si>
  <si>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</si>
  <si>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</si>
  <si>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</si>
  <si>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</si>
  <si>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</si>
  <si>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</si>
  <si>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</si>
  <si>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</si>
  <si>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</si>
  <si>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</si>
  <si>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</si>
  <si>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</si>
  <si>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</si>
  <si>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</si>
  <si>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</si>
  <si>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</si>
  <si>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</si>
  <si>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</si>
  <si>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</si>
  <si>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</si>
  <si>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</si>
  <si>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</si>
  <si>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</si>
  <si>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</si>
  <si>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</si>
  <si>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</si>
  <si>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</si>
  <si>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</si>
  <si>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</si>
  <si>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</si>
  <si>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</si>
  <si>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</si>
  <si>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</si>
  <si>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</si>
  <si>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</si>
  <si>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</si>
  <si>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</si>
  <si>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</si>
  <si>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</si>
  <si>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</si>
  <si>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</si>
  <si>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</si>
  <si>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</si>
  <si>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</si>
  <si>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</si>
  <si>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</si>
  <si>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</si>
  <si>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</si>
  <si>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</si>
  <si>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</si>
  <si>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</si>
  <si>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</si>
  <si>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</si>
  <si>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</si>
  <si>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</si>
  <si>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</si>
  <si>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</si>
  <si>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</si>
  <si>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</si>
  <si>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</si>
  <si>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</si>
  <si>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</si>
  <si>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</si>
  <si>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</si>
  <si>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</si>
  <si>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</si>
  <si>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</si>
  <si>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</si>
  <si>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</si>
  <si>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</si>
  <si>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</si>
  <si>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</si>
  <si>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</si>
  <si>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</si>
  <si>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</si>
  <si>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</si>
  <si>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</si>
  <si>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</si>
  <si>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</si>
  <si>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</si>
  <si>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</si>
  <si>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</si>
  <si>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</si>
  <si>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</si>
  <si>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</si>
  <si>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</si>
  <si>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</si>
  <si>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</si>
  <si>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</si>
  <si>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</si>
  <si>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</si>
  <si>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</si>
  <si>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</si>
  <si>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</si>
  <si>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</si>
  <si>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</si>
  <si>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</si>
  <si>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</si>
  <si>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</si>
  <si>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</si>
  <si>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</si>
  <si>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</si>
  <si>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</si>
  <si>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</si>
  <si>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</si>
  <si>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</si>
  <si>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</si>
  <si>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</si>
  <si>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</si>
  <si>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</si>
  <si>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</si>
  <si>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</si>
  <si>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</si>
  <si>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</si>
  <si>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</si>
  <si>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</si>
  <si>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</si>
  <si>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</si>
  <si>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</si>
  <si>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</si>
  <si>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</si>
  <si>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</si>
  <si>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</si>
  <si>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</si>
  <si>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</si>
  <si>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</si>
  <si>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</si>
  <si>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</si>
  <si>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</si>
  <si>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</si>
  <si>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</si>
  <si>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</si>
  <si>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</si>
  <si>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</si>
  <si>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</si>
  <si>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</si>
  <si>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</si>
  <si>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</si>
  <si>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</si>
  <si>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</si>
  <si>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</si>
  <si>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</si>
  <si>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</si>
  <si>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</si>
  <si>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</si>
  <si>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</si>
  <si>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</si>
  <si>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</si>
  <si>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</si>
  <si>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</si>
  <si>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</si>
  <si>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</si>
  <si>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</si>
  <si>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</si>
  <si>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</si>
  <si>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</si>
  <si>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</si>
  <si>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</si>
  <si>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</si>
  <si>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</si>
  <si>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</si>
  <si>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</si>
  <si>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</si>
  <si>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</si>
  <si>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</si>
  <si>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</si>
  <si>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</si>
  <si>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</si>
  <si>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</si>
  <si>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</si>
  <si>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</si>
  <si>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</si>
  <si>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</si>
  <si>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</si>
  <si>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</si>
  <si>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</si>
  <si>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</si>
  <si>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</si>
  <si>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</si>
  <si>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</si>
  <si>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</si>
  <si>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</si>
  <si>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</si>
  <si>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</si>
  <si>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</si>
  <si>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</si>
  <si>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</si>
  <si>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</si>
  <si>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</si>
  <si>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</si>
  <si>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</si>
  <si>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</si>
  <si>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</si>
  <si>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</si>
  <si>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</si>
  <si>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</si>
  <si>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</si>
  <si>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</si>
  <si>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</si>
  <si>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</si>
  <si>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</si>
  <si>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</si>
  <si>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</si>
  <si>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</si>
  <si>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</si>
  <si>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</si>
  <si>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</si>
  <si>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</si>
  <si>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</si>
  <si>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</si>
  <si>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</si>
  <si>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</si>
  <si>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</si>
  <si>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</si>
  <si>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</si>
  <si>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</si>
  <si>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</si>
  <si>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</si>
  <si>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</si>
  <si>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</si>
  <si>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</si>
  <si>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</si>
  <si>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</si>
  <si>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</si>
  <si>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</si>
  <si>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</si>
  <si>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</si>
  <si>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</si>
  <si>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</si>
  <si>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</si>
  <si>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</si>
  <si>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</si>
  <si>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</si>
  <si>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</si>
  <si>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</si>
  <si>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</si>
  <si>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</si>
  <si>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</si>
  <si>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</si>
  <si>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</si>
  <si>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</si>
  <si>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</si>
  <si>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</si>
  <si>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</si>
  <si>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</si>
  <si>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</si>
  <si>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</si>
  <si>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</si>
  <si>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</si>
  <si>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</si>
  <si>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</si>
  <si>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</si>
  <si>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</si>
  <si>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</si>
  <si>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</si>
  <si>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</si>
  <si>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</si>
  <si>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</si>
  <si>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</si>
  <si>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</si>
  <si>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</si>
  <si>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</si>
  <si>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</si>
  <si>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</si>
  <si>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</si>
  <si>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</si>
  <si>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</si>
  <si>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</si>
  <si>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</si>
  <si>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</si>
  <si>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</si>
  <si>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</si>
  <si>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</si>
  <si>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</si>
  <si>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</si>
  <si>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</si>
  <si>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</si>
  <si>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</si>
  <si>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</si>
  <si>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</si>
  <si>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</si>
  <si>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</si>
  <si>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</si>
  <si>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</si>
  <si>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</si>
  <si>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</si>
  <si>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</si>
  <si>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</si>
  <si>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</si>
  <si>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</si>
  <si>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</si>
  <si>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</si>
  <si>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</si>
  <si>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</si>
  <si>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</si>
  <si>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</si>
  <si>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</si>
  <si>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</si>
  <si>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</si>
  <si>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</si>
  <si>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</si>
  <si>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</si>
  <si>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</si>
  <si>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</si>
  <si>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</si>
  <si>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</si>
  <si>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</si>
  <si>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</si>
  <si>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</si>
  <si>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</si>
  <si>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</si>
  <si>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</si>
  <si>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</si>
  <si>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</si>
  <si>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</si>
  <si>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</si>
  <si>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</si>
  <si>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</si>
  <si>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</si>
  <si>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</si>
  <si>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</si>
  <si>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</si>
  <si>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</si>
  <si>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</si>
  <si>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</si>
  <si>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</si>
  <si>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</si>
  <si>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</si>
  <si>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</si>
  <si>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</si>
  <si>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</si>
  <si>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</si>
  <si>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</si>
  <si>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</si>
  <si>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</si>
  <si>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</si>
  <si>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</si>
  <si>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</si>
  <si>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</si>
  <si>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</si>
  <si>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</si>
  <si>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</si>
  <si>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</si>
  <si>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</si>
  <si>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</si>
  <si>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</si>
  <si>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</si>
  <si>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</si>
  <si>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</si>
  <si>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</si>
  <si>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</si>
  <si>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</si>
  <si>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</si>
  <si>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</si>
  <si>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</si>
  <si>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</si>
  <si>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</si>
  <si>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</si>
  <si>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</si>
  <si>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</si>
  <si>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</si>
  <si>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</si>
  <si>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</si>
  <si>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</si>
  <si>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</si>
  <si>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</si>
  <si>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</si>
  <si>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</si>
  <si>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</si>
  <si>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</si>
  <si>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</si>
  <si>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</si>
  <si>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</si>
  <si>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</si>
  <si>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</si>
  <si>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</si>
  <si>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</si>
  <si>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</si>
  <si>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</si>
  <si>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</si>
  <si>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</si>
  <si>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</si>
  <si>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</si>
  <si>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</si>
  <si>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</si>
  <si>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</si>
  <si>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</si>
  <si>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</si>
  <si>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</si>
  <si>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</si>
  <si>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</si>
  <si>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</si>
  <si>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</si>
  <si>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</si>
  <si>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</si>
  <si>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</si>
  <si>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</si>
  <si>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</si>
  <si>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</si>
  <si>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</si>
  <si>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</si>
  <si>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</si>
  <si>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</si>
  <si>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</si>
  <si>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</si>
  <si>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</si>
  <si>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</si>
  <si>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</si>
  <si>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</si>
  <si>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</si>
  <si>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</si>
  <si>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</si>
  <si>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</si>
  <si>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</si>
  <si>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</si>
  <si>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</si>
  <si>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</si>
  <si>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</si>
  <si>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</si>
  <si>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</si>
  <si>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</si>
  <si>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</si>
  <si>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</si>
  <si>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</si>
  <si>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</si>
  <si>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</si>
  <si>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</si>
  <si>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医療法人社団大和会慶和病院</t>
    <phoneticPr fontId="3"/>
  </si>
  <si>
    <t>〒343-0041 越谷市千間台西２－１２－８</t>
    <phoneticPr fontId="3"/>
  </si>
  <si>
    <t>〇</t>
  </si>
  <si>
    <t>医療法人</t>
  </si>
  <si>
    <t>複数の診療科で活用</t>
  </si>
  <si>
    <t>内科</t>
  </si>
  <si>
    <t>整形外科</t>
  </si>
  <si>
    <t>腎臓内科</t>
  </si>
  <si>
    <t>ＤＰＣ病院ではない</t>
  </si>
  <si>
    <t>有</t>
  </si>
  <si>
    <t>看護必要度Ⅰ</t>
    <phoneticPr fontId="3"/>
  </si>
  <si>
    <t>１号棟－２階病棟（一般病棟）</t>
  </si>
  <si>
    <t>急性期機能</t>
  </si>
  <si>
    <t>-</t>
    <phoneticPr fontId="3"/>
  </si>
  <si>
    <t>１号棟－３階病棟（障害者病棟）</t>
  </si>
  <si>
    <t>慢性期機能</t>
  </si>
  <si>
    <t>３号棟－２階３階病棟（療養病棟）</t>
  </si>
  <si>
    <t>未突合</t>
  </si>
  <si>
    <t>全て休床中のため</t>
  </si>
  <si>
    <t>精神科</t>
  </si>
  <si>
    <t>未突合</t>
    <phoneticPr fontId="10"/>
  </si>
  <si>
    <t>２号棟３階４階病棟（認知症病棟）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</si>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</sst>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5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1049</v>
      </c>
      <c r="M9" s="282" t="s">
        <v>1052</v>
      </c>
      <c r="N9" s="282" t="s">
        <v>1054</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1040</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1040</v>
      </c>
      <c r="N13" s="28" t="s">
        <v>1040</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t="s">
        <v>1040</v>
      </c>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1055</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1049</v>
      </c>
      <c r="M22" s="282" t="s">
        <v>1052</v>
      </c>
      <c r="N22" s="282" t="s">
        <v>1054</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1040</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1040</v>
      </c>
      <c r="N26" s="28" t="s">
        <v>1040</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t="s">
        <v>1040</v>
      </c>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1049</v>
      </c>
      <c r="M35" s="282" t="s">
        <v>1052</v>
      </c>
      <c r="N35" s="282" t="s">
        <v>1054</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1049</v>
      </c>
      <c r="M44" s="282" t="s">
        <v>1052</v>
      </c>
      <c r="N44" s="282" t="s">
        <v>1054</v>
      </c>
      <c r="O44" s="282" t="s">
        <v>1059</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40.5">
      <c r="A89" s="243"/>
      <c r="B89" s="18"/>
      <c r="C89" s="62"/>
      <c r="D89" s="3"/>
      <c r="E89" s="3"/>
      <c r="F89" s="3"/>
      <c r="G89" s="3"/>
      <c r="H89" s="287"/>
      <c r="I89" s="287"/>
      <c r="J89" s="64" t="s">
        <v>35</v>
      </c>
      <c r="K89" s="65"/>
      <c r="L89" s="262" t="s">
        <v>1049</v>
      </c>
      <c r="M89" s="262" t="s">
        <v>1052</v>
      </c>
      <c r="N89" s="262" t="s">
        <v>1054</v>
      </c>
      <c r="O89" s="262" t="s">
        <v>1059</v>
      </c>
    </row>
    <row r="90" spans="1:22" s="21" customFormat="1">
      <c r="A90" s="243"/>
      <c r="B90" s="1"/>
      <c r="C90" s="3"/>
      <c r="D90" s="3"/>
      <c r="E90" s="3"/>
      <c r="F90" s="3"/>
      <c r="G90" s="3"/>
      <c r="H90" s="287"/>
      <c r="I90" s="67" t="s">
        <v>36</v>
      </c>
      <c r="J90" s="68"/>
      <c r="K90" s="69"/>
      <c r="L90" s="262" t="s">
        <v>1050</v>
      </c>
      <c r="M90" s="262" t="s">
        <v>1053</v>
      </c>
      <c r="N90" s="262" t="s">
        <v>1053</v>
      </c>
      <c r="O90" s="262" t="s">
        <v>1060</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70" t="s">
        <v>1060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114</v>
      </c>
      <c r="K99" s="237" t="str">
        <f>IF(OR(COUNTIF(L99:O99,"未確認")&gt;0,COUNTIF(L99:O99,"~*")&gt;0),"※","")</f>
        <v/>
      </c>
      <c r="L99" s="258">
        <v>38</v>
      </c>
      <c r="M99" s="258">
        <v>36</v>
      </c>
      <c r="N99" s="258">
        <v>0</v>
      </c>
      <c r="O99" s="258">
        <v>40</v>
      </c>
    </row>
    <row r="100" spans="1:22" s="83" customFormat="1" ht="34.5" customHeight="1">
      <c r="A100" s="244" t="s">
        <v>611</v>
      </c>
      <c r="B100" s="84"/>
      <c r="C100" s="396"/>
      <c r="D100" s="397"/>
      <c r="E100" s="409"/>
      <c r="F100" s="410"/>
      <c r="G100" s="415" t="s">
        <v>44</v>
      </c>
      <c r="H100" s="417"/>
      <c r="I100" s="420"/>
      <c r="J100" s="256">
        <f t="shared" si="0"/>
        <v>40</v>
      </c>
      <c r="K100" s="237" t="str">
        <f>IF(OR(COUNTIF(L100:O100,"未確認")&gt;0,COUNTIF(L100:O100,"~*")&gt;0),"※","")</f>
        <v/>
      </c>
      <c r="L100" s="258">
        <v>0</v>
      </c>
      <c r="M100" s="258">
        <v>0</v>
      </c>
      <c r="N100" s="258">
        <v>0</v>
      </c>
      <c r="O100" s="258">
        <v>40</v>
      </c>
    </row>
    <row r="101" spans="1:22" s="83" customFormat="1" ht="34.5" customHeight="1">
      <c r="A101" s="244" t="s">
        <v>610</v>
      </c>
      <c r="B101" s="84"/>
      <c r="C101" s="396"/>
      <c r="D101" s="397"/>
      <c r="E101" s="320" t="s">
        <v>45</v>
      </c>
      <c r="F101" s="321"/>
      <c r="G101" s="321"/>
      <c r="H101" s="322"/>
      <c r="I101" s="420"/>
      <c r="J101" s="256">
        <f t="shared" si="0"/>
        <v>74</v>
      </c>
      <c r="K101" s="237" t="str">
        <f>IF(OR(COUNTIF(L101:O101,"未確認")&gt;0,COUNTIF(L101:O101,"~*")&gt;0),"※","")</f>
        <v/>
      </c>
      <c r="L101" s="258">
        <v>38</v>
      </c>
      <c r="M101" s="258">
        <v>36</v>
      </c>
      <c r="N101" s="258">
        <v>0</v>
      </c>
      <c r="O101" s="258">
        <v>0</v>
      </c>
    </row>
    <row r="102" spans="1:22" s="83" customFormat="1" ht="34.5" customHeight="1">
      <c r="A102" s="244" t="s">
        <v>610</v>
      </c>
      <c r="B102" s="84"/>
      <c r="C102" s="377"/>
      <c r="D102" s="379"/>
      <c r="E102" s="317" t="s">
        <v>612</v>
      </c>
      <c r="F102" s="318"/>
      <c r="G102" s="318"/>
      <c r="H102" s="319"/>
      <c r="I102" s="420"/>
      <c r="J102" s="256">
        <f t="shared" si="0"/>
        <v>114</v>
      </c>
      <c r="K102" s="237" t="str">
        <f t="shared" ref="K102:K111" si="1">IF(OR(COUNTIF(L101:O101,"未確認")&gt;0,COUNTIF(L101:O101,"~*")&gt;0),"※","")</f>
        <v/>
      </c>
      <c r="L102" s="258">
        <v>38</v>
      </c>
      <c r="M102" s="258">
        <v>36</v>
      </c>
      <c r="N102" s="258">
        <v>0</v>
      </c>
      <c r="O102" s="258">
        <v>40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0</v>
      </c>
      <c r="N103" s="258">
        <v>42</v>
      </c>
      <c r="O103" s="258">
        <v>0</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0</v>
      </c>
      <c r="N104" s="258">
        <v>42</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0</v>
      </c>
      <c r="N106" s="258">
        <v>42</v>
      </c>
      <c r="O106" s="258">
        <v>0</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0</v>
      </c>
      <c r="N107" s="258">
        <v>42</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0</v>
      </c>
      <c r="N109" s="258">
        <v>42</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1056</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70" t="s">
        <v>1060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1057</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1044</v>
      </c>
      <c r="O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1045</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70" t="s">
        <v>1060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c r="N131" s="98" t="s">
        <v>567</v>
      </c>
      <c r="O131" s="98" t="s">
        <v>533</v>
      </c>
    </row>
    <row r="132" spans="1:22" s="83" customFormat="1" ht="34.5" customHeight="1">
      <c r="A132" s="244" t="s">
        <v>621</v>
      </c>
      <c r="B132" s="84"/>
      <c r="C132" s="295"/>
      <c r="D132" s="297"/>
      <c r="E132" s="320" t="s">
        <v>58</v>
      </c>
      <c r="F132" s="321"/>
      <c r="G132" s="321"/>
      <c r="H132" s="322"/>
      <c r="I132" s="389"/>
      <c r="J132" s="101"/>
      <c r="K132" s="102"/>
      <c r="L132" s="82">
        <v>38</v>
      </c>
      <c r="M132" s="82">
        <v>36</v>
      </c>
      <c r="N132" s="82">
        <v>42</v>
      </c>
      <c r="O132" s="82">
        <v>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70" t="s">
        <v>1060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t="s">
        <v>1058</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t="s">
        <v>1058</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t="s">
        <v>1058</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t="s">
        <v>1058</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t="s">
        <v>1058</v>
      </c>
    </row>
    <row r="150" spans="1:15" s="118" customFormat="1" ht="34.5" customHeight="1">
      <c r="A150" s="246" t="s">
        <v>652</v>
      </c>
      <c r="B150" s="115"/>
      <c r="C150" s="317" t="s">
        <v>560</v>
      </c>
      <c r="D150" s="318"/>
      <c r="E150" s="318"/>
      <c r="F150" s="318"/>
      <c r="G150" s="318"/>
      <c r="H150" s="319"/>
      <c r="I150" s="413"/>
      <c r="J150" s="263">
        <f t="shared" si="2"/>
        <v>74</v>
      </c>
      <c r="K150" s="264" t="str">
        <f t="shared" si="3"/>
        <v/>
      </c>
      <c r="L150" s="117">
        <v>74</v>
      </c>
      <c r="M150" s="117">
        <v>0</v>
      </c>
      <c r="N150" s="117">
        <v>0</v>
      </c>
      <c r="O150" s="117" t="s">
        <v>1058</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t="s">
        <v>1058</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t="s">
        <v>1058</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t="s">
        <v>1058</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t="s">
        <v>1058</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t="s">
        <v>1058</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t="s">
        <v>1058</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t="s">
        <v>1058</v>
      </c>
    </row>
    <row r="158" spans="1:15" s="118" customFormat="1" ht="34.5" customHeight="1">
      <c r="A158" s="246" t="s">
        <v>661</v>
      </c>
      <c r="B158" s="115"/>
      <c r="C158" s="317" t="s">
        <v>567</v>
      </c>
      <c r="D158" s="318"/>
      <c r="E158" s="318"/>
      <c r="F158" s="318"/>
      <c r="G158" s="318"/>
      <c r="H158" s="319"/>
      <c r="I158" s="413"/>
      <c r="J158" s="263">
        <f t="shared" si="2"/>
        <v>42</v>
      </c>
      <c r="K158" s="264" t="str">
        <f t="shared" si="3"/>
        <v/>
      </c>
      <c r="L158" s="117">
        <v>0</v>
      </c>
      <c r="M158" s="117">
        <v>0</v>
      </c>
      <c r="N158" s="117">
        <v>42</v>
      </c>
      <c r="O158" s="117" t="s">
        <v>1058</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t="s">
        <v>1058</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t="s">
        <v>1058</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t="s">
        <v>1058</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t="s">
        <v>1058</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t="s">
        <v>1058</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t="s">
        <v>1058</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t="s">
        <v>1058</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t="s">
        <v>1058</v>
      </c>
    </row>
    <row r="167" spans="1:15" s="118" customFormat="1" ht="34.5" customHeight="1">
      <c r="A167" s="246" t="s">
        <v>660</v>
      </c>
      <c r="B167" s="115"/>
      <c r="C167" s="317" t="s">
        <v>575</v>
      </c>
      <c r="D167" s="318"/>
      <c r="E167" s="318"/>
      <c r="F167" s="318"/>
      <c r="G167" s="318"/>
      <c r="H167" s="319"/>
      <c r="I167" s="413"/>
      <c r="J167" s="263">
        <f t="shared" si="2"/>
        <v>44</v>
      </c>
      <c r="K167" s="264" t="str">
        <f t="shared" si="3"/>
        <v/>
      </c>
      <c r="L167" s="117">
        <v>0</v>
      </c>
      <c r="M167" s="117">
        <v>44</v>
      </c>
      <c r="N167" s="117">
        <v>0</v>
      </c>
      <c r="O167" s="117" t="s">
        <v>1058</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t="s">
        <v>1058</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t="s">
        <v>1058</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t="s">
        <v>1058</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t="s">
        <v>1058</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t="s">
        <v>1058</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t="s">
        <v>1058</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t="s">
        <v>1058</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t="s">
        <v>1058</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t="s">
        <v>1058</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t="s">
        <v>1058</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t="s">
        <v>1058</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t="s">
        <v>1058</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t="s">
        <v>1058</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t="s">
        <v>1058</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t="s">
        <v>1058</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t="s">
        <v>1058</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t="s">
        <v>1058</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t="s">
        <v>1058</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t="s">
        <v>1058</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t="s">
        <v>1058</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t="s">
        <v>1058</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t="s">
        <v>1058</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t="s">
        <v>1058</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t="s">
        <v>1058</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t="s">
        <v>1058</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t="s">
        <v>1058</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t="s">
        <v>1058</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t="s">
        <v>1058</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t="s">
        <v>1058</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t="s">
        <v>1058</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t="s">
        <v>1058</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t="s">
        <v>1058</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t="s">
        <v>1058</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t="s">
        <v>1058</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t="s">
        <v>1058</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t="s">
        <v>1058</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t="s">
        <v>1058</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t="s">
        <v>1058</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t="s">
        <v>1058</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t="s">
        <v>1058</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t="s">
        <v>1058</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t="s">
        <v>1058</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t="s">
        <v>1058</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t="s">
        <v>1058</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t="s">
        <v>1058</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t="s">
        <v>1058</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t="s">
        <v>1058</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t="s">
        <v>1058</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t="s">
        <v>1058</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t="s">
        <v>1058</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t="s">
        <v>1058</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t="s">
        <v>1058</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t="s">
        <v>1058</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70" t="s">
        <v>1060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70" t="s">
        <v>1060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70" t="s">
        <v>1060</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137" t="s">
        <v>1060</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70" t="s">
        <v>1060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29</v>
      </c>
      <c r="K269" s="81" t="str">
        <f t="shared" si="8"/>
        <v/>
      </c>
      <c r="L269" s="147">
        <v>12</v>
      </c>
      <c r="M269" s="147">
        <v>10</v>
      </c>
      <c r="N269" s="147">
        <v>7</v>
      </c>
      <c r="O269" s="147">
        <v>0</v>
      </c>
    </row>
    <row r="270" spans="1:22" s="83" customFormat="1" ht="34.5" customHeight="1">
      <c r="A270" s="249" t="s">
        <v>725</v>
      </c>
      <c r="B270" s="120"/>
      <c r="C270" s="371"/>
      <c r="D270" s="371"/>
      <c r="E270" s="371"/>
      <c r="F270" s="371"/>
      <c r="G270" s="371" t="s">
        <v>148</v>
      </c>
      <c r="H270" s="371"/>
      <c r="I270" s="404"/>
      <c r="J270" s="266">
        <f t="shared" si="9"/>
        <v>6.6000000000000005</v>
      </c>
      <c r="K270" s="81" t="str">
        <f t="shared" si="8"/>
        <v/>
      </c>
      <c r="L270" s="148">
        <v>1.1000000000000001</v>
      </c>
      <c r="M270" s="148">
        <v>4.8</v>
      </c>
      <c r="N270" s="148">
        <v>0.7</v>
      </c>
      <c r="O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1</v>
      </c>
      <c r="N271" s="147">
        <v>2</v>
      </c>
      <c r="O271" s="147">
        <v>0</v>
      </c>
    </row>
    <row r="272" spans="1:22" s="83" customFormat="1" ht="34.5" customHeight="1">
      <c r="A272" s="249" t="s">
        <v>726</v>
      </c>
      <c r="B272" s="120"/>
      <c r="C272" s="372"/>
      <c r="D272" s="372"/>
      <c r="E272" s="372"/>
      <c r="F272" s="372"/>
      <c r="G272" s="371" t="s">
        <v>148</v>
      </c>
      <c r="H272" s="371"/>
      <c r="I272" s="404"/>
      <c r="J272" s="266">
        <f t="shared" si="9"/>
        <v>5.5</v>
      </c>
      <c r="K272" s="81" t="str">
        <f t="shared" si="8"/>
        <v/>
      </c>
      <c r="L272" s="148">
        <v>0.4</v>
      </c>
      <c r="M272" s="148">
        <v>1.6</v>
      </c>
      <c r="N272" s="148">
        <v>3.5</v>
      </c>
      <c r="O272" s="148">
        <v>0</v>
      </c>
    </row>
    <row r="273" spans="1:15" s="83" customFormat="1" ht="34.5" customHeight="1">
      <c r="A273" s="249" t="s">
        <v>727</v>
      </c>
      <c r="B273" s="120"/>
      <c r="C273" s="371" t="s">
        <v>152</v>
      </c>
      <c r="D273" s="372"/>
      <c r="E273" s="372"/>
      <c r="F273" s="372"/>
      <c r="G273" s="371" t="s">
        <v>146</v>
      </c>
      <c r="H273" s="371"/>
      <c r="I273" s="404"/>
      <c r="J273" s="266">
        <f t="shared" si="9"/>
        <v>20</v>
      </c>
      <c r="K273" s="81" t="str">
        <f t="shared" si="8"/>
        <v/>
      </c>
      <c r="L273" s="147">
        <v>6</v>
      </c>
      <c r="M273" s="147">
        <v>7</v>
      </c>
      <c r="N273" s="147">
        <v>7</v>
      </c>
      <c r="O273" s="147">
        <v>0</v>
      </c>
    </row>
    <row r="274" spans="1:15" s="83" customFormat="1" ht="34.5" customHeight="1">
      <c r="A274" s="249" t="s">
        <v>727</v>
      </c>
      <c r="B274" s="120"/>
      <c r="C274" s="372"/>
      <c r="D274" s="372"/>
      <c r="E274" s="372"/>
      <c r="F274" s="372"/>
      <c r="G274" s="371" t="s">
        <v>148</v>
      </c>
      <c r="H274" s="371"/>
      <c r="I274" s="404"/>
      <c r="J274" s="266">
        <f t="shared" si="9"/>
        <v>8</v>
      </c>
      <c r="K274" s="81" t="str">
        <f t="shared" si="8"/>
        <v/>
      </c>
      <c r="L274" s="148">
        <v>2</v>
      </c>
      <c r="M274" s="148">
        <v>1</v>
      </c>
      <c r="N274" s="148">
        <v>5</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4.0999999999999996</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2.1</v>
      </c>
      <c r="N300" s="148">
        <v>1.4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0.9</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0.5</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137" t="s">
        <v>1060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137" t="s">
        <v>1060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1059</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c r="O368" s="137" t="s">
        <v>1060</v>
      </c>
    </row>
    <row r="369" spans="1:15" s="118" customFormat="1" ht="34.5" customHeight="1">
      <c r="A369" s="243"/>
      <c r="B369" s="115"/>
      <c r="C369" s="323" t="s">
        <v>211</v>
      </c>
      <c r="D369" s="324"/>
      <c r="E369" s="324"/>
      <c r="F369" s="324"/>
      <c r="G369" s="324"/>
      <c r="H369" s="325"/>
      <c r="I369" s="389" t="s">
        <v>1019</v>
      </c>
      <c r="J369" s="171"/>
      <c r="K369" s="97"/>
      <c r="L369" s="172"/>
      <c r="M369" s="172"/>
      <c r="N369" s="172">
        <v>29</v>
      </c>
      <c r="O369" s="172"/>
    </row>
    <row r="370" spans="1:15" s="118" customFormat="1" ht="34.5" customHeight="1">
      <c r="A370" s="243"/>
      <c r="B370" s="173"/>
      <c r="C370" s="383"/>
      <c r="D370" s="384"/>
      <c r="E370" s="384"/>
      <c r="F370" s="384"/>
      <c r="G370" s="384"/>
      <c r="H370" s="385"/>
      <c r="I370" s="389"/>
      <c r="J370" s="174"/>
      <c r="K370" s="102"/>
      <c r="L370" s="175"/>
      <c r="M370" s="175"/>
      <c r="N370" s="175">
        <v>7</v>
      </c>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v>30</v>
      </c>
      <c r="O372" s="177"/>
    </row>
    <row r="373" spans="1:15" s="118" customFormat="1" ht="34.5" customHeight="1">
      <c r="A373" s="243"/>
      <c r="B373" s="173"/>
      <c r="C373" s="386"/>
      <c r="D373" s="387"/>
      <c r="E373" s="387"/>
      <c r="F373" s="387"/>
      <c r="G373" s="387"/>
      <c r="H373" s="388"/>
      <c r="I373" s="389"/>
      <c r="J373" s="178"/>
      <c r="K373" s="106"/>
      <c r="L373" s="179"/>
      <c r="M373" s="179"/>
      <c r="N373" s="179">
        <v>5</v>
      </c>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70" t="s">
        <v>1060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955</v>
      </c>
      <c r="K392" s="81" t="str">
        <f t="shared" ref="K392:K397" si="12">IF(OR(COUNTIF(L392:O392,"未確認")&gt;0,COUNTIF(L392:O392,"~*")&gt;0),"※","")</f>
        <v/>
      </c>
      <c r="L392" s="147">
        <v>628</v>
      </c>
      <c r="M392" s="147">
        <v>249</v>
      </c>
      <c r="N392" s="147">
        <v>78</v>
      </c>
      <c r="O392" s="147">
        <v>0</v>
      </c>
    </row>
    <row r="393" spans="1:22" s="83" customFormat="1" ht="34.5" customHeight="1">
      <c r="A393" s="249" t="s">
        <v>773</v>
      </c>
      <c r="B393" s="84"/>
      <c r="C393" s="370"/>
      <c r="D393" s="380"/>
      <c r="E393" s="320" t="s">
        <v>224</v>
      </c>
      <c r="F393" s="321"/>
      <c r="G393" s="321"/>
      <c r="H393" s="322"/>
      <c r="I393" s="343"/>
      <c r="J393" s="140">
        <f t="shared" si="11"/>
        <v>886</v>
      </c>
      <c r="K393" s="81" t="str">
        <f t="shared" si="12"/>
        <v/>
      </c>
      <c r="L393" s="147">
        <v>560</v>
      </c>
      <c r="M393" s="147">
        <v>248</v>
      </c>
      <c r="N393" s="147">
        <v>78</v>
      </c>
      <c r="O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69</v>
      </c>
      <c r="K395" s="81" t="str">
        <f t="shared" si="12"/>
        <v/>
      </c>
      <c r="L395" s="147">
        <v>68</v>
      </c>
      <c r="M395" s="147">
        <v>1</v>
      </c>
      <c r="N395" s="147">
        <v>0</v>
      </c>
      <c r="O395" s="147">
        <v>0</v>
      </c>
    </row>
    <row r="396" spans="1:22" s="83" customFormat="1" ht="34.5" customHeight="1">
      <c r="A396" s="250" t="s">
        <v>776</v>
      </c>
      <c r="B396" s="1"/>
      <c r="C396" s="370"/>
      <c r="D396" s="320" t="s">
        <v>227</v>
      </c>
      <c r="E396" s="321"/>
      <c r="F396" s="321"/>
      <c r="G396" s="321"/>
      <c r="H396" s="322"/>
      <c r="I396" s="343"/>
      <c r="J396" s="140">
        <f t="shared" si="11"/>
        <v>37214</v>
      </c>
      <c r="K396" s="81" t="str">
        <f t="shared" si="12"/>
        <v/>
      </c>
      <c r="L396" s="147">
        <v>10862</v>
      </c>
      <c r="M396" s="147">
        <v>12970</v>
      </c>
      <c r="N396" s="147">
        <v>13382</v>
      </c>
      <c r="O396" s="147">
        <v>0</v>
      </c>
    </row>
    <row r="397" spans="1:22" s="83" customFormat="1" ht="34.5" customHeight="1">
      <c r="A397" s="250" t="s">
        <v>777</v>
      </c>
      <c r="B397" s="119"/>
      <c r="C397" s="370"/>
      <c r="D397" s="320" t="s">
        <v>228</v>
      </c>
      <c r="E397" s="321"/>
      <c r="F397" s="321"/>
      <c r="G397" s="321"/>
      <c r="H397" s="322"/>
      <c r="I397" s="344"/>
      <c r="J397" s="140">
        <f t="shared" si="11"/>
        <v>950</v>
      </c>
      <c r="K397" s="81" t="str">
        <f t="shared" si="12"/>
        <v/>
      </c>
      <c r="L397" s="147">
        <v>574</v>
      </c>
      <c r="M397" s="147">
        <v>250</v>
      </c>
      <c r="N397" s="147">
        <v>126</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70" t="s">
        <v>1060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955</v>
      </c>
      <c r="K405" s="81" t="str">
        <f t="shared" ref="K405:K422" si="14">IF(OR(COUNTIF(L405:O405,"未確認")&gt;0,COUNTIF(L405:O405,"~*")&gt;0),"※","")</f>
        <v/>
      </c>
      <c r="L405" s="147">
        <v>628</v>
      </c>
      <c r="M405" s="147">
        <v>249</v>
      </c>
      <c r="N405" s="147">
        <v>78</v>
      </c>
      <c r="O405" s="147">
        <v>0</v>
      </c>
    </row>
    <row r="406" spans="1:22" s="83" customFormat="1" ht="34.5" customHeight="1">
      <c r="A406" s="251" t="s">
        <v>779</v>
      </c>
      <c r="B406" s="119"/>
      <c r="C406" s="369"/>
      <c r="D406" s="375" t="s">
        <v>233</v>
      </c>
      <c r="E406" s="377" t="s">
        <v>234</v>
      </c>
      <c r="F406" s="378"/>
      <c r="G406" s="378"/>
      <c r="H406" s="379"/>
      <c r="I406" s="361"/>
      <c r="J406" s="140">
        <f t="shared" si="13"/>
        <v>290</v>
      </c>
      <c r="K406" s="81" t="str">
        <f t="shared" si="14"/>
        <v/>
      </c>
      <c r="L406" s="147">
        <v>2</v>
      </c>
      <c r="M406" s="147">
        <v>212</v>
      </c>
      <c r="N406" s="147">
        <v>76</v>
      </c>
      <c r="O406" s="147">
        <v>0</v>
      </c>
    </row>
    <row r="407" spans="1:22" s="83" customFormat="1" ht="34.5" customHeight="1">
      <c r="A407" s="251" t="s">
        <v>780</v>
      </c>
      <c r="B407" s="119"/>
      <c r="C407" s="369"/>
      <c r="D407" s="369"/>
      <c r="E407" s="320" t="s">
        <v>235</v>
      </c>
      <c r="F407" s="321"/>
      <c r="G407" s="321"/>
      <c r="H407" s="322"/>
      <c r="I407" s="361"/>
      <c r="J407" s="140">
        <f t="shared" si="13"/>
        <v>474</v>
      </c>
      <c r="K407" s="81" t="str">
        <f t="shared" si="14"/>
        <v/>
      </c>
      <c r="L407" s="147">
        <v>444</v>
      </c>
      <c r="M407" s="147">
        <v>30</v>
      </c>
      <c r="N407" s="147">
        <v>0</v>
      </c>
      <c r="O407" s="147">
        <v>0</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82</v>
      </c>
      <c r="M408" s="147">
        <v>4</v>
      </c>
      <c r="N408" s="147">
        <v>2</v>
      </c>
      <c r="O408" s="147">
        <v>0</v>
      </c>
    </row>
    <row r="409" spans="1:22" s="83" customFormat="1" ht="34.5" customHeight="1">
      <c r="A409" s="251" t="s">
        <v>782</v>
      </c>
      <c r="B409" s="119"/>
      <c r="C409" s="369"/>
      <c r="D409" s="369"/>
      <c r="E409" s="317" t="s">
        <v>990</v>
      </c>
      <c r="F409" s="318"/>
      <c r="G409" s="318"/>
      <c r="H409" s="319"/>
      <c r="I409" s="361"/>
      <c r="J409" s="140">
        <f t="shared" si="13"/>
        <v>103</v>
      </c>
      <c r="K409" s="81" t="str">
        <f t="shared" si="14"/>
        <v/>
      </c>
      <c r="L409" s="147">
        <v>100</v>
      </c>
      <c r="M409" s="147">
        <v>3</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950</v>
      </c>
      <c r="K413" s="81" t="str">
        <f t="shared" si="14"/>
        <v/>
      </c>
      <c r="L413" s="147">
        <v>574</v>
      </c>
      <c r="M413" s="147">
        <v>250</v>
      </c>
      <c r="N413" s="147">
        <v>126</v>
      </c>
      <c r="O413" s="147">
        <v>0</v>
      </c>
    </row>
    <row r="414" spans="1:22" s="83" customFormat="1" ht="34.5" customHeight="1">
      <c r="A414" s="251" t="s">
        <v>787</v>
      </c>
      <c r="B414" s="119"/>
      <c r="C414" s="369"/>
      <c r="D414" s="375" t="s">
        <v>240</v>
      </c>
      <c r="E414" s="377" t="s">
        <v>241</v>
      </c>
      <c r="F414" s="378"/>
      <c r="G414" s="378"/>
      <c r="H414" s="379"/>
      <c r="I414" s="361"/>
      <c r="J414" s="140">
        <f t="shared" si="13"/>
        <v>339</v>
      </c>
      <c r="K414" s="81" t="str">
        <f t="shared" si="14"/>
        <v/>
      </c>
      <c r="L414" s="147">
        <v>235</v>
      </c>
      <c r="M414" s="147">
        <v>47</v>
      </c>
      <c r="N414" s="147">
        <v>57</v>
      </c>
      <c r="O414" s="147">
        <v>0</v>
      </c>
    </row>
    <row r="415" spans="1:22" s="83" customFormat="1" ht="34.5" customHeight="1">
      <c r="A415" s="251" t="s">
        <v>788</v>
      </c>
      <c r="B415" s="119"/>
      <c r="C415" s="369"/>
      <c r="D415" s="369"/>
      <c r="E415" s="320" t="s">
        <v>242</v>
      </c>
      <c r="F415" s="321"/>
      <c r="G415" s="321"/>
      <c r="H415" s="322"/>
      <c r="I415" s="361"/>
      <c r="J415" s="140">
        <f t="shared" si="13"/>
        <v>364</v>
      </c>
      <c r="K415" s="81" t="str">
        <f t="shared" si="14"/>
        <v/>
      </c>
      <c r="L415" s="147">
        <v>267</v>
      </c>
      <c r="M415" s="147">
        <v>62</v>
      </c>
      <c r="N415" s="147">
        <v>35</v>
      </c>
      <c r="O415" s="147">
        <v>0</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16</v>
      </c>
      <c r="M416" s="147">
        <v>19</v>
      </c>
      <c r="N416" s="147">
        <v>9</v>
      </c>
      <c r="O416" s="147">
        <v>0</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4</v>
      </c>
      <c r="M417" s="147">
        <v>5</v>
      </c>
      <c r="N417" s="147">
        <v>6</v>
      </c>
      <c r="O417" s="147">
        <v>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2</v>
      </c>
      <c r="M418" s="147">
        <v>10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7</v>
      </c>
      <c r="M420" s="147">
        <v>11</v>
      </c>
      <c r="N420" s="147">
        <v>4</v>
      </c>
      <c r="O420" s="147">
        <v>0</v>
      </c>
    </row>
    <row r="421" spans="1:22" s="83" customFormat="1" ht="34.5" customHeight="1">
      <c r="A421" s="251" t="s">
        <v>794</v>
      </c>
      <c r="B421" s="119"/>
      <c r="C421" s="369"/>
      <c r="D421" s="369"/>
      <c r="E421" s="320" t="s">
        <v>247</v>
      </c>
      <c r="F421" s="321"/>
      <c r="G421" s="321"/>
      <c r="H421" s="322"/>
      <c r="I421" s="361"/>
      <c r="J421" s="140">
        <f t="shared" si="13"/>
        <v>154</v>
      </c>
      <c r="K421" s="81" t="str">
        <f t="shared" si="14"/>
        <v/>
      </c>
      <c r="L421" s="147">
        <v>43</v>
      </c>
      <c r="M421" s="147">
        <v>96</v>
      </c>
      <c r="N421" s="147">
        <v>15</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70" t="s">
        <v>1060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611</v>
      </c>
      <c r="K430" s="193" t="str">
        <f>IF(OR(COUNTIF(L430:O430,"未確認")&gt;0,COUNTIF(L430:O430,"~*")&gt;0),"※","")</f>
        <v/>
      </c>
      <c r="L430" s="147">
        <v>339</v>
      </c>
      <c r="M430" s="147">
        <v>203</v>
      </c>
      <c r="N430" s="147">
        <v>69</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364</v>
      </c>
      <c r="K431" s="193" t="str">
        <f>IF(OR(COUNTIF(L431:O431,"未確認")&gt;0,COUNTIF(L431:O431,"~*")&gt;0),"※","")</f>
        <v/>
      </c>
      <c r="L431" s="147">
        <v>267</v>
      </c>
      <c r="M431" s="147">
        <v>62</v>
      </c>
      <c r="N431" s="147">
        <v>35</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49</v>
      </c>
      <c r="K432" s="193" t="str">
        <f>IF(OR(COUNTIF(L432:O432,"未確認")&gt;0,COUNTIF(L432:O432,"~*")&gt;0),"※","")</f>
        <v/>
      </c>
      <c r="L432" s="147">
        <v>13</v>
      </c>
      <c r="M432" s="147">
        <v>26</v>
      </c>
      <c r="N432" s="147">
        <v>10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154</v>
      </c>
      <c r="K433" s="193" t="str">
        <f>IF(OR(COUNTIF(L433:O433,"未確認")&gt;0,COUNTIF(L433:O433,"~*")&gt;0),"※","")</f>
        <v/>
      </c>
      <c r="L433" s="147">
        <v>43</v>
      </c>
      <c r="M433" s="147">
        <v>96</v>
      </c>
      <c r="N433" s="147">
        <v>15</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44</v>
      </c>
      <c r="K434" s="193" t="str">
        <f>IF(OR(COUNTIF(L434:O434,"未確認")&gt;0,COUNTIF(L434:O434,"~*")&gt;0),"※","")</f>
        <v/>
      </c>
      <c r="L434" s="147">
        <v>16</v>
      </c>
      <c r="M434" s="147">
        <v>19</v>
      </c>
      <c r="N434" s="147">
        <v>9</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70" t="s">
        <v>1060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70" t="s">
        <v>1060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v>
      </c>
      <c r="K468" s="201" t="str">
        <f t="shared" ref="K468:K475" si="16">IF(OR(COUNTIF(L468:O468,"未確認")&gt;0,COUNTIF(L468:O468,"*")&gt;0),"※","")</f>
        <v>※</v>
      </c>
      <c r="L468" s="117">
        <v>10</v>
      </c>
      <c r="M468" s="117">
        <v>0</v>
      </c>
      <c r="N468" s="117" t="s">
        <v>541</v>
      </c>
      <c r="O468" s="117" t="s">
        <v>1058</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541</v>
      </c>
      <c r="M469" s="117">
        <v>0</v>
      </c>
      <c r="N469" s="117" t="s">
        <v>541</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v>0</v>
      </c>
      <c r="N470" s="117">
        <v>0</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541</v>
      </c>
      <c r="M476" s="117">
        <v>0</v>
      </c>
      <c r="N476" s="117">
        <v>0</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v>0</v>
      </c>
      <c r="N477" s="117">
        <v>0</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t="s">
        <v>1058</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v>0</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541</v>
      </c>
      <c r="M483" s="117">
        <v>0</v>
      </c>
      <c r="N483" s="117">
        <v>0</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v>0</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t="s">
        <v>1058</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t="s">
        <v>1058</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t="s">
        <v>1058</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70" t="s">
        <v>1060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v>0</v>
      </c>
      <c r="O504" s="117" t="s">
        <v>1058</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t="s">
        <v>1058</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t="s">
        <v>1058</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t="s">
        <v>1058</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v>0</v>
      </c>
      <c r="N508" s="117">
        <v>0</v>
      </c>
      <c r="O508" s="117" t="s">
        <v>1058</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t="s">
        <v>1058</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t="s">
        <v>1058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t="s">
        <v>1058</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70" t="s">
        <v>1060</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v>0</v>
      </c>
      <c r="O516" s="117" t="s">
        <v>1058</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v>0</v>
      </c>
      <c r="O517" s="117" t="s">
        <v>1058</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70" t="s">
        <v>1060</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v>0</v>
      </c>
      <c r="O522" s="117" t="s">
        <v>1058</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70" t="s">
        <v>1060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70" t="s">
        <v>1060</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v>0</v>
      </c>
      <c r="O532" s="117" t="s">
        <v>1058</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t="s">
        <v>1058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t="s">
        <v>1058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t="s">
        <v>1058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t="s">
        <v>1058</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t="s">
        <v>1058</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1059</v>
      </c>
    </row>
    <row r="544" spans="1:22" s="1" customFormat="1" ht="20.25" customHeight="1">
      <c r="A544" s="243"/>
      <c r="C544" s="62"/>
      <c r="D544" s="3"/>
      <c r="E544" s="3"/>
      <c r="F544" s="3"/>
      <c r="G544" s="3"/>
      <c r="H544" s="287"/>
      <c r="I544" s="67" t="s">
        <v>36</v>
      </c>
      <c r="J544" s="68"/>
      <c r="K544" s="186"/>
      <c r="L544" s="70" t="s">
        <v>1050</v>
      </c>
      <c r="M544" s="70" t="s">
        <v>1053</v>
      </c>
      <c r="N544" s="70" t="s">
        <v>1053</v>
      </c>
      <c r="O544" s="70" t="s">
        <v>1060</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v>0</v>
      </c>
      <c r="O545" s="117" t="s">
        <v>1058</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t="s">
        <v>1058</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t="s">
        <v>1058</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t="s">
        <v>1058</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t="s">
        <v>1058</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t="s">
        <v>1058</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t="s">
        <v>1058</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t="s">
        <v>1058</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t="s">
        <v>1058</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t="s">
        <v>1058</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t="s">
        <v>1058</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t="s">
        <v>1058</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t="s">
        <v>1058</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1051</v>
      </c>
      <c r="N558" s="211" t="s">
        <v>1051</v>
      </c>
      <c r="O558" s="211" t="s">
        <v>1051</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52.2</v>
      </c>
      <c r="M560" s="211">
        <v>0</v>
      </c>
      <c r="N560" s="211">
        <v>0</v>
      </c>
      <c r="O560" s="211">
        <v>0</v>
      </c>
    </row>
    <row r="561" spans="1:15" s="91" customFormat="1" ht="34.5" customHeight="1">
      <c r="A561" s="251" t="s">
        <v>871</v>
      </c>
      <c r="B561" s="119"/>
      <c r="C561" s="209"/>
      <c r="D561" s="331" t="s">
        <v>377</v>
      </c>
      <c r="E561" s="342"/>
      <c r="F561" s="342"/>
      <c r="G561" s="342"/>
      <c r="H561" s="332"/>
      <c r="I561" s="343"/>
      <c r="J561" s="207"/>
      <c r="K561" s="210"/>
      <c r="L561" s="211">
        <v>24.2</v>
      </c>
      <c r="M561" s="211">
        <v>0</v>
      </c>
      <c r="N561" s="211">
        <v>0</v>
      </c>
      <c r="O561" s="211">
        <v>0</v>
      </c>
    </row>
    <row r="562" spans="1:15" s="91" customFormat="1" ht="34.5" customHeight="1">
      <c r="A562" s="251" t="s">
        <v>872</v>
      </c>
      <c r="B562" s="119"/>
      <c r="C562" s="209"/>
      <c r="D562" s="331" t="s">
        <v>993</v>
      </c>
      <c r="E562" s="342"/>
      <c r="F562" s="342"/>
      <c r="G562" s="342"/>
      <c r="H562" s="332"/>
      <c r="I562" s="343"/>
      <c r="J562" s="207"/>
      <c r="K562" s="210"/>
      <c r="L562" s="211">
        <v>19.3</v>
      </c>
      <c r="M562" s="211">
        <v>0</v>
      </c>
      <c r="N562" s="211">
        <v>0</v>
      </c>
      <c r="O562" s="211">
        <v>0</v>
      </c>
    </row>
    <row r="563" spans="1:15" s="91" customFormat="1" ht="34.5" customHeight="1">
      <c r="A563" s="251" t="s">
        <v>873</v>
      </c>
      <c r="B563" s="119"/>
      <c r="C563" s="209"/>
      <c r="D563" s="331" t="s">
        <v>379</v>
      </c>
      <c r="E563" s="342"/>
      <c r="F563" s="342"/>
      <c r="G563" s="342"/>
      <c r="H563" s="332"/>
      <c r="I563" s="343"/>
      <c r="J563" s="207"/>
      <c r="K563" s="210"/>
      <c r="L563" s="211">
        <v>9.6</v>
      </c>
      <c r="M563" s="211">
        <v>0</v>
      </c>
      <c r="N563" s="211">
        <v>0</v>
      </c>
      <c r="O563" s="211">
        <v>0</v>
      </c>
    </row>
    <row r="564" spans="1:15" s="91" customFormat="1" ht="34.5" customHeight="1">
      <c r="A564" s="251" t="s">
        <v>874</v>
      </c>
      <c r="B564" s="119"/>
      <c r="C564" s="209"/>
      <c r="D564" s="331" t="s">
        <v>380</v>
      </c>
      <c r="E564" s="342"/>
      <c r="F564" s="342"/>
      <c r="G564" s="342"/>
      <c r="H564" s="332"/>
      <c r="I564" s="343"/>
      <c r="J564" s="207"/>
      <c r="K564" s="210"/>
      <c r="L564" s="211">
        <v>2.9</v>
      </c>
      <c r="M564" s="211">
        <v>0</v>
      </c>
      <c r="N564" s="211">
        <v>0</v>
      </c>
      <c r="O564" s="211">
        <v>0</v>
      </c>
    </row>
    <row r="565" spans="1:15" s="91" customFormat="1" ht="34.5" customHeight="1">
      <c r="A565" s="251" t="s">
        <v>875</v>
      </c>
      <c r="B565" s="119"/>
      <c r="C565" s="280"/>
      <c r="D565" s="331" t="s">
        <v>869</v>
      </c>
      <c r="E565" s="342"/>
      <c r="F565" s="342"/>
      <c r="G565" s="342"/>
      <c r="H565" s="332"/>
      <c r="I565" s="343"/>
      <c r="J565" s="207"/>
      <c r="K565" s="210"/>
      <c r="L565" s="211">
        <v>40.299999999999997</v>
      </c>
      <c r="M565" s="211">
        <v>0</v>
      </c>
      <c r="N565" s="211">
        <v>0</v>
      </c>
      <c r="O565" s="211">
        <v>0</v>
      </c>
    </row>
    <row r="566" spans="1:15" s="91" customFormat="1" ht="34.5" customHeight="1">
      <c r="A566" s="251" t="s">
        <v>876</v>
      </c>
      <c r="B566" s="119"/>
      <c r="C566" s="285"/>
      <c r="D566" s="331" t="s">
        <v>994</v>
      </c>
      <c r="E566" s="342"/>
      <c r="F566" s="342"/>
      <c r="G566" s="342"/>
      <c r="H566" s="332"/>
      <c r="I566" s="343"/>
      <c r="J566" s="213"/>
      <c r="K566" s="214"/>
      <c r="L566" s="211">
        <v>37.799999999999997</v>
      </c>
      <c r="M566" s="211">
        <v>0</v>
      </c>
      <c r="N566" s="211">
        <v>0</v>
      </c>
      <c r="O566" s="211">
        <v>0</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row>
    <row r="569" spans="1:15"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row>
    <row r="570" spans="1:15" s="91" customFormat="1" ht="34.5" customHeight="1">
      <c r="A570" s="251" t="s">
        <v>879</v>
      </c>
      <c r="B570" s="119"/>
      <c r="C570" s="209"/>
      <c r="D570" s="331" t="s">
        <v>993</v>
      </c>
      <c r="E570" s="342"/>
      <c r="F570" s="342"/>
      <c r="G570" s="342"/>
      <c r="H570" s="332"/>
      <c r="I570" s="343"/>
      <c r="J570" s="207"/>
      <c r="K570" s="210"/>
      <c r="L570" s="211">
        <v>0</v>
      </c>
      <c r="M570" s="211">
        <v>0</v>
      </c>
      <c r="N570" s="211">
        <v>0</v>
      </c>
      <c r="O570" s="211">
        <v>0</v>
      </c>
    </row>
    <row r="571" spans="1:15"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row>
    <row r="572" spans="1:15"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row>
    <row r="573" spans="1:15"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row>
    <row r="574" spans="1:15" s="91" customFormat="1" ht="34.5" customHeight="1">
      <c r="A574" s="251" t="s">
        <v>883</v>
      </c>
      <c r="B574" s="119"/>
      <c r="C574" s="212"/>
      <c r="D574" s="331" t="s">
        <v>994</v>
      </c>
      <c r="E574" s="342"/>
      <c r="F574" s="342"/>
      <c r="G574" s="342"/>
      <c r="H574" s="332"/>
      <c r="I574" s="343"/>
      <c r="J574" s="213"/>
      <c r="K574" s="214"/>
      <c r="L574" s="211">
        <v>0</v>
      </c>
      <c r="M574" s="211">
        <v>0</v>
      </c>
      <c r="N574" s="211">
        <v>0</v>
      </c>
      <c r="O574" s="211">
        <v>0</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1059</v>
      </c>
    </row>
    <row r="589" spans="1:22" s="1" customFormat="1" ht="20.25" customHeight="1">
      <c r="A589" s="243"/>
      <c r="C589" s="62"/>
      <c r="D589" s="3"/>
      <c r="E589" s="3"/>
      <c r="F589" s="3"/>
      <c r="G589" s="3"/>
      <c r="H589" s="287"/>
      <c r="I589" s="67" t="s">
        <v>36</v>
      </c>
      <c r="J589" s="68"/>
      <c r="K589" s="186"/>
      <c r="L589" s="70" t="s">
        <v>1050</v>
      </c>
      <c r="M589" s="70" t="s">
        <v>1053</v>
      </c>
      <c r="N589" s="70" t="s">
        <v>1053</v>
      </c>
      <c r="O589" s="70" t="s">
        <v>1060</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v>0</v>
      </c>
      <c r="O590" s="117" t="s">
        <v>1058</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v>0</v>
      </c>
      <c r="O591" s="117" t="s">
        <v>1058</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v>0</v>
      </c>
      <c r="O592" s="117" t="s">
        <v>1058</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38</v>
      </c>
      <c r="K593" s="201" t="str">
        <f>IF(OR(COUNTIF(L593:O593,"未確認")&gt;0,COUNTIF(L593:O593,"*")&gt;0),"※","")</f>
        <v>※</v>
      </c>
      <c r="L593" s="117">
        <v>38</v>
      </c>
      <c r="M593" s="117">
        <v>0</v>
      </c>
      <c r="N593" s="117">
        <v>0</v>
      </c>
      <c r="O593" s="117" t="s">
        <v>1058</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v>0</v>
      </c>
      <c r="O594" s="117" t="s">
        <v>1058</v>
      </c>
    </row>
    <row r="595" spans="1:15" s="115" customFormat="1" ht="35.1" customHeight="1">
      <c r="A595" s="251" t="s">
        <v>895</v>
      </c>
      <c r="B595" s="84"/>
      <c r="C595" s="323" t="s">
        <v>995</v>
      </c>
      <c r="D595" s="324"/>
      <c r="E595" s="324"/>
      <c r="F595" s="324"/>
      <c r="G595" s="324"/>
      <c r="H595" s="325"/>
      <c r="I595" s="340" t="s">
        <v>397</v>
      </c>
      <c r="J595" s="140">
        <v>184</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v>164</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11</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298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v>0</v>
      </c>
      <c r="O600" s="117" t="s">
        <v>1058</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t="s">
        <v>1058</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t="s">
        <v>1058</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t="s">
        <v>1058</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t="s">
        <v>1058</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t="s">
        <v>1058</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70" t="s">
        <v>1060</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v>0</v>
      </c>
      <c r="O613" s="117" t="s">
        <v>1058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t="s">
        <v>1058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t="s">
        <v>1058</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t="s">
        <v>1058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t="s">
        <v>1058</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v>0</v>
      </c>
      <c r="M618" s="117">
        <v>0</v>
      </c>
      <c r="N618" s="117" t="s">
        <v>541</v>
      </c>
      <c r="O618" s="117" t="s">
        <v>1058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t="s">
        <v>1058</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t="s">
        <v>1058</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t="s">
        <v>541</v>
      </c>
      <c r="N621" s="117">
        <v>0</v>
      </c>
      <c r="O621" s="117" t="s">
        <v>1058</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1058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t="s">
        <v>1058</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70" t="s">
        <v>1060</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34</v>
      </c>
      <c r="K631" s="201" t="str">
        <f t="shared" ref="K631:K638" si="31">IF(OR(COUNTIF(L631:O631,"未確認")&gt;0,COUNTIF(L631:O631,"*")&gt;0),"※","")</f>
        <v>※</v>
      </c>
      <c r="L631" s="117">
        <v>14</v>
      </c>
      <c r="M631" s="117">
        <v>20</v>
      </c>
      <c r="N631" s="117">
        <v>0</v>
      </c>
      <c r="O631" s="117" t="s">
        <v>1058</v>
      </c>
    </row>
    <row r="632" spans="1:22" s="118" customFormat="1" ht="56.1" customHeight="1">
      <c r="A632" s="252" t="s">
        <v>918</v>
      </c>
      <c r="B632" s="119"/>
      <c r="C632" s="320" t="s">
        <v>434</v>
      </c>
      <c r="D632" s="321"/>
      <c r="E632" s="321"/>
      <c r="F632" s="321"/>
      <c r="G632" s="321"/>
      <c r="H632" s="322"/>
      <c r="I632" s="122" t="s">
        <v>435</v>
      </c>
      <c r="J632" s="116">
        <f t="shared" si="30"/>
        <v>14</v>
      </c>
      <c r="K632" s="201" t="str">
        <f t="shared" si="31"/>
        <v>※</v>
      </c>
      <c r="L632" s="117">
        <v>14</v>
      </c>
      <c r="M632" s="117" t="s">
        <v>541</v>
      </c>
      <c r="N632" s="117">
        <v>0</v>
      </c>
      <c r="O632" s="117" t="s">
        <v>1058</v>
      </c>
    </row>
    <row r="633" spans="1:22" s="118" customFormat="1" ht="57">
      <c r="A633" s="252" t="s">
        <v>919</v>
      </c>
      <c r="B633" s="119"/>
      <c r="C633" s="320" t="s">
        <v>436</v>
      </c>
      <c r="D633" s="321"/>
      <c r="E633" s="321"/>
      <c r="F633" s="321"/>
      <c r="G633" s="321"/>
      <c r="H633" s="322"/>
      <c r="I633" s="122" t="s">
        <v>437</v>
      </c>
      <c r="J633" s="116">
        <f t="shared" si="30"/>
        <v>33</v>
      </c>
      <c r="K633" s="201" t="str">
        <f t="shared" si="31"/>
        <v>※</v>
      </c>
      <c r="L633" s="117">
        <v>21</v>
      </c>
      <c r="M633" s="117">
        <v>12</v>
      </c>
      <c r="N633" s="117">
        <v>0</v>
      </c>
      <c r="O633" s="117" t="s">
        <v>1058</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t="s">
        <v>1058</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1058</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v>0</v>
      </c>
      <c r="O636" s="117" t="s">
        <v>1058</v>
      </c>
    </row>
    <row r="637" spans="1:22" s="118" customFormat="1" ht="98.1" customHeight="1">
      <c r="A637" s="252" t="s">
        <v>923</v>
      </c>
      <c r="B637" s="119"/>
      <c r="C637" s="320" t="s">
        <v>444</v>
      </c>
      <c r="D637" s="321"/>
      <c r="E637" s="321"/>
      <c r="F637" s="321"/>
      <c r="G637" s="321"/>
      <c r="H637" s="322"/>
      <c r="I637" s="122" t="s">
        <v>445</v>
      </c>
      <c r="J637" s="116">
        <f t="shared" si="30"/>
        <v>13</v>
      </c>
      <c r="K637" s="201" t="str">
        <f t="shared" si="31"/>
        <v>※</v>
      </c>
      <c r="L637" s="117" t="s">
        <v>541</v>
      </c>
      <c r="M637" s="117" t="s">
        <v>541</v>
      </c>
      <c r="N637" s="117">
        <v>13</v>
      </c>
      <c r="O637" s="117" t="s">
        <v>1058</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v>0</v>
      </c>
      <c r="N638" s="117" t="s">
        <v>541</v>
      </c>
      <c r="O638" s="117" t="s">
        <v>1058</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70" t="s">
        <v>1060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76</v>
      </c>
      <c r="K646" s="201" t="str">
        <f t="shared" ref="K646:K660" si="33">IF(OR(COUNTIF(L646:O646,"未確認")&gt;0,COUNTIF(L646:O646,"*")&gt;0),"※","")</f>
        <v>※</v>
      </c>
      <c r="L646" s="117">
        <v>19</v>
      </c>
      <c r="M646" s="117">
        <v>28</v>
      </c>
      <c r="N646" s="117">
        <v>29</v>
      </c>
      <c r="O646" s="117" t="s">
        <v>1058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t="s">
        <v>1058</v>
      </c>
    </row>
    <row r="648" spans="1:22" s="118" customFormat="1" ht="69.95" customHeight="1">
      <c r="A648" s="252" t="s">
        <v>927</v>
      </c>
      <c r="B648" s="84"/>
      <c r="C648" s="188"/>
      <c r="D648" s="221"/>
      <c r="E648" s="320" t="s">
        <v>939</v>
      </c>
      <c r="F648" s="321"/>
      <c r="G648" s="321"/>
      <c r="H648" s="322"/>
      <c r="I648" s="122" t="s">
        <v>454</v>
      </c>
      <c r="J648" s="116">
        <f t="shared" si="32"/>
        <v>31</v>
      </c>
      <c r="K648" s="201" t="str">
        <f t="shared" si="33"/>
        <v>※</v>
      </c>
      <c r="L648" s="117" t="s">
        <v>541</v>
      </c>
      <c r="M648" s="117">
        <v>13</v>
      </c>
      <c r="N648" s="117">
        <v>18</v>
      </c>
      <c r="O648" s="117" t="s">
        <v>1058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1058</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13</v>
      </c>
      <c r="M650" s="117">
        <v>11</v>
      </c>
      <c r="N650" s="117" t="s">
        <v>541</v>
      </c>
      <c r="O650" s="117" t="s">
        <v>1058</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t="s">
        <v>1058</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t="s">
        <v>1058</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t="s">
        <v>1058</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t="s">
        <v>1058</v>
      </c>
    </row>
    <row r="655" spans="1:22" s="118" customFormat="1" ht="69.95"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c r="N655" s="117" t="s">
        <v>541</v>
      </c>
      <c r="O655" s="117" t="s">
        <v>1058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t="s">
        <v>1058</v>
      </c>
    </row>
    <row r="657" spans="1:22" s="118" customFormat="1" ht="69.95" customHeight="1">
      <c r="A657" s="252" t="s">
        <v>936</v>
      </c>
      <c r="B657" s="84"/>
      <c r="C657" s="320" t="s">
        <v>469</v>
      </c>
      <c r="D657" s="321"/>
      <c r="E657" s="321"/>
      <c r="F657" s="321"/>
      <c r="G657" s="321"/>
      <c r="H657" s="322"/>
      <c r="I657" s="122" t="s">
        <v>470</v>
      </c>
      <c r="J657" s="116">
        <f t="shared" si="32"/>
        <v>11</v>
      </c>
      <c r="K657" s="201" t="str">
        <f t="shared" si="33"/>
        <v>※</v>
      </c>
      <c r="L657" s="117">
        <v>11</v>
      </c>
      <c r="M657" s="117" t="s">
        <v>541</v>
      </c>
      <c r="N657" s="117">
        <v>0</v>
      </c>
      <c r="O657" s="117" t="s">
        <v>1058</v>
      </c>
    </row>
    <row r="658" spans="1:22" s="118" customFormat="1" ht="56.1" customHeight="1">
      <c r="A658" s="252" t="s">
        <v>946</v>
      </c>
      <c r="B658" s="84"/>
      <c r="C658" s="320" t="s">
        <v>471</v>
      </c>
      <c r="D658" s="321"/>
      <c r="E658" s="321"/>
      <c r="F658" s="321"/>
      <c r="G658" s="321"/>
      <c r="H658" s="322"/>
      <c r="I658" s="122" t="s">
        <v>472</v>
      </c>
      <c r="J658" s="116">
        <f t="shared" si="32"/>
        <v>52</v>
      </c>
      <c r="K658" s="201" t="str">
        <f t="shared" si="33"/>
        <v>※</v>
      </c>
      <c r="L658" s="117">
        <v>17</v>
      </c>
      <c r="M658" s="117">
        <v>15</v>
      </c>
      <c r="N658" s="117">
        <v>20</v>
      </c>
      <c r="O658" s="117" t="s">
        <v>1058</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t="s">
        <v>1058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t="s">
        <v>1058</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70" t="s">
        <v>1060</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 customHeight="1">
      <c r="A668" s="251" t="s">
        <v>951</v>
      </c>
      <c r="B668" s="84"/>
      <c r="C668" s="317" t="s">
        <v>481</v>
      </c>
      <c r="D668" s="318"/>
      <c r="E668" s="318"/>
      <c r="F668" s="318"/>
      <c r="G668" s="318"/>
      <c r="H668" s="319"/>
      <c r="I668" s="138" t="s">
        <v>482</v>
      </c>
      <c r="J668" s="223"/>
      <c r="K668" s="224"/>
      <c r="L668" s="225">
        <v>0</v>
      </c>
      <c r="M668" s="225">
        <v>0</v>
      </c>
      <c r="N668" s="225">
        <v>0</v>
      </c>
      <c r="O668" s="225">
        <v>0</v>
      </c>
    </row>
    <row r="669" spans="1:22" s="83" customFormat="1" ht="56.1" customHeight="1">
      <c r="A669" s="251" t="s">
        <v>952</v>
      </c>
      <c r="B669" s="84"/>
      <c r="C669" s="317" t="s">
        <v>483</v>
      </c>
      <c r="D669" s="318"/>
      <c r="E669" s="318"/>
      <c r="F669" s="318"/>
      <c r="G669" s="318"/>
      <c r="H669" s="319"/>
      <c r="I669" s="138" t="s">
        <v>484</v>
      </c>
      <c r="J669" s="223"/>
      <c r="K669" s="224"/>
      <c r="L669" s="300">
        <v>0</v>
      </c>
      <c r="M669" s="300">
        <v>0</v>
      </c>
      <c r="N669" s="300">
        <v>0</v>
      </c>
      <c r="O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c r="N670" s="301">
        <v>0</v>
      </c>
      <c r="O670" s="301">
        <v>0</v>
      </c>
    </row>
    <row r="671" spans="1:22" s="83" customFormat="1" ht="35.1" customHeight="1">
      <c r="A671" s="251" t="s">
        <v>954</v>
      </c>
      <c r="B671" s="84"/>
      <c r="C671" s="227"/>
      <c r="D671" s="228"/>
      <c r="E671" s="323" t="s">
        <v>487</v>
      </c>
      <c r="F671" s="324"/>
      <c r="G671" s="324"/>
      <c r="H671" s="325"/>
      <c r="I671" s="327"/>
      <c r="J671" s="223"/>
      <c r="K671" s="224"/>
      <c r="L671" s="301">
        <v>0</v>
      </c>
      <c r="M671" s="301">
        <v>0</v>
      </c>
      <c r="N671" s="301">
        <v>0</v>
      </c>
      <c r="O671" s="301">
        <v>0</v>
      </c>
    </row>
    <row r="672" spans="1:22" s="83" customFormat="1" ht="25.7" customHeight="1">
      <c r="A672" s="251" t="s">
        <v>955</v>
      </c>
      <c r="B672" s="84"/>
      <c r="C672" s="229"/>
      <c r="D672" s="286"/>
      <c r="E672" s="329"/>
      <c r="F672" s="330"/>
      <c r="G672" s="331" t="s">
        <v>1004</v>
      </c>
      <c r="H672" s="332"/>
      <c r="I672" s="328"/>
      <c r="J672" s="223"/>
      <c r="K672" s="224"/>
      <c r="L672" s="301">
        <v>0</v>
      </c>
      <c r="M672" s="301">
        <v>0</v>
      </c>
      <c r="N672" s="301">
        <v>0</v>
      </c>
      <c r="O672" s="301">
        <v>0</v>
      </c>
    </row>
    <row r="673" spans="1:22" s="115" customFormat="1" ht="80.099999999999994" customHeight="1">
      <c r="A673" s="251" t="s">
        <v>956</v>
      </c>
      <c r="B673" s="84"/>
      <c r="C673" s="323" t="s">
        <v>1028</v>
      </c>
      <c r="D673" s="324"/>
      <c r="E673" s="324"/>
      <c r="F673" s="324"/>
      <c r="G673" s="324"/>
      <c r="H673" s="325"/>
      <c r="I673" s="326" t="s">
        <v>1032</v>
      </c>
      <c r="J673" s="223"/>
      <c r="K673" s="224"/>
      <c r="L673" s="301">
        <v>0</v>
      </c>
      <c r="M673" s="301">
        <v>0</v>
      </c>
      <c r="N673" s="301">
        <v>0</v>
      </c>
      <c r="O673" s="301">
        <v>0</v>
      </c>
    </row>
    <row r="674" spans="1:22" s="115" customFormat="1" ht="34.5" customHeight="1">
      <c r="A674" s="251" t="s">
        <v>957</v>
      </c>
      <c r="B674" s="84"/>
      <c r="C674" s="289"/>
      <c r="D674" s="291"/>
      <c r="E674" s="317" t="s">
        <v>1005</v>
      </c>
      <c r="F674" s="318"/>
      <c r="G674" s="318"/>
      <c r="H674" s="319"/>
      <c r="I674" s="333"/>
      <c r="J674" s="223"/>
      <c r="K674" s="224"/>
      <c r="L674" s="301">
        <v>0</v>
      </c>
      <c r="M674" s="301">
        <v>0</v>
      </c>
      <c r="N674" s="301">
        <v>0</v>
      </c>
      <c r="O674" s="301">
        <v>0</v>
      </c>
    </row>
    <row r="675" spans="1:22" s="83" customFormat="1" ht="56.1" customHeight="1">
      <c r="A675" s="251" t="s">
        <v>958</v>
      </c>
      <c r="B675" s="84"/>
      <c r="C675" s="317" t="s">
        <v>1006</v>
      </c>
      <c r="D675" s="318"/>
      <c r="E675" s="318"/>
      <c r="F675" s="318"/>
      <c r="G675" s="318"/>
      <c r="H675" s="319"/>
      <c r="I675" s="138" t="s">
        <v>492</v>
      </c>
      <c r="J675" s="223"/>
      <c r="K675" s="224"/>
      <c r="L675" s="302">
        <v>0</v>
      </c>
      <c r="M675" s="302">
        <v>0</v>
      </c>
      <c r="N675" s="302">
        <v>0</v>
      </c>
      <c r="O675" s="302">
        <v>0</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70" t="s">
        <v>1060</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v>0</v>
      </c>
      <c r="M683" s="117">
        <v>0</v>
      </c>
      <c r="N683" s="117">
        <v>0</v>
      </c>
      <c r="O683" s="117" t="s">
        <v>1058</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t="s">
        <v>1058</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v>0</v>
      </c>
      <c r="O685" s="117" t="s">
        <v>1058</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70" t="s">
        <v>1060</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v>0</v>
      </c>
      <c r="O693" s="117" t="s">
        <v>1058</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44</v>
      </c>
      <c r="K694" s="201" t="str">
        <f>IF(OR(COUNTIF(L694:O694,"未確認")&gt;0,COUNTIF(L694:O694,"*")&gt;0),"※","")</f>
        <v>※</v>
      </c>
      <c r="L694" s="117">
        <v>0</v>
      </c>
      <c r="M694" s="117">
        <v>44</v>
      </c>
      <c r="N694" s="117">
        <v>0</v>
      </c>
      <c r="O694" s="117" t="s">
        <v>1058</v>
      </c>
    </row>
    <row r="695" spans="1:22" s="118" customFormat="1" ht="69.95" customHeight="1">
      <c r="A695" s="252" t="s">
        <v>965</v>
      </c>
      <c r="B695" s="119"/>
      <c r="C695" s="317" t="s">
        <v>1007</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t="s">
        <v>1058</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v>0</v>
      </c>
      <c r="O696" s="117" t="s">
        <v>1058</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v>0</v>
      </c>
      <c r="O697" s="117" t="s">
        <v>1058</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70" t="s">
        <v>1060</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v>0</v>
      </c>
      <c r="O706" s="117" t="s">
        <v>1058</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v>0</v>
      </c>
      <c r="O707" s="117" t="s">
        <v>1058</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v>0</v>
      </c>
      <c r="O708" s="117" t="s">
        <v>1058</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v>0</v>
      </c>
      <c r="O709" s="117" t="s">
        <v>1058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5C61D4B-B7A2-4C5A-AE45-A137D8F13B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2019-12-23T00:28:56Z</dcterms:modified>
</cp:coreProperties>
</file>