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4D210FE-3B0B-46FC-A48A-E475CB52C1C6}"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<sst xmlns="http://schemas.openxmlformats.org/spreadsheetml/2006/main" count="2944" uniqueCount="1050">
  <si>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</si>
  <si>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</si>
  <si>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</si>
  <si>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</si>
  <si>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</si>
  <si>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</si>
  <si>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</si>
  <si>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</si>
  <si>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</si>
  <si>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</si>
  <si>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</si>
  <si>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</si>
  <si>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</si>
  <si>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</si>
  <si>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</si>
  <si>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</si>
  <si>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</si>
  <si>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</si>
  <si>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</si>
  <si>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</si>
  <si>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</si>
  <si>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</si>
  <si>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</si>
  <si>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</si>
  <si>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</si>
  <si>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</si>
  <si>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</si>
  <si>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</si>
  <si>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</si>
  <si>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</si>
  <si>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</si>
  <si>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</si>
  <si>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</si>
  <si>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</si>
  <si>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</si>
  <si>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</si>
  <si>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</si>
  <si>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</si>
  <si>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</si>
  <si>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</si>
  <si>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</si>
  <si>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</si>
  <si>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</si>
  <si>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</si>
  <si>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</si>
  <si>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</si>
  <si>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</si>
  <si>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</si>
  <si>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</si>
  <si>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</si>
  <si>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</si>
  <si>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</si>
  <si>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</si>
  <si>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</si>
  <si>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</si>
  <si>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</si>
  <si>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</si>
  <si>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</si>
  <si>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</si>
  <si>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</si>
  <si>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</si>
  <si>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</si>
  <si>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</si>
  <si>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</si>
  <si>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</si>
  <si>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</si>
  <si>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</si>
  <si>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</si>
  <si>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</si>
  <si>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</si>
  <si>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</si>
  <si>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</si>
  <si>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</si>
  <si>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</si>
  <si>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</si>
  <si>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</si>
  <si>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</si>
  <si>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</si>
  <si>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</si>
  <si>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</si>
  <si>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</si>
  <si>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</si>
  <si>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</si>
  <si>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</si>
  <si>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</si>
  <si>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</si>
  <si>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</si>
  <si>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</si>
  <si>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</si>
  <si>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</si>
  <si>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</si>
  <si>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</si>
  <si>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</si>
  <si>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</si>
  <si>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</si>
  <si>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</si>
  <si>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</si>
  <si>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</si>
  <si>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</si>
  <si>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</si>
  <si>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</si>
  <si>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</si>
  <si>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</si>
  <si>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</si>
  <si>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</si>
  <si>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</si>
  <si>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</si>
  <si>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</si>
  <si>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</si>
  <si>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</si>
  <si>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</si>
  <si>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</si>
  <si>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</si>
  <si>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</si>
  <si>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</si>
  <si>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</si>
  <si>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</si>
  <si>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</si>
  <si>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</si>
  <si>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</si>
  <si>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</si>
  <si>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</si>
  <si>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</si>
  <si>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</si>
  <si>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</si>
  <si>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</si>
  <si>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</si>
  <si>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</si>
  <si>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</si>
  <si>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</si>
  <si>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</si>
  <si>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</si>
  <si>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</si>
  <si>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</si>
  <si>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</si>
  <si>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</si>
  <si>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</si>
  <si>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</si>
  <si>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</si>
  <si>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</si>
  <si>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</si>
  <si>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</si>
  <si>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</si>
  <si>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</si>
  <si>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</si>
  <si>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</si>
  <si>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</si>
  <si>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</si>
  <si>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</si>
  <si>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</si>
  <si>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</si>
  <si>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</si>
  <si>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</si>
  <si>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</si>
  <si>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</si>
  <si>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</si>
  <si>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</si>
  <si>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</si>
  <si>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</si>
  <si>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</si>
  <si>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</si>
  <si>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</si>
  <si>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</si>
  <si>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</si>
  <si>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</si>
  <si>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</si>
  <si>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</si>
  <si>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</si>
  <si>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</si>
  <si>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</si>
  <si>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</si>
  <si>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</si>
  <si>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</si>
  <si>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</si>
  <si>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</si>
  <si>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</si>
  <si>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</si>
  <si>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</si>
  <si>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</si>
  <si>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</si>
  <si>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</si>
  <si>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</si>
  <si>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</si>
  <si>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</si>
  <si>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</si>
  <si>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</si>
  <si>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</si>
  <si>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</si>
  <si>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</si>
  <si>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</si>
  <si>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</si>
  <si>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</si>
  <si>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</si>
  <si>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</si>
  <si>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</si>
  <si>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</si>
  <si>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</si>
  <si>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</si>
  <si>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</si>
  <si>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</si>
  <si>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</si>
  <si>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</si>
  <si>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</si>
  <si>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</si>
  <si>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</si>
  <si>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</si>
  <si>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</si>
  <si>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</si>
  <si>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</si>
  <si>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</si>
  <si>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</si>
  <si>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</si>
  <si>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</si>
  <si>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</si>
  <si>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</si>
  <si>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</si>
  <si>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</si>
  <si>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</si>
  <si>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</si>
  <si>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</si>
  <si>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</si>
  <si>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</si>
  <si>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</si>
  <si>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</si>
  <si>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</si>
  <si>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</si>
  <si>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</si>
  <si>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</si>
  <si>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</si>
  <si>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</si>
  <si>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</si>
  <si>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</si>
  <si>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</si>
  <si>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</si>
  <si>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</si>
  <si>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</si>
  <si>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</si>
  <si>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</si>
  <si>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</si>
  <si>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</si>
  <si>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</si>
  <si>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</si>
  <si>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</si>
  <si>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</si>
  <si>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</si>
  <si>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</si>
  <si>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</si>
  <si>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</si>
  <si>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</si>
  <si>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</si>
  <si>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</si>
  <si>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</si>
  <si>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</si>
  <si>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</si>
  <si>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</si>
  <si>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</si>
  <si>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</si>
  <si>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</si>
  <si>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</si>
  <si>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</si>
  <si>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</si>
  <si>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</si>
  <si>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</si>
  <si>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</si>
  <si>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</si>
  <si>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</si>
  <si>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</si>
  <si>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</si>
  <si>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</si>
  <si>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</si>
  <si>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</si>
  <si>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</si>
  <si>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</si>
  <si>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</si>
  <si>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</si>
  <si>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</si>
  <si>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</si>
  <si>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</si>
  <si>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</si>
  <si>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</si>
  <si>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</si>
  <si>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</si>
  <si>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</si>
  <si>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</si>
  <si>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</si>
  <si>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</si>
  <si>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</si>
  <si>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</si>
  <si>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</si>
  <si>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</si>
  <si>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</si>
  <si>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</si>
  <si>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</si>
  <si>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</si>
  <si>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</si>
  <si>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</si>
  <si>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</si>
  <si>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</si>
  <si>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</si>
  <si>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</si>
  <si>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</si>
  <si>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</si>
  <si>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</si>
  <si>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</si>
  <si>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</si>
  <si>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</si>
  <si>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</si>
  <si>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</si>
  <si>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</si>
  <si>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</si>
  <si>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</si>
  <si>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</si>
  <si>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</si>
  <si>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</si>
  <si>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</si>
  <si>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</si>
  <si>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</si>
  <si>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</si>
  <si>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</si>
  <si>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</si>
  <si>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</si>
  <si>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</si>
  <si>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</si>
  <si>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</si>
  <si>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</si>
  <si>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</si>
  <si>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</si>
  <si>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</si>
  <si>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</si>
  <si>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</si>
  <si>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</si>
  <si>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</si>
  <si>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</si>
  <si>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</si>
  <si>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</si>
  <si>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</si>
  <si>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</si>
  <si>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</si>
  <si>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</si>
  <si>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</si>
  <si>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</si>
  <si>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</si>
  <si>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</si>
  <si>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</si>
  <si>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</si>
  <si>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</si>
  <si>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</si>
  <si>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</si>
  <si>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</si>
  <si>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</si>
  <si>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</si>
  <si>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</si>
  <si>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</si>
  <si>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</si>
  <si>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</si>
  <si>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</si>
  <si>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</si>
  <si>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</si>
  <si>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</si>
  <si>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</si>
  <si>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</si>
  <si>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</si>
  <si>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</si>
  <si>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</si>
  <si>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</si>
  <si>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</si>
  <si>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</si>
  <si>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</si>
  <si>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</si>
  <si>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</si>
  <si>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</si>
  <si>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</si>
  <si>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</si>
  <si>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</si>
  <si>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</si>
  <si>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</si>
  <si>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</si>
  <si>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</si>
  <si>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</si>
  <si>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</si>
  <si>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</si>
  <si>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</si>
  <si>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</si>
  <si>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</si>
  <si>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</si>
  <si>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</si>
  <si>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</si>
  <si>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</si>
  <si>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</si>
  <si>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</si>
  <si>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</si>
  <si>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</si>
  <si>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</si>
  <si>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</si>
  <si>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</si>
  <si>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</si>
  <si>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</si>
  <si>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</si>
  <si>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</si>
  <si>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</si>
  <si>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</si>
  <si>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</si>
  <si>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</si>
  <si>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</si>
  <si>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</si>
  <si>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</si>
  <si>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</si>
  <si>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</si>
  <si>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</si>
  <si>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</si>
  <si>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</si>
  <si>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</si>
  <si>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</si>
  <si>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</si>
  <si>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</si>
  <si>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</si>
  <si>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</si>
  <si>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</si>
  <si>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</si>
  <si>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</si>
  <si>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</si>
  <si>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</si>
  <si>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</si>
  <si>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</si>
  <si>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</si>
  <si>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</si>
  <si>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</si>
  <si>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</si>
  <si>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</si>
  <si>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</si>
  <si>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</si>
  <si>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</si>
  <si>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</si>
  <si>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</si>
  <si>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</si>
  <si>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</si>
  <si>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</si>
  <si>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</si>
  <si>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</si>
  <si>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</si>
  <si>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</si>
  <si>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</si>
  <si>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</si>
  <si>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</si>
  <si>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</si>
  <si>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</si>
  <si>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</si>
  <si>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</si>
  <si>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</si>
  <si>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</si>
  <si>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</si>
  <si>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</si>
  <si>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</si>
  <si>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</si>
  <si>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</si>
  <si>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</si>
  <si>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</si>
  <si>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</si>
  <si>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</si>
  <si>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</si>
  <si>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</si>
  <si>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</si>
  <si>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</si>
  <si>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</si>
  <si>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</si>
  <si>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</si>
  <si>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</si>
  <si>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</si>
  <si>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</si>
  <si>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</si>
  <si>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</si>
  <si>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</si>
  <si>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</si>
  <si>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</si>
  <si>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</si>
  <si>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</si>
  <si>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</si>
  <si>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</si>
  <si>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</si>
  <si>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</si>
  <si>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</si>
  <si>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</si>
  <si>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</si>
  <si>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</si>
  <si>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</si>
  <si>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</si>
  <si>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</si>
  <si>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</si>
  <si>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</si>
  <si>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</si>
  <si>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</si>
  <si>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</si>
  <si>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</si>
  <si>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</si>
  <si>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</si>
  <si>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</si>
  <si>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</si>
  <si>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</si>
  <si>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</si>
  <si>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</si>
  <si>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</si>
  <si>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</si>
  <si>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</si>
  <si>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</si>
  <si>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</si>
  <si>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</si>
  <si>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</si>
  <si>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</si>
  <si>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</si>
  <si>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</si>
  <si>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</si>
  <si>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</si>
  <si>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</si>
  <si>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</si>
  <si>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</si>
  <si>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</si>
  <si>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</si>
  <si>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</si>
  <si>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</si>
  <si>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</si>
  <si>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</si>
  <si>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</si>
  <si>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</si>
  <si>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</si>
  <si>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</si>
  <si>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</si>
  <si>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</si>
  <si>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</si>
  <si>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</si>
  <si>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</si>
  <si>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</si>
  <si>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</si>
  <si>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</si>
  <si>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</si>
  <si>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</si>
  <si>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</si>
  <si>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</si>
  <si>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</si>
  <si>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</si>
  <si>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</si>
  <si>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</si>
  <si>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</si>
  <si>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</si>
  <si>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</si>
  <si>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</si>
  <si>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</si>
  <si>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</si>
  <si>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</si>
  <si>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</si>
  <si>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</si>
  <si>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</si>
  <si>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</si>
  <si>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</si>
  <si>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</si>
  <si>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</si>
  <si>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</si>
  <si>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</si>
  <si>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</si>
  <si>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</si>
  <si>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</si>
  <si>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</si>
  <si>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</si>
  <si>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</si>
  <si>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</si>
  <si>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</si>
  <si>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</si>
  <si>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</si>
  <si>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</si>
  <si>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</si>
  <si>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</si>
  <si>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</si>
  <si>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</si>
  <si>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</si>
  <si>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</si>
  <si>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</si>
  <si>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</si>
  <si>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</si>
  <si>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</si>
  <si>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</si>
  <si>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</si>
  <si>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</si>
  <si>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</si>
  <si>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</si>
  <si>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</si>
  <si>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</si>
  <si>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</si>
  <si>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</si>
  <si>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</si>
  <si>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</si>
  <si>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</si>
  <si>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</si>
  <si>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</si>
  <si>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</si>
  <si>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</si>
  <si>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</si>
  <si>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</si>
  <si>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</si>
  <si>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</si>
  <si>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</si>
  <si>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</si>
  <si>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</si>
  <si>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</si>
  <si>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</si>
  <si>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</si>
  <si>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</si>
  <si>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</si>
  <si>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</si>
  <si>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</si>
  <si>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</si>
  <si>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</si>
  <si>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</si>
  <si>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</si>
  <si>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</si>
  <si>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</si>
  <si>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</si>
  <si>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</si>
  <si>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</si>
  <si>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</si>
  <si>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</si>
  <si>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</si>
  <si>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</si>
  <si>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</si>
  <si>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</si>
  <si>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</si>
  <si>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</si>
  <si>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</si>
  <si>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</si>
  <si>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</si>
  <si>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</si>
  <si>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</si>
  <si>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</si>
  <si>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</si>
  <si>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</si>
  <si>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</si>
  <si>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</si>
  <si>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</si>
  <si>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</si>
  <si>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</si>
  <si>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</si>
  <si>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</si>
  <si>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</si>
  <si>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</si>
  <si>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</si>
  <si>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</si>
  <si>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</si>
  <si>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</si>
  <si>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</si>
  <si>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</si>
  <si>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</si>
  <si>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</si>
  <si>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</si>
  <si>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</si>
  <si>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</si>
  <si>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</si>
  <si>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</si>
  <si>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</si>
  <si>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</si>
  <si>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</si>
  <si>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</si>
  <si>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</si>
  <si>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</si>
  <si>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</si>
  <si>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</si>
  <si>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</si>
  <si>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</si>
  <si>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</si>
  <si>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</si>
  <si>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</si>
  <si>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</si>
  <si>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</si>
  <si>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</si>
  <si>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</si>
  <si>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</si>
  <si>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</si>
  <si>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</si>
  <si>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</si>
  <si>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</si>
  <si>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</si>
  <si>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</si>
  <si>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</si>
  <si>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</si>
  <si>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</si>
  <si>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</si>
  <si>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</si>
  <si>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</si>
  <si>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</si>
  <si>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</si>
  <si>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</si>
  <si>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</si>
  <si>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</si>
  <si>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</si>
  <si>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</si>
  <si>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</si>
  <si>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</si>
  <si>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</si>
  <si>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</si>
  <si>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</si>
  <si>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</si>
  <si>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</si>
  <si>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</si>
  <si>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</si>
  <si>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</si>
  <si>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</si>
  <si>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</si>
  <si>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</si>
  <si>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</si>
  <si>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</si>
  <si>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</si>
  <si>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</si>
  <si>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</si>
  <si>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</si>
  <si>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</si>
  <si>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</si>
  <si>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</si>
  <si>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</si>
  <si>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</si>
  <si>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</si>
  <si>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</si>
  <si>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</si>
  <si>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</si>
  <si>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</si>
  <si>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</si>
  <si>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</si>
  <si>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</si>
  <si>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</si>
  <si>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</si>
  <si>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</si>
  <si>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</si>
  <si>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</si>
  <si>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</si>
  <si>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</si>
  <si>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</si>
  <si>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</si>
  <si>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</si>
  <si>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</si>
  <si>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</si>
  <si>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</si>
  <si>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</si>
  <si>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</si>
  <si>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</si>
  <si>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</si>
  <si>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</si>
  <si>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</si>
  <si>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</si>
  <si>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</si>
  <si>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</si>
  <si>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</si>
  <si>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</si>
  <si>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</si>
  <si>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</si>
  <si>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</si>
  <si>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</si>
  <si>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</si>
  <si>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</si>
  <si>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</si>
  <si>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</si>
  <si>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</si>
  <si>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</si>
  <si>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</si>
  <si>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</si>
  <si>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</si>
  <si>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</si>
  <si>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</si>
  <si>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</si>
  <si>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</si>
  <si>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</si>
  <si>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</si>
  <si>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</si>
  <si>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</si>
  <si>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</si>
  <si>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</si>
  <si>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</si>
  <si>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</si>
  <si>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</si>
  <si>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</si>
  <si>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</si>
  <si>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</si>
  <si>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</si>
  <si>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</si>
  <si>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</si>
  <si>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</si>
  <si>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</si>
  <si>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</si>
  <si>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</si>
  <si>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</si>
  <si>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</si>
  <si>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</si>
  <si>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</si>
  <si>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</si>
  <si>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</si>
  <si>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</si>
  <si>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</si>
  <si>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</si>
  <si>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</si>
  <si>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</si>
  <si>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</si>
  <si>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</si>
  <si>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</si>
  <si>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</si>
  <si>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</si>
  <si>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</si>
  <si>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</si>
  <si>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</si>
  <si>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</si>
  <si>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</si>
  <si>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</si>
  <si>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</si>
  <si>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</si>
  <si>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</si>
  <si>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</si>
  <si>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</si>
  <si>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</si>
  <si>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</si>
  <si>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</si>
  <si>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</si>
  <si>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</si>
  <si>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</si>
  <si>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</si>
  <si>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</si>
  <si>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</si>
  <si>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</si>
  <si>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</si>
  <si>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</si>
  <si>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</si>
  <si>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</si>
  <si>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</si>
  <si>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</si>
  <si>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</si>
  <si>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</si>
  <si>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</si>
  <si>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</si>
  <si>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</si>
  <si>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</si>
  <si>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</si>
  <si>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</si>
  <si>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</si>
  <si>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</si>
  <si>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</si>
  <si>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</si>
  <si>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</si>
  <si>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</si>
  <si>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</si>
  <si>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</si>
  <si>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</si>
  <si>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</si>
  <si>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</si>
  <si>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</si>
  <si>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</si>
  <si>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</si>
  <si>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</si>
  <si>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</si>
  <si>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</si>
  <si>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</si>
  <si>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</si>
  <si>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</si>
  <si>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</si>
  <si>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</si>
  <si>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</si>
  <si>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</si>
  <si>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</si>
  <si>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</si>
  <si>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</si>
  <si>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</si>
  <si>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</si>
  <si>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</si>
  <si>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</si>
  <si>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</si>
  <si>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</si>
  <si>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</si>
  <si>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</si>
  <si>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</si>
  <si>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</si>
  <si>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</si>
  <si>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</si>
  <si>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</si>
  <si>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</si>
  <si>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</si>
  <si>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</si>
  <si>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</si>
  <si>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</si>
  <si>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</si>
  <si>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</si>
  <si>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</si>
  <si>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</si>
  <si>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</si>
  <si>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</si>
  <si>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</si>
  <si>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</si>
  <si>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</si>
  <si>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</si>
  <si>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</si>
  <si>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</si>
  <si>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</si>
  <si>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</si>
  <si>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</si>
  <si>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</si>
  <si>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</si>
  <si>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</si>
  <si>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</si>
  <si>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</si>
  <si>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</si>
  <si>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</si>
  <si>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</si>
  <si>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</si>
  <si>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</si>
  <si>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</si>
  <si>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</si>
  <si>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</si>
  <si>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</si>
  <si>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</si>
  <si>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</si>
  <si>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</si>
  <si>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</si>
  <si>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</si>
  <si>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</si>
  <si>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</si>
  <si>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</si>
  <si>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</si>
  <si>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</si>
  <si>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</si>
  <si>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</si>
  <si>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</si>
  <si>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</si>
  <si>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</si>
  <si>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</si>
  <si>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</si>
  <si>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</si>
  <si>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</si>
  <si>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</si>
  <si>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</si>
  <si>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</si>
  <si>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</si>
  <si>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</si>
  <si>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</si>
  <si>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</si>
  <si>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</si>
  <si>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</si>
  <si>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</si>
  <si>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</si>
  <si>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</si>
  <si>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</si>
  <si>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</si>
  <si>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</si>
  <si>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</si>
  <si>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</si>
  <si>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</si>
  <si>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</si>
  <si>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</si>
  <si>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</si>
  <si>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</si>
  <si>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</si>
  <si>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</si>
  <si>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</si>
  <si>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</si>
  <si>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</si>
  <si>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</si>
  <si>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</si>
  <si>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</si>
  <si>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</si>
  <si>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</si>
  <si>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</si>
  <si>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</si>
  <si>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</si>
  <si>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</si>
  <si>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</si>
  <si>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</si>
  <si>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</si>
  <si>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</si>
  <si>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</si>
  <si>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</si>
  <si>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</si>
  <si>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</si>
  <si>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</si>
  <si>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</si>
  <si>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</si>
  <si>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</si>
  <si>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</si>
  <si>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</si>
  <si>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</si>
  <si>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</si>
  <si>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</si>
  <si>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</si>
  <si>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</si>
  <si>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</si>
  <si>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</si>
  <si>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</si>
  <si>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</si>
  <si>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</si>
  <si>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</si>
  <si>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</si>
  <si>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</si>
  <si>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</si>
  <si>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</si>
  <si>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</si>
  <si>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</si>
  <si>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</si>
  <si>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</si>
  <si>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</si>
  <si>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</si>
  <si>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</si>
  <si>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</si>
  <si>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</si>
  <si>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</si>
  <si>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</si>
  <si>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</si>
  <si>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</si>
  <si>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</si>
  <si>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</si>
  <si>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</si>
  <si>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</si>
  <si>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</si>
  <si>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</si>
  <si>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</si>
  <si>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</si>
  <si>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</si>
  <si>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</si>
  <si>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</si>
  <si>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</si>
  <si>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</si>
  <si>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</si>
  <si>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</si>
  <si>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</si>
  <si>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</si>
  <si>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</si>
  <si>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</si>
  <si>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</si>
  <si>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</si>
  <si>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</si>
  <si>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</si>
  <si>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</si>
  <si>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</si>
  <si>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</si>
  <si>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</si>
  <si>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</si>
  <si>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</si>
  <si>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</si>
  <si>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</si>
  <si>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医療法人社団顕心会伊奈中央病院</t>
    <phoneticPr fontId="3"/>
  </si>
  <si>
    <t>〒362-0807 北足立郡伊奈町寿４－４３</t>
    <phoneticPr fontId="3"/>
  </si>
  <si>
    <t>〇</t>
  </si>
  <si>
    <t>医療法人</t>
  </si>
  <si>
    <t>複数の診療科で活用</t>
  </si>
  <si>
    <t>内科</t>
  </si>
  <si>
    <t>皮膚科</t>
  </si>
  <si>
    <t>リハビリテーション科</t>
  </si>
  <si>
    <t>療養病棟入院料１</t>
  </si>
  <si>
    <t>ＤＰＣ病院ではない</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</si>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</sst>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52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66</v>
      </c>
      <c r="K103" s="237" t="str">
        <f t="shared" si="1"/>
        <v/>
      </c>
      <c r="L103" s="258">
        <v>66</v>
      </c>
    </row>
    <row r="104" spans="1:22" s="83" customFormat="1" ht="34.5" customHeight="1">
      <c r="A104" s="244" t="s">
        <v>614</v>
      </c>
      <c r="B104" s="84"/>
      <c r="C104" s="395"/>
      <c r="D104" s="396"/>
      <c r="E104" s="427"/>
      <c r="F104" s="428"/>
      <c r="G104" s="319" t="s">
        <v>47</v>
      </c>
      <c r="H104" s="321"/>
      <c r="I104" s="419"/>
      <c r="J104" s="256">
        <f t="shared" si="0"/>
        <v>66</v>
      </c>
      <c r="K104" s="237" t="str">
        <f t="shared" si="1"/>
        <v/>
      </c>
      <c r="L104" s="258">
        <v>66</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66</v>
      </c>
      <c r="K106" s="237" t="str">
        <f t="shared" si="1"/>
        <v/>
      </c>
      <c r="L106" s="258">
        <v>66</v>
      </c>
    </row>
    <row r="107" spans="1:22" s="83" customFormat="1" ht="34.5" customHeight="1">
      <c r="A107" s="244" t="s">
        <v>614</v>
      </c>
      <c r="B107" s="84"/>
      <c r="C107" s="395"/>
      <c r="D107" s="396"/>
      <c r="E107" s="427"/>
      <c r="F107" s="428"/>
      <c r="G107" s="319" t="s">
        <v>47</v>
      </c>
      <c r="H107" s="321"/>
      <c r="I107" s="419"/>
      <c r="J107" s="256">
        <f t="shared" si="0"/>
        <v>66</v>
      </c>
      <c r="K107" s="237" t="str">
        <f t="shared" si="1"/>
        <v/>
      </c>
      <c r="L107" s="258">
        <v>66</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66</v>
      </c>
      <c r="K109" s="237" t="str">
        <f t="shared" si="1"/>
        <v/>
      </c>
      <c r="L109" s="258">
        <v>66</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1045</v>
      </c>
    </row>
    <row r="132" spans="1:22" s="83" customFormat="1" ht="34.5" customHeight="1">
      <c r="A132" s="244" t="s">
        <v>621</v>
      </c>
      <c r="B132" s="84"/>
      <c r="C132" s="294"/>
      <c r="D132" s="296"/>
      <c r="E132" s="319" t="s">
        <v>58</v>
      </c>
      <c r="F132" s="320"/>
      <c r="G132" s="320"/>
      <c r="H132" s="321"/>
      <c r="I132" s="388"/>
      <c r="J132" s="101"/>
      <c r="K132" s="102"/>
      <c r="L132" s="82">
        <v>66</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51</v>
      </c>
      <c r="K157" s="264" t="str">
        <f t="shared" si="3"/>
        <v/>
      </c>
      <c r="L157" s="117">
        <v>51</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1</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1.4</v>
      </c>
      <c r="K270" s="81" t="str">
        <f t="shared" si="8"/>
        <v/>
      </c>
      <c r="L270" s="148">
        <v>1.4</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8</v>
      </c>
    </row>
    <row r="272" spans="1:22" s="83" customFormat="1" ht="34.5" customHeight="1">
      <c r="A272" s="249" t="s">
        <v>726</v>
      </c>
      <c r="B272" s="120"/>
      <c r="C272" s="371"/>
      <c r="D272" s="371"/>
      <c r="E272" s="371"/>
      <c r="F272" s="371"/>
      <c r="G272" s="370" t="s">
        <v>148</v>
      </c>
      <c r="H272" s="370"/>
      <c r="I272" s="403"/>
      <c r="J272" s="266">
        <f t="shared" si="9"/>
        <v>1</v>
      </c>
      <c r="K272" s="81" t="str">
        <f t="shared" si="8"/>
        <v/>
      </c>
      <c r="L272" s="148">
        <v>1</v>
      </c>
    </row>
    <row r="273" spans="1:12" s="83" customFormat="1" ht="34.5" customHeight="1">
      <c r="A273" s="249" t="s">
        <v>727</v>
      </c>
      <c r="B273" s="120"/>
      <c r="C273" s="370" t="s">
        <v>152</v>
      </c>
      <c r="D273" s="371"/>
      <c r="E273" s="371"/>
      <c r="F273" s="371"/>
      <c r="G273" s="370" t="s">
        <v>146</v>
      </c>
      <c r="H273" s="370"/>
      <c r="I273" s="403"/>
      <c r="J273" s="266">
        <f t="shared" si="9"/>
        <v>14</v>
      </c>
      <c r="K273" s="81" t="str">
        <f t="shared" si="8"/>
        <v/>
      </c>
      <c r="L273" s="147">
        <v>14</v>
      </c>
    </row>
    <row r="274" spans="1:12" s="83" customFormat="1" ht="34.5" customHeight="1">
      <c r="A274" s="249" t="s">
        <v>727</v>
      </c>
      <c r="B274" s="120"/>
      <c r="C274" s="371"/>
      <c r="D274" s="371"/>
      <c r="E274" s="371"/>
      <c r="F274" s="371"/>
      <c r="G274" s="370" t="s">
        <v>148</v>
      </c>
      <c r="H274" s="370"/>
      <c r="I274" s="403"/>
      <c r="J274" s="266">
        <f t="shared" si="9"/>
        <v>1</v>
      </c>
      <c r="K274" s="81" t="str">
        <f t="shared" si="8"/>
        <v/>
      </c>
      <c r="L274" s="148">
        <v>1</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1</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81</v>
      </c>
      <c r="K392" s="81" t="str">
        <f t="shared" ref="K392:K397" si="11">IF(OR(COUNTIF(L392:L392,"未確認")&gt;0,COUNTIF(L392:L392,"~*")&gt;0),"※","")</f>
        <v/>
      </c>
      <c r="L392" s="147">
        <v>81</v>
      </c>
    </row>
    <row r="393" spans="1:22" s="83" customFormat="1" ht="34.5" customHeight="1">
      <c r="A393" s="249" t="s">
        <v>773</v>
      </c>
      <c r="B393" s="84"/>
      <c r="C393" s="369"/>
      <c r="D393" s="379"/>
      <c r="E393" s="319" t="s">
        <v>224</v>
      </c>
      <c r="F393" s="320"/>
      <c r="G393" s="320"/>
      <c r="H393" s="321"/>
      <c r="I393" s="342"/>
      <c r="J393" s="140">
        <f t="shared" si="10"/>
        <v>81</v>
      </c>
      <c r="K393" s="81" t="str">
        <f t="shared" si="11"/>
        <v/>
      </c>
      <c r="L393" s="147">
        <v>81</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20438</v>
      </c>
      <c r="K396" s="81" t="str">
        <f t="shared" si="11"/>
        <v/>
      </c>
      <c r="L396" s="147">
        <v>20438</v>
      </c>
    </row>
    <row r="397" spans="1:22" s="83" customFormat="1" ht="34.5" customHeight="1">
      <c r="A397" s="250" t="s">
        <v>777</v>
      </c>
      <c r="B397" s="119"/>
      <c r="C397" s="369"/>
      <c r="D397" s="319" t="s">
        <v>228</v>
      </c>
      <c r="E397" s="320"/>
      <c r="F397" s="320"/>
      <c r="G397" s="320"/>
      <c r="H397" s="321"/>
      <c r="I397" s="343"/>
      <c r="J397" s="140">
        <f t="shared" si="10"/>
        <v>83</v>
      </c>
      <c r="K397" s="81" t="str">
        <f t="shared" si="11"/>
        <v/>
      </c>
      <c r="L397" s="147">
        <v>83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81</v>
      </c>
      <c r="K405" s="81" t="str">
        <f t="shared" ref="K405:K422" si="13">IF(OR(COUNTIF(L405:L405,"未確認")&gt;0,COUNTIF(L405:L405,"~*")&gt;0),"※","")</f>
        <v/>
      </c>
      <c r="L405" s="147">
        <v>81</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81</v>
      </c>
      <c r="K408" s="81" t="str">
        <f t="shared" si="13"/>
        <v/>
      </c>
      <c r="L408" s="147">
        <v>81</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83</v>
      </c>
      <c r="K413" s="81" t="str">
        <f t="shared" si="13"/>
        <v/>
      </c>
      <c r="L413" s="147">
        <v>83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0</v>
      </c>
      <c r="K415" s="81" t="str">
        <f t="shared" si="13"/>
        <v/>
      </c>
      <c r="L415" s="147">
        <v>0</v>
      </c>
    </row>
    <row r="416" spans="1:22" s="83" customFormat="1" ht="34.5" customHeight="1">
      <c r="A416" s="251" t="s">
        <v>789</v>
      </c>
      <c r="B416" s="119"/>
      <c r="C416" s="368"/>
      <c r="D416" s="368"/>
      <c r="E416" s="319" t="s">
        <v>243</v>
      </c>
      <c r="F416" s="320"/>
      <c r="G416" s="320"/>
      <c r="H416" s="321"/>
      <c r="I416" s="360"/>
      <c r="J416" s="140">
        <f t="shared" si="12"/>
        <v>17</v>
      </c>
      <c r="K416" s="81" t="str">
        <f t="shared" si="13"/>
        <v/>
      </c>
      <c r="L416" s="147">
        <v>17</v>
      </c>
    </row>
    <row r="417" spans="1:22" s="83" customFormat="1" ht="34.5" customHeight="1">
      <c r="A417" s="251" t="s">
        <v>790</v>
      </c>
      <c r="B417" s="119"/>
      <c r="C417" s="368"/>
      <c r="D417" s="368"/>
      <c r="E417" s="319" t="s">
        <v>244</v>
      </c>
      <c r="F417" s="320"/>
      <c r="G417" s="320"/>
      <c r="H417" s="321"/>
      <c r="I417" s="360"/>
      <c r="J417" s="140">
        <f t="shared" si="12"/>
        <v>2</v>
      </c>
      <c r="K417" s="81" t="str">
        <f t="shared" si="13"/>
        <v/>
      </c>
      <c r="L417" s="147">
        <v>2</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64</v>
      </c>
      <c r="K421" s="81" t="str">
        <f t="shared" si="13"/>
        <v/>
      </c>
      <c r="L421" s="147">
        <v>64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83</v>
      </c>
      <c r="K430" s="193" t="str">
        <f>IF(OR(COUNTIF(L430:L430,"未確認")&gt;0,COUNTIF(L430:L430,"~*")&gt;0),"※","")</f>
        <v/>
      </c>
      <c r="L430" s="147">
        <v>83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64</v>
      </c>
      <c r="K433" s="193" t="str">
        <f>IF(OR(COUNTIF(L433:L433,"未確認")&gt;0,COUNTIF(L433:L433,"~*")&gt;0),"※","")</f>
        <v/>
      </c>
      <c r="L433" s="147">
        <v>64</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19</v>
      </c>
      <c r="K434" s="193" t="str">
        <f>IF(OR(COUNTIF(L434:L434,"未確認")&gt;0,COUNTIF(L434:L434,"~*")&gt;0),"※","")</f>
        <v/>
      </c>
      <c r="L434" s="147">
        <v>19</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v>
      </c>
    </row>
    <row r="561" spans="1:12" s="91" customFormat="1" ht="34.5" customHeight="1">
      <c r="A561" s="251" t="s">
        <v>871</v>
      </c>
      <c r="B561" s="119"/>
      <c r="C561" s="209"/>
      <c r="D561" s="330" t="s">
        <v>377</v>
      </c>
      <c r="E561" s="341"/>
      <c r="F561" s="341"/>
      <c r="G561" s="341"/>
      <c r="H561" s="331"/>
      <c r="I561" s="342"/>
      <c r="J561" s="207"/>
      <c r="K561" s="210"/>
      <c r="L561" s="211">
        <v>0</v>
      </c>
    </row>
    <row r="562" spans="1:12" s="91" customFormat="1" ht="34.5" customHeight="1">
      <c r="A562" s="251" t="s">
        <v>872</v>
      </c>
      <c r="B562" s="119"/>
      <c r="C562" s="209"/>
      <c r="D562" s="330" t="s">
        <v>992</v>
      </c>
      <c r="E562" s="341"/>
      <c r="F562" s="341"/>
      <c r="G562" s="341"/>
      <c r="H562" s="331"/>
      <c r="I562" s="342"/>
      <c r="J562" s="207"/>
      <c r="K562" s="210"/>
      <c r="L562" s="211">
        <v>0</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0</v>
      </c>
    </row>
    <row r="569" spans="1:12" s="91" customFormat="1" ht="34.5" customHeight="1">
      <c r="A569" s="251" t="s">
        <v>878</v>
      </c>
      <c r="B569" s="119"/>
      <c r="C569" s="209"/>
      <c r="D569" s="330" t="s">
        <v>377</v>
      </c>
      <c r="E569" s="341"/>
      <c r="F569" s="341"/>
      <c r="G569" s="341"/>
      <c r="H569" s="331"/>
      <c r="I569" s="342"/>
      <c r="J569" s="207"/>
      <c r="K569" s="210"/>
      <c r="L569" s="211">
        <v>0</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v>0</v>
      </c>
    </row>
    <row r="669" spans="1:22" s="83" customFormat="1" ht="56.1" customHeight="1">
      <c r="A669" s="251" t="s">
        <v>952</v>
      </c>
      <c r="B669" s="84"/>
      <c r="C669" s="316" t="s">
        <v>483</v>
      </c>
      <c r="D669" s="317"/>
      <c r="E669" s="317"/>
      <c r="F669" s="317"/>
      <c r="G669" s="317"/>
      <c r="H669" s="318"/>
      <c r="I669" s="138" t="s">
        <v>484</v>
      </c>
      <c r="J669" s="223"/>
      <c r="K669" s="224"/>
      <c r="L669" s="299">
        <v>0</v>
      </c>
    </row>
    <row r="670" spans="1:22" s="83" customFormat="1" ht="60" customHeight="1">
      <c r="A670" s="251" t="s">
        <v>953</v>
      </c>
      <c r="B670" s="84"/>
      <c r="C670" s="322" t="s">
        <v>485</v>
      </c>
      <c r="D670" s="323"/>
      <c r="E670" s="323"/>
      <c r="F670" s="323"/>
      <c r="G670" s="323"/>
      <c r="H670" s="324"/>
      <c r="I670" s="325" t="s">
        <v>1030</v>
      </c>
      <c r="J670" s="223"/>
      <c r="K670" s="224"/>
      <c r="L670" s="300">
        <v>0</v>
      </c>
    </row>
    <row r="671" spans="1:22" s="83" customFormat="1" ht="35.1" customHeight="1">
      <c r="A671" s="251" t="s">
        <v>954</v>
      </c>
      <c r="B671" s="84"/>
      <c r="C671" s="227"/>
      <c r="D671" s="228"/>
      <c r="E671" s="322" t="s">
        <v>487</v>
      </c>
      <c r="F671" s="323"/>
      <c r="G671" s="323"/>
      <c r="H671" s="324"/>
      <c r="I671" s="326"/>
      <c r="J671" s="223"/>
      <c r="K671" s="224"/>
      <c r="L671" s="300">
        <v>0</v>
      </c>
    </row>
    <row r="672" spans="1:22" s="83" customFormat="1" ht="25.7" customHeight="1">
      <c r="A672" s="251" t="s">
        <v>955</v>
      </c>
      <c r="B672" s="84"/>
      <c r="C672" s="229"/>
      <c r="D672" s="285"/>
      <c r="E672" s="328"/>
      <c r="F672" s="329"/>
      <c r="G672" s="330" t="s">
        <v>1003</v>
      </c>
      <c r="H672" s="331"/>
      <c r="I672" s="327"/>
      <c r="J672" s="223"/>
      <c r="K672" s="224"/>
      <c r="L672" s="300">
        <v>0</v>
      </c>
    </row>
    <row r="673" spans="1:22" s="115" customFormat="1" ht="80.099999999999994" customHeight="1">
      <c r="A673" s="251" t="s">
        <v>956</v>
      </c>
      <c r="B673" s="84"/>
      <c r="C673" s="322" t="s">
        <v>1027</v>
      </c>
      <c r="D673" s="323"/>
      <c r="E673" s="323"/>
      <c r="F673" s="323"/>
      <c r="G673" s="323"/>
      <c r="H673" s="324"/>
      <c r="I673" s="325" t="s">
        <v>1031</v>
      </c>
      <c r="J673" s="223"/>
      <c r="K673" s="224"/>
      <c r="L673" s="300">
        <v>0</v>
      </c>
    </row>
    <row r="674" spans="1:22" s="115" customFormat="1" ht="34.5" customHeight="1">
      <c r="A674" s="251" t="s">
        <v>957</v>
      </c>
      <c r="B674" s="84"/>
      <c r="C674" s="288"/>
      <c r="D674" s="290"/>
      <c r="E674" s="316" t="s">
        <v>1004</v>
      </c>
      <c r="F674" s="317"/>
      <c r="G674" s="317"/>
      <c r="H674" s="318"/>
      <c r="I674" s="332"/>
      <c r="J674" s="223"/>
      <c r="K674" s="224"/>
      <c r="L674" s="300">
        <v>0</v>
      </c>
    </row>
    <row r="675" spans="1:22" s="83" customFormat="1" ht="56.1" customHeight="1">
      <c r="A675" s="251" t="s">
        <v>958</v>
      </c>
      <c r="B675" s="84"/>
      <c r="C675" s="316" t="s">
        <v>1005</v>
      </c>
      <c r="D675" s="317"/>
      <c r="E675" s="317"/>
      <c r="F675" s="317"/>
      <c r="G675" s="317"/>
      <c r="H675" s="318"/>
      <c r="I675" s="138" t="s">
        <v>492</v>
      </c>
      <c r="J675" s="223"/>
      <c r="K675" s="224"/>
      <c r="L675" s="301">
        <v>0</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50</v>
      </c>
      <c r="K683" s="201" t="str">
        <f>IF(OR(COUNTIF(L683:L683,"未確認")&gt;0,COUNTIF(L683:L683,"*")&gt;0),"※","")</f>
        <v/>
      </c>
      <c r="L683" s="117">
        <v>50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3CAA22C-CB47-4673-A9FC-9CE88082A07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2019-12-23T00:29:58Z</dcterms:modified>
</cp:coreProperties>
</file>