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B75C730-1A4A-42F3-924D-8C0C011F241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<sst xmlns="http://schemas.openxmlformats.org/spreadsheetml/2006/main" count="3194" uniqueCount="1055">
  <si>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</si>
  <si>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</si>
  <si>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</si>
  <si>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</si>
  <si>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</si>
  <si>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</si>
  <si>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</si>
  <si>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</si>
  <si>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</si>
  <si>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</si>
  <si>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</si>
  <si>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</si>
  <si>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</si>
  <si>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</si>
  <si>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</si>
  <si>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</si>
  <si>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</si>
  <si>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</si>
  <si>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</si>
  <si>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</si>
  <si>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</si>
  <si>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</si>
  <si>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</si>
  <si>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</si>
  <si>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</si>
  <si>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</si>
  <si>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</si>
  <si>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</si>
  <si>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</si>
  <si>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</si>
  <si>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</si>
  <si>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</si>
  <si>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</si>
  <si>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</si>
  <si>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</si>
  <si>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</si>
  <si>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</si>
  <si>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</si>
  <si>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</si>
  <si>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</si>
  <si>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</si>
  <si>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</si>
  <si>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</si>
  <si>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</si>
  <si>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</si>
  <si>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</si>
  <si>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</si>
  <si>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</si>
  <si>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</si>
  <si>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</si>
  <si>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</si>
  <si>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</si>
  <si>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</si>
  <si>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</si>
  <si>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</si>
  <si>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</si>
  <si>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</si>
  <si>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</si>
  <si>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</si>
  <si>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</si>
  <si>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</si>
  <si>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</si>
  <si>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</si>
  <si>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</si>
  <si>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</si>
  <si>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</si>
  <si>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</si>
  <si>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</si>
  <si>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</si>
  <si>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</si>
  <si>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</si>
  <si>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</si>
  <si>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</si>
  <si>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</si>
  <si>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</si>
  <si>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</si>
  <si>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</si>
  <si>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</si>
  <si>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</si>
  <si>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</si>
  <si>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</si>
  <si>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</si>
  <si>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</si>
  <si>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</si>
  <si>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</si>
  <si>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</si>
  <si>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</si>
  <si>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</si>
  <si>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</si>
  <si>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</si>
  <si>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</si>
  <si>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</si>
  <si>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</si>
  <si>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</si>
  <si>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</si>
  <si>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</si>
  <si>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</si>
  <si>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</si>
  <si>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</si>
  <si>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</si>
  <si>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</si>
  <si>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</si>
  <si>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</si>
  <si>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</si>
  <si>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</si>
  <si>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</si>
  <si>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</si>
  <si>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</si>
  <si>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</si>
  <si>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</si>
  <si>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</si>
  <si>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</si>
  <si>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</si>
  <si>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</si>
  <si>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</si>
  <si>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</si>
  <si>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</si>
  <si>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</si>
  <si>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</si>
  <si>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</si>
  <si>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</si>
  <si>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</si>
  <si>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</si>
  <si>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</si>
  <si>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</si>
  <si>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</si>
  <si>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</si>
  <si>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</si>
  <si>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</si>
  <si>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</si>
  <si>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</si>
  <si>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</si>
  <si>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</si>
  <si>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</si>
  <si>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</si>
  <si>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</si>
  <si>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</si>
  <si>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</si>
  <si>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</si>
  <si>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</si>
  <si>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</si>
  <si>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</si>
  <si>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</si>
  <si>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</si>
  <si>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</si>
  <si>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</si>
  <si>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</si>
  <si>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</si>
  <si>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</si>
  <si>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</si>
  <si>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</si>
  <si>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</si>
  <si>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</si>
  <si>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</si>
  <si>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</si>
  <si>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</si>
  <si>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</si>
  <si>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</si>
  <si>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</si>
  <si>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</si>
  <si>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</si>
  <si>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</si>
  <si>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</si>
  <si>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</si>
  <si>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</si>
  <si>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</si>
  <si>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</si>
  <si>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</si>
  <si>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</si>
  <si>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</si>
  <si>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</si>
  <si>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</si>
  <si>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</si>
  <si>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</si>
  <si>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</si>
  <si>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</si>
  <si>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</si>
  <si>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</si>
  <si>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</si>
  <si>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</si>
  <si>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</si>
  <si>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</si>
  <si>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</si>
  <si>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</si>
  <si>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</si>
  <si>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</si>
  <si>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</si>
  <si>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</si>
  <si>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</si>
  <si>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</si>
  <si>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</si>
  <si>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</si>
  <si>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</si>
  <si>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</si>
  <si>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</si>
  <si>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</si>
  <si>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</si>
  <si>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</si>
  <si>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</si>
  <si>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</si>
  <si>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</si>
  <si>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</si>
  <si>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</si>
  <si>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</si>
  <si>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</si>
  <si>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</si>
  <si>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</si>
  <si>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</si>
  <si>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</si>
  <si>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</si>
  <si>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</si>
  <si>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</si>
  <si>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</si>
  <si>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</si>
  <si>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</si>
  <si>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</si>
  <si>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</si>
  <si>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</si>
  <si>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</si>
  <si>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</si>
  <si>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</si>
  <si>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</si>
  <si>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</si>
  <si>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</si>
  <si>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</si>
  <si>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</si>
  <si>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</si>
  <si>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</si>
  <si>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</si>
  <si>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</si>
  <si>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</si>
  <si>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</si>
  <si>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</si>
  <si>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</si>
  <si>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</si>
  <si>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</si>
  <si>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</si>
  <si>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</si>
  <si>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</si>
  <si>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</si>
  <si>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</si>
  <si>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</si>
  <si>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</si>
  <si>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</si>
  <si>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</si>
  <si>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</si>
  <si>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</si>
  <si>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</si>
  <si>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</si>
  <si>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</si>
  <si>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</si>
  <si>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</si>
  <si>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</si>
  <si>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</si>
  <si>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</si>
  <si>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</si>
  <si>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</si>
  <si>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</si>
  <si>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</si>
  <si>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</si>
  <si>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</si>
  <si>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</si>
  <si>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</si>
  <si>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</si>
  <si>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</si>
  <si>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</si>
  <si>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</si>
  <si>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</si>
  <si>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</si>
  <si>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</si>
  <si>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</si>
  <si>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</si>
  <si>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</si>
  <si>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</si>
  <si>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</si>
  <si>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</si>
  <si>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</si>
  <si>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</si>
  <si>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</si>
  <si>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</si>
  <si>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</si>
  <si>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</si>
  <si>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</si>
  <si>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</si>
  <si>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</si>
  <si>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</si>
  <si>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</si>
  <si>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</si>
  <si>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</si>
  <si>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</si>
  <si>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</si>
  <si>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</si>
  <si>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</si>
  <si>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</si>
  <si>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</si>
  <si>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</si>
  <si>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</si>
  <si>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</si>
  <si>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</si>
  <si>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</si>
  <si>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</si>
  <si>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</si>
  <si>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</si>
  <si>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</si>
  <si>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</si>
  <si>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</si>
  <si>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</si>
  <si>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</si>
  <si>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</si>
  <si>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</si>
  <si>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</si>
  <si>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</si>
  <si>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</si>
  <si>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</si>
  <si>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</si>
  <si>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</si>
  <si>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</si>
  <si>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</si>
  <si>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</si>
  <si>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</si>
  <si>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</si>
  <si>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</si>
  <si>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</si>
  <si>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</si>
  <si>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</si>
  <si>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</si>
  <si>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</si>
  <si>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</si>
  <si>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</si>
  <si>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</si>
  <si>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</si>
  <si>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</si>
  <si>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</si>
  <si>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</si>
  <si>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</si>
  <si>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</si>
  <si>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</si>
  <si>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</si>
  <si>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</si>
  <si>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</si>
  <si>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</si>
  <si>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</si>
  <si>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</si>
  <si>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</si>
  <si>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</si>
  <si>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</si>
  <si>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</si>
  <si>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</si>
  <si>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</si>
  <si>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</si>
  <si>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</si>
  <si>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</si>
  <si>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</si>
  <si>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</si>
  <si>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</si>
  <si>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</si>
  <si>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</si>
  <si>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</si>
  <si>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</si>
  <si>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</si>
  <si>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</si>
  <si>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</si>
  <si>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</si>
  <si>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</si>
  <si>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</si>
  <si>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</si>
  <si>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</si>
  <si>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</si>
  <si>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</si>
  <si>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</si>
  <si>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</si>
  <si>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</si>
  <si>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</si>
  <si>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</si>
  <si>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</si>
  <si>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</si>
  <si>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</si>
  <si>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</si>
  <si>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</si>
  <si>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</si>
  <si>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</si>
  <si>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</si>
  <si>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</si>
  <si>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</si>
  <si>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</si>
  <si>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</si>
  <si>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</si>
  <si>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</si>
  <si>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</si>
  <si>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</si>
  <si>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</si>
  <si>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</si>
  <si>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</si>
  <si>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</si>
  <si>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</si>
  <si>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</si>
  <si>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</si>
  <si>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</si>
  <si>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</si>
  <si>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</si>
  <si>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</si>
  <si>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</si>
  <si>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</si>
  <si>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</si>
  <si>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</si>
  <si>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</si>
  <si>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</si>
  <si>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</si>
  <si>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</si>
  <si>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</si>
  <si>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</si>
  <si>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</si>
  <si>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</si>
  <si>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</si>
  <si>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</si>
  <si>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</si>
  <si>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</si>
  <si>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</si>
  <si>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</si>
  <si>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</si>
  <si>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</si>
  <si>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</si>
  <si>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</si>
  <si>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</si>
  <si>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</si>
  <si>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</si>
  <si>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</si>
  <si>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</si>
  <si>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</si>
  <si>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</si>
  <si>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</si>
  <si>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</si>
  <si>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</si>
  <si>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</si>
  <si>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</si>
  <si>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</si>
  <si>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</si>
  <si>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</si>
  <si>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</si>
  <si>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</si>
  <si>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</si>
  <si>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</si>
  <si>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</si>
  <si>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</si>
  <si>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</si>
  <si>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</si>
  <si>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</si>
  <si>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</si>
  <si>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</si>
  <si>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</si>
  <si>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</si>
  <si>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</si>
  <si>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</si>
  <si>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</si>
  <si>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</si>
  <si>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</si>
  <si>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</si>
  <si>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</si>
  <si>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</si>
  <si>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</si>
  <si>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</si>
  <si>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</si>
  <si>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</si>
  <si>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</si>
  <si>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</si>
  <si>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</si>
  <si>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</si>
  <si>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</si>
  <si>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</si>
  <si>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</si>
  <si>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</si>
  <si>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</si>
  <si>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</si>
  <si>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</si>
  <si>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</si>
  <si>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</si>
  <si>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</si>
  <si>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</si>
  <si>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</si>
  <si>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</si>
  <si>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</si>
  <si>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</si>
  <si>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</si>
  <si>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</si>
  <si>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</si>
  <si>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</si>
  <si>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</si>
  <si>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</si>
  <si>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</si>
  <si>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</si>
  <si>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</si>
  <si>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</si>
  <si>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</si>
  <si>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</si>
  <si>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</si>
  <si>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</si>
  <si>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</si>
  <si>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</si>
  <si>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</si>
  <si>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</si>
  <si>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</si>
  <si>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</si>
  <si>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</si>
  <si>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</si>
  <si>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</si>
  <si>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</si>
  <si>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</si>
  <si>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</si>
  <si>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</si>
  <si>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</si>
  <si>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</si>
  <si>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</si>
  <si>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</si>
  <si>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</si>
  <si>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</si>
  <si>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</si>
  <si>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</si>
  <si>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</si>
  <si>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</si>
  <si>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</si>
  <si>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</si>
  <si>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</si>
  <si>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</si>
  <si>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</si>
  <si>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</si>
  <si>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</si>
  <si>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</si>
  <si>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</si>
  <si>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</si>
  <si>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</si>
  <si>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</si>
  <si>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</si>
  <si>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</si>
  <si>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</si>
  <si>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</si>
  <si>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</si>
  <si>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</si>
  <si>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</si>
  <si>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</si>
  <si>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</si>
  <si>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</si>
  <si>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</si>
  <si>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</si>
  <si>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</si>
  <si>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</si>
  <si>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</si>
  <si>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</si>
  <si>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</si>
  <si>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</si>
  <si>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</si>
  <si>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</si>
  <si>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</si>
  <si>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</si>
  <si>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</si>
  <si>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</si>
  <si>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</si>
  <si>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</si>
  <si>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</si>
  <si>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</si>
  <si>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</si>
  <si>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</si>
  <si>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</si>
  <si>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</si>
  <si>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</si>
  <si>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</si>
  <si>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</si>
  <si>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</si>
  <si>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</si>
  <si>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</si>
  <si>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</si>
  <si>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</si>
  <si>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</si>
  <si>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</si>
  <si>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</si>
  <si>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</si>
  <si>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</si>
  <si>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</si>
  <si>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</si>
  <si>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</si>
  <si>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</si>
  <si>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</si>
  <si>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</si>
  <si>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</si>
  <si>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</si>
  <si>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</si>
  <si>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</si>
  <si>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</si>
  <si>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</si>
  <si>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</si>
  <si>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</si>
  <si>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</si>
  <si>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</si>
  <si>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</si>
  <si>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</si>
  <si>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</si>
  <si>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</si>
  <si>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</si>
  <si>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</si>
  <si>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</si>
  <si>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</si>
  <si>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</si>
  <si>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</si>
  <si>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</si>
  <si>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</si>
  <si>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</si>
  <si>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</si>
  <si>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</si>
  <si>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</si>
  <si>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</si>
  <si>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</si>
  <si>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</si>
  <si>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</si>
  <si>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</si>
  <si>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</si>
  <si>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</si>
  <si>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</si>
  <si>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</si>
  <si>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</si>
  <si>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</si>
  <si>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</si>
  <si>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</si>
  <si>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</si>
  <si>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</si>
  <si>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</si>
  <si>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</si>
  <si>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</si>
  <si>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</si>
  <si>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</si>
  <si>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</si>
  <si>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</si>
  <si>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</si>
  <si>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</si>
  <si>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</si>
  <si>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</si>
  <si>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</si>
  <si>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</si>
  <si>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</si>
  <si>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</si>
  <si>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</si>
  <si>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</si>
  <si>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</si>
  <si>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</si>
  <si>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</si>
  <si>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</si>
  <si>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</si>
  <si>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</si>
  <si>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</si>
  <si>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</si>
  <si>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</si>
  <si>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</si>
  <si>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</si>
  <si>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</si>
  <si>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</si>
  <si>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</si>
  <si>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</si>
  <si>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</si>
  <si>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</si>
  <si>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</si>
  <si>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</si>
  <si>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</si>
  <si>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</si>
  <si>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</si>
  <si>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</si>
  <si>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</si>
  <si>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</si>
  <si>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</si>
  <si>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</si>
  <si>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</si>
  <si>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</si>
  <si>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</si>
  <si>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</si>
  <si>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</si>
  <si>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</si>
  <si>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</si>
  <si>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</si>
  <si>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</si>
  <si>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</si>
  <si>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</si>
  <si>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</si>
  <si>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</si>
  <si>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</si>
  <si>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</si>
  <si>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</si>
  <si>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</si>
  <si>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</si>
  <si>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</si>
  <si>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</si>
  <si>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</si>
  <si>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</si>
  <si>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</si>
  <si>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</si>
  <si>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</si>
  <si>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</si>
  <si>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</si>
  <si>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</si>
  <si>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</si>
  <si>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</si>
  <si>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</si>
  <si>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</si>
  <si>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</si>
  <si>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</si>
  <si>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</si>
  <si>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</si>
  <si>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</si>
  <si>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</si>
  <si>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</si>
  <si>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</si>
  <si>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</si>
  <si>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</si>
  <si>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</si>
  <si>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</si>
  <si>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</si>
  <si>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</si>
  <si>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</si>
  <si>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</si>
  <si>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</si>
  <si>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</si>
  <si>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</si>
  <si>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</si>
  <si>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</si>
  <si>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</si>
  <si>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</si>
  <si>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</si>
  <si>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</si>
  <si>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</si>
  <si>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</si>
  <si>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</si>
  <si>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</si>
  <si>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</si>
  <si>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</si>
  <si>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</si>
  <si>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</si>
  <si>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</si>
  <si>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</si>
  <si>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</si>
  <si>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</si>
  <si>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</si>
  <si>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</si>
  <si>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</si>
  <si>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</si>
  <si>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</si>
  <si>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</si>
  <si>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</si>
  <si>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</si>
  <si>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</si>
  <si>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</si>
  <si>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</si>
  <si>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</si>
  <si>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</si>
  <si>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</si>
  <si>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</si>
  <si>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</si>
  <si>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</si>
  <si>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</si>
  <si>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</si>
  <si>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</si>
  <si>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</si>
  <si>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</si>
  <si>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</si>
  <si>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</si>
  <si>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</si>
  <si>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</si>
  <si>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</si>
  <si>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</si>
  <si>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</si>
  <si>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</si>
  <si>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</si>
  <si>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</si>
  <si>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</si>
  <si>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</si>
  <si>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</si>
  <si>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</si>
  <si>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</si>
  <si>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</si>
  <si>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</si>
  <si>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</si>
  <si>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</si>
  <si>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</si>
  <si>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</si>
  <si>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</si>
  <si>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</si>
  <si>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</si>
  <si>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</si>
  <si>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</si>
  <si>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</si>
  <si>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</si>
  <si>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</si>
  <si>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</si>
  <si>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</si>
  <si>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</si>
  <si>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</si>
  <si>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</si>
  <si>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</si>
  <si>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</si>
  <si>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</si>
  <si>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</si>
  <si>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</si>
  <si>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</si>
  <si>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</si>
  <si>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</si>
  <si>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</si>
  <si>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</si>
  <si>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</si>
  <si>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</si>
  <si>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</si>
  <si>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</si>
  <si>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</si>
  <si>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</si>
  <si>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</si>
  <si>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</si>
  <si>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</si>
  <si>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</si>
  <si>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</si>
  <si>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</si>
  <si>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</si>
  <si>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</si>
  <si>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</si>
  <si>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</si>
  <si>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</si>
  <si>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</si>
  <si>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</si>
  <si>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</si>
  <si>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</si>
  <si>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</si>
  <si>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</si>
  <si>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</si>
  <si>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</si>
  <si>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</si>
  <si>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</si>
  <si>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</si>
  <si>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</si>
  <si>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</si>
  <si>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</si>
  <si>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</si>
  <si>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</si>
  <si>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</si>
  <si>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</si>
  <si>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</si>
  <si>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</si>
  <si>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</si>
  <si>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</si>
  <si>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</si>
  <si>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</si>
  <si>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</si>
  <si>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</si>
  <si>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</si>
  <si>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</si>
  <si>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</si>
  <si>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</si>
  <si>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</si>
  <si>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</si>
  <si>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</si>
  <si>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</si>
  <si>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</si>
  <si>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</si>
  <si>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</si>
  <si>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</si>
  <si>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</si>
  <si>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</si>
  <si>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</si>
  <si>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</si>
  <si>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</si>
  <si>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</si>
  <si>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</si>
  <si>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</si>
  <si>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</si>
  <si>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</si>
  <si>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</si>
  <si>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</si>
  <si>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</si>
  <si>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</si>
  <si>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</si>
  <si>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</si>
  <si>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</si>
  <si>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</si>
  <si>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</si>
  <si>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</si>
  <si>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</si>
  <si>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</si>
  <si>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</si>
  <si>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</si>
  <si>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</si>
  <si>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</si>
  <si>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</si>
  <si>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</si>
  <si>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</si>
  <si>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</si>
  <si>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</si>
  <si>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</si>
  <si>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</si>
  <si>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</si>
  <si>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</si>
  <si>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</si>
  <si>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</si>
  <si>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</si>
  <si>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</si>
  <si>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</si>
  <si>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</si>
  <si>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</si>
  <si>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</si>
  <si>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</si>
  <si>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</si>
  <si>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</si>
  <si>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</si>
  <si>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</si>
  <si>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</si>
  <si>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</si>
  <si>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</si>
  <si>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</si>
  <si>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</si>
  <si>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</si>
  <si>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</si>
  <si>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</si>
  <si>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</si>
  <si>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</si>
  <si>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</si>
  <si>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</si>
  <si>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</si>
  <si>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</si>
  <si>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</si>
  <si>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</si>
  <si>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</si>
  <si>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</si>
  <si>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</si>
  <si>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</si>
  <si>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</si>
  <si>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</si>
  <si>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</si>
  <si>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</si>
  <si>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</si>
  <si>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</si>
  <si>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</si>
  <si>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</si>
  <si>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</si>
  <si>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</si>
  <si>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</si>
  <si>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</si>
  <si>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</si>
  <si>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</si>
  <si>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</si>
  <si>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</si>
  <si>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</si>
  <si>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</si>
  <si>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</si>
  <si>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</si>
  <si>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</si>
  <si>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</si>
  <si>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</si>
  <si>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</si>
  <si>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</si>
  <si>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</si>
  <si>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</si>
  <si>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</si>
  <si>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</si>
  <si>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</si>
  <si>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</si>
  <si>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</si>
  <si>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</si>
  <si>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</si>
  <si>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</si>
  <si>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</si>
  <si>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</si>
  <si>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</si>
  <si>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</si>
  <si>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</si>
  <si>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</si>
  <si>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</si>
  <si>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</si>
  <si>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</si>
  <si>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</si>
  <si>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</si>
  <si>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</si>
  <si>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</si>
  <si>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</si>
  <si>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</si>
  <si>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</si>
  <si>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</si>
  <si>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</si>
  <si>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</si>
  <si>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</si>
  <si>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</si>
  <si>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</si>
  <si>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</si>
  <si>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</si>
  <si>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</si>
  <si>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</si>
  <si>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</si>
  <si>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</si>
  <si>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</si>
  <si>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</si>
  <si>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</si>
  <si>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</si>
  <si>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</si>
  <si>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</si>
  <si>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</si>
  <si>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</si>
  <si>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</si>
  <si>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</si>
  <si>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</si>
  <si>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</si>
  <si>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</si>
  <si>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</si>
  <si>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</si>
  <si>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</si>
  <si>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</si>
  <si>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</si>
  <si>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</si>
  <si>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</si>
  <si>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</si>
  <si>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</si>
  <si>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</si>
  <si>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</si>
  <si>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</si>
  <si>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</si>
  <si>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</si>
  <si>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</si>
  <si>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</si>
  <si>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</si>
  <si>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</si>
  <si>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</si>
  <si>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</si>
  <si>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</si>
  <si>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</si>
  <si>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</si>
  <si>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</si>
  <si>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</si>
  <si>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</si>
  <si>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</si>
  <si>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</si>
  <si>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</si>
  <si>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</si>
  <si>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</si>
  <si>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</si>
  <si>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</si>
  <si>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</si>
  <si>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</si>
  <si>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</si>
  <si>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</si>
  <si>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川越リハビリテーション病院</t>
    <phoneticPr fontId="3"/>
  </si>
  <si>
    <t>〒350-1138 川越市中台元町一丁目９番地１２</t>
    <phoneticPr fontId="3"/>
  </si>
  <si>
    <t>〇</t>
  </si>
  <si>
    <t>医療法人</t>
  </si>
  <si>
    <t>複数の診療科で活用</t>
  </si>
  <si>
    <t>内科</t>
  </si>
  <si>
    <t>整形外科</t>
  </si>
  <si>
    <t>リハビリテーション科</t>
  </si>
  <si>
    <t>回復期ﾘﾊﾋﾞﾘﾃｰｼｮﾝ病棟入院料３</t>
  </si>
  <si>
    <t>ＤＰＣ病院ではない</t>
  </si>
  <si>
    <t>-</t>
    <phoneticPr fontId="3"/>
  </si>
  <si>
    <t>２階病棟</t>
  </si>
  <si>
    <t>回復期機能</t>
  </si>
  <si>
    <t>回復期ﾘﾊﾋﾞﾘﾃｰｼｮﾝ病棟入院料１</t>
  </si>
  <si>
    <t>体制強化加算１の届出有り</t>
  </si>
  <si>
    <t>３階病棟</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</si>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</sst>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92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1049</v>
      </c>
      <c r="M9" s="282" t="s">
        <v>1053</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1040</v>
      </c>
      <c r="M12" s="29" t="s">
        <v>1040</v>
      </c>
      <c r="N12" s="29" t="s">
        <v>1040</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1049</v>
      </c>
      <c r="M22" s="282" t="s">
        <v>1053</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1040</v>
      </c>
      <c r="M25" s="29" t="s">
        <v>1040</v>
      </c>
      <c r="N25" s="29" t="s">
        <v>1040</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1049</v>
      </c>
      <c r="M35" s="282" t="s">
        <v>1053</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1049</v>
      </c>
      <c r="M44" s="282" t="s">
        <v>1053</v>
      </c>
      <c r="N44" s="282" t="s">
        <v>1054</v>
      </c>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1053</v>
      </c>
      <c r="N89" s="262" t="s">
        <v>1054</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49</v>
      </c>
      <c r="K99" s="237" t="str">
        <f>IF(OR(COUNTIF(L99:N99,"未確認")&gt;0,COUNTIF(L99:N99,"~*")&gt;0),"※","")</f>
        <v/>
      </c>
      <c r="L99" s="258">
        <v>0</v>
      </c>
      <c r="M99" s="258">
        <v>0</v>
      </c>
      <c r="N99" s="258">
        <v>49</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IF(OR(COUNTIF(L101:N101,"未確認")&gt;0,COUNTIF(L101:N101,"~*")&gt;0),"※","")</f>
        <v/>
      </c>
      <c r="L101" s="258">
        <v>0</v>
      </c>
      <c r="M101" s="258">
        <v>0</v>
      </c>
      <c r="N101" s="258">
        <v>49</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IF(OR(COUNTIF(L101:N101,"未確認")&gt;0,COUNTIF(L101:N101,"~*")&gt;0),"※","")</f>
        <v/>
      </c>
      <c r="L102" s="258">
        <v>0</v>
      </c>
      <c r="M102" s="258">
        <v>0</v>
      </c>
      <c r="N102" s="258">
        <v>49</v>
      </c>
    </row>
    <row r="103" spans="1:22" s="83" customFormat="1" ht="34.5" customHeight="1">
      <c r="A103" s="244" t="s">
        <v>613</v>
      </c>
      <c r="B103" s="84"/>
      <c r="C103" s="334" t="s">
        <v>46</v>
      </c>
      <c r="D103" s="336"/>
      <c r="E103" s="334" t="s">
        <v>42</v>
      </c>
      <c r="F103" s="335"/>
      <c r="G103" s="335"/>
      <c r="H103" s="336"/>
      <c r="I103" s="420"/>
      <c r="J103" s="256">
        <f t="shared" si="0"/>
        <v>102</v>
      </c>
      <c r="K103" s="237" t="str">
        <f t="shared" si="1"/>
        <v/>
      </c>
      <c r="L103" s="258">
        <v>53</v>
      </c>
      <c r="M103" s="258">
        <v>49</v>
      </c>
      <c r="N103" s="258">
        <v>0</v>
      </c>
    </row>
    <row r="104" spans="1:22" s="83" customFormat="1" ht="34.5" customHeight="1">
      <c r="A104" s="244" t="s">
        <v>614</v>
      </c>
      <c r="B104" s="84"/>
      <c r="C104" s="396"/>
      <c r="D104" s="397"/>
      <c r="E104" s="428"/>
      <c r="F104" s="429"/>
      <c r="G104" s="320" t="s">
        <v>47</v>
      </c>
      <c r="H104" s="322"/>
      <c r="I104" s="420"/>
      <c r="J104" s="256">
        <f t="shared" si="0"/>
        <v>102</v>
      </c>
      <c r="K104" s="237" t="str">
        <f t="shared" si="1"/>
        <v/>
      </c>
      <c r="L104" s="258">
        <v>53</v>
      </c>
      <c r="M104" s="258">
        <v>49</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102</v>
      </c>
      <c r="K106" s="237" t="str">
        <f t="shared" si="1"/>
        <v/>
      </c>
      <c r="L106" s="258">
        <v>53</v>
      </c>
      <c r="M106" s="258">
        <v>49</v>
      </c>
      <c r="N106" s="258">
        <v>0</v>
      </c>
    </row>
    <row r="107" spans="1:22" s="83" customFormat="1" ht="34.5" customHeight="1">
      <c r="A107" s="244" t="s">
        <v>614</v>
      </c>
      <c r="B107" s="84"/>
      <c r="C107" s="396"/>
      <c r="D107" s="397"/>
      <c r="E107" s="428"/>
      <c r="F107" s="429"/>
      <c r="G107" s="320" t="s">
        <v>47</v>
      </c>
      <c r="H107" s="322"/>
      <c r="I107" s="420"/>
      <c r="J107" s="256">
        <f t="shared" si="0"/>
        <v>102</v>
      </c>
      <c r="K107" s="237" t="str">
        <f t="shared" si="1"/>
        <v/>
      </c>
      <c r="L107" s="258">
        <v>53</v>
      </c>
      <c r="M107" s="258">
        <v>49</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102</v>
      </c>
      <c r="K109" s="237" t="str">
        <f t="shared" si="1"/>
        <v/>
      </c>
      <c r="L109" s="258">
        <v>53</v>
      </c>
      <c r="M109" s="258">
        <v>49</v>
      </c>
      <c r="N109" s="258">
        <v>0</v>
      </c>
    </row>
    <row r="110" spans="1:22" s="83" customFormat="1" ht="34.5" customHeight="1">
      <c r="A110" s="244" t="s">
        <v>614</v>
      </c>
      <c r="B110" s="84"/>
      <c r="C110" s="396"/>
      <c r="D110" s="397"/>
      <c r="E110" s="432"/>
      <c r="F110" s="433"/>
      <c r="G110" s="317" t="s">
        <v>47</v>
      </c>
      <c r="H110" s="319"/>
      <c r="I110" s="420"/>
      <c r="J110" s="256">
        <f t="shared" si="0"/>
        <v>53</v>
      </c>
      <c r="K110" s="237" t="str">
        <f t="shared" si="1"/>
        <v/>
      </c>
      <c r="L110" s="258">
        <v>53</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1044</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1043</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1045</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1051</v>
      </c>
      <c r="N131" s="98" t="s">
        <v>1046</v>
      </c>
    </row>
    <row r="132" spans="1:22" s="83" customFormat="1" ht="34.5" customHeight="1">
      <c r="A132" s="244" t="s">
        <v>621</v>
      </c>
      <c r="B132" s="84"/>
      <c r="C132" s="295"/>
      <c r="D132" s="297"/>
      <c r="E132" s="320" t="s">
        <v>58</v>
      </c>
      <c r="F132" s="321"/>
      <c r="G132" s="321"/>
      <c r="H132" s="322"/>
      <c r="I132" s="389"/>
      <c r="J132" s="101"/>
      <c r="K132" s="102"/>
      <c r="L132" s="82">
        <v>53</v>
      </c>
      <c r="M132" s="82">
        <v>49</v>
      </c>
      <c r="N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c r="M145" s="117"/>
      <c r="N145" s="117"/>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c r="M146" s="117"/>
      <c r="N146" s="117"/>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c r="M147" s="117"/>
      <c r="N147" s="117"/>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c r="M148" s="117"/>
      <c r="N148" s="117"/>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c r="M149" s="117"/>
      <c r="N149" s="117"/>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c r="M150" s="117"/>
      <c r="N150" s="117"/>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c r="M151" s="117"/>
      <c r="N151" s="117"/>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c r="M152" s="117"/>
      <c r="N152" s="117"/>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c r="M153" s="117"/>
      <c r="N153" s="117"/>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c r="M154" s="117"/>
      <c r="N154" s="117"/>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c r="M155" s="117"/>
      <c r="N155" s="117" t="s">
        <v>541</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c r="M156" s="117"/>
      <c r="N156" s="117"/>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c r="N157" s="117"/>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c r="M158" s="117"/>
      <c r="N158" s="117"/>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c r="M159" s="117"/>
      <c r="N159" s="117"/>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c r="M160" s="117"/>
      <c r="N160" s="117"/>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c r="M161" s="117"/>
      <c r="N161" s="117"/>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c r="M162" s="117"/>
      <c r="N162" s="117"/>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c r="M163" s="117"/>
      <c r="N163" s="117"/>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c r="M164" s="117"/>
      <c r="N164" s="117"/>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c r="M165" s="117"/>
      <c r="N165" s="117"/>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c r="M166" s="117"/>
      <c r="N166" s="117"/>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c r="M167" s="117"/>
      <c r="N167" s="117"/>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c r="M168" s="117"/>
      <c r="N168" s="117"/>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c r="M169" s="117"/>
      <c r="N169" s="117"/>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c r="M170" s="117"/>
      <c r="N170" s="117"/>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c r="M171" s="117"/>
      <c r="N171" s="117"/>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c r="M172" s="117"/>
      <c r="N172" s="117"/>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c r="M173" s="117"/>
      <c r="N173" s="117"/>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c r="M174" s="117"/>
      <c r="N174" s="117"/>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c r="M175" s="117"/>
      <c r="N175" s="117"/>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c r="M176" s="117"/>
      <c r="N176" s="117"/>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c r="M177" s="117"/>
      <c r="N177" s="117"/>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c r="M178" s="117"/>
      <c r="N178" s="117"/>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c r="M179" s="117"/>
      <c r="N179" s="117"/>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c r="M180" s="117"/>
      <c r="N180" s="117"/>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c r="M181" s="117"/>
      <c r="N181" s="117"/>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c r="M182" s="117"/>
      <c r="N182" s="117"/>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c r="M183" s="117"/>
      <c r="N183" s="117"/>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c r="M184" s="117"/>
      <c r="N184" s="117"/>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c r="M185" s="117"/>
      <c r="N185" s="117"/>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c r="M186" s="117"/>
      <c r="N186" s="117"/>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c r="M187" s="117"/>
      <c r="N187" s="117"/>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c r="M188" s="117"/>
      <c r="N188" s="117"/>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c r="M189" s="117"/>
      <c r="N189" s="117"/>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c r="M190" s="117"/>
      <c r="N190" s="117"/>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c r="M191" s="117"/>
      <c r="N191" s="117"/>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c r="M192" s="117"/>
      <c r="N192" s="117"/>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c r="M193" s="117"/>
      <c r="N193" s="117"/>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c r="M194" s="117"/>
      <c r="N194" s="117"/>
    </row>
    <row r="195" spans="1:14" s="118" customFormat="1" ht="34.5" customHeight="1">
      <c r="A195" s="246" t="s">
        <v>697</v>
      </c>
      <c r="B195" s="115"/>
      <c r="C195" s="317" t="s">
        <v>108</v>
      </c>
      <c r="D195" s="318"/>
      <c r="E195" s="318"/>
      <c r="F195" s="318"/>
      <c r="G195" s="318"/>
      <c r="H195" s="319"/>
      <c r="I195" s="413"/>
      <c r="J195" s="263">
        <f t="shared" si="4"/>
        <v>34</v>
      </c>
      <c r="K195" s="264" t="str">
        <f t="shared" si="5"/>
        <v/>
      </c>
      <c r="L195" s="117"/>
      <c r="M195" s="117">
        <v>34</v>
      </c>
      <c r="N195" s="117"/>
    </row>
    <row r="196" spans="1:14" s="118" customFormat="1" ht="34.5" customHeight="1">
      <c r="A196" s="246" t="s">
        <v>698</v>
      </c>
      <c r="B196" s="115"/>
      <c r="C196" s="317" t="s">
        <v>109</v>
      </c>
      <c r="D196" s="318"/>
      <c r="E196" s="318"/>
      <c r="F196" s="318"/>
      <c r="G196" s="318"/>
      <c r="H196" s="319"/>
      <c r="I196" s="413"/>
      <c r="J196" s="263">
        <f t="shared" si="4"/>
        <v>104</v>
      </c>
      <c r="K196" s="264" t="str">
        <f t="shared" si="5"/>
        <v/>
      </c>
      <c r="L196" s="117">
        <v>55</v>
      </c>
      <c r="M196" s="117"/>
      <c r="N196" s="117">
        <v>49</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c r="M197" s="117"/>
      <c r="N197" s="117"/>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c r="M198" s="117"/>
      <c r="N198" s="117"/>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c r="M199" s="117"/>
      <c r="N199" s="117"/>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c r="M200" s="117"/>
      <c r="N200" s="117"/>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c r="M201" s="117"/>
      <c r="N201" s="117"/>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c r="M202" s="117"/>
      <c r="N202" s="117"/>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c r="M203" s="117"/>
      <c r="N203" s="117"/>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c r="M204" s="117"/>
      <c r="N204" s="117"/>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c r="M205" s="117"/>
      <c r="N205" s="117"/>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c r="M206" s="117"/>
      <c r="N206" s="117"/>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c r="M207" s="117"/>
      <c r="N207" s="117"/>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c r="M208" s="117"/>
      <c r="N208" s="117"/>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c r="M209" s="117"/>
      <c r="N209" s="117"/>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c r="M210" s="117"/>
      <c r="N210" s="117"/>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c r="M211" s="117"/>
      <c r="N211" s="117"/>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c r="M212" s="117"/>
      <c r="N212" s="117"/>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c r="M213" s="117"/>
      <c r="N213" s="117"/>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c r="M214" s="117"/>
      <c r="N214" s="117"/>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c r="M215" s="117"/>
      <c r="N215" s="117"/>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c r="M216" s="117"/>
      <c r="N216" s="117"/>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c r="M217" s="117"/>
      <c r="N217" s="117"/>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c r="M218" s="117"/>
      <c r="N218" s="117"/>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c r="M219" s="117"/>
      <c r="N219" s="117"/>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c r="M220" s="117"/>
      <c r="N220" s="117"/>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28</v>
      </c>
      <c r="K269" s="81" t="str">
        <f t="shared" si="8"/>
        <v/>
      </c>
      <c r="L269" s="147">
        <v>9</v>
      </c>
      <c r="M269" s="147">
        <v>11</v>
      </c>
      <c r="N269" s="147">
        <v>8</v>
      </c>
    </row>
    <row r="270" spans="1:22" s="83" customFormat="1" ht="34.5" customHeight="1">
      <c r="A270" s="249" t="s">
        <v>725</v>
      </c>
      <c r="B270" s="120"/>
      <c r="C270" s="371"/>
      <c r="D270" s="371"/>
      <c r="E270" s="371"/>
      <c r="F270" s="371"/>
      <c r="G270" s="371" t="s">
        <v>148</v>
      </c>
      <c r="H270" s="371"/>
      <c r="I270" s="404"/>
      <c r="J270" s="266">
        <f t="shared" si="9"/>
        <v>5.6</v>
      </c>
      <c r="K270" s="81" t="str">
        <f t="shared" si="8"/>
        <v/>
      </c>
      <c r="L270" s="148">
        <v>1.4</v>
      </c>
      <c r="M270" s="148">
        <v>2.2999999999999998</v>
      </c>
      <c r="N270" s="148">
        <v>1.9</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2</v>
      </c>
      <c r="N271" s="147">
        <v>4</v>
      </c>
    </row>
    <row r="272" spans="1:22" s="83" customFormat="1" ht="34.5" customHeight="1">
      <c r="A272" s="249" t="s">
        <v>726</v>
      </c>
      <c r="B272" s="120"/>
      <c r="C272" s="372"/>
      <c r="D272" s="372"/>
      <c r="E272" s="372"/>
      <c r="F272" s="372"/>
      <c r="G272" s="371" t="s">
        <v>148</v>
      </c>
      <c r="H272" s="371"/>
      <c r="I272" s="404"/>
      <c r="J272" s="266">
        <f t="shared" si="9"/>
        <v>5.3999999999999995</v>
      </c>
      <c r="K272" s="81" t="str">
        <f t="shared" si="8"/>
        <v/>
      </c>
      <c r="L272" s="148">
        <v>2.4</v>
      </c>
      <c r="M272" s="148">
        <v>1.7</v>
      </c>
      <c r="N272" s="148">
        <v>1.3</v>
      </c>
    </row>
    <row r="273" spans="1:14" s="83" customFormat="1" ht="34.5" customHeight="1">
      <c r="A273" s="249" t="s">
        <v>727</v>
      </c>
      <c r="B273" s="120"/>
      <c r="C273" s="371" t="s">
        <v>152</v>
      </c>
      <c r="D273" s="372"/>
      <c r="E273" s="372"/>
      <c r="F273" s="372"/>
      <c r="G273" s="371" t="s">
        <v>146</v>
      </c>
      <c r="H273" s="371"/>
      <c r="I273" s="404"/>
      <c r="J273" s="266">
        <f t="shared" si="9"/>
        <v>23</v>
      </c>
      <c r="K273" s="81" t="str">
        <f t="shared" si="8"/>
        <v/>
      </c>
      <c r="L273" s="147">
        <v>8</v>
      </c>
      <c r="M273" s="147">
        <v>7</v>
      </c>
      <c r="N273" s="147">
        <v>8</v>
      </c>
    </row>
    <row r="274" spans="1:14" s="83" customFormat="1" ht="34.5" customHeight="1">
      <c r="A274" s="249" t="s">
        <v>727</v>
      </c>
      <c r="B274" s="120"/>
      <c r="C274" s="372"/>
      <c r="D274" s="372"/>
      <c r="E274" s="372"/>
      <c r="F274" s="372"/>
      <c r="G274" s="371" t="s">
        <v>148</v>
      </c>
      <c r="H274" s="371"/>
      <c r="I274" s="404"/>
      <c r="J274" s="266">
        <f t="shared" si="9"/>
        <v>3.6</v>
      </c>
      <c r="K274" s="81" t="str">
        <f t="shared" si="8"/>
        <v/>
      </c>
      <c r="L274" s="148">
        <v>1.6</v>
      </c>
      <c r="M274" s="148">
        <v>1</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7</v>
      </c>
      <c r="K277" s="81" t="str">
        <f t="shared" si="8"/>
        <v/>
      </c>
      <c r="L277" s="147">
        <v>2</v>
      </c>
      <c r="M277" s="147">
        <v>3</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6</v>
      </c>
      <c r="K279" s="81" t="str">
        <f t="shared" si="8"/>
        <v/>
      </c>
      <c r="L279" s="147">
        <v>2</v>
      </c>
      <c r="M279" s="147">
        <v>2</v>
      </c>
      <c r="N279" s="147">
        <v>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0</v>
      </c>
      <c r="M291" s="147">
        <v>1</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3.2</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2.5</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1054</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5</v>
      </c>
      <c r="K392" s="81" t="str">
        <f t="shared" ref="K392:K397" si="12">IF(OR(COUNTIF(L392:N392,"未確認")&gt;0,COUNTIF(L392:N392,"~*")&gt;0),"※","")</f>
        <v/>
      </c>
      <c r="L392" s="147">
        <v>4</v>
      </c>
      <c r="M392" s="147">
        <v>0</v>
      </c>
      <c r="N392" s="147">
        <v>1</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5</v>
      </c>
      <c r="K395" s="81" t="str">
        <f t="shared" si="12"/>
        <v/>
      </c>
      <c r="L395" s="147">
        <v>4</v>
      </c>
      <c r="M395" s="147">
        <v>0</v>
      </c>
      <c r="N395" s="147">
        <v>1</v>
      </c>
    </row>
    <row r="396" spans="1:22" s="83" customFormat="1" ht="34.5" customHeight="1">
      <c r="A396" s="250" t="s">
        <v>776</v>
      </c>
      <c r="B396" s="1"/>
      <c r="C396" s="370"/>
      <c r="D396" s="320" t="s">
        <v>227</v>
      </c>
      <c r="E396" s="321"/>
      <c r="F396" s="321"/>
      <c r="G396" s="321"/>
      <c r="H396" s="322"/>
      <c r="I396" s="343"/>
      <c r="J396" s="140">
        <f t="shared" si="11"/>
        <v>46093</v>
      </c>
      <c r="K396" s="81" t="str">
        <f t="shared" si="12"/>
        <v/>
      </c>
      <c r="L396" s="147">
        <v>15494</v>
      </c>
      <c r="M396" s="147">
        <v>15254</v>
      </c>
      <c r="N396" s="147">
        <v>15345</v>
      </c>
    </row>
    <row r="397" spans="1:22" s="83" customFormat="1" ht="34.5" customHeight="1">
      <c r="A397" s="250" t="s">
        <v>777</v>
      </c>
      <c r="B397" s="119"/>
      <c r="C397" s="370"/>
      <c r="D397" s="320" t="s">
        <v>228</v>
      </c>
      <c r="E397" s="321"/>
      <c r="F397" s="321"/>
      <c r="G397" s="321"/>
      <c r="H397" s="322"/>
      <c r="I397" s="344"/>
      <c r="J397" s="140">
        <f t="shared" si="11"/>
        <v>554</v>
      </c>
      <c r="K397" s="81" t="str">
        <f t="shared" si="12"/>
        <v/>
      </c>
      <c r="L397" s="147">
        <v>185</v>
      </c>
      <c r="M397" s="147">
        <v>178</v>
      </c>
      <c r="N397" s="147">
        <v>191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552</v>
      </c>
      <c r="K405" s="81" t="str">
        <f t="shared" ref="K405:K422" si="14">IF(OR(COUNTIF(L405:N405,"未確認")&gt;0,COUNTIF(L405:N405,"~*")&gt;0),"※","")</f>
        <v/>
      </c>
      <c r="L405" s="147">
        <v>186</v>
      </c>
      <c r="M405" s="147">
        <v>175</v>
      </c>
      <c r="N405" s="147">
        <v>191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19</v>
      </c>
      <c r="K407" s="81" t="str">
        <f t="shared" si="14"/>
        <v/>
      </c>
      <c r="L407" s="147">
        <v>8</v>
      </c>
      <c r="M407" s="147">
        <v>3</v>
      </c>
      <c r="N407" s="147">
        <v>8</v>
      </c>
    </row>
    <row r="408" spans="1:22" s="83" customFormat="1" ht="34.5" customHeight="1">
      <c r="A408" s="251" t="s">
        <v>781</v>
      </c>
      <c r="B408" s="119"/>
      <c r="C408" s="369"/>
      <c r="D408" s="369"/>
      <c r="E408" s="320" t="s">
        <v>236</v>
      </c>
      <c r="F408" s="321"/>
      <c r="G408" s="321"/>
      <c r="H408" s="322"/>
      <c r="I408" s="361"/>
      <c r="J408" s="140">
        <f t="shared" si="13"/>
        <v>532</v>
      </c>
      <c r="K408" s="81" t="str">
        <f t="shared" si="14"/>
        <v/>
      </c>
      <c r="L408" s="147">
        <v>178</v>
      </c>
      <c r="M408" s="147">
        <v>172</v>
      </c>
      <c r="N408" s="147">
        <v>182</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1</v>
      </c>
    </row>
    <row r="413" spans="1:22" s="83" customFormat="1" ht="34.5" customHeight="1">
      <c r="A413" s="251" t="s">
        <v>786</v>
      </c>
      <c r="B413" s="119"/>
      <c r="C413" s="369"/>
      <c r="D413" s="320" t="s">
        <v>251</v>
      </c>
      <c r="E413" s="321"/>
      <c r="F413" s="321"/>
      <c r="G413" s="321"/>
      <c r="H413" s="322"/>
      <c r="I413" s="361"/>
      <c r="J413" s="140">
        <f t="shared" si="13"/>
        <v>554</v>
      </c>
      <c r="K413" s="81" t="str">
        <f t="shared" si="14"/>
        <v/>
      </c>
      <c r="L413" s="147">
        <v>187</v>
      </c>
      <c r="M413" s="147">
        <v>177</v>
      </c>
      <c r="N413" s="147">
        <v>190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354</v>
      </c>
      <c r="K415" s="81" t="str">
        <f t="shared" si="14"/>
        <v/>
      </c>
      <c r="L415" s="147">
        <v>121</v>
      </c>
      <c r="M415" s="147">
        <v>101</v>
      </c>
      <c r="N415" s="147">
        <v>132</v>
      </c>
    </row>
    <row r="416" spans="1:22" s="83" customFormat="1" ht="34.5" customHeight="1">
      <c r="A416" s="251" t="s">
        <v>789</v>
      </c>
      <c r="B416" s="119"/>
      <c r="C416" s="369"/>
      <c r="D416" s="369"/>
      <c r="E416" s="320" t="s">
        <v>243</v>
      </c>
      <c r="F416" s="321"/>
      <c r="G416" s="321"/>
      <c r="H416" s="322"/>
      <c r="I416" s="361"/>
      <c r="J416" s="140">
        <f t="shared" si="13"/>
        <v>78</v>
      </c>
      <c r="K416" s="81" t="str">
        <f t="shared" si="14"/>
        <v/>
      </c>
      <c r="L416" s="147">
        <v>30</v>
      </c>
      <c r="M416" s="147">
        <v>25</v>
      </c>
      <c r="N416" s="147">
        <v>23</v>
      </c>
    </row>
    <row r="417" spans="1:22" s="83" customFormat="1" ht="34.5" customHeight="1">
      <c r="A417" s="251" t="s">
        <v>790</v>
      </c>
      <c r="B417" s="119"/>
      <c r="C417" s="369"/>
      <c r="D417" s="369"/>
      <c r="E417" s="320" t="s">
        <v>244</v>
      </c>
      <c r="F417" s="321"/>
      <c r="G417" s="321"/>
      <c r="H417" s="322"/>
      <c r="I417" s="361"/>
      <c r="J417" s="140">
        <f t="shared" si="13"/>
        <v>66</v>
      </c>
      <c r="K417" s="81" t="str">
        <f t="shared" si="14"/>
        <v/>
      </c>
      <c r="L417" s="147">
        <v>18</v>
      </c>
      <c r="M417" s="147">
        <v>27</v>
      </c>
      <c r="N417" s="147">
        <v>21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52</v>
      </c>
      <c r="K420" s="81" t="str">
        <f t="shared" si="14"/>
        <v/>
      </c>
      <c r="L420" s="147">
        <v>18</v>
      </c>
      <c r="M420" s="147">
        <v>21</v>
      </c>
      <c r="N420" s="147">
        <v>13</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0</v>
      </c>
      <c r="M421" s="147">
        <v>1</v>
      </c>
      <c r="N421" s="147">
        <v>1</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2</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554</v>
      </c>
      <c r="K430" s="193" t="str">
        <f>IF(OR(COUNTIF(L430:N430,"未確認")&gt;0,COUNTIF(L430:N430,"~*")&gt;0),"※","")</f>
        <v/>
      </c>
      <c r="L430" s="147">
        <v>187</v>
      </c>
      <c r="M430" s="147">
        <v>177</v>
      </c>
      <c r="N430" s="147">
        <v>190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54</v>
      </c>
      <c r="K432" s="193" t="str">
        <f>IF(OR(COUNTIF(L432:N432,"未確認")&gt;0,COUNTIF(L432:N432,"~*")&gt;0),"※","")</f>
        <v/>
      </c>
      <c r="L432" s="147">
        <v>16</v>
      </c>
      <c r="M432" s="147">
        <v>17</v>
      </c>
      <c r="N432" s="147">
        <v>21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500</v>
      </c>
      <c r="K433" s="193" t="str">
        <f>IF(OR(COUNTIF(L433:N433,"未確認")&gt;0,COUNTIF(L433:N433,"~*")&gt;0),"※","")</f>
        <v/>
      </c>
      <c r="L433" s="147">
        <v>171</v>
      </c>
      <c r="M433" s="147">
        <v>160</v>
      </c>
      <c r="N433" s="147">
        <v>169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c r="M468" s="117"/>
      <c r="N468" s="117"/>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978</v>
      </c>
      <c r="M469" s="117" t="s">
        <v>978</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t="s">
        <v>978</v>
      </c>
      <c r="M476" s="117" t="s">
        <v>978</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978</v>
      </c>
      <c r="M477" s="117" t="s">
        <v>978</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c r="M481" s="117"/>
      <c r="N481" s="117"/>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t="s">
        <v>978</v>
      </c>
      <c r="M482" s="117" t="s">
        <v>978</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c r="M494" s="117"/>
      <c r="N494" s="117"/>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c r="M495" s="117"/>
      <c r="N495" s="117"/>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c r="M496" s="117"/>
      <c r="N496" s="117"/>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c r="M504" s="117"/>
      <c r="N504" s="117"/>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c r="M505" s="117"/>
      <c r="N505" s="117"/>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c r="M506" s="117"/>
      <c r="N506" s="117"/>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c r="M507" s="117"/>
      <c r="N507" s="117"/>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c r="M508" s="117"/>
      <c r="N508" s="117"/>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c r="M509" s="117"/>
      <c r="N509" s="117"/>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c r="M510" s="117"/>
      <c r="N510" s="117"/>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c r="M511" s="117"/>
      <c r="N511" s="117"/>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c r="M516" s="117"/>
      <c r="N516" s="117"/>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c r="M517" s="117"/>
      <c r="N517" s="117"/>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c r="M522" s="117"/>
      <c r="N522" s="117"/>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c r="M532" s="117"/>
      <c r="N532" s="117"/>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c r="M533" s="117"/>
      <c r="N533" s="117"/>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c r="M534" s="117"/>
      <c r="N534" s="117"/>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c r="M535" s="117"/>
      <c r="N535" s="117"/>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c r="M536" s="117"/>
      <c r="N536" s="117"/>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c r="M537" s="117"/>
      <c r="N537" s="117"/>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1054</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c r="M545" s="117"/>
      <c r="N545" s="117"/>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c r="M546" s="117"/>
      <c r="N546" s="117"/>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c r="M547" s="117"/>
      <c r="N547" s="117"/>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c r="M548" s="117"/>
      <c r="N548" s="117"/>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c r="M549" s="117"/>
      <c r="N549" s="117"/>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c r="M550" s="117"/>
      <c r="N550" s="117"/>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c r="M551" s="117"/>
      <c r="N551" s="117"/>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c r="M552" s="117"/>
      <c r="N552" s="117"/>
    </row>
    <row r="553" spans="1:14" s="115" customFormat="1" ht="69.95" customHeight="1">
      <c r="A553" s="252" t="s">
        <v>861</v>
      </c>
      <c r="B553" s="119"/>
      <c r="C553" s="317" t="s">
        <v>992</v>
      </c>
      <c r="D553" s="318"/>
      <c r="E553" s="318"/>
      <c r="F553" s="318"/>
      <c r="G553" s="318"/>
      <c r="H553" s="319"/>
      <c r="I553" s="138" t="s">
        <v>365</v>
      </c>
      <c r="J553" s="116">
        <f t="shared" si="24"/>
        <v>0</v>
      </c>
      <c r="K553" s="201" t="str">
        <f t="shared" si="25"/>
        <v/>
      </c>
      <c r="L553" s="117"/>
      <c r="M553" s="117"/>
      <c r="N553" s="117"/>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c r="M554" s="117"/>
      <c r="N554" s="117"/>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c r="M555" s="117"/>
      <c r="N555" s="117"/>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c r="M556" s="117"/>
      <c r="N556" s="117"/>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c r="M557" s="117"/>
      <c r="N557" s="117"/>
    </row>
    <row r="558" spans="1:14"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099999999999994"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0</v>
      </c>
      <c r="M560" s="211">
        <v>0</v>
      </c>
      <c r="N560" s="211">
        <v>0</v>
      </c>
    </row>
    <row r="561" spans="1:14" s="91" customFormat="1" ht="34.5" customHeight="1">
      <c r="A561" s="251" t="s">
        <v>871</v>
      </c>
      <c r="B561" s="119"/>
      <c r="C561" s="209"/>
      <c r="D561" s="331" t="s">
        <v>377</v>
      </c>
      <c r="E561" s="342"/>
      <c r="F561" s="342"/>
      <c r="G561" s="342"/>
      <c r="H561" s="332"/>
      <c r="I561" s="343"/>
      <c r="J561" s="207"/>
      <c r="K561" s="210"/>
      <c r="L561" s="211">
        <v>0</v>
      </c>
      <c r="M561" s="211">
        <v>0</v>
      </c>
      <c r="N561" s="211">
        <v>0</v>
      </c>
    </row>
    <row r="562" spans="1:14" s="91" customFormat="1" ht="34.5" customHeight="1">
      <c r="A562" s="251" t="s">
        <v>872</v>
      </c>
      <c r="B562" s="119"/>
      <c r="C562" s="209"/>
      <c r="D562" s="331" t="s">
        <v>993</v>
      </c>
      <c r="E562" s="342"/>
      <c r="F562" s="342"/>
      <c r="G562" s="342"/>
      <c r="H562" s="332"/>
      <c r="I562" s="343"/>
      <c r="J562" s="207"/>
      <c r="K562" s="210"/>
      <c r="L562" s="211">
        <v>0</v>
      </c>
      <c r="M562" s="211">
        <v>0</v>
      </c>
      <c r="N562" s="211">
        <v>0</v>
      </c>
    </row>
    <row r="563" spans="1:14" s="91" customFormat="1" ht="34.5" customHeight="1">
      <c r="A563" s="251" t="s">
        <v>873</v>
      </c>
      <c r="B563" s="119"/>
      <c r="C563" s="209"/>
      <c r="D563" s="331" t="s">
        <v>379</v>
      </c>
      <c r="E563" s="342"/>
      <c r="F563" s="342"/>
      <c r="G563" s="342"/>
      <c r="H563" s="332"/>
      <c r="I563" s="343"/>
      <c r="J563" s="207"/>
      <c r="K563" s="210"/>
      <c r="L563" s="211">
        <v>0</v>
      </c>
      <c r="M563" s="211">
        <v>0</v>
      </c>
      <c r="N563" s="211">
        <v>0</v>
      </c>
    </row>
    <row r="564" spans="1:14" s="91" customFormat="1" ht="34.5" customHeight="1">
      <c r="A564" s="251" t="s">
        <v>874</v>
      </c>
      <c r="B564" s="119"/>
      <c r="C564" s="209"/>
      <c r="D564" s="331" t="s">
        <v>380</v>
      </c>
      <c r="E564" s="342"/>
      <c r="F564" s="342"/>
      <c r="G564" s="342"/>
      <c r="H564" s="332"/>
      <c r="I564" s="343"/>
      <c r="J564" s="207"/>
      <c r="K564" s="210"/>
      <c r="L564" s="211">
        <v>0</v>
      </c>
      <c r="M564" s="211">
        <v>0</v>
      </c>
      <c r="N564" s="211">
        <v>0</v>
      </c>
    </row>
    <row r="565" spans="1:14" s="91" customFormat="1" ht="34.5" customHeight="1">
      <c r="A565" s="251" t="s">
        <v>875</v>
      </c>
      <c r="B565" s="119"/>
      <c r="C565" s="280"/>
      <c r="D565" s="331" t="s">
        <v>869</v>
      </c>
      <c r="E565" s="342"/>
      <c r="F565" s="342"/>
      <c r="G565" s="342"/>
      <c r="H565" s="332"/>
      <c r="I565" s="343"/>
      <c r="J565" s="207"/>
      <c r="K565" s="210"/>
      <c r="L565" s="211">
        <v>0</v>
      </c>
      <c r="M565" s="211">
        <v>0</v>
      </c>
      <c r="N565" s="211">
        <v>0</v>
      </c>
    </row>
    <row r="566" spans="1:14" s="91" customFormat="1" ht="34.5" customHeight="1">
      <c r="A566" s="251" t="s">
        <v>876</v>
      </c>
      <c r="B566" s="119"/>
      <c r="C566" s="285"/>
      <c r="D566" s="331" t="s">
        <v>994</v>
      </c>
      <c r="E566" s="342"/>
      <c r="F566" s="342"/>
      <c r="G566" s="342"/>
      <c r="H566" s="332"/>
      <c r="I566" s="343"/>
      <c r="J566" s="213"/>
      <c r="K566" s="214"/>
      <c r="L566" s="211">
        <v>0</v>
      </c>
      <c r="M566" s="211">
        <v>0</v>
      </c>
      <c r="N566" s="211">
        <v>0</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0</v>
      </c>
      <c r="M568" s="211">
        <v>0</v>
      </c>
      <c r="N568" s="211">
        <v>0</v>
      </c>
    </row>
    <row r="569" spans="1:14" s="91" customFormat="1" ht="34.5" customHeight="1">
      <c r="A569" s="251" t="s">
        <v>878</v>
      </c>
      <c r="B569" s="119"/>
      <c r="C569" s="209"/>
      <c r="D569" s="331" t="s">
        <v>377</v>
      </c>
      <c r="E569" s="342"/>
      <c r="F569" s="342"/>
      <c r="G569" s="342"/>
      <c r="H569" s="332"/>
      <c r="I569" s="343"/>
      <c r="J569" s="207"/>
      <c r="K569" s="210"/>
      <c r="L569" s="211">
        <v>0</v>
      </c>
      <c r="M569" s="211">
        <v>0</v>
      </c>
      <c r="N569" s="211">
        <v>0</v>
      </c>
    </row>
    <row r="570" spans="1:14" s="91" customFormat="1" ht="34.5" customHeight="1">
      <c r="A570" s="251" t="s">
        <v>879</v>
      </c>
      <c r="B570" s="119"/>
      <c r="C570" s="209"/>
      <c r="D570" s="331" t="s">
        <v>993</v>
      </c>
      <c r="E570" s="342"/>
      <c r="F570" s="342"/>
      <c r="G570" s="342"/>
      <c r="H570" s="332"/>
      <c r="I570" s="343"/>
      <c r="J570" s="207"/>
      <c r="K570" s="210"/>
      <c r="L570" s="211">
        <v>0</v>
      </c>
      <c r="M570" s="211">
        <v>0</v>
      </c>
      <c r="N570" s="211">
        <v>0</v>
      </c>
    </row>
    <row r="571" spans="1:14" s="91" customFormat="1" ht="34.5" customHeight="1">
      <c r="A571" s="251" t="s">
        <v>880</v>
      </c>
      <c r="B571" s="119"/>
      <c r="C571" s="209"/>
      <c r="D571" s="331" t="s">
        <v>379</v>
      </c>
      <c r="E571" s="342"/>
      <c r="F571" s="342"/>
      <c r="G571" s="342"/>
      <c r="H571" s="332"/>
      <c r="I571" s="343"/>
      <c r="J571" s="207"/>
      <c r="K571" s="210"/>
      <c r="L571" s="211">
        <v>0</v>
      </c>
      <c r="M571" s="211">
        <v>0</v>
      </c>
      <c r="N571" s="211">
        <v>0</v>
      </c>
    </row>
    <row r="572" spans="1:14" s="91" customFormat="1" ht="34.5" customHeight="1">
      <c r="A572" s="251" t="s">
        <v>881</v>
      </c>
      <c r="B572" s="119"/>
      <c r="C572" s="209"/>
      <c r="D572" s="331" t="s">
        <v>380</v>
      </c>
      <c r="E572" s="342"/>
      <c r="F572" s="342"/>
      <c r="G572" s="342"/>
      <c r="H572" s="332"/>
      <c r="I572" s="343"/>
      <c r="J572" s="207"/>
      <c r="K572" s="210"/>
      <c r="L572" s="211">
        <v>0</v>
      </c>
      <c r="M572" s="211">
        <v>0</v>
      </c>
      <c r="N572" s="211">
        <v>0</v>
      </c>
    </row>
    <row r="573" spans="1:14" s="91" customFormat="1" ht="34.5" customHeight="1">
      <c r="A573" s="251" t="s">
        <v>882</v>
      </c>
      <c r="B573" s="119"/>
      <c r="C573" s="209"/>
      <c r="D573" s="331" t="s">
        <v>869</v>
      </c>
      <c r="E573" s="342"/>
      <c r="F573" s="342"/>
      <c r="G573" s="342"/>
      <c r="H573" s="332"/>
      <c r="I573" s="343"/>
      <c r="J573" s="207"/>
      <c r="K573" s="210"/>
      <c r="L573" s="211">
        <v>0</v>
      </c>
      <c r="M573" s="211">
        <v>0</v>
      </c>
      <c r="N573" s="211">
        <v>0</v>
      </c>
    </row>
    <row r="574" spans="1:14" s="91" customFormat="1" ht="34.5" customHeight="1">
      <c r="A574" s="251" t="s">
        <v>883</v>
      </c>
      <c r="B574" s="119"/>
      <c r="C574" s="212"/>
      <c r="D574" s="331" t="s">
        <v>994</v>
      </c>
      <c r="E574" s="342"/>
      <c r="F574" s="342"/>
      <c r="G574" s="342"/>
      <c r="H574" s="332"/>
      <c r="I574" s="343"/>
      <c r="J574" s="213"/>
      <c r="K574" s="214"/>
      <c r="L574" s="211">
        <v>0</v>
      </c>
      <c r="M574" s="211">
        <v>0</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1054</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c r="M590" s="117"/>
      <c r="N590" s="117"/>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c r="M591" s="117"/>
      <c r="N591" s="117"/>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c r="M592" s="117"/>
      <c r="N592" s="117"/>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c r="M593" s="117"/>
      <c r="N593" s="117"/>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c r="M594" s="117"/>
      <c r="N594" s="117"/>
    </row>
    <row r="595" spans="1:14" s="115" customFormat="1" ht="35.1" customHeight="1">
      <c r="A595" s="251" t="s">
        <v>895</v>
      </c>
      <c r="B595" s="84"/>
      <c r="C595" s="323" t="s">
        <v>995</v>
      </c>
      <c r="D595" s="324"/>
      <c r="E595" s="324"/>
      <c r="F595" s="324"/>
      <c r="G595" s="324"/>
      <c r="H595" s="325"/>
      <c r="I595" s="340" t="s">
        <v>397</v>
      </c>
      <c r="J595" s="140" t="s">
        <v>540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996</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c r="M600" s="117"/>
      <c r="N600" s="117"/>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c r="M601" s="117"/>
      <c r="N601" s="117"/>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c r="M602" s="117"/>
      <c r="N602" s="117"/>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c r="M603" s="117"/>
      <c r="N603" s="117"/>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c r="M604" s="117"/>
      <c r="N604" s="117"/>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c r="M605" s="117"/>
      <c r="N605" s="117"/>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
      </c>
      <c r="L613" s="117"/>
      <c r="M613" s="117"/>
      <c r="N613" s="117"/>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c r="M614" s="117"/>
      <c r="N614" s="117"/>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c r="M615" s="117"/>
      <c r="N615" s="117"/>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
      </c>
      <c r="L616" s="117"/>
      <c r="M616" s="117"/>
      <c r="N616" s="117"/>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c r="M617" s="117"/>
      <c r="N617" s="117"/>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
      </c>
      <c r="L618" s="117"/>
      <c r="M618" s="117"/>
      <c r="N618" s="117"/>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c r="M619" s="117"/>
      <c r="N619" s="117"/>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c r="M620" s="117"/>
      <c r="N620" s="117"/>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
      </c>
      <c r="L621" s="117"/>
      <c r="M621" s="117"/>
      <c r="N621" s="117"/>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c r="M622" s="117"/>
      <c r="N622" s="117"/>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c r="M623" s="117"/>
      <c r="N623" s="117"/>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c r="M631" s="117"/>
      <c r="N631" s="117"/>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c r="M632" s="117"/>
      <c r="N632" s="117"/>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c r="M633" s="117"/>
      <c r="N633" s="117"/>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
      </c>
      <c r="L634" s="117"/>
      <c r="M634" s="117"/>
      <c r="N634" s="117"/>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c r="M635" s="117"/>
      <c r="N635" s="117"/>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c r="M636" s="117"/>
      <c r="N636" s="117"/>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c r="M637" s="117"/>
      <c r="N637" s="117"/>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
      </c>
      <c r="L638" s="117"/>
      <c r="M638" s="117"/>
      <c r="N638" s="117"/>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143</v>
      </c>
      <c r="K646" s="201" t="str">
        <f t="shared" ref="K646:K660" si="33">IF(OR(COUNTIF(L646:N646,"未確認")&gt;0,COUNTIF(L646:N646,"*")&gt;0),"※","")</f>
        <v/>
      </c>
      <c r="L646" s="117">
        <v>60</v>
      </c>
      <c r="M646" s="117">
        <v>34</v>
      </c>
      <c r="N646" s="117">
        <v>49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c r="M647" s="117"/>
      <c r="N647" s="117"/>
    </row>
    <row r="648" spans="1:22" s="118" customFormat="1" ht="69.95" customHeight="1">
      <c r="A648" s="252" t="s">
        <v>927</v>
      </c>
      <c r="B648" s="84"/>
      <c r="C648" s="188"/>
      <c r="D648" s="221"/>
      <c r="E648" s="320" t="s">
        <v>939</v>
      </c>
      <c r="F648" s="321"/>
      <c r="G648" s="321"/>
      <c r="H648" s="322"/>
      <c r="I648" s="122" t="s">
        <v>454</v>
      </c>
      <c r="J648" s="116">
        <f t="shared" si="32"/>
        <v>87</v>
      </c>
      <c r="K648" s="201" t="str">
        <f t="shared" si="33"/>
        <v/>
      </c>
      <c r="L648" s="117">
        <v>31</v>
      </c>
      <c r="M648" s="117">
        <v>26</v>
      </c>
      <c r="N648" s="117">
        <v>30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42</v>
      </c>
      <c r="K650" s="201" t="str">
        <f t="shared" si="33"/>
        <v>※</v>
      </c>
      <c r="L650" s="117">
        <v>23</v>
      </c>
      <c r="M650" s="117" t="s">
        <v>541</v>
      </c>
      <c r="N650" s="117">
        <v>19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c r="M651" s="117"/>
      <c r="N651" s="117"/>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c r="M652" s="117"/>
      <c r="N652" s="117"/>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c r="M653" s="117"/>
      <c r="N653" s="117"/>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c r="M654" s="117"/>
      <c r="N654" s="117"/>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c r="M656" s="117"/>
      <c r="N656" s="117"/>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c r="M657" s="117"/>
      <c r="N657" s="117"/>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row>
    <row r="659" spans="1:22" s="118" customFormat="1" ht="69.95" customHeight="1">
      <c r="A659" s="252" t="s">
        <v>947</v>
      </c>
      <c r="B659" s="84"/>
      <c r="C659" s="317" t="s">
        <v>1003</v>
      </c>
      <c r="D659" s="318"/>
      <c r="E659" s="318"/>
      <c r="F659" s="318"/>
      <c r="G659" s="318"/>
      <c r="H659" s="319"/>
      <c r="I659" s="122" t="s">
        <v>476</v>
      </c>
      <c r="J659" s="116">
        <f t="shared" si="32"/>
        <v>101</v>
      </c>
      <c r="K659" s="201" t="str">
        <f t="shared" si="33"/>
        <v/>
      </c>
      <c r="L659" s="117">
        <v>53</v>
      </c>
      <c r="M659" s="117"/>
      <c r="N659" s="117">
        <v>48</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1052</v>
      </c>
      <c r="N667" s="98" t="s">
        <v>539</v>
      </c>
    </row>
    <row r="668" spans="1:22" s="83" customFormat="1" ht="56.1" customHeight="1">
      <c r="A668" s="251" t="s">
        <v>951</v>
      </c>
      <c r="B668" s="84"/>
      <c r="C668" s="317" t="s">
        <v>481</v>
      </c>
      <c r="D668" s="318"/>
      <c r="E668" s="318"/>
      <c r="F668" s="318"/>
      <c r="G668" s="318"/>
      <c r="H668" s="319"/>
      <c r="I668" s="138" t="s">
        <v>482</v>
      </c>
      <c r="J668" s="223"/>
      <c r="K668" s="224"/>
      <c r="L668" s="225">
        <v>95.2</v>
      </c>
      <c r="M668" s="225">
        <v>98</v>
      </c>
      <c r="N668" s="225">
        <v>100</v>
      </c>
    </row>
    <row r="669" spans="1:22" s="83" customFormat="1" ht="56.1" customHeight="1">
      <c r="A669" s="251" t="s">
        <v>952</v>
      </c>
      <c r="B669" s="84"/>
      <c r="C669" s="317" t="s">
        <v>483</v>
      </c>
      <c r="D669" s="318"/>
      <c r="E669" s="318"/>
      <c r="F669" s="318"/>
      <c r="G669" s="318"/>
      <c r="H669" s="319"/>
      <c r="I669" s="138" t="s">
        <v>484</v>
      </c>
      <c r="J669" s="223"/>
      <c r="K669" s="224"/>
      <c r="L669" s="300">
        <v>6.5</v>
      </c>
      <c r="M669" s="300">
        <v>6.4</v>
      </c>
      <c r="N669" s="300">
        <v>6.8</v>
      </c>
    </row>
    <row r="670" spans="1:22" s="83" customFormat="1" ht="60" customHeight="1">
      <c r="A670" s="251" t="s">
        <v>953</v>
      </c>
      <c r="B670" s="84"/>
      <c r="C670" s="323" t="s">
        <v>485</v>
      </c>
      <c r="D670" s="324"/>
      <c r="E670" s="324"/>
      <c r="F670" s="324"/>
      <c r="G670" s="324"/>
      <c r="H670" s="325"/>
      <c r="I670" s="326" t="s">
        <v>1031</v>
      </c>
      <c r="J670" s="223"/>
      <c r="K670" s="224"/>
      <c r="L670" s="301">
        <v>185</v>
      </c>
      <c r="M670" s="301">
        <v>178</v>
      </c>
      <c r="N670" s="301">
        <v>191</v>
      </c>
    </row>
    <row r="671" spans="1:22" s="83" customFormat="1" ht="35.1" customHeight="1">
      <c r="A671" s="251" t="s">
        <v>954</v>
      </c>
      <c r="B671" s="84"/>
      <c r="C671" s="227"/>
      <c r="D671" s="228"/>
      <c r="E671" s="323" t="s">
        <v>487</v>
      </c>
      <c r="F671" s="324"/>
      <c r="G671" s="324"/>
      <c r="H671" s="325"/>
      <c r="I671" s="327"/>
      <c r="J671" s="223"/>
      <c r="K671" s="224"/>
      <c r="L671" s="301">
        <v>45</v>
      </c>
      <c r="M671" s="301">
        <v>35</v>
      </c>
      <c r="N671" s="301">
        <v>37</v>
      </c>
    </row>
    <row r="672" spans="1:22" s="83" customFormat="1" ht="25.7" customHeight="1">
      <c r="A672" s="251" t="s">
        <v>955</v>
      </c>
      <c r="B672" s="84"/>
      <c r="C672" s="229"/>
      <c r="D672" s="286"/>
      <c r="E672" s="329"/>
      <c r="F672" s="330"/>
      <c r="G672" s="331" t="s">
        <v>1004</v>
      </c>
      <c r="H672" s="332"/>
      <c r="I672" s="328"/>
      <c r="J672" s="223"/>
      <c r="K672" s="224"/>
      <c r="L672" s="301">
        <v>36</v>
      </c>
      <c r="M672" s="301">
        <v>17</v>
      </c>
      <c r="N672" s="301">
        <v>28</v>
      </c>
    </row>
    <row r="673" spans="1:22" s="115" customFormat="1" ht="80.099999999999994" customHeight="1">
      <c r="A673" s="251" t="s">
        <v>956</v>
      </c>
      <c r="B673" s="84"/>
      <c r="C673" s="323" t="s">
        <v>1028</v>
      </c>
      <c r="D673" s="324"/>
      <c r="E673" s="324"/>
      <c r="F673" s="324"/>
      <c r="G673" s="324"/>
      <c r="H673" s="325"/>
      <c r="I673" s="326" t="s">
        <v>1032</v>
      </c>
      <c r="J673" s="223"/>
      <c r="K673" s="224"/>
      <c r="L673" s="301">
        <v>90</v>
      </c>
      <c r="M673" s="301">
        <v>77</v>
      </c>
      <c r="N673" s="301">
        <v>86</v>
      </c>
    </row>
    <row r="674" spans="1:22" s="115" customFormat="1" ht="34.5" customHeight="1">
      <c r="A674" s="251" t="s">
        <v>957</v>
      </c>
      <c r="B674" s="84"/>
      <c r="C674" s="289"/>
      <c r="D674" s="291"/>
      <c r="E674" s="317" t="s">
        <v>1005</v>
      </c>
      <c r="F674" s="318"/>
      <c r="G674" s="318"/>
      <c r="H674" s="319"/>
      <c r="I674" s="333"/>
      <c r="J674" s="223"/>
      <c r="K674" s="224"/>
      <c r="L674" s="301">
        <v>59</v>
      </c>
      <c r="M674" s="301">
        <v>48</v>
      </c>
      <c r="N674" s="301">
        <v>73</v>
      </c>
    </row>
    <row r="675" spans="1:22" s="83" customFormat="1" ht="56.1" customHeight="1">
      <c r="A675" s="251" t="s">
        <v>958</v>
      </c>
      <c r="B675" s="84"/>
      <c r="C675" s="317" t="s">
        <v>1006</v>
      </c>
      <c r="D675" s="318"/>
      <c r="E675" s="318"/>
      <c r="F675" s="318"/>
      <c r="G675" s="318"/>
      <c r="H675" s="319"/>
      <c r="I675" s="138" t="s">
        <v>492</v>
      </c>
      <c r="J675" s="223"/>
      <c r="K675" s="224"/>
      <c r="L675" s="302">
        <v>36.1</v>
      </c>
      <c r="M675" s="302">
        <v>38</v>
      </c>
      <c r="N675" s="302">
        <v>36.6</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
      </c>
      <c r="L683" s="117"/>
      <c r="M683" s="117"/>
      <c r="N683" s="117"/>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c r="M684" s="117"/>
      <c r="N684" s="117"/>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c r="M685" s="117"/>
      <c r="N685" s="117"/>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c r="M693" s="117"/>
      <c r="N693" s="117"/>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c r="M694" s="117"/>
      <c r="N694" s="117"/>
    </row>
    <row r="695" spans="1:22" s="118" customFormat="1" ht="69.95"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c r="M695" s="117"/>
      <c r="N695" s="117"/>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c r="M696" s="117"/>
      <c r="N696" s="117"/>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c r="M697" s="117"/>
      <c r="N697" s="117"/>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c r="M706" s="117"/>
      <c r="N706" s="117"/>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c r="M707" s="117"/>
      <c r="N707" s="117"/>
    </row>
    <row r="708" spans="1:23" s="118" customFormat="1" ht="69.95"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c r="M708" s="117"/>
      <c r="N708" s="117"/>
    </row>
    <row r="709" spans="1:23" s="118" customFormat="1" ht="69.95"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c r="M709" s="117"/>
      <c r="N709" s="117"/>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914B202-9ABA-4809-987E-5B7FF9E77D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2019-12-23T00:30:40Z</dcterms:modified>
</cp:coreProperties>
</file>