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778129-520E-4EFB-A043-B8FCBE89184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<sst xmlns="http://schemas.openxmlformats.org/spreadsheetml/2006/main" count="3463" uniqueCount="1058">
  <si>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</si>
  <si>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</si>
  <si>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</si>
  <si>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</si>
  <si>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</si>
  <si>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</si>
  <si>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</si>
  <si>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</si>
  <si>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</si>
  <si>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</si>
  <si>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</si>
  <si>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</si>
  <si>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</si>
  <si>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</si>
  <si>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</si>
  <si>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</si>
  <si>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</si>
  <si>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</si>
  <si>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</si>
  <si>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</si>
  <si>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</si>
  <si>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</si>
  <si>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</si>
  <si>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</si>
  <si>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</si>
  <si>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</si>
  <si>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</si>
  <si>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</si>
  <si>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</si>
  <si>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</si>
  <si>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</si>
  <si>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</si>
  <si>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</si>
  <si>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</si>
  <si>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</si>
  <si>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</si>
  <si>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</si>
  <si>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</si>
  <si>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</si>
  <si>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</si>
  <si>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</si>
  <si>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</si>
  <si>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</si>
  <si>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</si>
  <si>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</si>
  <si>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</si>
  <si>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</si>
  <si>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</si>
  <si>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</si>
  <si>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</si>
  <si>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</si>
  <si>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</si>
  <si>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</si>
  <si>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</si>
  <si>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</si>
  <si>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</si>
  <si>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</si>
  <si>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</si>
  <si>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</si>
  <si>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</si>
  <si>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</si>
  <si>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</si>
  <si>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</si>
  <si>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</si>
  <si>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</si>
  <si>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</si>
  <si>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</si>
  <si>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</si>
  <si>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</si>
  <si>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</si>
  <si>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</si>
  <si>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</si>
  <si>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</si>
  <si>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</si>
  <si>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</si>
  <si>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</si>
  <si>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</si>
  <si>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</si>
  <si>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</si>
  <si>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</si>
  <si>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</si>
  <si>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</si>
  <si>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</si>
  <si>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</si>
  <si>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</si>
  <si>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</si>
  <si>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</si>
  <si>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</si>
  <si>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</si>
  <si>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</si>
  <si>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</si>
  <si>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</si>
  <si>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</si>
  <si>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</si>
  <si>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</si>
  <si>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</si>
  <si>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</si>
  <si>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</si>
  <si>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</si>
  <si>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</si>
  <si>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</si>
  <si>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</si>
  <si>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</si>
  <si>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</si>
  <si>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</si>
  <si>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</si>
  <si>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</si>
  <si>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</si>
  <si>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</si>
  <si>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</si>
  <si>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</si>
  <si>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</si>
  <si>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</si>
  <si>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</si>
  <si>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</si>
  <si>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</si>
  <si>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</si>
  <si>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</si>
  <si>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</si>
  <si>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</si>
  <si>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</si>
  <si>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</si>
  <si>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</si>
  <si>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</si>
  <si>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</si>
  <si>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</si>
  <si>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</si>
  <si>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</si>
  <si>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</si>
  <si>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</si>
  <si>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</si>
  <si>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</si>
  <si>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</si>
  <si>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</si>
  <si>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</si>
  <si>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</si>
  <si>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</si>
  <si>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</si>
  <si>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</si>
  <si>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</si>
  <si>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</si>
  <si>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</si>
  <si>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</si>
  <si>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</si>
  <si>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</si>
  <si>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</si>
  <si>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</si>
  <si>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</si>
  <si>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</si>
  <si>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</si>
  <si>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</si>
  <si>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</si>
  <si>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</si>
  <si>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</si>
  <si>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</si>
  <si>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</si>
  <si>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</si>
  <si>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</si>
  <si>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</si>
  <si>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</si>
  <si>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</si>
  <si>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</si>
  <si>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</si>
  <si>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</si>
  <si>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</si>
  <si>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</si>
  <si>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</si>
  <si>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</si>
  <si>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</si>
  <si>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</si>
  <si>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</si>
  <si>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</si>
  <si>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</si>
  <si>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</si>
  <si>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</si>
  <si>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</si>
  <si>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</si>
  <si>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</si>
  <si>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</si>
  <si>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</si>
  <si>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</si>
  <si>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</si>
  <si>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</si>
  <si>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</si>
  <si>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</si>
  <si>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</si>
  <si>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</si>
  <si>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</si>
  <si>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</si>
  <si>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</si>
  <si>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</si>
  <si>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</si>
  <si>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</si>
  <si>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</si>
  <si>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</si>
  <si>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</si>
  <si>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</si>
  <si>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</si>
  <si>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</si>
  <si>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</si>
  <si>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</si>
  <si>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</si>
  <si>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</si>
  <si>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</si>
  <si>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</si>
  <si>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</si>
  <si>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</si>
  <si>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</si>
  <si>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</si>
  <si>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</si>
  <si>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</si>
  <si>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</si>
  <si>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</si>
  <si>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</si>
  <si>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</si>
  <si>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</si>
  <si>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</si>
  <si>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</si>
  <si>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</si>
  <si>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</si>
  <si>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</si>
  <si>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</si>
  <si>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</si>
  <si>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</si>
  <si>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</si>
  <si>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</si>
  <si>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</si>
  <si>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</si>
  <si>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</si>
  <si>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</si>
  <si>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</si>
  <si>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</si>
  <si>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</si>
  <si>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</si>
  <si>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</si>
  <si>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</si>
  <si>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</si>
  <si>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</si>
  <si>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</si>
  <si>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</si>
  <si>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</si>
  <si>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</si>
  <si>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</si>
  <si>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</si>
  <si>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</si>
  <si>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</si>
  <si>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</si>
  <si>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</si>
  <si>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</si>
  <si>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</si>
  <si>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</si>
  <si>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</si>
  <si>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</si>
  <si>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</si>
  <si>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</si>
  <si>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</si>
  <si>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</si>
  <si>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</si>
  <si>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</si>
  <si>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</si>
  <si>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</si>
  <si>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</si>
  <si>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</si>
  <si>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</si>
  <si>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</si>
  <si>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</si>
  <si>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</si>
  <si>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</si>
  <si>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</si>
  <si>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</si>
  <si>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</si>
  <si>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</si>
  <si>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</si>
  <si>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</si>
  <si>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</si>
  <si>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</si>
  <si>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</si>
  <si>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</si>
  <si>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</si>
  <si>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</si>
  <si>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</si>
  <si>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</si>
  <si>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</si>
  <si>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</si>
  <si>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</si>
  <si>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</si>
  <si>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</si>
  <si>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</si>
  <si>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</si>
  <si>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</si>
  <si>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</si>
  <si>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</si>
  <si>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</si>
  <si>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</si>
  <si>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</si>
  <si>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</si>
  <si>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</si>
  <si>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</si>
  <si>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</si>
  <si>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</si>
  <si>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</si>
  <si>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</si>
  <si>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</si>
  <si>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</si>
  <si>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</si>
  <si>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</si>
  <si>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</si>
  <si>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</si>
  <si>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</si>
  <si>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</si>
  <si>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</si>
  <si>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</si>
  <si>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</si>
  <si>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</si>
  <si>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</si>
  <si>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</si>
  <si>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</si>
  <si>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</si>
  <si>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</si>
  <si>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</si>
  <si>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</si>
  <si>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</si>
  <si>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</si>
  <si>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</si>
  <si>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</si>
  <si>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</si>
  <si>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</si>
  <si>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</si>
  <si>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</si>
  <si>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</si>
  <si>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</si>
  <si>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</si>
  <si>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</si>
  <si>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</si>
  <si>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</si>
  <si>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</si>
  <si>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</si>
  <si>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</si>
  <si>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</si>
  <si>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</si>
  <si>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</si>
  <si>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</si>
  <si>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</si>
  <si>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</si>
  <si>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</si>
  <si>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</si>
  <si>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</si>
  <si>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</si>
  <si>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</si>
  <si>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</si>
  <si>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</si>
  <si>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</si>
  <si>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</si>
  <si>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</si>
  <si>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</si>
  <si>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</si>
  <si>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</si>
  <si>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</si>
  <si>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</si>
  <si>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</si>
  <si>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</si>
  <si>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</si>
  <si>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</si>
  <si>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</si>
  <si>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</si>
  <si>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</si>
  <si>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</si>
  <si>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</si>
  <si>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</si>
  <si>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</si>
  <si>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</si>
  <si>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</si>
  <si>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</si>
  <si>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</si>
  <si>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</si>
  <si>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</si>
  <si>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</si>
  <si>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</si>
  <si>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</si>
  <si>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</si>
  <si>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</si>
  <si>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</si>
  <si>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</si>
  <si>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</si>
  <si>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</si>
  <si>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</si>
  <si>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</si>
  <si>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</si>
  <si>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</si>
  <si>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</si>
  <si>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</si>
  <si>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</si>
  <si>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</si>
  <si>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</si>
  <si>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</si>
  <si>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</si>
  <si>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</si>
  <si>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</si>
  <si>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</si>
  <si>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</si>
  <si>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</si>
  <si>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</si>
  <si>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</si>
  <si>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</si>
  <si>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</si>
  <si>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</si>
  <si>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</si>
  <si>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</si>
  <si>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</si>
  <si>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</si>
  <si>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</si>
  <si>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</si>
  <si>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</si>
  <si>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</si>
  <si>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</si>
  <si>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</si>
  <si>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</si>
  <si>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</si>
  <si>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</si>
  <si>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</si>
  <si>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</si>
  <si>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</si>
  <si>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</si>
  <si>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</si>
  <si>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</si>
  <si>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</si>
  <si>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</si>
  <si>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</si>
  <si>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</si>
  <si>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</si>
  <si>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</si>
  <si>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</si>
  <si>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</si>
  <si>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</si>
  <si>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</si>
  <si>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</si>
  <si>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</si>
  <si>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</si>
  <si>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</si>
  <si>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</si>
  <si>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</si>
  <si>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</si>
  <si>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</si>
  <si>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</si>
  <si>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</si>
  <si>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</si>
  <si>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</si>
  <si>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</si>
  <si>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</si>
  <si>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</si>
  <si>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</si>
  <si>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</si>
  <si>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</si>
  <si>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</si>
  <si>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</si>
  <si>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</si>
  <si>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</si>
  <si>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</si>
  <si>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</si>
  <si>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</si>
  <si>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</si>
  <si>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</si>
  <si>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</si>
  <si>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</si>
  <si>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</si>
  <si>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</si>
  <si>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</si>
  <si>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</si>
  <si>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</si>
  <si>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</si>
  <si>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</si>
  <si>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</si>
  <si>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</si>
  <si>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</si>
  <si>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</si>
  <si>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</si>
  <si>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</si>
  <si>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</si>
  <si>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</si>
  <si>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</si>
  <si>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</si>
  <si>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</si>
  <si>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</si>
  <si>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</si>
  <si>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</si>
  <si>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</si>
  <si>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</si>
  <si>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</si>
  <si>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</si>
  <si>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</si>
  <si>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</si>
  <si>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</si>
  <si>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</si>
  <si>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</si>
  <si>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</si>
  <si>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</si>
  <si>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</si>
  <si>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</si>
  <si>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</si>
  <si>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</si>
  <si>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</si>
  <si>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</si>
  <si>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</si>
  <si>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</si>
  <si>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</si>
  <si>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</si>
  <si>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</si>
  <si>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</si>
  <si>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</si>
  <si>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</si>
  <si>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</si>
  <si>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</si>
  <si>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</si>
  <si>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</si>
  <si>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</si>
  <si>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</si>
  <si>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</si>
  <si>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</si>
  <si>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</si>
  <si>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</si>
  <si>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</si>
  <si>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</si>
  <si>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</si>
  <si>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</si>
  <si>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</si>
  <si>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</si>
  <si>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</si>
  <si>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</si>
  <si>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</si>
  <si>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</si>
  <si>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</si>
  <si>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</si>
  <si>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</si>
  <si>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</si>
  <si>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</si>
  <si>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</si>
  <si>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</si>
  <si>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</si>
  <si>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</si>
  <si>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</si>
  <si>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</si>
  <si>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</si>
  <si>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</si>
  <si>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</si>
  <si>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</si>
  <si>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</si>
  <si>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</si>
  <si>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</si>
  <si>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</si>
  <si>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</si>
  <si>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</si>
  <si>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</si>
  <si>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</si>
  <si>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</si>
  <si>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</si>
  <si>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</si>
  <si>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</si>
  <si>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</si>
  <si>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</si>
  <si>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</si>
  <si>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</si>
  <si>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</si>
  <si>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</si>
  <si>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</si>
  <si>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</si>
  <si>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</si>
  <si>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</si>
  <si>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</si>
  <si>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</si>
  <si>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</si>
  <si>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</si>
  <si>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</si>
  <si>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</si>
  <si>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</si>
  <si>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</si>
  <si>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</si>
  <si>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</si>
  <si>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</si>
  <si>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</si>
  <si>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</si>
  <si>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</si>
  <si>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</si>
  <si>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</si>
  <si>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</si>
  <si>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</si>
  <si>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</si>
  <si>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</si>
  <si>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</si>
  <si>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</si>
  <si>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</si>
  <si>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</si>
  <si>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</si>
  <si>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</si>
  <si>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</si>
  <si>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</si>
  <si>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</si>
  <si>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</si>
  <si>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</si>
  <si>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</si>
  <si>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</si>
  <si>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</si>
  <si>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</si>
  <si>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</si>
  <si>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</si>
  <si>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</si>
  <si>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</si>
  <si>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</si>
  <si>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</si>
  <si>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</si>
  <si>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</si>
  <si>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</si>
  <si>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</si>
  <si>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</si>
  <si>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</si>
  <si>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</si>
  <si>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</si>
  <si>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</si>
  <si>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</si>
  <si>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</si>
  <si>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</si>
  <si>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</si>
  <si>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</si>
  <si>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</si>
  <si>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</si>
  <si>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</si>
  <si>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</si>
  <si>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</si>
  <si>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</si>
  <si>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</si>
  <si>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</si>
  <si>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</si>
  <si>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</si>
  <si>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</si>
  <si>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</si>
  <si>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</si>
  <si>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</si>
  <si>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</si>
  <si>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</si>
  <si>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</si>
  <si>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</si>
  <si>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</si>
  <si>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</si>
  <si>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</si>
  <si>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</si>
  <si>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</si>
  <si>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</si>
  <si>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</si>
  <si>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</si>
  <si>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</si>
  <si>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</si>
  <si>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</si>
  <si>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</si>
  <si>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</si>
  <si>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</si>
  <si>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</si>
  <si>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</si>
  <si>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</si>
  <si>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</si>
  <si>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</si>
  <si>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</si>
  <si>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</si>
  <si>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</si>
  <si>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</si>
  <si>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</si>
  <si>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</si>
  <si>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</si>
  <si>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</si>
  <si>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</si>
  <si>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</si>
  <si>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</si>
  <si>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</si>
  <si>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</si>
  <si>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</si>
  <si>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</si>
  <si>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</si>
  <si>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</si>
  <si>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</si>
  <si>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</si>
  <si>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</si>
  <si>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</si>
  <si>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</si>
  <si>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</si>
  <si>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</si>
  <si>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</si>
  <si>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</si>
  <si>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</si>
  <si>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</si>
  <si>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</si>
  <si>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</si>
  <si>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</si>
  <si>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</si>
  <si>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</si>
  <si>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</si>
  <si>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</si>
  <si>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</si>
  <si>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</si>
  <si>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</si>
  <si>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</si>
  <si>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</si>
  <si>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</si>
  <si>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</si>
  <si>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</si>
  <si>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</si>
  <si>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</si>
  <si>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</si>
  <si>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</si>
  <si>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</si>
  <si>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</si>
  <si>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</si>
  <si>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</si>
  <si>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</si>
  <si>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</si>
  <si>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</si>
  <si>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</si>
  <si>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</si>
  <si>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</si>
  <si>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</si>
  <si>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</si>
  <si>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</si>
  <si>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</si>
  <si>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</si>
  <si>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</si>
  <si>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</si>
  <si>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</si>
  <si>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</si>
  <si>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</si>
  <si>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</si>
  <si>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</si>
  <si>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</si>
  <si>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</si>
  <si>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</si>
  <si>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</si>
  <si>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</si>
  <si>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</si>
  <si>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</si>
  <si>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</si>
  <si>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</si>
  <si>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</si>
  <si>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</si>
  <si>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</si>
  <si>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</si>
  <si>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</si>
  <si>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</si>
  <si>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</si>
  <si>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</si>
  <si>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</si>
  <si>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</si>
  <si>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</si>
  <si>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</si>
  <si>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</si>
  <si>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</si>
  <si>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</si>
  <si>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</si>
  <si>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</si>
  <si>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</si>
  <si>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</si>
  <si>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</si>
  <si>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</si>
  <si>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</si>
  <si>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</si>
  <si>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</si>
  <si>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</si>
  <si>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</si>
  <si>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</si>
  <si>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</si>
  <si>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</si>
  <si>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</si>
  <si>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</si>
  <si>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</si>
  <si>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</si>
  <si>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</si>
  <si>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</si>
  <si>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</si>
  <si>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</si>
  <si>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</si>
  <si>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</si>
  <si>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</si>
  <si>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</si>
  <si>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</si>
  <si>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</si>
  <si>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</si>
  <si>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</si>
  <si>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</si>
  <si>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</si>
  <si>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</si>
  <si>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</si>
  <si>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</si>
  <si>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</si>
  <si>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</si>
  <si>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</si>
  <si>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</si>
  <si>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</si>
  <si>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</si>
  <si>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</si>
  <si>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</si>
  <si>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</si>
  <si>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</si>
  <si>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</si>
  <si>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</si>
  <si>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</si>
  <si>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</si>
  <si>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</si>
  <si>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</si>
  <si>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</si>
  <si>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</si>
  <si>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</si>
  <si>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</si>
  <si>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</si>
  <si>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</si>
  <si>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</si>
  <si>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</si>
  <si>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</si>
  <si>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</si>
  <si>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</si>
  <si>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</si>
  <si>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</si>
  <si>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</si>
  <si>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</si>
  <si>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</si>
  <si>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</si>
  <si>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</si>
  <si>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</si>
  <si>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</si>
  <si>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</si>
  <si>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</si>
  <si>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</si>
  <si>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</si>
  <si>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</si>
  <si>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</si>
  <si>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</si>
  <si>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</si>
  <si>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</si>
  <si>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</si>
  <si>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</si>
  <si>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</si>
  <si>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</si>
  <si>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</si>
  <si>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</si>
  <si>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</si>
  <si>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</si>
  <si>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</si>
  <si>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</si>
  <si>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</si>
  <si>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</si>
  <si>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</si>
  <si>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</si>
  <si>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</si>
  <si>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</si>
  <si>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</si>
  <si>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</si>
  <si>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</si>
  <si>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</si>
  <si>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</si>
  <si>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</si>
  <si>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</si>
  <si>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</si>
  <si>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</si>
  <si>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</si>
  <si>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</si>
  <si>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</si>
  <si>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</si>
  <si>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</si>
  <si>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</si>
  <si>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</si>
  <si>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</si>
  <si>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</si>
  <si>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</si>
  <si>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</si>
  <si>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</si>
  <si>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</si>
  <si>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</si>
  <si>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</si>
  <si>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</si>
  <si>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</si>
  <si>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</si>
  <si>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</si>
  <si>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</si>
  <si>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</si>
  <si>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</si>
  <si>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</si>
  <si>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</si>
  <si>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</si>
  <si>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</si>
  <si>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</si>
  <si>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</si>
  <si>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</si>
  <si>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</si>
  <si>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</si>
  <si>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</si>
  <si>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</si>
  <si>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</si>
  <si>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</si>
  <si>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</si>
  <si>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</si>
  <si>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</si>
  <si>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</si>
  <si>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</si>
  <si>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</si>
  <si>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</si>
  <si>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</si>
  <si>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</si>
  <si>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</si>
  <si>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</si>
  <si>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</si>
  <si>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</si>
  <si>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</si>
  <si>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</si>
  <si>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</si>
  <si>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</si>
  <si>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</si>
  <si>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</si>
  <si>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</si>
  <si>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</si>
  <si>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</si>
  <si>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</si>
  <si>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</si>
  <si>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</si>
  <si>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</si>
  <si>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</si>
  <si>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</si>
  <si>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</si>
  <si>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</si>
  <si>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</si>
  <si>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</si>
  <si>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</si>
  <si>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</si>
  <si>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</si>
  <si>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</si>
  <si>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</si>
  <si>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</si>
  <si>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</si>
  <si>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</si>
  <si>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</si>
  <si>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</si>
  <si>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</si>
  <si>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</si>
  <si>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</si>
  <si>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</si>
  <si>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</si>
  <si>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</si>
  <si>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</si>
  <si>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</si>
  <si>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</si>
  <si>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</si>
  <si>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</si>
  <si>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</si>
  <si>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</si>
  <si>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</si>
  <si>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</si>
  <si>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</si>
  <si>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</si>
  <si>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</si>
  <si>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</si>
  <si>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</si>
  <si>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</si>
  <si>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</si>
  <si>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</si>
  <si>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</si>
  <si>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</si>
  <si>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</si>
  <si>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</si>
  <si>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</si>
  <si>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</si>
  <si>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</si>
  <si>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</si>
  <si>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</si>
  <si>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</si>
  <si>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</si>
  <si>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</si>
  <si>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</si>
  <si>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</si>
  <si>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</si>
  <si>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</si>
  <si>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</si>
  <si>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</si>
  <si>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</si>
  <si>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</si>
  <si>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</si>
  <si>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</si>
  <si>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</si>
  <si>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</si>
  <si>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</si>
  <si>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</si>
  <si>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</si>
  <si>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</si>
  <si>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</si>
  <si>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</si>
  <si>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</si>
  <si>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</si>
  <si>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</si>
  <si>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</si>
  <si>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</si>
  <si>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</si>
  <si>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</si>
  <si>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</si>
  <si>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</si>
  <si>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</si>
  <si>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</si>
  <si>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</si>
  <si>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</si>
  <si>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</si>
  <si>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</si>
  <si>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</si>
  <si>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</si>
  <si>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</si>
  <si>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</si>
  <si>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</si>
  <si>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</si>
  <si>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</si>
  <si>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</si>
  <si>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</si>
  <si>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</si>
  <si>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</si>
  <si>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</si>
  <si>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</si>
  <si>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</si>
  <si>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</si>
  <si>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</si>
  <si>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</si>
  <si>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</si>
  <si>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</si>
  <si>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</si>
  <si>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</si>
  <si>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</si>
  <si>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</si>
  <si>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</si>
  <si>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</si>
  <si>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</si>
  <si>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</si>
  <si>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</si>
  <si>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</si>
  <si>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</si>
  <si>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</si>
  <si>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</si>
  <si>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</si>
  <si>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</si>
  <si>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</si>
  <si>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</si>
  <si>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医療法人康正会病院</t>
    <phoneticPr fontId="3"/>
  </si>
  <si>
    <t>〒350-0822 川越市大字山田３２０番地１</t>
    <phoneticPr fontId="3"/>
  </si>
  <si>
    <t>〇</t>
  </si>
  <si>
    <t>医療法人</t>
  </si>
  <si>
    <t>複数の診療科で活用</t>
  </si>
  <si>
    <t>内科</t>
  </si>
  <si>
    <t>消化器内科（胃腸内科）</t>
  </si>
  <si>
    <t>外科</t>
  </si>
  <si>
    <t>ＤＰＣ病院ではない</t>
  </si>
  <si>
    <t>有</t>
  </si>
  <si>
    <t>看護必要度Ⅰ</t>
    <phoneticPr fontId="3"/>
  </si>
  <si>
    <t>急性期機能病棟01</t>
  </si>
  <si>
    <t>急性期機能</t>
  </si>
  <si>
    <t>急性期機能病棟02</t>
  </si>
  <si>
    <t>整形外科</t>
  </si>
  <si>
    <t>急性期機能病棟03</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</si>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</sst>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1049</v>
      </c>
      <c r="M9" s="282" t="s">
        <v>1051</v>
      </c>
      <c r="N9" s="282" t="s">
        <v>1053</v>
      </c>
      <c r="O9" s="282"/>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t="s">
        <v>1040</v>
      </c>
      <c r="N11" s="25" t="s">
        <v>1040</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1054</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1049</v>
      </c>
      <c r="M22" s="282" t="s">
        <v>1051</v>
      </c>
      <c r="N22" s="282" t="s">
        <v>1053</v>
      </c>
      <c r="O22" s="282"/>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1040</v>
      </c>
      <c r="M24" s="25" t="s">
        <v>1040</v>
      </c>
      <c r="N24" s="25" t="s">
        <v>1040</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t="s">
        <v>1040</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1049</v>
      </c>
      <c r="M35" s="282" t="s">
        <v>1051</v>
      </c>
      <c r="N35" s="282" t="s">
        <v>1053</v>
      </c>
      <c r="O35" s="282"/>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1049</v>
      </c>
      <c r="M44" s="282" t="s">
        <v>1051</v>
      </c>
      <c r="N44" s="282" t="s">
        <v>1053</v>
      </c>
      <c r="O44" s="282"/>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1049</v>
      </c>
      <c r="M89" s="262" t="s">
        <v>1051</v>
      </c>
      <c r="N89" s="262" t="s">
        <v>1053</v>
      </c>
      <c r="O89" s="262" t="s">
        <v>542</v>
      </c>
    </row>
    <row r="90" spans="1:22" s="21" customFormat="1">
      <c r="A90" s="243"/>
      <c r="B90" s="1"/>
      <c r="C90" s="3"/>
      <c r="D90" s="3"/>
      <c r="E90" s="3"/>
      <c r="F90" s="3"/>
      <c r="G90" s="3"/>
      <c r="H90" s="287"/>
      <c r="I90" s="67" t="s">
        <v>36</v>
      </c>
      <c r="J90" s="68"/>
      <c r="K90" s="69"/>
      <c r="L90" s="262" t="s">
        <v>1050</v>
      </c>
      <c r="M90" s="262" t="s">
        <v>1050</v>
      </c>
      <c r="N90" s="262" t="s">
        <v>1050</v>
      </c>
      <c r="O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542</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147</v>
      </c>
      <c r="K99" s="237" t="str">
        <f>IF(OR(COUNTIF(L99:O99,"未確認")&gt;0,COUNTIF(L99:O99,"~*")&gt;0),"※","")</f>
        <v/>
      </c>
      <c r="L99" s="258">
        <v>49</v>
      </c>
      <c r="M99" s="258">
        <v>49</v>
      </c>
      <c r="N99" s="258">
        <v>49</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IF(OR(COUNTIF(L101:O101,"未確認")&gt;0,COUNTIF(L101:O101,"~*")&gt;0),"※","")</f>
        <v/>
      </c>
      <c r="L101" s="258">
        <v>49</v>
      </c>
      <c r="M101" s="258">
        <v>49</v>
      </c>
      <c r="N101" s="258">
        <v>49</v>
      </c>
      <c r="O101" s="258">
        <v>0</v>
      </c>
    </row>
    <row r="102" spans="1:22" s="83" customFormat="1" ht="34.5" customHeight="1">
      <c r="A102" s="244" t="s">
        <v>610</v>
      </c>
      <c r="B102" s="84"/>
      <c r="C102" s="377"/>
      <c r="D102" s="379"/>
      <c r="E102" s="317" t="s">
        <v>612</v>
      </c>
      <c r="F102" s="318"/>
      <c r="G102" s="318"/>
      <c r="H102" s="319"/>
      <c r="I102" s="420"/>
      <c r="J102" s="256">
        <f t="shared" si="0"/>
        <v>147</v>
      </c>
      <c r="K102" s="237" t="str">
        <f t="shared" ref="K102:K111" si="1">IF(OR(COUNTIF(L101:O101,"未確認")&gt;0,COUNTIF(L101:O101,"~*")&gt;0),"※","")</f>
        <v/>
      </c>
      <c r="L102" s="258">
        <v>49</v>
      </c>
      <c r="M102" s="258">
        <v>49</v>
      </c>
      <c r="N102" s="258">
        <v>49</v>
      </c>
      <c r="O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c r="N120" s="98" t="s">
        <v>1052</v>
      </c>
      <c r="O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533</v>
      </c>
    </row>
    <row r="132" spans="1:22" s="83" customFormat="1" ht="34.5" customHeight="1">
      <c r="A132" s="244" t="s">
        <v>621</v>
      </c>
      <c r="B132" s="84"/>
      <c r="C132" s="295"/>
      <c r="D132" s="297"/>
      <c r="E132" s="320" t="s">
        <v>58</v>
      </c>
      <c r="F132" s="321"/>
      <c r="G132" s="321"/>
      <c r="H132" s="322"/>
      <c r="I132" s="389"/>
      <c r="J132" s="101"/>
      <c r="K132" s="102"/>
      <c r="L132" s="82">
        <v>49</v>
      </c>
      <c r="M132" s="82">
        <v>49</v>
      </c>
      <c r="N132" s="82">
        <v>49</v>
      </c>
      <c r="O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38</v>
      </c>
      <c r="O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t="s">
        <v>1055</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t="s">
        <v>1055</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t="s">
        <v>1055</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t="s">
        <v>1055</v>
      </c>
    </row>
    <row r="149" spans="1:15" s="118" customFormat="1" ht="34.5" customHeight="1">
      <c r="A149" s="246" t="s">
        <v>651</v>
      </c>
      <c r="B149" s="115"/>
      <c r="C149" s="317" t="s">
        <v>559</v>
      </c>
      <c r="D149" s="318"/>
      <c r="E149" s="318"/>
      <c r="F149" s="318"/>
      <c r="G149" s="318"/>
      <c r="H149" s="319"/>
      <c r="I149" s="413"/>
      <c r="J149" s="263">
        <f t="shared" si="2"/>
        <v>185</v>
      </c>
      <c r="K149" s="264" t="str">
        <f t="shared" si="3"/>
        <v/>
      </c>
      <c r="L149" s="117">
        <v>117</v>
      </c>
      <c r="M149" s="117">
        <v>54</v>
      </c>
      <c r="N149" s="117">
        <v>14</v>
      </c>
      <c r="O149" s="117" t="s">
        <v>1055</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t="s">
        <v>1055</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t="s">
        <v>1055</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t="s">
        <v>1055</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t="s">
        <v>1055</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t="s">
        <v>1055</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t="s">
        <v>1055</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t="s">
        <v>1055</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t="s">
        <v>1055</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t="s">
        <v>1055</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t="s">
        <v>1055</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t="s">
        <v>1055</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t="s">
        <v>1055</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t="s">
        <v>1055</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t="s">
        <v>1055</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t="s">
        <v>1055</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t="s">
        <v>1055</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t="s">
        <v>1055</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t="s">
        <v>1055</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t="s">
        <v>1055</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t="s">
        <v>1055</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t="s">
        <v>1055</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t="s">
        <v>1055</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t="s">
        <v>1055</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t="s">
        <v>1055</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t="s">
        <v>1055</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t="s">
        <v>1055</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t="s">
        <v>1055</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t="s">
        <v>1055</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t="s">
        <v>1055</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t="s">
        <v>1055</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t="s">
        <v>1055</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t="s">
        <v>1055</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t="s">
        <v>1055</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t="s">
        <v>1055</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t="s">
        <v>1055</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t="s">
        <v>1055</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t="s">
        <v>1055</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t="s">
        <v>1055</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t="s">
        <v>1055</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t="s">
        <v>1055</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t="s">
        <v>1055</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t="s">
        <v>1055</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t="s">
        <v>1055</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t="s">
        <v>1055</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t="s">
        <v>1055</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t="s">
        <v>1055</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t="s">
        <v>1055</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t="s">
        <v>1055</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t="s">
        <v>1055</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t="s">
        <v>1055</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t="s">
        <v>1055</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t="s">
        <v>1055</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t="s">
        <v>1055</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t="s">
        <v>1055</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t="s">
        <v>1055</v>
      </c>
    </row>
    <row r="205" spans="1:15" s="118" customFormat="1" ht="34.5" customHeight="1">
      <c r="A205" s="246" t="s">
        <v>707</v>
      </c>
      <c r="B205" s="119"/>
      <c r="C205" s="317" t="s">
        <v>602</v>
      </c>
      <c r="D205" s="318"/>
      <c r="E205" s="318"/>
      <c r="F205" s="318"/>
      <c r="G205" s="318"/>
      <c r="H205" s="319"/>
      <c r="I205" s="413"/>
      <c r="J205" s="263">
        <f t="shared" si="4"/>
        <v>50</v>
      </c>
      <c r="K205" s="264" t="str">
        <f t="shared" si="5"/>
        <v/>
      </c>
      <c r="L205" s="117">
        <v>0</v>
      </c>
      <c r="M205" s="117">
        <v>0</v>
      </c>
      <c r="N205" s="117">
        <v>50</v>
      </c>
      <c r="O205" s="117" t="s">
        <v>1055</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t="s">
        <v>1055</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t="s">
        <v>1055</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t="s">
        <v>1055</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t="s">
        <v>1055</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t="s">
        <v>1055</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t="s">
        <v>1055</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t="s">
        <v>1055</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t="s">
        <v>1055</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t="s">
        <v>1055</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t="s">
        <v>1055</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t="s">
        <v>1055</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t="s">
        <v>1055</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t="s">
        <v>1055</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t="s">
        <v>1055</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t="s">
        <v>1055</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542</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42</v>
      </c>
      <c r="K269" s="81" t="str">
        <f t="shared" si="8"/>
        <v/>
      </c>
      <c r="L269" s="147">
        <v>12</v>
      </c>
      <c r="M269" s="147">
        <v>17</v>
      </c>
      <c r="N269" s="147">
        <v>13</v>
      </c>
      <c r="O269" s="147">
        <v>0</v>
      </c>
    </row>
    <row r="270" spans="1:22" s="83" customFormat="1" ht="34.5" customHeight="1">
      <c r="A270" s="249" t="s">
        <v>725</v>
      </c>
      <c r="B270" s="120"/>
      <c r="C270" s="371"/>
      <c r="D270" s="371"/>
      <c r="E270" s="371"/>
      <c r="F270" s="371"/>
      <c r="G270" s="371" t="s">
        <v>148</v>
      </c>
      <c r="H270" s="371"/>
      <c r="I270" s="404"/>
      <c r="J270" s="266">
        <f t="shared" si="9"/>
        <v>13.4</v>
      </c>
      <c r="K270" s="81" t="str">
        <f t="shared" si="8"/>
        <v/>
      </c>
      <c r="L270" s="148">
        <v>4.4000000000000004</v>
      </c>
      <c r="M270" s="148">
        <v>4.5999999999999996</v>
      </c>
      <c r="N270" s="148">
        <v>4.4000000000000004</v>
      </c>
      <c r="O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2</v>
      </c>
      <c r="N271" s="147">
        <v>1</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6</v>
      </c>
      <c r="M273" s="147">
        <v>6</v>
      </c>
      <c r="N273" s="147">
        <v>5</v>
      </c>
      <c r="O273" s="147">
        <v>0</v>
      </c>
    </row>
    <row r="274" spans="1:15" s="83" customFormat="1" ht="34.5" customHeight="1">
      <c r="A274" s="249" t="s">
        <v>727</v>
      </c>
      <c r="B274" s="120"/>
      <c r="C274" s="372"/>
      <c r="D274" s="372"/>
      <c r="E274" s="372"/>
      <c r="F274" s="372"/>
      <c r="G274" s="371" t="s">
        <v>148</v>
      </c>
      <c r="H274" s="371"/>
      <c r="I274" s="404"/>
      <c r="J274" s="266">
        <f t="shared" si="9"/>
        <v>7.8000000000000007</v>
      </c>
      <c r="K274" s="81" t="str">
        <f t="shared" si="8"/>
        <v/>
      </c>
      <c r="L274" s="148">
        <v>2.6</v>
      </c>
      <c r="M274" s="148">
        <v>2.6</v>
      </c>
      <c r="N274" s="148">
        <v>2.6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18</v>
      </c>
      <c r="K277" s="81" t="str">
        <f t="shared" si="8"/>
        <v/>
      </c>
      <c r="L277" s="147">
        <v>5</v>
      </c>
      <c r="M277" s="147">
        <v>7</v>
      </c>
      <c r="N277" s="147">
        <v>6</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1</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2</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2</v>
      </c>
      <c r="K289" s="81" t="str">
        <f t="shared" si="8"/>
        <v/>
      </c>
      <c r="L289" s="147">
        <v>0</v>
      </c>
      <c r="M289" s="147">
        <v>2</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2</v>
      </c>
      <c r="K291" s="81" t="str">
        <f t="shared" si="8"/>
        <v/>
      </c>
      <c r="L291" s="147">
        <v>0</v>
      </c>
      <c r="M291" s="147">
        <v>2</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542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1057</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1321</v>
      </c>
      <c r="K392" s="81" t="str">
        <f t="shared" ref="K392:K397" si="12">IF(OR(COUNTIF(L392:O392,"未確認")&gt;0,COUNTIF(L392:O392,"~*")&gt;0),"※","")</f>
        <v/>
      </c>
      <c r="L392" s="147">
        <v>509</v>
      </c>
      <c r="M392" s="147">
        <v>483</v>
      </c>
      <c r="N392" s="147">
        <v>329</v>
      </c>
      <c r="O392" s="147">
        <v>0</v>
      </c>
    </row>
    <row r="393" spans="1:22" s="83" customFormat="1" ht="34.5" customHeight="1">
      <c r="A393" s="249" t="s">
        <v>773</v>
      </c>
      <c r="B393" s="84"/>
      <c r="C393" s="370"/>
      <c r="D393" s="380"/>
      <c r="E393" s="320" t="s">
        <v>224</v>
      </c>
      <c r="F393" s="321"/>
      <c r="G393" s="321"/>
      <c r="H393" s="322"/>
      <c r="I393" s="343"/>
      <c r="J393" s="140">
        <f t="shared" si="11"/>
        <v>779</v>
      </c>
      <c r="K393" s="81" t="str">
        <f t="shared" si="12"/>
        <v/>
      </c>
      <c r="L393" s="147">
        <v>353</v>
      </c>
      <c r="M393" s="147">
        <v>273</v>
      </c>
      <c r="N393" s="147">
        <v>153</v>
      </c>
      <c r="O393" s="147">
        <v>0</v>
      </c>
    </row>
    <row r="394" spans="1:22" s="83" customFormat="1" ht="34.5" customHeight="1">
      <c r="A394" s="250" t="s">
        <v>774</v>
      </c>
      <c r="B394" s="84"/>
      <c r="C394" s="370"/>
      <c r="D394" s="381"/>
      <c r="E394" s="320" t="s">
        <v>225</v>
      </c>
      <c r="F394" s="321"/>
      <c r="G394" s="321"/>
      <c r="H394" s="322"/>
      <c r="I394" s="343"/>
      <c r="J394" s="140">
        <f t="shared" si="11"/>
        <v>427</v>
      </c>
      <c r="K394" s="81" t="str">
        <f t="shared" si="12"/>
        <v/>
      </c>
      <c r="L394" s="147">
        <v>125</v>
      </c>
      <c r="M394" s="147">
        <v>168</v>
      </c>
      <c r="N394" s="147">
        <v>134</v>
      </c>
      <c r="O394" s="147">
        <v>0</v>
      </c>
    </row>
    <row r="395" spans="1:22" s="83" customFormat="1" ht="34.5" customHeight="1">
      <c r="A395" s="250" t="s">
        <v>775</v>
      </c>
      <c r="B395" s="84"/>
      <c r="C395" s="370"/>
      <c r="D395" s="382"/>
      <c r="E395" s="320" t="s">
        <v>226</v>
      </c>
      <c r="F395" s="321"/>
      <c r="G395" s="321"/>
      <c r="H395" s="322"/>
      <c r="I395" s="343"/>
      <c r="J395" s="140">
        <f t="shared" si="11"/>
        <v>115</v>
      </c>
      <c r="K395" s="81" t="str">
        <f t="shared" si="12"/>
        <v/>
      </c>
      <c r="L395" s="147">
        <v>31</v>
      </c>
      <c r="M395" s="147">
        <v>42</v>
      </c>
      <c r="N395" s="147">
        <v>42</v>
      </c>
      <c r="O395" s="147">
        <v>0</v>
      </c>
    </row>
    <row r="396" spans="1:22" s="83" customFormat="1" ht="34.5" customHeight="1">
      <c r="A396" s="250" t="s">
        <v>776</v>
      </c>
      <c r="B396" s="1"/>
      <c r="C396" s="370"/>
      <c r="D396" s="320" t="s">
        <v>227</v>
      </c>
      <c r="E396" s="321"/>
      <c r="F396" s="321"/>
      <c r="G396" s="321"/>
      <c r="H396" s="322"/>
      <c r="I396" s="343"/>
      <c r="J396" s="140">
        <f t="shared" si="11"/>
        <v>40870</v>
      </c>
      <c r="K396" s="81" t="str">
        <f t="shared" si="12"/>
        <v/>
      </c>
      <c r="L396" s="147">
        <v>13160</v>
      </c>
      <c r="M396" s="147">
        <v>14893</v>
      </c>
      <c r="N396" s="147">
        <v>12817</v>
      </c>
      <c r="O396" s="147">
        <v>0</v>
      </c>
    </row>
    <row r="397" spans="1:22" s="83" customFormat="1" ht="34.5" customHeight="1">
      <c r="A397" s="250" t="s">
        <v>777</v>
      </c>
      <c r="B397" s="119"/>
      <c r="C397" s="370"/>
      <c r="D397" s="320" t="s">
        <v>228</v>
      </c>
      <c r="E397" s="321"/>
      <c r="F397" s="321"/>
      <c r="G397" s="321"/>
      <c r="H397" s="322"/>
      <c r="I397" s="344"/>
      <c r="J397" s="140">
        <f t="shared" si="11"/>
        <v>1089</v>
      </c>
      <c r="K397" s="81" t="str">
        <f t="shared" si="12"/>
        <v/>
      </c>
      <c r="L397" s="147">
        <v>378</v>
      </c>
      <c r="M397" s="147">
        <v>362</v>
      </c>
      <c r="N397" s="147">
        <v>349</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1321</v>
      </c>
      <c r="K405" s="81" t="str">
        <f t="shared" ref="K405:K422" si="14">IF(OR(COUNTIF(L405:O405,"未確認")&gt;0,COUNTIF(L405:O405,"~*")&gt;0),"※","")</f>
        <v/>
      </c>
      <c r="L405" s="147">
        <v>509</v>
      </c>
      <c r="M405" s="147">
        <v>483</v>
      </c>
      <c r="N405" s="147">
        <v>329</v>
      </c>
      <c r="O405" s="147">
        <v>0</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8</v>
      </c>
      <c r="M406" s="147">
        <v>21</v>
      </c>
      <c r="N406" s="147">
        <v>22</v>
      </c>
      <c r="O406" s="147">
        <v>0</v>
      </c>
    </row>
    <row r="407" spans="1:22" s="83" customFormat="1" ht="34.5" customHeight="1">
      <c r="A407" s="251" t="s">
        <v>780</v>
      </c>
      <c r="B407" s="119"/>
      <c r="C407" s="369"/>
      <c r="D407" s="369"/>
      <c r="E407" s="320" t="s">
        <v>235</v>
      </c>
      <c r="F407" s="321"/>
      <c r="G407" s="321"/>
      <c r="H407" s="322"/>
      <c r="I407" s="361"/>
      <c r="J407" s="140">
        <f t="shared" si="13"/>
        <v>817</v>
      </c>
      <c r="K407" s="81" t="str">
        <f t="shared" si="14"/>
        <v/>
      </c>
      <c r="L407" s="147">
        <v>364</v>
      </c>
      <c r="M407" s="147">
        <v>284</v>
      </c>
      <c r="N407" s="147">
        <v>169</v>
      </c>
      <c r="O407" s="147">
        <v>0</v>
      </c>
    </row>
    <row r="408" spans="1:22" s="83" customFormat="1" ht="34.5" customHeight="1">
      <c r="A408" s="251" t="s">
        <v>781</v>
      </c>
      <c r="B408" s="119"/>
      <c r="C408" s="369"/>
      <c r="D408" s="369"/>
      <c r="E408" s="320" t="s">
        <v>236</v>
      </c>
      <c r="F408" s="321"/>
      <c r="G408" s="321"/>
      <c r="H408" s="322"/>
      <c r="I408" s="361"/>
      <c r="J408" s="140">
        <f t="shared" si="13"/>
        <v>242</v>
      </c>
      <c r="K408" s="81" t="str">
        <f t="shared" si="14"/>
        <v/>
      </c>
      <c r="L408" s="147">
        <v>87</v>
      </c>
      <c r="M408" s="147">
        <v>116</v>
      </c>
      <c r="N408" s="147">
        <v>39</v>
      </c>
      <c r="O408" s="147">
        <v>0</v>
      </c>
    </row>
    <row r="409" spans="1:22" s="83" customFormat="1" ht="34.5" customHeight="1">
      <c r="A409" s="251" t="s">
        <v>782</v>
      </c>
      <c r="B409" s="119"/>
      <c r="C409" s="369"/>
      <c r="D409" s="369"/>
      <c r="E409" s="317" t="s">
        <v>990</v>
      </c>
      <c r="F409" s="318"/>
      <c r="G409" s="318"/>
      <c r="H409" s="319"/>
      <c r="I409" s="361"/>
      <c r="J409" s="140">
        <f t="shared" si="13"/>
        <v>144</v>
      </c>
      <c r="K409" s="81" t="str">
        <f t="shared" si="14"/>
        <v/>
      </c>
      <c r="L409" s="147">
        <v>23</v>
      </c>
      <c r="M409" s="147">
        <v>37</v>
      </c>
      <c r="N409" s="147">
        <v>84</v>
      </c>
      <c r="O409" s="147">
        <v>0</v>
      </c>
    </row>
    <row r="410" spans="1:22" s="83" customFormat="1" ht="34.5" customHeight="1">
      <c r="A410" s="251" t="s">
        <v>783</v>
      </c>
      <c r="B410" s="119"/>
      <c r="C410" s="369"/>
      <c r="D410" s="369"/>
      <c r="E410" s="317" t="s">
        <v>991</v>
      </c>
      <c r="F410" s="318"/>
      <c r="G410" s="318"/>
      <c r="H410" s="319"/>
      <c r="I410" s="361"/>
      <c r="J410" s="140">
        <f t="shared" si="13"/>
        <v>67</v>
      </c>
      <c r="K410" s="81" t="str">
        <f t="shared" si="14"/>
        <v/>
      </c>
      <c r="L410" s="147">
        <v>27</v>
      </c>
      <c r="M410" s="147">
        <v>25</v>
      </c>
      <c r="N410" s="147">
        <v>15</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1089</v>
      </c>
      <c r="K413" s="81" t="str">
        <f t="shared" si="14"/>
        <v/>
      </c>
      <c r="L413" s="147">
        <v>378</v>
      </c>
      <c r="M413" s="147">
        <v>362</v>
      </c>
      <c r="N413" s="147">
        <v>349</v>
      </c>
      <c r="O413" s="147">
        <v>0</v>
      </c>
    </row>
    <row r="414" spans="1:22" s="83" customFormat="1" ht="34.5" customHeight="1">
      <c r="A414" s="251" t="s">
        <v>787</v>
      </c>
      <c r="B414" s="119"/>
      <c r="C414" s="369"/>
      <c r="D414" s="375" t="s">
        <v>240</v>
      </c>
      <c r="E414" s="377" t="s">
        <v>241</v>
      </c>
      <c r="F414" s="378"/>
      <c r="G414" s="378"/>
      <c r="H414" s="379"/>
      <c r="I414" s="361"/>
      <c r="J414" s="140">
        <f t="shared" si="13"/>
        <v>71</v>
      </c>
      <c r="K414" s="81" t="str">
        <f t="shared" si="14"/>
        <v/>
      </c>
      <c r="L414" s="147">
        <v>53</v>
      </c>
      <c r="M414" s="147">
        <v>11</v>
      </c>
      <c r="N414" s="147">
        <v>7</v>
      </c>
      <c r="O414" s="147">
        <v>0</v>
      </c>
    </row>
    <row r="415" spans="1:22" s="83" customFormat="1" ht="34.5" customHeight="1">
      <c r="A415" s="251" t="s">
        <v>788</v>
      </c>
      <c r="B415" s="119"/>
      <c r="C415" s="369"/>
      <c r="D415" s="369"/>
      <c r="E415" s="320" t="s">
        <v>242</v>
      </c>
      <c r="F415" s="321"/>
      <c r="G415" s="321"/>
      <c r="H415" s="322"/>
      <c r="I415" s="361"/>
      <c r="J415" s="140">
        <f t="shared" si="13"/>
        <v>562</v>
      </c>
      <c r="K415" s="81" t="str">
        <f t="shared" si="14"/>
        <v/>
      </c>
      <c r="L415" s="147">
        <v>133</v>
      </c>
      <c r="M415" s="147">
        <v>195</v>
      </c>
      <c r="N415" s="147">
        <v>234</v>
      </c>
      <c r="O415" s="147">
        <v>0</v>
      </c>
    </row>
    <row r="416" spans="1:22" s="83" customFormat="1" ht="34.5" customHeight="1">
      <c r="A416" s="251" t="s">
        <v>789</v>
      </c>
      <c r="B416" s="119"/>
      <c r="C416" s="369"/>
      <c r="D416" s="369"/>
      <c r="E416" s="320" t="s">
        <v>243</v>
      </c>
      <c r="F416" s="321"/>
      <c r="G416" s="321"/>
      <c r="H416" s="322"/>
      <c r="I416" s="361"/>
      <c r="J416" s="140">
        <f t="shared" si="13"/>
        <v>55</v>
      </c>
      <c r="K416" s="81" t="str">
        <f t="shared" si="14"/>
        <v/>
      </c>
      <c r="L416" s="147">
        <v>21</v>
      </c>
      <c r="M416" s="147">
        <v>18</v>
      </c>
      <c r="N416" s="147">
        <v>16</v>
      </c>
      <c r="O416" s="147">
        <v>0</v>
      </c>
    </row>
    <row r="417" spans="1:22" s="83" customFormat="1" ht="34.5" customHeight="1">
      <c r="A417" s="251" t="s">
        <v>790</v>
      </c>
      <c r="B417" s="119"/>
      <c r="C417" s="369"/>
      <c r="D417" s="369"/>
      <c r="E417" s="320" t="s">
        <v>244</v>
      </c>
      <c r="F417" s="321"/>
      <c r="G417" s="321"/>
      <c r="H417" s="322"/>
      <c r="I417" s="361"/>
      <c r="J417" s="140">
        <f t="shared" si="13"/>
        <v>127</v>
      </c>
      <c r="K417" s="81" t="str">
        <f t="shared" si="14"/>
        <v/>
      </c>
      <c r="L417" s="147">
        <v>51</v>
      </c>
      <c r="M417" s="147">
        <v>42</v>
      </c>
      <c r="N417" s="147">
        <v>34</v>
      </c>
      <c r="O417" s="147">
        <v>0</v>
      </c>
    </row>
    <row r="418" spans="1:22" s="83" customFormat="1" ht="34.5" customHeight="1">
      <c r="A418" s="251" t="s">
        <v>791</v>
      </c>
      <c r="B418" s="119"/>
      <c r="C418" s="369"/>
      <c r="D418" s="369"/>
      <c r="E418" s="320" t="s">
        <v>245</v>
      </c>
      <c r="F418" s="321"/>
      <c r="G418" s="321"/>
      <c r="H418" s="322"/>
      <c r="I418" s="361"/>
      <c r="J418" s="140">
        <f t="shared" si="13"/>
        <v>118</v>
      </c>
      <c r="K418" s="81" t="str">
        <f t="shared" si="14"/>
        <v/>
      </c>
      <c r="L418" s="147">
        <v>62</v>
      </c>
      <c r="M418" s="147">
        <v>27</v>
      </c>
      <c r="N418" s="147">
        <v>29</v>
      </c>
      <c r="O418" s="147">
        <v>0</v>
      </c>
    </row>
    <row r="419" spans="1:22" s="83" customFormat="1" ht="34.5" customHeight="1">
      <c r="A419" s="251" t="s">
        <v>792</v>
      </c>
      <c r="B419" s="119"/>
      <c r="C419" s="369"/>
      <c r="D419" s="369"/>
      <c r="E419" s="317" t="s">
        <v>605</v>
      </c>
      <c r="F419" s="318"/>
      <c r="G419" s="318"/>
      <c r="H419" s="319"/>
      <c r="I419" s="361"/>
      <c r="J419" s="140">
        <f t="shared" si="13"/>
        <v>30</v>
      </c>
      <c r="K419" s="81" t="str">
        <f t="shared" si="14"/>
        <v/>
      </c>
      <c r="L419" s="147">
        <v>11</v>
      </c>
      <c r="M419" s="147">
        <v>11</v>
      </c>
      <c r="N419" s="147">
        <v>8</v>
      </c>
      <c r="O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18</v>
      </c>
      <c r="M420" s="147">
        <v>19</v>
      </c>
      <c r="N420" s="147">
        <v>12</v>
      </c>
      <c r="O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29</v>
      </c>
      <c r="M421" s="147">
        <v>39</v>
      </c>
      <c r="N421" s="147">
        <v>9</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1018</v>
      </c>
      <c r="K430" s="193" t="str">
        <f>IF(OR(COUNTIF(L430:O430,"未確認")&gt;0,COUNTIF(L430:O430,"~*")&gt;0),"※","")</f>
        <v/>
      </c>
      <c r="L430" s="147">
        <v>325</v>
      </c>
      <c r="M430" s="147">
        <v>351</v>
      </c>
      <c r="N430" s="147">
        <v>342</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32</v>
      </c>
      <c r="K431" s="193" t="str">
        <f>IF(OR(COUNTIF(L431:O431,"未確認")&gt;0,COUNTIF(L431:O431,"~*")&gt;0),"※","")</f>
        <v/>
      </c>
      <c r="L431" s="147">
        <v>0</v>
      </c>
      <c r="M431" s="147">
        <v>0</v>
      </c>
      <c r="N431" s="147">
        <v>32</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50</v>
      </c>
      <c r="K432" s="193" t="str">
        <f>IF(OR(COUNTIF(L432:O432,"未確認")&gt;0,COUNTIF(L432:O432,"~*")&gt;0),"※","")</f>
        <v/>
      </c>
      <c r="L432" s="147">
        <v>7</v>
      </c>
      <c r="M432" s="147">
        <v>16</v>
      </c>
      <c r="N432" s="147">
        <v>27</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912</v>
      </c>
      <c r="K433" s="193" t="str">
        <f>IF(OR(COUNTIF(L433:O433,"未確認")&gt;0,COUNTIF(L433:O433,"~*")&gt;0),"※","")</f>
        <v/>
      </c>
      <c r="L433" s="147">
        <v>298</v>
      </c>
      <c r="M433" s="147">
        <v>331</v>
      </c>
      <c r="N433" s="147">
        <v>283</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24</v>
      </c>
      <c r="K434" s="193" t="str">
        <f>IF(OR(COUNTIF(L434:O434,"未確認")&gt;0,COUNTIF(L434:O434,"~*")&gt;0),"※","")</f>
        <v/>
      </c>
      <c r="L434" s="147">
        <v>20</v>
      </c>
      <c r="M434" s="147">
        <v>4</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30</v>
      </c>
      <c r="K468" s="201" t="str">
        <f t="shared" ref="K468:K475" si="16">IF(OR(COUNTIF(L468:O468,"未確認")&gt;0,COUNTIF(L468:O468,"*")&gt;0),"※","")</f>
        <v>※</v>
      </c>
      <c r="L468" s="117">
        <v>10</v>
      </c>
      <c r="M468" s="117" t="s">
        <v>541</v>
      </c>
      <c r="N468" s="117">
        <v>20</v>
      </c>
      <c r="O468" s="117" t="s">
        <v>1055</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v>0</v>
      </c>
      <c r="N469" s="117">
        <v>0</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v>
      </c>
      <c r="L470" s="117">
        <v>0</v>
      </c>
      <c r="M470" s="117">
        <v>0</v>
      </c>
      <c r="N470" s="117">
        <v>15</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v>0</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541</v>
      </c>
      <c r="N473" s="117">
        <v>0</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v>0</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IF(OR(COUNTIF(L477:O477,"未確認")&gt;0,COUNTIF(L477:O477,"*")&gt;0),"※","")</f>
        <v>※</v>
      </c>
      <c r="L477" s="117">
        <v>10</v>
      </c>
      <c r="M477" s="117">
        <v>0</v>
      </c>
      <c r="N477" s="117" t="s">
        <v>541</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13</v>
      </c>
      <c r="K481" s="201" t="str">
        <f t="shared" si="18"/>
        <v>※</v>
      </c>
      <c r="L481" s="117" t="s">
        <v>541</v>
      </c>
      <c r="M481" s="117">
        <v>0</v>
      </c>
      <c r="N481" s="117">
        <v>13</v>
      </c>
      <c r="O481" s="117" t="s">
        <v>1055</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v>0</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v>
      </c>
      <c r="K483" s="201" t="str">
        <f t="shared" si="18"/>
        <v>※</v>
      </c>
      <c r="L483" s="117">
        <v>0</v>
      </c>
      <c r="M483" s="117">
        <v>0</v>
      </c>
      <c r="N483" s="117">
        <v>13</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v>0</v>
      </c>
      <c r="N490" s="117">
        <v>0</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t="s">
        <v>1055</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t="s">
        <v>1055</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t="s">
        <v>1055</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542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v>0</v>
      </c>
      <c r="O504" s="117" t="s">
        <v>1055</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19</v>
      </c>
      <c r="K505" s="201" t="str">
        <f t="shared" si="21"/>
        <v>※</v>
      </c>
      <c r="L505" s="117">
        <v>19</v>
      </c>
      <c r="M505" s="117">
        <v>0</v>
      </c>
      <c r="N505" s="117">
        <v>0</v>
      </c>
      <c r="O505" s="117" t="s">
        <v>1055</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t="s">
        <v>1055</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t="s">
        <v>1055</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1055</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t="s">
        <v>1055</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t="s">
        <v>1055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t="s">
        <v>1055</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542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v>0</v>
      </c>
      <c r="O516" s="117" t="s">
        <v>1055</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v>0</v>
      </c>
      <c r="O517" s="117" t="s">
        <v>1055</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542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v>0</v>
      </c>
      <c r="O522" s="117" t="s">
        <v>1055</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542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542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v>0</v>
      </c>
      <c r="O532" s="117" t="s">
        <v>1055</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t="s">
        <v>1055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t="s">
        <v>1055</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t="s">
        <v>1055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t="s">
        <v>1055</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t="s">
        <v>1055</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542</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v>0</v>
      </c>
      <c r="O545" s="117" t="s">
        <v>1055</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t="s">
        <v>1055</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t="s">
        <v>1055</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t="s">
        <v>1055</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t="s">
        <v>1055</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t="s">
        <v>1055</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t="s">
        <v>1055</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t="s">
        <v>1055</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t="s">
        <v>1055</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t="s">
        <v>1055</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t="s">
        <v>1055</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t="s">
        <v>1055</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t="s">
        <v>1055</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1056</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55.6</v>
      </c>
      <c r="M560" s="211">
        <v>64.2</v>
      </c>
      <c r="N560" s="211">
        <v>47.2</v>
      </c>
      <c r="O560" s="211" t="s">
        <v>533</v>
      </c>
    </row>
    <row r="561" spans="1:15" s="91" customFormat="1" ht="34.5" customHeight="1">
      <c r="A561" s="251" t="s">
        <v>871</v>
      </c>
      <c r="B561" s="119"/>
      <c r="C561" s="209"/>
      <c r="D561" s="331" t="s">
        <v>377</v>
      </c>
      <c r="E561" s="342"/>
      <c r="F561" s="342"/>
      <c r="G561" s="342"/>
      <c r="H561" s="332"/>
      <c r="I561" s="343"/>
      <c r="J561" s="207"/>
      <c r="K561" s="210"/>
      <c r="L561" s="211">
        <v>31.8</v>
      </c>
      <c r="M561" s="211">
        <v>44</v>
      </c>
      <c r="N561" s="211">
        <v>39.200000000000003</v>
      </c>
      <c r="O561" s="211" t="s">
        <v>533</v>
      </c>
    </row>
    <row r="562" spans="1:15" s="91" customFormat="1" ht="34.5" customHeight="1">
      <c r="A562" s="251" t="s">
        <v>872</v>
      </c>
      <c r="B562" s="119"/>
      <c r="C562" s="209"/>
      <c r="D562" s="331" t="s">
        <v>993</v>
      </c>
      <c r="E562" s="342"/>
      <c r="F562" s="342"/>
      <c r="G562" s="342"/>
      <c r="H562" s="332"/>
      <c r="I562" s="343"/>
      <c r="J562" s="207"/>
      <c r="K562" s="210"/>
      <c r="L562" s="211">
        <v>26.1</v>
      </c>
      <c r="M562" s="211">
        <v>31</v>
      </c>
      <c r="N562" s="211">
        <v>28.2</v>
      </c>
      <c r="O562" s="211" t="s">
        <v>533</v>
      </c>
    </row>
    <row r="563" spans="1:15" s="91" customFormat="1" ht="34.5" customHeight="1">
      <c r="A563" s="251" t="s">
        <v>873</v>
      </c>
      <c r="B563" s="119"/>
      <c r="C563" s="209"/>
      <c r="D563" s="331" t="s">
        <v>379</v>
      </c>
      <c r="E563" s="342"/>
      <c r="F563" s="342"/>
      <c r="G563" s="342"/>
      <c r="H563" s="332"/>
      <c r="I563" s="343"/>
      <c r="J563" s="207"/>
      <c r="K563" s="210"/>
      <c r="L563" s="211">
        <v>0</v>
      </c>
      <c r="M563" s="211">
        <v>28.7</v>
      </c>
      <c r="N563" s="211">
        <v>19.3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0</v>
      </c>
      <c r="N564" s="211">
        <v>0</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v>0</v>
      </c>
      <c r="N565" s="211">
        <v>0</v>
      </c>
      <c r="O565" s="211" t="s">
        <v>533</v>
      </c>
    </row>
    <row r="566" spans="1:15" s="91" customFormat="1" ht="34.5" customHeight="1">
      <c r="A566" s="251" t="s">
        <v>876</v>
      </c>
      <c r="B566" s="119"/>
      <c r="C566" s="285"/>
      <c r="D566" s="331" t="s">
        <v>994</v>
      </c>
      <c r="E566" s="342"/>
      <c r="F566" s="342"/>
      <c r="G566" s="342"/>
      <c r="H566" s="332"/>
      <c r="I566" s="343"/>
      <c r="J566" s="213"/>
      <c r="K566" s="214"/>
      <c r="L566" s="211">
        <v>0</v>
      </c>
      <c r="M566" s="211">
        <v>0</v>
      </c>
      <c r="N566" s="211">
        <v>0</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24.3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17.600000000000001</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v>11.2</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10.4</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28.7</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542</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v>0</v>
      </c>
      <c r="O590" s="117" t="s">
        <v>1055</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v>0</v>
      </c>
      <c r="O591" s="117" t="s">
        <v>1055</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v>0</v>
      </c>
      <c r="O592" s="117" t="s">
        <v>1055</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v>0</v>
      </c>
      <c r="O593" s="117" t="s">
        <v>1055</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v>0</v>
      </c>
      <c r="O594" s="117" t="s">
        <v>1055</v>
      </c>
    </row>
    <row r="595" spans="1:15" s="115" customFormat="1" ht="35.1" customHeight="1">
      <c r="A595" s="251" t="s">
        <v>895</v>
      </c>
      <c r="B595" s="84"/>
      <c r="C595" s="323" t="s">
        <v>995</v>
      </c>
      <c r="D595" s="324"/>
      <c r="E595" s="324"/>
      <c r="F595" s="324"/>
      <c r="G595" s="324"/>
      <c r="H595" s="325"/>
      <c r="I595" s="340" t="s">
        <v>397</v>
      </c>
      <c r="J595" s="140">
        <v>2145</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194</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v>792</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74</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713</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t="s">
        <v>1055</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t="s">
        <v>1055</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t="s">
        <v>1055</v>
      </c>
    </row>
    <row r="603" spans="1:15"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t="s">
        <v>1055</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t="s">
        <v>1055</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t="s">
        <v>1055</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1057</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v>0</v>
      </c>
      <c r="O613" s="117" t="s">
        <v>1055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t="s">
        <v>1055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t="s">
        <v>1055</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t="s">
        <v>1055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t="s">
        <v>1055</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t="s">
        <v>1055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t="s">
        <v>1055</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t="s">
        <v>1055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v>0</v>
      </c>
      <c r="O621" s="117" t="s">
        <v>1055</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t="s">
        <v>1055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t="s">
        <v>1055</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t="s">
        <v>1055</v>
      </c>
    </row>
    <row r="632" spans="1:22" s="118" customFormat="1" ht="56.1" customHeight="1">
      <c r="A632" s="252" t="s">
        <v>918</v>
      </c>
      <c r="B632" s="119"/>
      <c r="C632" s="320" t="s">
        <v>434</v>
      </c>
      <c r="D632" s="321"/>
      <c r="E632" s="321"/>
      <c r="F632" s="321"/>
      <c r="G632" s="321"/>
      <c r="H632" s="322"/>
      <c r="I632" s="122" t="s">
        <v>435</v>
      </c>
      <c r="J632" s="116">
        <f t="shared" si="30"/>
        <v>81</v>
      </c>
      <c r="K632" s="201" t="str">
        <f t="shared" si="31"/>
        <v>※</v>
      </c>
      <c r="L632" s="117">
        <v>0</v>
      </c>
      <c r="M632" s="117">
        <v>81</v>
      </c>
      <c r="N632" s="117">
        <v>0</v>
      </c>
      <c r="O632" s="117" t="s">
        <v>1055</v>
      </c>
    </row>
    <row r="633" spans="1:22" s="118" customFormat="1" ht="57">
      <c r="A633" s="252" t="s">
        <v>919</v>
      </c>
      <c r="B633" s="119"/>
      <c r="C633" s="320" t="s">
        <v>436</v>
      </c>
      <c r="D633" s="321"/>
      <c r="E633" s="321"/>
      <c r="F633" s="321"/>
      <c r="G633" s="321"/>
      <c r="H633" s="322"/>
      <c r="I633" s="122" t="s">
        <v>437</v>
      </c>
      <c r="J633" s="116">
        <f t="shared" si="30"/>
        <v>64</v>
      </c>
      <c r="K633" s="201" t="str">
        <f t="shared" si="31"/>
        <v>※</v>
      </c>
      <c r="L633" s="117">
        <v>0</v>
      </c>
      <c r="M633" s="117">
        <v>64</v>
      </c>
      <c r="N633" s="117">
        <v>0</v>
      </c>
      <c r="O633" s="117" t="s">
        <v>1055</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t="s">
        <v>1055</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v>
      </c>
      <c r="L635" s="117">
        <v>0</v>
      </c>
      <c r="M635" s="117">
        <v>17</v>
      </c>
      <c r="N635" s="117">
        <v>0</v>
      </c>
      <c r="O635" s="117" t="s">
        <v>1055</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1055</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1055</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c r="N638" s="117">
        <v>0</v>
      </c>
      <c r="O638" s="117" t="s">
        <v>1055</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93</v>
      </c>
      <c r="K646" s="201" t="str">
        <f t="shared" ref="K646:K660" si="33">IF(OR(COUNTIF(L646:O646,"未確認")&gt;0,COUNTIF(L646:O646,"*")&gt;0),"※","")</f>
        <v>※</v>
      </c>
      <c r="L646" s="117">
        <v>0</v>
      </c>
      <c r="M646" s="117">
        <v>93</v>
      </c>
      <c r="N646" s="117">
        <v>0</v>
      </c>
      <c r="O646" s="117" t="s">
        <v>1055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t="s">
        <v>1055</v>
      </c>
    </row>
    <row r="648" spans="1:22" s="118" customFormat="1" ht="69.95" customHeight="1">
      <c r="A648" s="252" t="s">
        <v>927</v>
      </c>
      <c r="B648" s="84"/>
      <c r="C648" s="188"/>
      <c r="D648" s="221"/>
      <c r="E648" s="320" t="s">
        <v>939</v>
      </c>
      <c r="F648" s="321"/>
      <c r="G648" s="321"/>
      <c r="H648" s="322"/>
      <c r="I648" s="122" t="s">
        <v>454</v>
      </c>
      <c r="J648" s="116">
        <f t="shared" si="32"/>
        <v>33</v>
      </c>
      <c r="K648" s="201" t="str">
        <f t="shared" si="33"/>
        <v>※</v>
      </c>
      <c r="L648" s="117">
        <v>0</v>
      </c>
      <c r="M648" s="117">
        <v>33</v>
      </c>
      <c r="N648" s="117">
        <v>0</v>
      </c>
      <c r="O648" s="117" t="s">
        <v>1055</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t="s">
        <v>1055</v>
      </c>
    </row>
    <row r="650" spans="1:22" s="118" customFormat="1" ht="84" customHeight="1">
      <c r="A650" s="252" t="s">
        <v>929</v>
      </c>
      <c r="B650" s="84"/>
      <c r="C650" s="295"/>
      <c r="D650" s="297"/>
      <c r="E650" s="320" t="s">
        <v>941</v>
      </c>
      <c r="F650" s="321"/>
      <c r="G650" s="321"/>
      <c r="H650" s="322"/>
      <c r="I650" s="122" t="s">
        <v>458</v>
      </c>
      <c r="J650" s="116">
        <f t="shared" si="32"/>
        <v>36</v>
      </c>
      <c r="K650" s="201" t="str">
        <f t="shared" si="33"/>
        <v>※</v>
      </c>
      <c r="L650" s="117">
        <v>0</v>
      </c>
      <c r="M650" s="117">
        <v>36</v>
      </c>
      <c r="N650" s="117">
        <v>0</v>
      </c>
      <c r="O650" s="117" t="s">
        <v>1055</v>
      </c>
    </row>
    <row r="651" spans="1:22" s="118" customFormat="1" ht="69.95" customHeight="1">
      <c r="A651" s="252" t="s">
        <v>930</v>
      </c>
      <c r="B651" s="84"/>
      <c r="C651" s="188"/>
      <c r="D651" s="221"/>
      <c r="E651" s="320" t="s">
        <v>942</v>
      </c>
      <c r="F651" s="321"/>
      <c r="G651" s="321"/>
      <c r="H651" s="322"/>
      <c r="I651" s="122" t="s">
        <v>460</v>
      </c>
      <c r="J651" s="116">
        <f t="shared" si="32"/>
        <v>16</v>
      </c>
      <c r="K651" s="201" t="str">
        <f t="shared" si="33"/>
        <v>※</v>
      </c>
      <c r="L651" s="117">
        <v>0</v>
      </c>
      <c r="M651" s="117">
        <v>16</v>
      </c>
      <c r="N651" s="117">
        <v>0</v>
      </c>
      <c r="O651" s="117" t="s">
        <v>1055</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t="s">
        <v>1055</v>
      </c>
    </row>
    <row r="653" spans="1:22" s="118" customFormat="1" ht="69.95" customHeight="1">
      <c r="A653" s="252" t="s">
        <v>932</v>
      </c>
      <c r="B653" s="84"/>
      <c r="C653" s="188"/>
      <c r="D653" s="221"/>
      <c r="E653" s="320" t="s">
        <v>944</v>
      </c>
      <c r="F653" s="321"/>
      <c r="G653" s="321"/>
      <c r="H653" s="322"/>
      <c r="I653" s="122" t="s">
        <v>464</v>
      </c>
      <c r="J653" s="116">
        <f t="shared" si="32"/>
        <v>10</v>
      </c>
      <c r="K653" s="201" t="str">
        <f t="shared" si="33"/>
        <v>※</v>
      </c>
      <c r="L653" s="117">
        <v>0</v>
      </c>
      <c r="M653" s="117">
        <v>10</v>
      </c>
      <c r="N653" s="117">
        <v>0</v>
      </c>
      <c r="O653" s="117" t="s">
        <v>1055</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t="s">
        <v>1055</v>
      </c>
    </row>
    <row r="655" spans="1:22" s="118" customFormat="1" ht="69.95" customHeight="1">
      <c r="A655" s="252" t="s">
        <v>934</v>
      </c>
      <c r="B655" s="84"/>
      <c r="C655" s="320" t="s">
        <v>937</v>
      </c>
      <c r="D655" s="321"/>
      <c r="E655" s="321"/>
      <c r="F655" s="321"/>
      <c r="G655" s="321"/>
      <c r="H655" s="322"/>
      <c r="I655" s="122" t="s">
        <v>468</v>
      </c>
      <c r="J655" s="116">
        <f t="shared" si="32"/>
        <v>66</v>
      </c>
      <c r="K655" s="201" t="str">
        <f t="shared" si="33"/>
        <v>※</v>
      </c>
      <c r="L655" s="117">
        <v>0</v>
      </c>
      <c r="M655" s="117">
        <v>66</v>
      </c>
      <c r="N655" s="117">
        <v>0</v>
      </c>
      <c r="O655" s="117" t="s">
        <v>1055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t="s">
        <v>1055</v>
      </c>
    </row>
    <row r="657" spans="1:22" s="118" customFormat="1" ht="69.95" customHeight="1">
      <c r="A657" s="252" t="s">
        <v>936</v>
      </c>
      <c r="B657" s="84"/>
      <c r="C657" s="320" t="s">
        <v>469</v>
      </c>
      <c r="D657" s="321"/>
      <c r="E657" s="321"/>
      <c r="F657" s="321"/>
      <c r="G657" s="321"/>
      <c r="H657" s="322"/>
      <c r="I657" s="122" t="s">
        <v>470</v>
      </c>
      <c r="J657" s="116">
        <f t="shared" si="32"/>
        <v>57</v>
      </c>
      <c r="K657" s="201" t="str">
        <f t="shared" si="33"/>
        <v>※</v>
      </c>
      <c r="L657" s="117">
        <v>0</v>
      </c>
      <c r="M657" s="117">
        <v>57</v>
      </c>
      <c r="N657" s="117">
        <v>0</v>
      </c>
      <c r="O657" s="117" t="s">
        <v>1055</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1055</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t="s">
        <v>1055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t="s">
        <v>1055</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v>0</v>
      </c>
      <c r="M683" s="117">
        <v>0</v>
      </c>
      <c r="N683" s="117">
        <v>0</v>
      </c>
      <c r="O683" s="117" t="s">
        <v>1055</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t="s">
        <v>1055</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v>0</v>
      </c>
      <c r="O685" s="117" t="s">
        <v>1055</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v>0</v>
      </c>
      <c r="O693" s="117" t="s">
        <v>1055</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v>0</v>
      </c>
      <c r="O694" s="117" t="s">
        <v>1055</v>
      </c>
    </row>
    <row r="695" spans="1:22" s="118" customFormat="1" ht="69.95"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v>0</v>
      </c>
      <c r="N695" s="117">
        <v>0</v>
      </c>
      <c r="O695" s="117" t="s">
        <v>1055</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v>0</v>
      </c>
      <c r="O696" s="117" t="s">
        <v>1055</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v>0</v>
      </c>
      <c r="O697" s="117" t="s">
        <v>1055</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v>0</v>
      </c>
      <c r="O706" s="117" t="s">
        <v>1055</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v>0</v>
      </c>
      <c r="O707" s="117" t="s">
        <v>1055</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v>0</v>
      </c>
      <c r="O708" s="117" t="s">
        <v>1055</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v>0</v>
      </c>
      <c r="O709" s="117" t="s">
        <v>1055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7131FE-0EB5-4E0F-897D-B2632208235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2019-12-23T00:30:41Z</dcterms:modified>
</cp:coreProperties>
</file>