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7FEE7C-0F1A-4C66-BA84-BAC2BA950DB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<sst xmlns="http://schemas.openxmlformats.org/spreadsheetml/2006/main" count="3196" uniqueCount="1048">
  <si>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</si>
  <si>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</si>
  <si>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</si>
  <si>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</si>
  <si>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</si>
  <si>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</si>
  <si>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</si>
  <si>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</si>
  <si>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</si>
  <si>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</si>
  <si>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</si>
  <si>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</si>
  <si>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</si>
  <si>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</si>
  <si>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</si>
  <si>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</si>
  <si>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</si>
  <si>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</si>
  <si>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</si>
  <si>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</si>
  <si>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</si>
  <si>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</si>
  <si>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</si>
  <si>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</si>
  <si>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</si>
  <si>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</si>
  <si>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</si>
  <si>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</si>
  <si>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</si>
  <si>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</si>
  <si>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</si>
  <si>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</si>
  <si>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</si>
  <si>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</si>
  <si>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</si>
  <si>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</si>
  <si>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</si>
  <si>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</si>
  <si>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</si>
  <si>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</si>
  <si>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</si>
  <si>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</si>
  <si>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</si>
  <si>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</si>
  <si>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</si>
  <si>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</si>
  <si>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</si>
  <si>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</si>
  <si>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</si>
  <si>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</si>
  <si>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</si>
  <si>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</si>
  <si>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</si>
  <si>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</si>
  <si>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</si>
  <si>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</si>
  <si>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</si>
  <si>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</si>
  <si>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</si>
  <si>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</si>
  <si>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</si>
  <si>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</si>
  <si>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</si>
  <si>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</si>
  <si>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</si>
  <si>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</si>
  <si>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</si>
  <si>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</si>
  <si>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</si>
  <si>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</si>
  <si>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</si>
  <si>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</si>
  <si>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</si>
  <si>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</si>
  <si>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</si>
  <si>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</si>
  <si>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</si>
  <si>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</si>
  <si>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</si>
  <si>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</si>
  <si>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</si>
  <si>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</si>
  <si>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</si>
  <si>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</si>
  <si>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</si>
  <si>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</si>
  <si>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</si>
  <si>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</si>
  <si>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</si>
  <si>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</si>
  <si>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</si>
  <si>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</si>
  <si>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</si>
  <si>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</si>
  <si>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</si>
  <si>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</si>
  <si>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</si>
  <si>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</si>
  <si>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</si>
  <si>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</si>
  <si>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</si>
  <si>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</si>
  <si>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</si>
  <si>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</si>
  <si>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</si>
  <si>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</si>
  <si>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</si>
  <si>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</si>
  <si>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</si>
  <si>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</si>
  <si>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</si>
  <si>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</si>
  <si>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</si>
  <si>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</si>
  <si>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</si>
  <si>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</si>
  <si>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</si>
  <si>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</si>
  <si>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</si>
  <si>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</si>
  <si>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</si>
  <si>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</si>
  <si>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</si>
  <si>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</si>
  <si>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</si>
  <si>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</si>
  <si>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</si>
  <si>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</si>
  <si>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</si>
  <si>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</si>
  <si>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</si>
  <si>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</si>
  <si>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</si>
  <si>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</si>
  <si>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</si>
  <si>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</si>
  <si>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</si>
  <si>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</si>
  <si>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</si>
  <si>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</si>
  <si>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</si>
  <si>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</si>
  <si>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</si>
  <si>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</si>
  <si>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</si>
  <si>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</si>
  <si>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</si>
  <si>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</si>
  <si>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</si>
  <si>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</si>
  <si>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</si>
  <si>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</si>
  <si>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</si>
  <si>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</si>
  <si>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</si>
  <si>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</si>
  <si>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</si>
  <si>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</si>
  <si>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</si>
  <si>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</si>
  <si>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</si>
  <si>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</si>
  <si>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</si>
  <si>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</si>
  <si>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</si>
  <si>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</si>
  <si>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</si>
  <si>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</si>
  <si>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</si>
  <si>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</si>
  <si>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</si>
  <si>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</si>
  <si>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</si>
  <si>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</si>
  <si>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</si>
  <si>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</si>
  <si>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</si>
  <si>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</si>
  <si>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</si>
  <si>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</si>
  <si>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</si>
  <si>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</si>
  <si>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</si>
  <si>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</si>
  <si>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</si>
  <si>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</si>
  <si>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</si>
  <si>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</si>
  <si>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</si>
  <si>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</si>
  <si>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</si>
  <si>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</si>
  <si>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</si>
  <si>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</si>
  <si>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</si>
  <si>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</si>
  <si>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</si>
  <si>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</si>
  <si>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</si>
  <si>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</si>
  <si>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</si>
  <si>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</si>
  <si>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</si>
  <si>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</si>
  <si>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</si>
  <si>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</si>
  <si>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</si>
  <si>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</si>
  <si>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</si>
  <si>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</si>
  <si>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</si>
  <si>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</si>
  <si>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</si>
  <si>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</si>
  <si>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</si>
  <si>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</si>
  <si>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</si>
  <si>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</si>
  <si>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</si>
  <si>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</si>
  <si>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</si>
  <si>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</si>
  <si>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</si>
  <si>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</si>
  <si>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</si>
  <si>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</si>
  <si>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</si>
  <si>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</si>
  <si>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</si>
  <si>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</si>
  <si>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</si>
  <si>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</si>
  <si>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</si>
  <si>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</si>
  <si>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</si>
  <si>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</si>
  <si>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</si>
  <si>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</si>
  <si>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</si>
  <si>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</si>
  <si>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</si>
  <si>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</si>
  <si>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</si>
  <si>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</si>
  <si>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</si>
  <si>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</si>
  <si>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</si>
  <si>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</si>
  <si>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</si>
  <si>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</si>
  <si>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</si>
  <si>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</si>
  <si>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</si>
  <si>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</si>
  <si>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</si>
  <si>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</si>
  <si>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</si>
  <si>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</si>
  <si>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</si>
  <si>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</si>
  <si>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</si>
  <si>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</si>
  <si>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</si>
  <si>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</si>
  <si>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</si>
  <si>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</si>
  <si>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</si>
  <si>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</si>
  <si>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</si>
  <si>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</si>
  <si>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</si>
  <si>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</si>
  <si>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</si>
  <si>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</si>
  <si>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</si>
  <si>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</si>
  <si>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</si>
  <si>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</si>
  <si>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</si>
  <si>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</si>
  <si>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</si>
  <si>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</si>
  <si>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</si>
  <si>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</si>
  <si>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</si>
  <si>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</si>
  <si>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</si>
  <si>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</si>
  <si>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</si>
  <si>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</si>
  <si>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</si>
  <si>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</si>
  <si>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</si>
  <si>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</si>
  <si>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</si>
  <si>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</si>
  <si>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</si>
  <si>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</si>
  <si>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</si>
  <si>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</si>
  <si>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</si>
  <si>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</si>
  <si>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</si>
  <si>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</si>
  <si>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</si>
  <si>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</si>
  <si>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</si>
  <si>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</si>
  <si>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</si>
  <si>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</si>
  <si>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</si>
  <si>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</si>
  <si>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</si>
  <si>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</si>
  <si>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</si>
  <si>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</si>
  <si>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</si>
  <si>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</si>
  <si>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</si>
  <si>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</si>
  <si>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</si>
  <si>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</si>
  <si>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</si>
  <si>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</si>
  <si>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</si>
  <si>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</si>
  <si>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</si>
  <si>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</si>
  <si>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</si>
  <si>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</si>
  <si>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</si>
  <si>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</si>
  <si>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</si>
  <si>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</si>
  <si>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</si>
  <si>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</si>
  <si>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</si>
  <si>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</si>
  <si>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</si>
  <si>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</si>
  <si>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</si>
  <si>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</si>
  <si>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</si>
  <si>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</si>
  <si>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</si>
  <si>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</si>
  <si>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</si>
  <si>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</si>
  <si>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</si>
  <si>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</si>
  <si>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</si>
  <si>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</si>
  <si>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</si>
  <si>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</si>
  <si>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</si>
  <si>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</si>
  <si>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</si>
  <si>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</si>
  <si>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</si>
  <si>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</si>
  <si>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</si>
  <si>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</si>
  <si>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</si>
  <si>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</si>
  <si>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</si>
  <si>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</si>
  <si>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</si>
  <si>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</si>
  <si>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</si>
  <si>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</si>
  <si>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</si>
  <si>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</si>
  <si>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</si>
  <si>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</si>
  <si>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</si>
  <si>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</si>
  <si>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</si>
  <si>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</si>
  <si>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</si>
  <si>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</si>
  <si>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</si>
  <si>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</si>
  <si>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</si>
  <si>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</si>
  <si>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</si>
  <si>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</si>
  <si>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</si>
  <si>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</si>
  <si>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</si>
  <si>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</si>
  <si>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</si>
  <si>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</si>
  <si>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</si>
  <si>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</si>
  <si>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</si>
  <si>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</si>
  <si>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</si>
  <si>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</si>
  <si>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</si>
  <si>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</si>
  <si>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</si>
  <si>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</si>
  <si>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</si>
  <si>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</si>
  <si>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</si>
  <si>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</si>
  <si>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</si>
  <si>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</si>
  <si>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</si>
  <si>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</si>
  <si>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</si>
  <si>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</si>
  <si>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</si>
  <si>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</si>
  <si>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</si>
  <si>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</si>
  <si>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</si>
  <si>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</si>
  <si>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</si>
  <si>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</si>
  <si>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</si>
  <si>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</si>
  <si>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</si>
  <si>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</si>
  <si>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</si>
  <si>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</si>
  <si>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</si>
  <si>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</si>
  <si>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</si>
  <si>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</si>
  <si>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</si>
  <si>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</si>
  <si>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</si>
  <si>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</si>
  <si>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</si>
  <si>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</si>
  <si>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</si>
  <si>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</si>
  <si>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</si>
  <si>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</si>
  <si>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</si>
  <si>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</si>
  <si>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</si>
  <si>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</si>
  <si>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</si>
  <si>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</si>
  <si>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</si>
  <si>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</si>
  <si>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</si>
  <si>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</si>
  <si>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</si>
  <si>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</si>
  <si>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</si>
  <si>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</si>
  <si>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</si>
  <si>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</si>
  <si>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</si>
  <si>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</si>
  <si>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</si>
  <si>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</si>
  <si>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</si>
  <si>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</si>
  <si>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</si>
  <si>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</si>
  <si>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</si>
  <si>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</si>
  <si>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</si>
  <si>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</si>
  <si>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</si>
  <si>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</si>
  <si>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</si>
  <si>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</si>
  <si>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</si>
  <si>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</si>
  <si>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</si>
  <si>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</si>
  <si>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</si>
  <si>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</si>
  <si>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</si>
  <si>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</si>
  <si>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</si>
  <si>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</si>
  <si>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</si>
  <si>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</si>
  <si>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</si>
  <si>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</si>
  <si>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</si>
  <si>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</si>
  <si>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</si>
  <si>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</si>
  <si>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</si>
  <si>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</si>
  <si>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</si>
  <si>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</si>
  <si>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</si>
  <si>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</si>
  <si>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</si>
  <si>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</si>
  <si>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</si>
  <si>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</si>
  <si>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</si>
  <si>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</si>
  <si>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</si>
  <si>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</si>
  <si>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</si>
  <si>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</si>
  <si>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</si>
  <si>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</si>
  <si>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</si>
  <si>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</si>
  <si>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</si>
  <si>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</si>
  <si>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</si>
  <si>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</si>
  <si>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</si>
  <si>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</si>
  <si>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</si>
  <si>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</si>
  <si>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</si>
  <si>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</si>
  <si>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</si>
  <si>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</si>
  <si>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</si>
  <si>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</si>
  <si>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</si>
  <si>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</si>
  <si>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</si>
  <si>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</si>
  <si>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</si>
  <si>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</si>
  <si>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</si>
  <si>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</si>
  <si>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</si>
  <si>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</si>
  <si>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</si>
  <si>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</si>
  <si>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</si>
  <si>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</si>
  <si>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</si>
  <si>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</si>
  <si>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</si>
  <si>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</si>
  <si>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</si>
  <si>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</si>
  <si>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</si>
  <si>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</si>
  <si>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</si>
  <si>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</si>
  <si>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</si>
  <si>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</si>
  <si>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</si>
  <si>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</si>
  <si>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</si>
  <si>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</si>
  <si>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</si>
  <si>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</si>
  <si>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</si>
  <si>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</si>
  <si>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</si>
  <si>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</si>
  <si>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</si>
  <si>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</si>
  <si>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</si>
  <si>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</si>
  <si>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</si>
  <si>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</si>
  <si>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</si>
  <si>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</si>
  <si>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</si>
  <si>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</si>
  <si>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</si>
  <si>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</si>
  <si>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</si>
  <si>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</si>
  <si>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</si>
  <si>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</si>
  <si>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</si>
  <si>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</si>
  <si>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</si>
  <si>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</si>
  <si>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</si>
  <si>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</si>
  <si>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</si>
  <si>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</si>
  <si>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</si>
  <si>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</si>
  <si>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</si>
  <si>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</si>
  <si>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</si>
  <si>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</si>
  <si>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</si>
  <si>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</si>
  <si>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</si>
  <si>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</si>
  <si>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</si>
  <si>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</si>
  <si>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</si>
  <si>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</si>
  <si>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</si>
  <si>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</si>
  <si>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</si>
  <si>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</si>
  <si>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</si>
  <si>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</si>
  <si>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</si>
  <si>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</si>
  <si>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</si>
  <si>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</si>
  <si>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</si>
  <si>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</si>
  <si>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</si>
  <si>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</si>
  <si>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</si>
  <si>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</si>
  <si>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</si>
  <si>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</si>
  <si>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</si>
  <si>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</si>
  <si>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</si>
  <si>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</si>
  <si>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</si>
  <si>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</si>
  <si>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</si>
  <si>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</si>
  <si>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</si>
  <si>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</si>
  <si>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</si>
  <si>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</si>
  <si>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</si>
  <si>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</si>
  <si>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</si>
  <si>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</si>
  <si>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</si>
  <si>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</si>
  <si>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</si>
  <si>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</si>
  <si>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</si>
  <si>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</si>
  <si>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</si>
  <si>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</si>
  <si>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</si>
  <si>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</si>
  <si>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</si>
  <si>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</si>
  <si>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</si>
  <si>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</si>
  <si>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</si>
  <si>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</si>
  <si>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</si>
  <si>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</si>
  <si>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</si>
  <si>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</si>
  <si>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</si>
  <si>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</si>
  <si>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</si>
  <si>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</si>
  <si>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</si>
  <si>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</si>
  <si>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</si>
  <si>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</si>
  <si>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</si>
  <si>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</si>
  <si>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</si>
  <si>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</si>
  <si>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</si>
  <si>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</si>
  <si>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</si>
  <si>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</si>
  <si>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</si>
  <si>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</si>
  <si>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</si>
  <si>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</si>
  <si>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</si>
  <si>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</si>
  <si>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</si>
  <si>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</si>
  <si>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</si>
  <si>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</si>
  <si>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</si>
  <si>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</si>
  <si>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</si>
  <si>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</si>
  <si>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</si>
  <si>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</si>
  <si>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</si>
  <si>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</si>
  <si>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</si>
  <si>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</si>
  <si>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</si>
  <si>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</si>
  <si>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</si>
  <si>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</si>
  <si>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</si>
  <si>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</si>
  <si>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</si>
  <si>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</si>
  <si>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</si>
  <si>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</si>
  <si>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</si>
  <si>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</si>
  <si>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</si>
  <si>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</si>
  <si>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</si>
  <si>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</si>
  <si>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</si>
  <si>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</si>
  <si>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</si>
  <si>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</si>
  <si>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</si>
  <si>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</si>
  <si>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</si>
  <si>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</si>
  <si>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</si>
  <si>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</si>
  <si>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</si>
  <si>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</si>
  <si>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</si>
  <si>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</si>
  <si>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</si>
  <si>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</si>
  <si>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</si>
  <si>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</si>
  <si>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</si>
  <si>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</si>
  <si>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</si>
  <si>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</si>
  <si>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</si>
  <si>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</si>
  <si>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</si>
  <si>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</si>
  <si>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</si>
  <si>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</si>
  <si>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</si>
  <si>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</si>
  <si>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</si>
  <si>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</si>
  <si>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</si>
  <si>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</si>
  <si>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</si>
  <si>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</si>
  <si>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</si>
  <si>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</si>
  <si>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</si>
  <si>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</si>
  <si>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</si>
  <si>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</si>
  <si>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</si>
  <si>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</si>
  <si>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</si>
  <si>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</si>
  <si>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</si>
  <si>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</si>
  <si>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</si>
  <si>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</si>
  <si>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</si>
  <si>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</si>
  <si>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</si>
  <si>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</si>
  <si>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</si>
  <si>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</si>
  <si>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</si>
  <si>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</si>
  <si>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</si>
  <si>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</si>
  <si>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</si>
  <si>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</si>
  <si>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</si>
  <si>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</si>
  <si>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</si>
  <si>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</si>
  <si>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</si>
  <si>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</si>
  <si>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</si>
  <si>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</si>
  <si>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</si>
  <si>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</si>
  <si>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</si>
  <si>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</si>
  <si>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</si>
  <si>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</si>
  <si>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</si>
  <si>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</si>
  <si>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</si>
  <si>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</si>
  <si>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</si>
  <si>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</si>
  <si>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</si>
  <si>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</si>
  <si>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</si>
  <si>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</si>
  <si>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</si>
  <si>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</si>
  <si>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</si>
  <si>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</si>
  <si>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</si>
  <si>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</si>
  <si>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</si>
  <si>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</si>
  <si>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</si>
  <si>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</si>
  <si>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</si>
  <si>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</si>
  <si>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</si>
  <si>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</si>
  <si>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</si>
  <si>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</si>
  <si>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</si>
  <si>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</si>
  <si>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</si>
  <si>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</si>
  <si>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</si>
  <si>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</si>
  <si>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</si>
  <si>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</si>
  <si>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</si>
  <si>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</si>
  <si>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</si>
  <si>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</si>
  <si>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</si>
  <si>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</si>
  <si>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</si>
  <si>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</si>
  <si>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</si>
  <si>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</si>
  <si>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</si>
  <si>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</si>
  <si>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</si>
  <si>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</si>
  <si>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</si>
  <si>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</si>
  <si>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</si>
  <si>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</si>
  <si>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</si>
  <si>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</si>
  <si>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</si>
  <si>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</si>
  <si>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</si>
  <si>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</si>
  <si>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</si>
  <si>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</si>
  <si>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</si>
  <si>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</si>
  <si>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</si>
  <si>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</si>
  <si>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</si>
  <si>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</si>
  <si>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</si>
  <si>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</si>
  <si>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</si>
  <si>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</si>
  <si>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</si>
  <si>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</si>
  <si>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</si>
  <si>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</si>
  <si>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</si>
  <si>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</si>
  <si>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</si>
  <si>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</si>
  <si>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</si>
  <si>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</si>
  <si>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</si>
  <si>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</si>
  <si>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</si>
  <si>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</si>
  <si>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</si>
  <si>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</si>
  <si>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</si>
  <si>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</si>
  <si>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</si>
  <si>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</si>
  <si>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</si>
  <si>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</si>
  <si>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</si>
  <si>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</si>
  <si>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</si>
  <si>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</si>
  <si>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</si>
  <si>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</si>
  <si>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</si>
  <si>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</si>
  <si>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</si>
  <si>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</si>
  <si>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</si>
  <si>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</si>
  <si>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</si>
  <si>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</si>
  <si>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</si>
  <si>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</si>
  <si>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</si>
  <si>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</si>
  <si>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</si>
  <si>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</si>
  <si>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</si>
  <si>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</si>
  <si>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</si>
  <si>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</si>
  <si>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</si>
  <si>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</si>
  <si>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</si>
  <si>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</si>
  <si>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</si>
  <si>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</si>
  <si>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</si>
  <si>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</si>
  <si>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</si>
  <si>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</si>
  <si>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</si>
  <si>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</si>
  <si>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</si>
  <si>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</si>
  <si>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</si>
  <si>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</si>
  <si>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</si>
  <si>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</si>
  <si>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</si>
  <si>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</si>
  <si>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</si>
  <si>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</si>
  <si>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</si>
  <si>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</si>
  <si>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</si>
  <si>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</si>
  <si>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</si>
  <si>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</si>
  <si>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</si>
  <si>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</si>
  <si>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</si>
  <si>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</si>
  <si>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</si>
  <si>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</si>
  <si>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</si>
  <si>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</si>
  <si>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</si>
  <si>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</si>
  <si>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</si>
  <si>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</si>
  <si>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</si>
  <si>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</si>
  <si>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</si>
  <si>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</si>
  <si>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</si>
  <si>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</si>
  <si>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</si>
  <si>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</si>
  <si>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</si>
  <si>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</si>
  <si>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</si>
  <si>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</si>
  <si>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</si>
  <si>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</si>
  <si>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</si>
  <si>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</si>
  <si>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</si>
  <si>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</si>
  <si>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</si>
  <si>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</si>
  <si>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</si>
  <si>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</si>
  <si>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</si>
  <si>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</si>
  <si>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</si>
  <si>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</si>
  <si>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</si>
  <si>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</si>
  <si>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</si>
  <si>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</si>
  <si>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</si>
  <si>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</si>
  <si>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</si>
  <si>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</si>
  <si>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</si>
  <si>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</si>
  <si>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</si>
  <si>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</si>
  <si>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</si>
  <si>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</si>
  <si>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</si>
  <si>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</si>
  <si>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</si>
  <si>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</si>
  <si>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</si>
  <si>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</si>
  <si>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</si>
  <si>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</si>
  <si>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</si>
  <si>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</si>
  <si>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</si>
  <si>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</si>
  <si>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</si>
  <si>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</si>
  <si>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</si>
  <si>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</si>
  <si>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</si>
  <si>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</si>
  <si>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</si>
  <si>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</si>
  <si>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</si>
  <si>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</si>
  <si>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</si>
  <si>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</si>
  <si>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</si>
  <si>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</si>
  <si>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</si>
  <si>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</si>
  <si>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</si>
  <si>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</si>
  <si>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</si>
  <si>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</si>
  <si>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</si>
  <si>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</si>
  <si>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</si>
  <si>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</si>
  <si>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</si>
  <si>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</si>
  <si>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</si>
  <si>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</si>
  <si>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</si>
  <si>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</si>
  <si>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</si>
  <si>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</si>
  <si>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</si>
  <si>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</si>
  <si>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</si>
  <si>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</si>
  <si>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</si>
  <si>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</si>
  <si>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</si>
  <si>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</si>
  <si>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</si>
  <si>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</si>
  <si>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</si>
  <si>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</si>
  <si>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</si>
  <si>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</si>
  <si>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</si>
  <si>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</si>
  <si>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</si>
  <si>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医療法人友康会埼玉飯能病院</t>
    <phoneticPr fontId="3"/>
  </si>
  <si>
    <t>〒357-0063 飯能市飯能１１８５</t>
    <phoneticPr fontId="3"/>
  </si>
  <si>
    <t>〇</t>
  </si>
  <si>
    <t>医療法人</t>
  </si>
  <si>
    <t>内科</t>
  </si>
  <si>
    <t>ＤＰＣ病院ではない</t>
  </si>
  <si>
    <t>-</t>
    <phoneticPr fontId="3"/>
  </si>
  <si>
    <t>１階病棟</t>
  </si>
  <si>
    <t>慢性期機能</t>
  </si>
  <si>
    <t>2階病棟</t>
  </si>
  <si>
    <t>3階病棟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</si>
</sst>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41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1046</v>
      </c>
      <c r="N89" s="262" t="s">
        <v>1047</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148</v>
      </c>
      <c r="K103" s="237" t="str">
        <f t="shared" si="1"/>
        <v/>
      </c>
      <c r="L103" s="258">
        <v>46</v>
      </c>
      <c r="M103" s="258">
        <v>51</v>
      </c>
      <c r="N103" s="258">
        <v>51</v>
      </c>
    </row>
    <row r="104" spans="1:22" s="83" customFormat="1" ht="34.5" customHeight="1">
      <c r="A104" s="244" t="s">
        <v>614</v>
      </c>
      <c r="B104" s="84"/>
      <c r="C104" s="396"/>
      <c r="D104" s="397"/>
      <c r="E104" s="428"/>
      <c r="F104" s="429"/>
      <c r="G104" s="320" t="s">
        <v>47</v>
      </c>
      <c r="H104" s="322"/>
      <c r="I104" s="420"/>
      <c r="J104" s="256">
        <f t="shared" si="0"/>
        <v>8</v>
      </c>
      <c r="K104" s="237" t="str">
        <f t="shared" si="1"/>
        <v/>
      </c>
      <c r="L104" s="258">
        <v>8</v>
      </c>
      <c r="M104" s="258">
        <v>0</v>
      </c>
      <c r="N104" s="258">
        <v>0</v>
      </c>
    </row>
    <row r="105" spans="1:22" s="83" customFormat="1" ht="34.5" customHeight="1">
      <c r="A105" s="244" t="s">
        <v>615</v>
      </c>
      <c r="B105" s="84"/>
      <c r="C105" s="396"/>
      <c r="D105" s="397"/>
      <c r="E105" s="428"/>
      <c r="F105" s="410"/>
      <c r="G105" s="320" t="s">
        <v>48</v>
      </c>
      <c r="H105" s="322"/>
      <c r="I105" s="420"/>
      <c r="J105" s="256">
        <f t="shared" si="0"/>
        <v>140</v>
      </c>
      <c r="K105" s="237" t="str">
        <f t="shared" si="1"/>
        <v/>
      </c>
      <c r="L105" s="258">
        <v>38</v>
      </c>
      <c r="M105" s="258">
        <v>51</v>
      </c>
      <c r="N105" s="258">
        <v>51</v>
      </c>
    </row>
    <row r="106" spans="1:22" s="83" customFormat="1" ht="34.5" customHeight="1">
      <c r="A106" s="244" t="s">
        <v>613</v>
      </c>
      <c r="B106" s="84"/>
      <c r="C106" s="396"/>
      <c r="D106" s="397"/>
      <c r="E106" s="334" t="s">
        <v>45</v>
      </c>
      <c r="F106" s="335"/>
      <c r="G106" s="335"/>
      <c r="H106" s="336"/>
      <c r="I106" s="420"/>
      <c r="J106" s="256">
        <f t="shared" si="0"/>
        <v>148</v>
      </c>
      <c r="K106" s="237" t="str">
        <f t="shared" si="1"/>
        <v/>
      </c>
      <c r="L106" s="258">
        <v>46</v>
      </c>
      <c r="M106" s="258">
        <v>51</v>
      </c>
      <c r="N106" s="258">
        <v>51</v>
      </c>
    </row>
    <row r="107" spans="1:22" s="83" customFormat="1" ht="34.5" customHeight="1">
      <c r="A107" s="244" t="s">
        <v>614</v>
      </c>
      <c r="B107" s="84"/>
      <c r="C107" s="396"/>
      <c r="D107" s="397"/>
      <c r="E107" s="428"/>
      <c r="F107" s="429"/>
      <c r="G107" s="320" t="s">
        <v>47</v>
      </c>
      <c r="H107" s="322"/>
      <c r="I107" s="420"/>
      <c r="J107" s="256">
        <f t="shared" si="0"/>
        <v>8</v>
      </c>
      <c r="K107" s="237" t="str">
        <f t="shared" si="1"/>
        <v/>
      </c>
      <c r="L107" s="258">
        <v>8</v>
      </c>
      <c r="M107" s="258">
        <v>0</v>
      </c>
      <c r="N107" s="258">
        <v>0</v>
      </c>
    </row>
    <row r="108" spans="1:22" s="83" customFormat="1" ht="34.5" customHeight="1">
      <c r="A108" s="244" t="s">
        <v>615</v>
      </c>
      <c r="B108" s="84"/>
      <c r="C108" s="396"/>
      <c r="D108" s="397"/>
      <c r="E108" s="409"/>
      <c r="F108" s="410"/>
      <c r="G108" s="320" t="s">
        <v>48</v>
      </c>
      <c r="H108" s="322"/>
      <c r="I108" s="420"/>
      <c r="J108" s="256">
        <f t="shared" si="0"/>
        <v>140</v>
      </c>
      <c r="K108" s="237" t="str">
        <f t="shared" si="1"/>
        <v/>
      </c>
      <c r="L108" s="258">
        <v>38</v>
      </c>
      <c r="M108" s="258">
        <v>51</v>
      </c>
      <c r="N108" s="258">
        <v>51</v>
      </c>
    </row>
    <row r="109" spans="1:22" s="83" customFormat="1" ht="34.5" customHeight="1">
      <c r="A109" s="244" t="s">
        <v>613</v>
      </c>
      <c r="B109" s="84"/>
      <c r="C109" s="396"/>
      <c r="D109" s="397"/>
      <c r="E109" s="323" t="s">
        <v>612</v>
      </c>
      <c r="F109" s="324"/>
      <c r="G109" s="324"/>
      <c r="H109" s="325"/>
      <c r="I109" s="420"/>
      <c r="J109" s="256">
        <f t="shared" si="0"/>
        <v>148</v>
      </c>
      <c r="K109" s="237" t="str">
        <f t="shared" si="1"/>
        <v/>
      </c>
      <c r="L109" s="258">
        <v>46</v>
      </c>
      <c r="M109" s="258">
        <v>51</v>
      </c>
      <c r="N109" s="258">
        <v>51</v>
      </c>
    </row>
    <row r="110" spans="1:22" s="83" customFormat="1" ht="34.5" customHeight="1">
      <c r="A110" s="244" t="s">
        <v>614</v>
      </c>
      <c r="B110" s="84"/>
      <c r="C110" s="396"/>
      <c r="D110" s="397"/>
      <c r="E110" s="432"/>
      <c r="F110" s="433"/>
      <c r="G110" s="317" t="s">
        <v>47</v>
      </c>
      <c r="H110" s="319"/>
      <c r="I110" s="420"/>
      <c r="J110" s="256">
        <f t="shared" si="0"/>
        <v>8</v>
      </c>
      <c r="K110" s="237" t="str">
        <f t="shared" si="1"/>
        <v/>
      </c>
      <c r="L110" s="258">
        <v>8</v>
      </c>
      <c r="M110" s="258">
        <v>0</v>
      </c>
      <c r="N110" s="258">
        <v>0</v>
      </c>
    </row>
    <row r="111" spans="1:22" s="83" customFormat="1" ht="34.5" customHeight="1">
      <c r="A111" s="244" t="s">
        <v>615</v>
      </c>
      <c r="B111" s="84"/>
      <c r="C111" s="377"/>
      <c r="D111" s="379"/>
      <c r="E111" s="411"/>
      <c r="F111" s="412"/>
      <c r="G111" s="317" t="s">
        <v>48</v>
      </c>
      <c r="H111" s="319"/>
      <c r="I111" s="420"/>
      <c r="J111" s="256">
        <f t="shared" si="0"/>
        <v>38</v>
      </c>
      <c r="K111" s="237" t="str">
        <f t="shared" si="1"/>
        <v/>
      </c>
      <c r="L111" s="258">
        <v>38</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8</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38</v>
      </c>
      <c r="M137" s="82">
        <v>51</v>
      </c>
      <c r="N137" s="82">
        <v>51</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t="str">
        <f t="shared" si="2"/>
        <v>*</v>
      </c>
      <c r="K158" s="264" t="str">
        <f t="shared" si="3"/>
        <v>※</v>
      </c>
      <c r="L158" s="117" t="s">
        <v>541</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117</v>
      </c>
      <c r="K160" s="264" t="str">
        <f t="shared" si="3"/>
        <v/>
      </c>
      <c r="L160" s="117">
        <v>33</v>
      </c>
      <c r="M160" s="117">
        <v>41</v>
      </c>
      <c r="N160" s="117">
        <v>43</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11</v>
      </c>
      <c r="K269" s="81" t="str">
        <f t="shared" si="8"/>
        <v/>
      </c>
      <c r="L269" s="147">
        <v>4</v>
      </c>
      <c r="M269" s="147">
        <v>2</v>
      </c>
      <c r="N269" s="147">
        <v>5</v>
      </c>
    </row>
    <row r="270" spans="1:22" s="83" customFormat="1" ht="34.5" customHeight="1">
      <c r="A270" s="249" t="s">
        <v>725</v>
      </c>
      <c r="B270" s="120"/>
      <c r="C270" s="371"/>
      <c r="D270" s="371"/>
      <c r="E270" s="371"/>
      <c r="F270" s="371"/>
      <c r="G270" s="371" t="s">
        <v>148</v>
      </c>
      <c r="H270" s="371"/>
      <c r="I270" s="404"/>
      <c r="J270" s="266">
        <f t="shared" si="9"/>
        <v>0.89999999999999991</v>
      </c>
      <c r="K270" s="81" t="str">
        <f t="shared" si="8"/>
        <v/>
      </c>
      <c r="L270" s="148">
        <v>0.6</v>
      </c>
      <c r="M270" s="148">
        <v>0.3</v>
      </c>
      <c r="N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5</v>
      </c>
      <c r="N271" s="147">
        <v>3</v>
      </c>
    </row>
    <row r="272" spans="1:22" s="83" customFormat="1" ht="34.5" customHeight="1">
      <c r="A272" s="249" t="s">
        <v>726</v>
      </c>
      <c r="B272" s="120"/>
      <c r="C272" s="372"/>
      <c r="D272" s="372"/>
      <c r="E272" s="372"/>
      <c r="F272" s="372"/>
      <c r="G272" s="371" t="s">
        <v>148</v>
      </c>
      <c r="H272" s="371"/>
      <c r="I272" s="404"/>
      <c r="J272" s="266">
        <f t="shared" si="9"/>
        <v>2.7</v>
      </c>
      <c r="K272" s="81" t="str">
        <f t="shared" si="8"/>
        <v/>
      </c>
      <c r="L272" s="148">
        <v>1</v>
      </c>
      <c r="M272" s="148">
        <v>0.8</v>
      </c>
      <c r="N272" s="148">
        <v>0.9</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9</v>
      </c>
      <c r="M273" s="147">
        <v>7</v>
      </c>
      <c r="N273" s="147">
        <v>9</v>
      </c>
    </row>
    <row r="274" spans="1:14" s="83" customFormat="1" ht="34.5" customHeight="1">
      <c r="A274" s="249" t="s">
        <v>727</v>
      </c>
      <c r="B274" s="120"/>
      <c r="C274" s="372"/>
      <c r="D274" s="372"/>
      <c r="E274" s="372"/>
      <c r="F274" s="372"/>
      <c r="G274" s="371" t="s">
        <v>148</v>
      </c>
      <c r="H274" s="371"/>
      <c r="I274" s="404"/>
      <c r="J274" s="266">
        <f t="shared" si="9"/>
        <v>7.8000000000000007</v>
      </c>
      <c r="K274" s="81" t="str">
        <f t="shared" si="8"/>
        <v/>
      </c>
      <c r="L274" s="148">
        <v>2.2000000000000002</v>
      </c>
      <c r="M274" s="148">
        <v>3.2</v>
      </c>
      <c r="N274" s="148">
        <v>2.4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85</v>
      </c>
      <c r="K392" s="81" t="str">
        <f t="shared" ref="K392:K397" si="12">IF(OR(COUNTIF(L392:N392,"未確認")&gt;0,COUNTIF(L392:N392,"~*")&gt;0),"※","")</f>
        <v/>
      </c>
      <c r="L392" s="147">
        <v>34</v>
      </c>
      <c r="M392" s="147">
        <v>31</v>
      </c>
      <c r="N392" s="147">
        <v>20</v>
      </c>
    </row>
    <row r="393" spans="1:22" s="83" customFormat="1" ht="34.5" customHeight="1">
      <c r="A393" s="249" t="s">
        <v>773</v>
      </c>
      <c r="B393" s="84"/>
      <c r="C393" s="370"/>
      <c r="D393" s="380"/>
      <c r="E393" s="320" t="s">
        <v>224</v>
      </c>
      <c r="F393" s="321"/>
      <c r="G393" s="321"/>
      <c r="H393" s="322"/>
      <c r="I393" s="343"/>
      <c r="J393" s="140">
        <f t="shared" si="11"/>
        <v>85</v>
      </c>
      <c r="K393" s="81" t="str">
        <f t="shared" si="12"/>
        <v/>
      </c>
      <c r="L393" s="147">
        <v>34</v>
      </c>
      <c r="M393" s="147">
        <v>31</v>
      </c>
      <c r="N393" s="147">
        <v>20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43107</v>
      </c>
      <c r="K396" s="81" t="str">
        <f t="shared" si="12"/>
        <v/>
      </c>
      <c r="L396" s="147">
        <v>13446</v>
      </c>
      <c r="M396" s="147">
        <v>14752</v>
      </c>
      <c r="N396" s="147">
        <v>14909</v>
      </c>
    </row>
    <row r="397" spans="1:22" s="83" customFormat="1" ht="34.5" customHeight="1">
      <c r="A397" s="250" t="s">
        <v>777</v>
      </c>
      <c r="B397" s="119"/>
      <c r="C397" s="370"/>
      <c r="D397" s="320" t="s">
        <v>228</v>
      </c>
      <c r="E397" s="321"/>
      <c r="F397" s="321"/>
      <c r="G397" s="321"/>
      <c r="H397" s="322"/>
      <c r="I397" s="344"/>
      <c r="J397" s="140">
        <f t="shared" si="11"/>
        <v>93</v>
      </c>
      <c r="K397" s="81" t="str">
        <f t="shared" si="12"/>
        <v/>
      </c>
      <c r="L397" s="147">
        <v>38</v>
      </c>
      <c r="M397" s="147">
        <v>31</v>
      </c>
      <c r="N397" s="147">
        <v>24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85</v>
      </c>
      <c r="K405" s="81" t="str">
        <f t="shared" ref="K405:K422" si="14">IF(OR(COUNTIF(L405:N405,"未確認")&gt;0,COUNTIF(L405:N405,"~*")&gt;0),"※","")</f>
        <v/>
      </c>
      <c r="L405" s="147">
        <v>34</v>
      </c>
      <c r="M405" s="147">
        <v>31</v>
      </c>
      <c r="N405" s="147">
        <v>20</v>
      </c>
    </row>
    <row r="406" spans="1:22" s="83" customFormat="1" ht="34.5" customHeight="1">
      <c r="A406" s="251" t="s">
        <v>779</v>
      </c>
      <c r="B406" s="119"/>
      <c r="C406" s="369"/>
      <c r="D406" s="375" t="s">
        <v>233</v>
      </c>
      <c r="E406" s="377" t="s">
        <v>234</v>
      </c>
      <c r="F406" s="378"/>
      <c r="G406" s="378"/>
      <c r="H406" s="379"/>
      <c r="I406" s="361"/>
      <c r="J406" s="140">
        <f t="shared" si="13"/>
        <v>17</v>
      </c>
      <c r="K406" s="81" t="str">
        <f t="shared" si="14"/>
        <v/>
      </c>
      <c r="L406" s="147">
        <v>14</v>
      </c>
      <c r="M406" s="147">
        <v>0</v>
      </c>
      <c r="N406" s="147">
        <v>3</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2</v>
      </c>
      <c r="M407" s="147">
        <v>1</v>
      </c>
      <c r="N407" s="147">
        <v>0</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18</v>
      </c>
      <c r="M408" s="147">
        <v>30</v>
      </c>
      <c r="N408" s="147">
        <v>17</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93</v>
      </c>
      <c r="K413" s="81" t="str">
        <f t="shared" si="14"/>
        <v/>
      </c>
      <c r="L413" s="147">
        <v>38</v>
      </c>
      <c r="M413" s="147">
        <v>31</v>
      </c>
      <c r="N413" s="147">
        <v>24</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11</v>
      </c>
      <c r="M414" s="147">
        <v>2</v>
      </c>
      <c r="N414" s="147">
        <v>0</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2</v>
      </c>
      <c r="M415" s="147">
        <v>1</v>
      </c>
      <c r="N415" s="147">
        <v>0</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5</v>
      </c>
      <c r="M416" s="147">
        <v>4</v>
      </c>
      <c r="N416" s="147">
        <v>2</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1</v>
      </c>
      <c r="M417" s="147">
        <v>1</v>
      </c>
      <c r="N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63</v>
      </c>
      <c r="K421" s="81" t="str">
        <f t="shared" si="14"/>
        <v/>
      </c>
      <c r="L421" s="147">
        <v>19</v>
      </c>
      <c r="M421" s="147">
        <v>23</v>
      </c>
      <c r="N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80</v>
      </c>
      <c r="K430" s="193" t="str">
        <f>IF(OR(COUNTIF(L430:N430,"未確認")&gt;0,COUNTIF(L430:N430,"~*")&gt;0),"※","")</f>
        <v/>
      </c>
      <c r="L430" s="147">
        <v>27</v>
      </c>
      <c r="M430" s="147">
        <v>29</v>
      </c>
      <c r="N430" s="147">
        <v>24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80</v>
      </c>
      <c r="K433" s="193" t="str">
        <f>IF(OR(COUNTIF(L433:N433,"未確認")&gt;0,COUNTIF(L433:N433,"~*")&gt;0),"※","")</f>
        <v/>
      </c>
      <c r="L433" s="147">
        <v>27</v>
      </c>
      <c r="M433" s="147">
        <v>29</v>
      </c>
      <c r="N433" s="147">
        <v>24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B1F1A98-8ECB-4FC4-901F-0464D46ACC0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2019-12-23T00:31:07Z</dcterms:modified>
</cp:coreProperties>
</file>