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5A0561-F455-40FB-8117-8557B8344B1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<sst xmlns="http://schemas.openxmlformats.org/spreadsheetml/2006/main" count="3535" uniqueCount="1071">
  <si>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</si>
  <si>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</si>
  <si>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</si>
  <si>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</si>
  <si>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</si>
  <si>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</si>
  <si>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</si>
  <si>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</si>
  <si>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</si>
  <si>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</si>
  <si>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</si>
  <si>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</si>
  <si>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</si>
  <si>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</si>
  <si>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</si>
  <si>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</si>
  <si>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</si>
  <si>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</si>
  <si>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</si>
  <si>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</si>
  <si>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</si>
  <si>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</si>
  <si>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</si>
  <si>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</si>
  <si>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</si>
  <si>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</si>
  <si>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</si>
  <si>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</si>
  <si>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</si>
  <si>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</si>
  <si>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</si>
  <si>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</si>
  <si>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</si>
  <si>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</si>
  <si>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</si>
  <si>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</si>
  <si>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</si>
  <si>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</si>
  <si>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</si>
  <si>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</si>
  <si>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</si>
  <si>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</si>
  <si>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</si>
  <si>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</si>
  <si>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</si>
  <si>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</si>
  <si>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</si>
  <si>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</si>
  <si>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</si>
  <si>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</si>
  <si>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</si>
  <si>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</si>
  <si>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</si>
  <si>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</si>
  <si>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</si>
  <si>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</si>
  <si>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</si>
  <si>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</si>
  <si>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</si>
  <si>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</si>
  <si>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</si>
  <si>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</si>
  <si>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</si>
  <si>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</si>
  <si>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</si>
  <si>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</si>
  <si>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</si>
  <si>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</si>
  <si>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</si>
  <si>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</si>
  <si>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</si>
  <si>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</si>
  <si>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</si>
  <si>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</si>
  <si>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</si>
  <si>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</si>
  <si>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</si>
  <si>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</si>
  <si>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</si>
  <si>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</si>
  <si>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</si>
  <si>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</si>
  <si>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</si>
  <si>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</si>
  <si>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</si>
  <si>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</si>
  <si>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</si>
  <si>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</si>
  <si>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</si>
  <si>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</si>
  <si>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</si>
  <si>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</si>
  <si>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</si>
  <si>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</si>
  <si>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</si>
  <si>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</si>
  <si>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</si>
  <si>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</si>
  <si>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</si>
  <si>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</si>
  <si>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</si>
  <si>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</si>
  <si>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</si>
  <si>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</si>
  <si>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</si>
  <si>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</si>
  <si>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</si>
  <si>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</si>
  <si>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</si>
  <si>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</si>
  <si>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</si>
  <si>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</si>
  <si>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</si>
  <si>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</si>
  <si>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</si>
  <si>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</si>
  <si>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</si>
  <si>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</si>
  <si>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</si>
  <si>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</si>
  <si>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</si>
  <si>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</si>
  <si>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</si>
  <si>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</si>
  <si>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</si>
  <si>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</si>
  <si>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</si>
  <si>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</si>
  <si>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</si>
  <si>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</si>
  <si>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</si>
  <si>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</si>
  <si>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</si>
  <si>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</si>
  <si>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</si>
  <si>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</si>
  <si>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</si>
  <si>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</si>
  <si>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</si>
  <si>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</si>
  <si>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</si>
  <si>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</si>
  <si>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</si>
  <si>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</si>
  <si>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</si>
  <si>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</si>
  <si>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</si>
  <si>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</si>
  <si>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</si>
  <si>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</si>
  <si>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</si>
  <si>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</si>
  <si>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</si>
  <si>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</si>
  <si>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</si>
  <si>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</si>
  <si>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</si>
  <si>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</si>
  <si>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</si>
  <si>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</si>
  <si>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</si>
  <si>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</si>
  <si>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</si>
  <si>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</si>
  <si>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</si>
  <si>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</si>
  <si>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</si>
  <si>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</si>
  <si>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</si>
  <si>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</si>
  <si>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</si>
  <si>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</si>
  <si>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</si>
  <si>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</si>
  <si>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</si>
  <si>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</si>
  <si>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</si>
  <si>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</si>
  <si>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</si>
  <si>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</si>
  <si>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</si>
  <si>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</si>
  <si>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</si>
  <si>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</si>
  <si>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</si>
  <si>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</si>
  <si>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</si>
  <si>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</si>
  <si>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</si>
  <si>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</si>
  <si>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</si>
  <si>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</si>
  <si>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</si>
  <si>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</si>
  <si>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</si>
  <si>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</si>
  <si>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</si>
  <si>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</si>
  <si>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</si>
  <si>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</si>
  <si>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</si>
  <si>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</si>
  <si>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</si>
  <si>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</si>
  <si>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</si>
  <si>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</si>
  <si>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</si>
  <si>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</si>
  <si>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</si>
  <si>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</si>
  <si>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</si>
  <si>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</si>
  <si>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</si>
  <si>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</si>
  <si>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</si>
  <si>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</si>
  <si>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</si>
  <si>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</si>
  <si>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</si>
  <si>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</si>
  <si>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</si>
  <si>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</si>
  <si>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</si>
  <si>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</si>
  <si>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</si>
  <si>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</si>
  <si>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</si>
  <si>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</si>
  <si>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</si>
  <si>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</si>
  <si>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</si>
  <si>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</si>
  <si>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</si>
  <si>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</si>
  <si>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</si>
  <si>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</si>
  <si>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</si>
  <si>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</si>
  <si>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</si>
  <si>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</si>
  <si>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</si>
  <si>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</si>
  <si>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</si>
  <si>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</si>
  <si>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</si>
  <si>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</si>
  <si>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</si>
  <si>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</si>
  <si>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</si>
  <si>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</si>
  <si>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</si>
  <si>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</si>
  <si>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</si>
  <si>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</si>
  <si>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</si>
  <si>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</si>
  <si>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</si>
  <si>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</si>
  <si>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</si>
  <si>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</si>
  <si>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</si>
  <si>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</si>
  <si>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</si>
  <si>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</si>
  <si>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</si>
  <si>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</si>
  <si>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</si>
  <si>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</si>
  <si>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</si>
  <si>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</si>
  <si>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</si>
  <si>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</si>
  <si>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</si>
  <si>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</si>
  <si>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</si>
  <si>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</si>
  <si>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</si>
  <si>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</si>
  <si>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</si>
  <si>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</si>
  <si>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</si>
  <si>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</si>
  <si>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</si>
  <si>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</si>
  <si>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</si>
  <si>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</si>
  <si>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</si>
  <si>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</si>
  <si>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</si>
  <si>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</si>
  <si>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</si>
  <si>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</si>
  <si>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</si>
  <si>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</si>
  <si>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</si>
  <si>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</si>
  <si>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</si>
  <si>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</si>
  <si>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</si>
  <si>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</si>
  <si>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</si>
  <si>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</si>
  <si>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</si>
  <si>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</si>
  <si>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</si>
  <si>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</si>
  <si>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</si>
  <si>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</si>
  <si>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</si>
  <si>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</si>
  <si>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</si>
  <si>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</si>
  <si>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</si>
  <si>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</si>
  <si>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</si>
  <si>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</si>
  <si>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</si>
  <si>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</si>
  <si>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</si>
  <si>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</si>
  <si>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</si>
  <si>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</si>
  <si>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</si>
  <si>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</si>
  <si>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</si>
  <si>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</si>
  <si>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</si>
  <si>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</si>
  <si>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</si>
  <si>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</si>
  <si>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</si>
  <si>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</si>
  <si>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</si>
  <si>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</si>
  <si>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</si>
  <si>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</si>
  <si>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</si>
  <si>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</si>
  <si>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</si>
  <si>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</si>
  <si>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</si>
  <si>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</si>
  <si>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</si>
  <si>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</si>
  <si>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</si>
  <si>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</si>
  <si>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</si>
  <si>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</si>
  <si>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</si>
  <si>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</si>
  <si>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</si>
  <si>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</si>
  <si>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</si>
  <si>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</si>
  <si>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</si>
  <si>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</si>
  <si>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</si>
  <si>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</si>
  <si>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</si>
  <si>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</si>
  <si>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</si>
  <si>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</si>
  <si>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</si>
  <si>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</si>
  <si>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</si>
  <si>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</si>
  <si>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</si>
  <si>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</si>
  <si>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</si>
  <si>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</si>
  <si>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</si>
  <si>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</si>
  <si>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</si>
  <si>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</si>
  <si>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</si>
  <si>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</si>
  <si>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</si>
  <si>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</si>
  <si>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</si>
  <si>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</si>
  <si>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</si>
  <si>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</si>
  <si>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</si>
  <si>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</si>
  <si>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</si>
  <si>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</si>
  <si>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</si>
  <si>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</si>
  <si>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</si>
  <si>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</si>
  <si>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</si>
  <si>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</si>
  <si>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</si>
  <si>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</si>
  <si>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</si>
  <si>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</si>
  <si>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</si>
  <si>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</si>
  <si>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</si>
  <si>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</si>
  <si>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</si>
  <si>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</si>
  <si>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</si>
  <si>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</si>
  <si>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</si>
  <si>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</si>
  <si>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</si>
  <si>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</si>
  <si>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</si>
  <si>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</si>
  <si>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</si>
  <si>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</si>
  <si>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</si>
  <si>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</si>
  <si>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</si>
  <si>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</si>
  <si>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</si>
  <si>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</si>
  <si>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</si>
  <si>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</si>
  <si>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</si>
  <si>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</si>
  <si>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</si>
  <si>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</si>
  <si>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</si>
  <si>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</si>
  <si>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</si>
  <si>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</si>
  <si>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</si>
  <si>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</si>
  <si>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</si>
  <si>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</si>
  <si>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</si>
  <si>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</si>
  <si>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</si>
  <si>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</si>
  <si>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</si>
  <si>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</si>
  <si>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</si>
  <si>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</si>
  <si>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</si>
  <si>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</si>
  <si>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</si>
  <si>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</si>
  <si>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</si>
  <si>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</si>
  <si>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</si>
  <si>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</si>
  <si>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</si>
  <si>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</si>
  <si>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</si>
  <si>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</si>
  <si>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</si>
  <si>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</si>
  <si>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</si>
  <si>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</si>
  <si>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</si>
  <si>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</si>
  <si>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</si>
  <si>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</si>
  <si>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</si>
  <si>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</si>
  <si>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</si>
  <si>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</si>
  <si>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</si>
  <si>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</si>
  <si>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</si>
  <si>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</si>
  <si>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</si>
  <si>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</si>
  <si>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</si>
  <si>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</si>
  <si>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</si>
  <si>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</si>
  <si>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</si>
  <si>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</si>
  <si>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</si>
  <si>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</si>
  <si>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</si>
  <si>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</si>
  <si>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</si>
  <si>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</si>
  <si>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</si>
  <si>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</si>
  <si>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</si>
  <si>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</si>
  <si>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</si>
  <si>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</si>
  <si>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</si>
  <si>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</si>
  <si>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</si>
  <si>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</si>
  <si>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</si>
  <si>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</si>
  <si>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</si>
  <si>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</si>
  <si>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</si>
  <si>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</si>
  <si>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</si>
  <si>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</si>
  <si>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</si>
  <si>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</si>
  <si>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</si>
  <si>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</si>
  <si>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</si>
  <si>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</si>
  <si>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</si>
  <si>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</si>
  <si>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</si>
  <si>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</si>
  <si>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</si>
  <si>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</si>
  <si>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</si>
  <si>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</si>
  <si>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</si>
  <si>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</si>
  <si>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</si>
  <si>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</si>
  <si>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</si>
  <si>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</si>
  <si>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</si>
  <si>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</si>
  <si>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</si>
  <si>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</si>
  <si>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</si>
  <si>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</si>
  <si>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</si>
  <si>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</si>
  <si>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</si>
  <si>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</si>
  <si>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</si>
  <si>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</si>
  <si>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</si>
  <si>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</si>
  <si>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</si>
  <si>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</si>
  <si>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</si>
  <si>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</si>
  <si>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</si>
  <si>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</si>
  <si>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</si>
  <si>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</si>
  <si>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</si>
  <si>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</si>
  <si>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</si>
  <si>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</si>
  <si>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</si>
  <si>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</si>
  <si>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</si>
  <si>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</si>
  <si>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</si>
  <si>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</si>
  <si>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</si>
  <si>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</si>
  <si>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</si>
  <si>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</si>
  <si>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</si>
  <si>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</si>
  <si>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</si>
  <si>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</si>
  <si>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</si>
  <si>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</si>
  <si>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</si>
  <si>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</si>
  <si>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</si>
  <si>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</si>
  <si>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</si>
  <si>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</si>
  <si>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</si>
  <si>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</si>
  <si>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</si>
  <si>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</si>
  <si>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</si>
  <si>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</si>
  <si>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</si>
  <si>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</si>
  <si>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</si>
  <si>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</si>
  <si>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</si>
  <si>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</si>
  <si>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</si>
  <si>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</si>
  <si>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</si>
  <si>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</si>
  <si>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</si>
  <si>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</si>
  <si>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</si>
  <si>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</si>
  <si>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</si>
  <si>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</si>
  <si>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</si>
  <si>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</si>
  <si>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</si>
  <si>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</si>
  <si>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</si>
  <si>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</si>
  <si>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</si>
  <si>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</si>
  <si>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</si>
  <si>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</si>
  <si>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</si>
  <si>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</si>
  <si>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</si>
  <si>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</si>
  <si>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</si>
  <si>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</si>
  <si>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</si>
  <si>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</si>
  <si>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</si>
  <si>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</si>
  <si>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</si>
  <si>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</si>
  <si>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</si>
  <si>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</si>
  <si>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</si>
  <si>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</si>
  <si>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</si>
  <si>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</si>
  <si>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</si>
  <si>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</si>
  <si>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</si>
  <si>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</si>
  <si>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</si>
  <si>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</si>
  <si>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</si>
  <si>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</si>
  <si>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</si>
  <si>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</si>
  <si>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</si>
  <si>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</si>
  <si>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</si>
  <si>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</si>
  <si>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</si>
  <si>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</si>
  <si>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</si>
  <si>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</si>
  <si>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</si>
  <si>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</si>
  <si>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</si>
  <si>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</si>
  <si>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</si>
  <si>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</si>
  <si>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</si>
  <si>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</si>
  <si>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</si>
  <si>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</si>
  <si>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</si>
  <si>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</si>
  <si>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</si>
  <si>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</si>
  <si>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</si>
  <si>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</si>
  <si>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</si>
  <si>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</si>
  <si>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</si>
  <si>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</si>
  <si>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</si>
  <si>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</si>
  <si>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</si>
  <si>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</si>
  <si>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</si>
  <si>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</si>
  <si>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</si>
  <si>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</si>
  <si>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</si>
  <si>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</si>
  <si>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</si>
  <si>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</si>
  <si>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</si>
  <si>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</si>
  <si>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</si>
  <si>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</si>
  <si>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</si>
  <si>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</si>
  <si>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</si>
  <si>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</si>
  <si>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</si>
  <si>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</si>
  <si>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</si>
  <si>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</si>
  <si>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</si>
  <si>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</si>
  <si>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</si>
  <si>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</si>
  <si>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</si>
  <si>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</si>
  <si>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</si>
  <si>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</si>
  <si>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</si>
  <si>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</si>
  <si>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</si>
  <si>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</si>
  <si>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</si>
  <si>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</si>
  <si>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</si>
  <si>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</si>
  <si>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</si>
  <si>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</si>
  <si>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</si>
  <si>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</si>
  <si>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</si>
  <si>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</si>
  <si>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</si>
  <si>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</si>
  <si>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</si>
  <si>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</si>
  <si>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</si>
  <si>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</si>
  <si>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</si>
  <si>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</si>
  <si>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</si>
  <si>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</si>
  <si>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</si>
  <si>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</si>
  <si>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</si>
  <si>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</si>
  <si>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</si>
  <si>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</si>
  <si>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</si>
  <si>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</si>
  <si>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</si>
  <si>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</si>
  <si>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</si>
  <si>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</si>
  <si>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</si>
  <si>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</si>
  <si>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</si>
  <si>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</si>
  <si>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</si>
  <si>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</si>
  <si>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</si>
  <si>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</si>
  <si>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</si>
  <si>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</si>
  <si>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</si>
  <si>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</si>
  <si>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</si>
  <si>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</si>
  <si>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</si>
  <si>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</si>
  <si>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</si>
  <si>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</si>
  <si>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</si>
  <si>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</si>
  <si>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</si>
  <si>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</si>
  <si>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</si>
  <si>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</si>
  <si>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</si>
  <si>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</si>
  <si>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</si>
  <si>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</si>
  <si>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</si>
  <si>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</si>
  <si>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</si>
  <si>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</si>
  <si>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</si>
  <si>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</si>
  <si>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</si>
  <si>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</si>
  <si>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</si>
  <si>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</si>
  <si>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</si>
  <si>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</si>
  <si>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</si>
  <si>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</si>
  <si>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</si>
  <si>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</si>
  <si>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</si>
  <si>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</si>
  <si>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</si>
  <si>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</si>
  <si>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</si>
  <si>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</si>
  <si>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</si>
  <si>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</si>
  <si>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</si>
  <si>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</si>
  <si>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</si>
  <si>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</si>
  <si>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</si>
  <si>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</si>
  <si>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</si>
  <si>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</si>
  <si>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</si>
  <si>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</si>
  <si>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</si>
  <si>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</si>
  <si>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</si>
  <si>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</si>
  <si>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</si>
  <si>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</si>
  <si>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</si>
  <si>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</si>
  <si>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</si>
  <si>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</si>
  <si>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</si>
  <si>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</si>
  <si>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</si>
  <si>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</si>
  <si>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</si>
  <si>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</si>
  <si>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</si>
  <si>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</si>
  <si>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</si>
  <si>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</si>
  <si>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</si>
  <si>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</si>
  <si>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</si>
  <si>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</si>
  <si>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</si>
  <si>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</si>
  <si>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</si>
  <si>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</si>
  <si>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</si>
  <si>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</si>
  <si>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</si>
  <si>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</si>
  <si>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</si>
  <si>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</si>
  <si>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</si>
  <si>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</si>
  <si>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</si>
  <si>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</si>
  <si>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</si>
  <si>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</si>
  <si>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</si>
  <si>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</si>
  <si>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</si>
  <si>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</si>
  <si>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</si>
  <si>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</si>
  <si>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</si>
  <si>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</si>
  <si>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</si>
  <si>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</si>
  <si>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</si>
  <si>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</si>
  <si>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</si>
  <si>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</si>
  <si>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</si>
  <si>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</si>
  <si>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</si>
  <si>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</si>
  <si>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</si>
  <si>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</si>
  <si>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</si>
  <si>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</si>
  <si>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</si>
  <si>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</si>
  <si>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</si>
  <si>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</si>
  <si>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</si>
  <si>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</si>
  <si>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</si>
  <si>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</si>
  <si>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</si>
  <si>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</si>
  <si>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</si>
  <si>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</si>
  <si>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</si>
  <si>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</si>
  <si>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</si>
  <si>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</si>
  <si>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</si>
  <si>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</si>
  <si>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</si>
  <si>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</si>
  <si>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</si>
  <si>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</si>
  <si>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</si>
  <si>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</si>
  <si>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</si>
  <si>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</si>
  <si>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</si>
  <si>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</si>
  <si>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</si>
  <si>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</si>
  <si>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</si>
  <si>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</si>
  <si>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</si>
  <si>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</si>
  <si>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</si>
  <si>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</si>
  <si>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</si>
  <si>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</si>
  <si>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</si>
  <si>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</si>
  <si>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</si>
  <si>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</si>
  <si>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</si>
  <si>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</si>
  <si>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</si>
  <si>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</si>
  <si>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</si>
  <si>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</si>
  <si>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</si>
  <si>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</si>
  <si>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</si>
  <si>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</si>
  <si>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</si>
  <si>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</si>
  <si>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</si>
  <si>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</si>
  <si>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</si>
  <si>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</si>
  <si>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</si>
  <si>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</si>
  <si>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</si>
  <si>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</si>
  <si>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</si>
  <si>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</si>
  <si>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</si>
  <si>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</si>
  <si>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</si>
  <si>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</si>
  <si>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</si>
  <si>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</si>
  <si>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</si>
  <si>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</si>
  <si>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</si>
  <si>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</si>
  <si>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</si>
  <si>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</si>
  <si>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</si>
  <si>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</si>
  <si>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</si>
  <si>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</si>
  <si>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</si>
  <si>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</si>
  <si>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</si>
  <si>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</si>
  <si>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</si>
  <si>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</si>
  <si>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</si>
  <si>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</si>
  <si>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</si>
  <si>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</si>
  <si>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</si>
  <si>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</si>
  <si>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</si>
  <si>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</si>
  <si>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</si>
  <si>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</si>
  <si>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</si>
  <si>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</si>
  <si>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</si>
  <si>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</si>
  <si>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</si>
  <si>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</si>
  <si>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</si>
  <si>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</si>
  <si>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</si>
  <si>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</si>
  <si>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</si>
  <si>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</si>
  <si>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</si>
  <si>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</si>
  <si>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</si>
  <si>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</si>
  <si>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</si>
  <si>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</si>
  <si>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</si>
  <si>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</si>
  <si>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</si>
  <si>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</si>
  <si>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</si>
  <si>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</si>
  <si>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</si>
  <si>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</si>
  <si>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</si>
  <si>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</si>
  <si>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</si>
  <si>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</si>
  <si>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</si>
  <si>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</si>
  <si>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</si>
  <si>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</si>
  <si>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</si>
  <si>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</si>
  <si>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</si>
  <si>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</si>
  <si>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</si>
  <si>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</si>
  <si>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</si>
  <si>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</si>
  <si>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</si>
  <si>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</si>
  <si>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</si>
  <si>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</si>
  <si>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</si>
  <si>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</si>
  <si>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</si>
  <si>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</si>
  <si>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</si>
  <si>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</si>
  <si>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</si>
  <si>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</si>
  <si>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</si>
  <si>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</si>
  <si>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</si>
  <si>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</si>
  <si>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</si>
  <si>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</si>
  <si>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</si>
  <si>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</si>
  <si>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</si>
  <si>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</si>
  <si>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</si>
  <si>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</si>
  <si>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</si>
  <si>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</si>
  <si>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</si>
  <si>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</si>
  <si>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</si>
  <si>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</si>
  <si>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</si>
  <si>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</si>
  <si>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</si>
  <si>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</si>
  <si>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</si>
  <si>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</si>
  <si>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</si>
  <si>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</si>
  <si>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</si>
  <si>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</si>
  <si>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</si>
  <si>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</si>
  <si>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</si>
  <si>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</si>
  <si>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</si>
  <si>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</si>
  <si>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</si>
  <si>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</si>
  <si>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</si>
  <si>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</si>
  <si>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</si>
  <si>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医療法人熊谷総合病院</t>
    <phoneticPr fontId="3"/>
  </si>
  <si>
    <t>〒360-8567 熊谷市中西４－５－１</t>
    <phoneticPr fontId="3"/>
  </si>
  <si>
    <t>〇</t>
  </si>
  <si>
    <t>医療法人</t>
  </si>
  <si>
    <t>複数の診療科で活用</t>
  </si>
  <si>
    <t>脳神経外科</t>
  </si>
  <si>
    <t>外科</t>
  </si>
  <si>
    <t>整形外科</t>
  </si>
  <si>
    <t>ハイケアユニット入院医療管理料１</t>
  </si>
  <si>
    <t>ＤＰＣ標準病院群</t>
  </si>
  <si>
    <t>有</t>
  </si>
  <si>
    <t>-</t>
    <phoneticPr fontId="3"/>
  </si>
  <si>
    <t>HCU</t>
  </si>
  <si>
    <t>高度急性期機能</t>
  </si>
  <si>
    <t>内科</t>
  </si>
  <si>
    <t>急性期一般入院料１</t>
  </si>
  <si>
    <t>看護必要度Ⅰ</t>
    <phoneticPr fontId="3"/>
  </si>
  <si>
    <t>本館３階</t>
  </si>
  <si>
    <t>急性期機能</t>
  </si>
  <si>
    <t>眼科</t>
  </si>
  <si>
    <t>小児外科</t>
  </si>
  <si>
    <t>本館４階</t>
  </si>
  <si>
    <t>産婦人科</t>
  </si>
  <si>
    <t>泌尿器科</t>
  </si>
  <si>
    <t>新館３階</t>
  </si>
  <si>
    <t>循環器内科</t>
  </si>
  <si>
    <t>新館４階</t>
  </si>
  <si>
    <t>回復期ﾘﾊﾋﾞﾘﾃｰｼｮﾝ病棟入院料１</t>
  </si>
  <si>
    <t>本館５階</t>
  </si>
  <si>
    <t>回復期機能</t>
  </si>
  <si>
    <t>2020年4月</t>
  </si>
  <si>
    <t>休棟中であるため</t>
  </si>
  <si>
    <t>本館２階</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</si>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</sst>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417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1054</v>
      </c>
      <c r="N9" s="282" t="s">
        <v>1058</v>
      </c>
      <c r="O9" s="282" t="s">
        <v>1061</v>
      </c>
      <c r="P9" s="282" t="s">
        <v>1063</v>
      </c>
      <c r="Q9" s="282" t="s">
        <v>1065</v>
      </c>
      <c r="R9" s="282" t="s">
        <v>1069</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1058</v>
      </c>
      <c r="O22" s="282" t="s">
        <v>1061</v>
      </c>
      <c r="P22" s="282" t="s">
        <v>1063</v>
      </c>
      <c r="Q22" s="282" t="s">
        <v>1065</v>
      </c>
      <c r="R22" s="282" t="s">
        <v>1069</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1058</v>
      </c>
      <c r="O35" s="282" t="s">
        <v>1061</v>
      </c>
      <c r="P35" s="282" t="s">
        <v>1063</v>
      </c>
      <c r="Q35" s="282" t="s">
        <v>1065</v>
      </c>
      <c r="R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1058</v>
      </c>
      <c r="O44" s="282" t="s">
        <v>1061</v>
      </c>
      <c r="P44" s="282" t="s">
        <v>1063</v>
      </c>
      <c r="Q44" s="282" t="s">
        <v>1065</v>
      </c>
      <c r="R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t="s">
        <v>1039</v>
      </c>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1067</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1049</v>
      </c>
      <c r="M89" s="262" t="s">
        <v>1054</v>
      </c>
      <c r="N89" s="262" t="s">
        <v>1058</v>
      </c>
      <c r="O89" s="262" t="s">
        <v>1061</v>
      </c>
      <c r="P89" s="262" t="s">
        <v>1063</v>
      </c>
      <c r="Q89" s="262" t="s">
        <v>1065</v>
      </c>
      <c r="R89" s="262" t="s">
        <v>1069</v>
      </c>
    </row>
    <row r="90" spans="1:22" s="21" customFormat="1" ht="27">
      <c r="A90" s="243"/>
      <c r="B90" s="1"/>
      <c r="C90" s="3"/>
      <c r="D90" s="3"/>
      <c r="E90" s="3"/>
      <c r="F90" s="3"/>
      <c r="G90" s="3"/>
      <c r="H90" s="287"/>
      <c r="I90" s="67" t="s">
        <v>36</v>
      </c>
      <c r="J90" s="68"/>
      <c r="K90" s="69"/>
      <c r="L90" s="262" t="s">
        <v>1050</v>
      </c>
      <c r="M90" s="262" t="s">
        <v>1055</v>
      </c>
      <c r="N90" s="262" t="s">
        <v>1055</v>
      </c>
      <c r="O90" s="262" t="s">
        <v>1055</v>
      </c>
      <c r="P90" s="262" t="s">
        <v>1055</v>
      </c>
      <c r="Q90" s="262" t="s">
        <v>1066</v>
      </c>
      <c r="R90" s="262" t="s">
        <v>1070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1061</v>
      </c>
      <c r="P97" s="66" t="s">
        <v>1063</v>
      </c>
      <c r="Q97" s="66" t="s">
        <v>1065</v>
      </c>
      <c r="R97" s="66" t="s">
        <v>1069</v>
      </c>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70" t="s">
        <v>1066</v>
      </c>
      <c r="R98" s="70" t="s">
        <v>1070</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310</v>
      </c>
      <c r="K99" s="237" t="str">
        <f>IF(OR(COUNTIF(L99:R99,"未確認")&gt;0,COUNTIF(L99:R99,"~*")&gt;0),"※","")</f>
        <v/>
      </c>
      <c r="L99" s="258">
        <v>10</v>
      </c>
      <c r="M99" s="258">
        <v>60</v>
      </c>
      <c r="N99" s="258">
        <v>60</v>
      </c>
      <c r="O99" s="258">
        <v>42</v>
      </c>
      <c r="P99" s="258">
        <v>42</v>
      </c>
      <c r="Q99" s="258">
        <v>60</v>
      </c>
      <c r="R99" s="258">
        <v>36</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249</v>
      </c>
      <c r="K101" s="237" t="str">
        <f>IF(OR(COUNTIF(L101:R101,"未確認")&gt;0,COUNTIF(L101:R101,"~*")&gt;0),"※","")</f>
        <v/>
      </c>
      <c r="L101" s="258">
        <v>6</v>
      </c>
      <c r="M101" s="258">
        <v>52</v>
      </c>
      <c r="N101" s="258">
        <v>57</v>
      </c>
      <c r="O101" s="258">
        <v>42</v>
      </c>
      <c r="P101" s="258">
        <v>42</v>
      </c>
      <c r="Q101" s="258">
        <v>50</v>
      </c>
      <c r="R101" s="258">
        <v>0</v>
      </c>
    </row>
    <row r="102" spans="1:22" s="83" customFormat="1" ht="34.5" customHeight="1">
      <c r="A102" s="244" t="s">
        <v>610</v>
      </c>
      <c r="B102" s="84"/>
      <c r="C102" s="377"/>
      <c r="D102" s="379"/>
      <c r="E102" s="317" t="s">
        <v>612</v>
      </c>
      <c r="F102" s="318"/>
      <c r="G102" s="318"/>
      <c r="H102" s="319"/>
      <c r="I102" s="420"/>
      <c r="J102" s="256">
        <f t="shared" si="0"/>
        <v>310</v>
      </c>
      <c r="K102" s="237" t="str">
        <f t="shared" ref="K102:K111" si="1">IF(OR(COUNTIF(L101:R101,"未確認")&gt;0,COUNTIF(L101:R101,"~*")&gt;0),"※","")</f>
        <v/>
      </c>
      <c r="L102" s="258">
        <v>10</v>
      </c>
      <c r="M102" s="258">
        <v>60</v>
      </c>
      <c r="N102" s="258">
        <v>60</v>
      </c>
      <c r="O102" s="258">
        <v>42</v>
      </c>
      <c r="P102" s="258">
        <v>42</v>
      </c>
      <c r="Q102" s="258">
        <v>60</v>
      </c>
      <c r="R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1068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1061</v>
      </c>
      <c r="P118" s="66" t="s">
        <v>1063</v>
      </c>
      <c r="Q118" s="66" t="s">
        <v>1065</v>
      </c>
      <c r="R118" s="66" t="s">
        <v>1069</v>
      </c>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70" t="s">
        <v>1066</v>
      </c>
      <c r="R119" s="70" t="s">
        <v>1070</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1041</v>
      </c>
      <c r="O120" s="98" t="s">
        <v>1041</v>
      </c>
      <c r="P120" s="98" t="s">
        <v>1041</v>
      </c>
      <c r="Q120" s="98" t="s">
        <v>1041</v>
      </c>
      <c r="R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1044</v>
      </c>
      <c r="O121" s="98" t="s">
        <v>1043</v>
      </c>
      <c r="P121" s="98" t="s">
        <v>1042</v>
      </c>
      <c r="Q121" s="98" t="s">
        <v>1044</v>
      </c>
      <c r="R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1056</v>
      </c>
      <c r="O122" s="98" t="s">
        <v>1059</v>
      </c>
      <c r="P122" s="98" t="s">
        <v>1062</v>
      </c>
      <c r="Q122" s="98" t="s">
        <v>1042</v>
      </c>
      <c r="R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1057</v>
      </c>
      <c r="O123" s="98" t="s">
        <v>1060</v>
      </c>
      <c r="P123" s="98" t="s">
        <v>533</v>
      </c>
      <c r="Q123" s="98" t="s">
        <v>1051</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1061</v>
      </c>
      <c r="P129" s="66" t="s">
        <v>1063</v>
      </c>
      <c r="Q129" s="66" t="s">
        <v>1065</v>
      </c>
      <c r="R129" s="66" t="s">
        <v>1069</v>
      </c>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70" t="s">
        <v>1066</v>
      </c>
      <c r="R130" s="70" t="s">
        <v>1070</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1052</v>
      </c>
      <c r="P131" s="98" t="s">
        <v>1052</v>
      </c>
      <c r="Q131" s="98" t="s">
        <v>1064</v>
      </c>
      <c r="R131" s="98" t="s">
        <v>533</v>
      </c>
    </row>
    <row r="132" spans="1:22" s="83" customFormat="1" ht="34.5" customHeight="1">
      <c r="A132" s="244" t="s">
        <v>621</v>
      </c>
      <c r="B132" s="84"/>
      <c r="C132" s="295"/>
      <c r="D132" s="297"/>
      <c r="E132" s="320" t="s">
        <v>58</v>
      </c>
      <c r="F132" s="321"/>
      <c r="G132" s="321"/>
      <c r="H132" s="322"/>
      <c r="I132" s="389"/>
      <c r="J132" s="101"/>
      <c r="K132" s="102"/>
      <c r="L132" s="82">
        <v>10</v>
      </c>
      <c r="M132" s="82">
        <v>52</v>
      </c>
      <c r="N132" s="82">
        <v>57</v>
      </c>
      <c r="O132" s="82">
        <v>42</v>
      </c>
      <c r="P132" s="82">
        <v>42</v>
      </c>
      <c r="Q132" s="82">
        <v>50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1061</v>
      </c>
      <c r="P143" s="66" t="s">
        <v>1063</v>
      </c>
      <c r="Q143" s="66" t="s">
        <v>1065</v>
      </c>
      <c r="R143" s="66" t="s">
        <v>1069</v>
      </c>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70" t="s">
        <v>1066</v>
      </c>
      <c r="R144" s="70" t="s">
        <v>1070</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533</v>
      </c>
      <c r="K145" s="264" t="str">
        <f t="shared" ref="K145:K176" si="3">IF(OR(COUNTIF(L145:R145,"未確認")&gt;0,COUNTIF(L145:R145,"~*")&gt;0),"※","")</f>
        <v/>
      </c>
      <c r="L145" s="117">
        <v>0</v>
      </c>
      <c r="M145" s="117">
        <v>113</v>
      </c>
      <c r="N145" s="117">
        <v>153</v>
      </c>
      <c r="O145" s="117">
        <v>138</v>
      </c>
      <c r="P145" s="117">
        <v>129</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48</v>
      </c>
      <c r="K179" s="264" t="str">
        <f t="shared" si="5"/>
        <v/>
      </c>
      <c r="L179" s="117">
        <v>48</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65</v>
      </c>
      <c r="K195" s="264" t="str">
        <f t="shared" si="5"/>
        <v/>
      </c>
      <c r="L195" s="117">
        <v>0</v>
      </c>
      <c r="M195" s="117">
        <v>0</v>
      </c>
      <c r="N195" s="117">
        <v>0</v>
      </c>
      <c r="O195" s="117">
        <v>0</v>
      </c>
      <c r="P195" s="117">
        <v>0</v>
      </c>
      <c r="Q195" s="117">
        <v>65</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1061</v>
      </c>
      <c r="P226" s="66" t="s">
        <v>1063</v>
      </c>
      <c r="Q226" s="66" t="s">
        <v>1065</v>
      </c>
      <c r="R226" s="66" t="s">
        <v>1069</v>
      </c>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70" t="s">
        <v>1066</v>
      </c>
      <c r="R227" s="70" t="s">
        <v>1070</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1061</v>
      </c>
      <c r="P234" s="66" t="s">
        <v>1063</v>
      </c>
      <c r="Q234" s="66" t="s">
        <v>1065</v>
      </c>
      <c r="R234" s="66" t="s">
        <v>1069</v>
      </c>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70" t="s">
        <v>1066</v>
      </c>
      <c r="R235" s="70" t="s">
        <v>1070</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1061</v>
      </c>
      <c r="P244" s="66" t="s">
        <v>1063</v>
      </c>
      <c r="Q244" s="66" t="s">
        <v>1065</v>
      </c>
      <c r="R244" s="66" t="s">
        <v>1069</v>
      </c>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70" t="s">
        <v>1066</v>
      </c>
      <c r="R245" s="70" t="s">
        <v>1070</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1061</v>
      </c>
      <c r="P253" s="66" t="s">
        <v>1063</v>
      </c>
      <c r="Q253" s="66" t="s">
        <v>1065</v>
      </c>
      <c r="R253" s="66" t="s">
        <v>1069</v>
      </c>
      <c r="S253" s="8"/>
      <c r="T253" s="8"/>
      <c r="U253" s="8"/>
      <c r="V253" s="8"/>
    </row>
    <row r="254" spans="1:22" ht="27">
      <c r="A254" s="243"/>
      <c r="B254" s="1"/>
      <c r="C254" s="62"/>
      <c r="D254" s="3"/>
      <c r="F254" s="3"/>
      <c r="G254" s="3"/>
      <c r="H254" s="287"/>
      <c r="I254" s="67" t="s">
        <v>36</v>
      </c>
      <c r="J254" s="68"/>
      <c r="K254" s="79"/>
      <c r="L254" s="70" t="s">
        <v>1050</v>
      </c>
      <c r="M254" s="137" t="s">
        <v>1055</v>
      </c>
      <c r="N254" s="137" t="s">
        <v>1055</v>
      </c>
      <c r="O254" s="137" t="s">
        <v>1055</v>
      </c>
      <c r="P254" s="137" t="s">
        <v>1055</v>
      </c>
      <c r="Q254" s="137" t="s">
        <v>1066</v>
      </c>
      <c r="R254" s="137" t="s">
        <v>1070</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1061</v>
      </c>
      <c r="P263" s="66" t="s">
        <v>1063</v>
      </c>
      <c r="Q263" s="66" t="s">
        <v>1065</v>
      </c>
      <c r="R263" s="66" t="s">
        <v>1069</v>
      </c>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70" t="s">
        <v>1066</v>
      </c>
      <c r="R264" s="70" t="s">
        <v>1070</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55</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15.5</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142</v>
      </c>
      <c r="K269" s="81" t="str">
        <f t="shared" si="8"/>
        <v/>
      </c>
      <c r="L269" s="147">
        <v>17</v>
      </c>
      <c r="M269" s="147">
        <v>31</v>
      </c>
      <c r="N269" s="147">
        <v>27</v>
      </c>
      <c r="O269" s="147">
        <v>26</v>
      </c>
      <c r="P269" s="147">
        <v>28</v>
      </c>
      <c r="Q269" s="147">
        <v>13</v>
      </c>
      <c r="R269" s="147">
        <v>0</v>
      </c>
    </row>
    <row r="270" spans="1:22" s="83" customFormat="1" ht="34.5" customHeight="1">
      <c r="A270" s="249" t="s">
        <v>725</v>
      </c>
      <c r="B270" s="120"/>
      <c r="C270" s="371"/>
      <c r="D270" s="371"/>
      <c r="E270" s="371"/>
      <c r="F270" s="371"/>
      <c r="G270" s="371" t="s">
        <v>148</v>
      </c>
      <c r="H270" s="371"/>
      <c r="I270" s="404"/>
      <c r="J270" s="266">
        <f t="shared" si="9"/>
        <v>8.3000000000000007</v>
      </c>
      <c r="K270" s="81" t="str">
        <f t="shared" si="8"/>
        <v/>
      </c>
      <c r="L270" s="148">
        <v>1</v>
      </c>
      <c r="M270" s="148">
        <v>0.8</v>
      </c>
      <c r="N270" s="148">
        <v>2.4</v>
      </c>
      <c r="O270" s="148">
        <v>1.1000000000000001</v>
      </c>
      <c r="P270" s="148">
        <v>2.4</v>
      </c>
      <c r="Q270" s="148">
        <v>0.6</v>
      </c>
      <c r="R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0</v>
      </c>
      <c r="M271" s="147">
        <v>1</v>
      </c>
      <c r="N271" s="147">
        <v>3</v>
      </c>
      <c r="O271" s="147">
        <v>3</v>
      </c>
      <c r="P271" s="147">
        <v>1</v>
      </c>
      <c r="Q271" s="147">
        <v>2</v>
      </c>
      <c r="R271" s="147">
        <v>0</v>
      </c>
    </row>
    <row r="272" spans="1:22" s="83" customFormat="1" ht="34.5" customHeight="1">
      <c r="A272" s="249" t="s">
        <v>726</v>
      </c>
      <c r="B272" s="120"/>
      <c r="C272" s="372"/>
      <c r="D272" s="372"/>
      <c r="E272" s="372"/>
      <c r="F272" s="372"/>
      <c r="G272" s="371" t="s">
        <v>148</v>
      </c>
      <c r="H272" s="371"/>
      <c r="I272" s="404"/>
      <c r="J272" s="266">
        <f t="shared" si="9"/>
        <v>8.6</v>
      </c>
      <c r="K272" s="81" t="str">
        <f t="shared" si="8"/>
        <v/>
      </c>
      <c r="L272" s="148">
        <v>0</v>
      </c>
      <c r="M272" s="148">
        <v>2.5</v>
      </c>
      <c r="N272" s="148">
        <v>0.5</v>
      </c>
      <c r="O272" s="148">
        <v>2.1</v>
      </c>
      <c r="P272" s="148">
        <v>1.5</v>
      </c>
      <c r="Q272" s="148">
        <v>2</v>
      </c>
      <c r="R272" s="148">
        <v>0</v>
      </c>
    </row>
    <row r="273" spans="1:18"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1</v>
      </c>
      <c r="N273" s="147">
        <v>2</v>
      </c>
      <c r="O273" s="147">
        <v>5</v>
      </c>
      <c r="P273" s="147">
        <v>0</v>
      </c>
      <c r="Q273" s="147">
        <v>1</v>
      </c>
      <c r="R273" s="147">
        <v>0</v>
      </c>
    </row>
    <row r="274" spans="1:18" s="83" customFormat="1" ht="34.5" customHeight="1">
      <c r="A274" s="249" t="s">
        <v>727</v>
      </c>
      <c r="B274" s="120"/>
      <c r="C274" s="372"/>
      <c r="D274" s="372"/>
      <c r="E274" s="372"/>
      <c r="F274" s="372"/>
      <c r="G274" s="371" t="s">
        <v>148</v>
      </c>
      <c r="H274" s="371"/>
      <c r="I274" s="404"/>
      <c r="J274" s="266">
        <f t="shared" si="9"/>
        <v>10.1</v>
      </c>
      <c r="K274" s="81" t="str">
        <f t="shared" si="8"/>
        <v/>
      </c>
      <c r="L274" s="148">
        <v>0</v>
      </c>
      <c r="M274" s="148">
        <v>4.0999999999999996</v>
      </c>
      <c r="N274" s="148">
        <v>0</v>
      </c>
      <c r="O274" s="148">
        <v>1</v>
      </c>
      <c r="P274" s="148">
        <v>2.6</v>
      </c>
      <c r="Q274" s="148">
        <v>2.4</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53</v>
      </c>
      <c r="K277" s="81" t="str">
        <f t="shared" si="8"/>
        <v/>
      </c>
      <c r="L277" s="147">
        <v>0</v>
      </c>
      <c r="M277" s="147">
        <v>4</v>
      </c>
      <c r="N277" s="147">
        <v>12</v>
      </c>
      <c r="O277" s="147">
        <v>4</v>
      </c>
      <c r="P277" s="147">
        <v>8</v>
      </c>
      <c r="Q277" s="147">
        <v>25</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13</v>
      </c>
      <c r="K279" s="81" t="str">
        <f t="shared" si="8"/>
        <v/>
      </c>
      <c r="L279" s="147">
        <v>0</v>
      </c>
      <c r="M279" s="147">
        <v>0</v>
      </c>
      <c r="N279" s="147">
        <v>4</v>
      </c>
      <c r="O279" s="147">
        <v>0</v>
      </c>
      <c r="P279" s="147">
        <v>0</v>
      </c>
      <c r="Q279" s="147">
        <v>9</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6</v>
      </c>
      <c r="K283" s="81" t="str">
        <f t="shared" si="8"/>
        <v/>
      </c>
      <c r="L283" s="147">
        <v>1</v>
      </c>
      <c r="M283" s="147">
        <v>1</v>
      </c>
      <c r="N283" s="147">
        <v>1</v>
      </c>
      <c r="O283" s="147">
        <v>1</v>
      </c>
      <c r="P283" s="147">
        <v>1</v>
      </c>
      <c r="Q283" s="147">
        <v>1</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14</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8.3000000000000007</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3</v>
      </c>
      <c r="M300" s="148">
        <v>5.8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2.9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11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1061</v>
      </c>
      <c r="P322" s="66" t="s">
        <v>1063</v>
      </c>
      <c r="Q322" s="66" t="s">
        <v>1065</v>
      </c>
      <c r="R322" s="66" t="s">
        <v>1069</v>
      </c>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137" t="s">
        <v>1066</v>
      </c>
      <c r="R323" s="137" t="s">
        <v>1070</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1061</v>
      </c>
      <c r="P342" s="66" t="s">
        <v>1063</v>
      </c>
      <c r="Q342" s="66" t="s">
        <v>1065</v>
      </c>
      <c r="R342" s="66" t="s">
        <v>1069</v>
      </c>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137" t="s">
        <v>1066</v>
      </c>
      <c r="R343" s="137" t="s">
        <v>1070</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1061</v>
      </c>
      <c r="P367" s="66" t="s">
        <v>1063</v>
      </c>
      <c r="Q367" s="66" t="s">
        <v>1065</v>
      </c>
      <c r="R367" s="66" t="s">
        <v>1069</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c r="Q368" s="137" t="s">
        <v>1066</v>
      </c>
      <c r="R368" s="137" t="s">
        <v>1070</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1061</v>
      </c>
      <c r="P390" s="66" t="s">
        <v>1063</v>
      </c>
      <c r="Q390" s="66" t="s">
        <v>1065</v>
      </c>
      <c r="R390" s="66" t="s">
        <v>1069</v>
      </c>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70" t="s">
        <v>1066</v>
      </c>
      <c r="R391" s="70" t="s">
        <v>1070</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5254</v>
      </c>
      <c r="K392" s="81" t="str">
        <f t="shared" ref="K392:K397" si="12">IF(OR(COUNTIF(L392:R392,"未確認")&gt;0,COUNTIF(L392:R392,"~*")&gt;0),"※","")</f>
        <v/>
      </c>
      <c r="L392" s="147">
        <v>215</v>
      </c>
      <c r="M392" s="147">
        <v>1028</v>
      </c>
      <c r="N392" s="147">
        <v>1580</v>
      </c>
      <c r="O392" s="147">
        <v>1456</v>
      </c>
      <c r="P392" s="147">
        <v>924</v>
      </c>
      <c r="Q392" s="147">
        <v>51</v>
      </c>
      <c r="R392" s="147">
        <v>0</v>
      </c>
    </row>
    <row r="393" spans="1:22" s="83" customFormat="1" ht="34.5" customHeight="1">
      <c r="A393" s="249" t="s">
        <v>773</v>
      </c>
      <c r="B393" s="84"/>
      <c r="C393" s="370"/>
      <c r="D393" s="380"/>
      <c r="E393" s="320" t="s">
        <v>224</v>
      </c>
      <c r="F393" s="321"/>
      <c r="G393" s="321"/>
      <c r="H393" s="322"/>
      <c r="I393" s="343"/>
      <c r="J393" s="140">
        <f t="shared" si="11"/>
        <v>2441</v>
      </c>
      <c r="K393" s="81" t="str">
        <f t="shared" si="12"/>
        <v/>
      </c>
      <c r="L393" s="147">
        <v>0</v>
      </c>
      <c r="M393" s="147">
        <v>301</v>
      </c>
      <c r="N393" s="147">
        <v>834</v>
      </c>
      <c r="O393" s="147">
        <v>861</v>
      </c>
      <c r="P393" s="147">
        <v>394</v>
      </c>
      <c r="Q393" s="147">
        <v>51</v>
      </c>
      <c r="R393" s="147">
        <v>0</v>
      </c>
    </row>
    <row r="394" spans="1:22" s="83" customFormat="1" ht="34.5" customHeight="1">
      <c r="A394" s="250" t="s">
        <v>774</v>
      </c>
      <c r="B394" s="84"/>
      <c r="C394" s="370"/>
      <c r="D394" s="381"/>
      <c r="E394" s="320" t="s">
        <v>225</v>
      </c>
      <c r="F394" s="321"/>
      <c r="G394" s="321"/>
      <c r="H394" s="322"/>
      <c r="I394" s="343"/>
      <c r="J394" s="140">
        <f t="shared" si="11"/>
        <v>1592</v>
      </c>
      <c r="K394" s="81" t="str">
        <f t="shared" si="12"/>
        <v/>
      </c>
      <c r="L394" s="147">
        <v>174</v>
      </c>
      <c r="M394" s="147">
        <v>384</v>
      </c>
      <c r="N394" s="147">
        <v>381</v>
      </c>
      <c r="O394" s="147">
        <v>305</v>
      </c>
      <c r="P394" s="147">
        <v>348</v>
      </c>
      <c r="Q394" s="147">
        <v>0</v>
      </c>
      <c r="R394" s="147">
        <v>0</v>
      </c>
    </row>
    <row r="395" spans="1:22" s="83" customFormat="1" ht="34.5" customHeight="1">
      <c r="A395" s="250" t="s">
        <v>775</v>
      </c>
      <c r="B395" s="84"/>
      <c r="C395" s="370"/>
      <c r="D395" s="382"/>
      <c r="E395" s="320" t="s">
        <v>226</v>
      </c>
      <c r="F395" s="321"/>
      <c r="G395" s="321"/>
      <c r="H395" s="322"/>
      <c r="I395" s="343"/>
      <c r="J395" s="140">
        <f t="shared" si="11"/>
        <v>1221</v>
      </c>
      <c r="K395" s="81" t="str">
        <f t="shared" si="12"/>
        <v/>
      </c>
      <c r="L395" s="147">
        <v>41</v>
      </c>
      <c r="M395" s="147">
        <v>343</v>
      </c>
      <c r="N395" s="147">
        <v>365</v>
      </c>
      <c r="O395" s="147">
        <v>290</v>
      </c>
      <c r="P395" s="147">
        <v>182</v>
      </c>
      <c r="Q395" s="147">
        <v>0</v>
      </c>
      <c r="R395" s="147">
        <v>0</v>
      </c>
    </row>
    <row r="396" spans="1:22" s="83" customFormat="1" ht="34.5" customHeight="1">
      <c r="A396" s="250" t="s">
        <v>776</v>
      </c>
      <c r="B396" s="1"/>
      <c r="C396" s="370"/>
      <c r="D396" s="320" t="s">
        <v>227</v>
      </c>
      <c r="E396" s="321"/>
      <c r="F396" s="321"/>
      <c r="G396" s="321"/>
      <c r="H396" s="322"/>
      <c r="I396" s="343"/>
      <c r="J396" s="140">
        <f t="shared" si="11"/>
        <v>77354</v>
      </c>
      <c r="K396" s="81" t="str">
        <f t="shared" si="12"/>
        <v/>
      </c>
      <c r="L396" s="147">
        <v>1461</v>
      </c>
      <c r="M396" s="147">
        <v>16408</v>
      </c>
      <c r="N396" s="147">
        <v>16398</v>
      </c>
      <c r="O396" s="147">
        <v>12444</v>
      </c>
      <c r="P396" s="147">
        <v>13262</v>
      </c>
      <c r="Q396" s="147">
        <v>17381</v>
      </c>
      <c r="R396" s="147">
        <v>0</v>
      </c>
    </row>
    <row r="397" spans="1:22" s="83" customFormat="1" ht="34.5" customHeight="1">
      <c r="A397" s="250" t="s">
        <v>777</v>
      </c>
      <c r="B397" s="119"/>
      <c r="C397" s="370"/>
      <c r="D397" s="320" t="s">
        <v>228</v>
      </c>
      <c r="E397" s="321"/>
      <c r="F397" s="321"/>
      <c r="G397" s="321"/>
      <c r="H397" s="322"/>
      <c r="I397" s="344"/>
      <c r="J397" s="140">
        <f t="shared" si="11"/>
        <v>5250</v>
      </c>
      <c r="K397" s="81" t="str">
        <f t="shared" si="12"/>
        <v/>
      </c>
      <c r="L397" s="147">
        <v>38</v>
      </c>
      <c r="M397" s="147">
        <v>1132</v>
      </c>
      <c r="N397" s="147">
        <v>1289</v>
      </c>
      <c r="O397" s="147">
        <v>1460</v>
      </c>
      <c r="P397" s="147">
        <v>939</v>
      </c>
      <c r="Q397" s="147">
        <v>392</v>
      </c>
      <c r="R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1061</v>
      </c>
      <c r="P403" s="66" t="s">
        <v>1063</v>
      </c>
      <c r="Q403" s="66" t="s">
        <v>1065</v>
      </c>
      <c r="R403" s="66" t="s">
        <v>1069</v>
      </c>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70" t="s">
        <v>1066</v>
      </c>
      <c r="R404" s="70" t="s">
        <v>1070</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5254</v>
      </c>
      <c r="K405" s="81" t="str">
        <f t="shared" ref="K405:K422" si="14">IF(OR(COUNTIF(L405:R405,"未確認")&gt;0,COUNTIF(L405:R405,"~*")&gt;0),"※","")</f>
        <v/>
      </c>
      <c r="L405" s="147">
        <v>215</v>
      </c>
      <c r="M405" s="147">
        <v>1028</v>
      </c>
      <c r="N405" s="147">
        <v>1580</v>
      </c>
      <c r="O405" s="147">
        <v>1456</v>
      </c>
      <c r="P405" s="147">
        <v>924</v>
      </c>
      <c r="Q405" s="147">
        <v>51</v>
      </c>
      <c r="R405" s="147">
        <v>0</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0</v>
      </c>
      <c r="M406" s="147">
        <v>0</v>
      </c>
      <c r="N406" s="147">
        <v>0</v>
      </c>
      <c r="O406" s="147">
        <v>0</v>
      </c>
      <c r="P406" s="147">
        <v>0</v>
      </c>
      <c r="Q406" s="147">
        <v>16</v>
      </c>
      <c r="R406" s="147">
        <v>0</v>
      </c>
    </row>
    <row r="407" spans="1:22" s="83" customFormat="1" ht="34.5" customHeight="1">
      <c r="A407" s="251" t="s">
        <v>780</v>
      </c>
      <c r="B407" s="119"/>
      <c r="C407" s="369"/>
      <c r="D407" s="369"/>
      <c r="E407" s="320" t="s">
        <v>235</v>
      </c>
      <c r="F407" s="321"/>
      <c r="G407" s="321"/>
      <c r="H407" s="322"/>
      <c r="I407" s="361"/>
      <c r="J407" s="140">
        <f t="shared" si="13"/>
        <v>4811</v>
      </c>
      <c r="K407" s="81" t="str">
        <f t="shared" si="14"/>
        <v/>
      </c>
      <c r="L407" s="147">
        <v>189</v>
      </c>
      <c r="M407" s="147">
        <v>890</v>
      </c>
      <c r="N407" s="147">
        <v>1505</v>
      </c>
      <c r="O407" s="147">
        <v>1367</v>
      </c>
      <c r="P407" s="147">
        <v>860</v>
      </c>
      <c r="Q407" s="147">
        <v>0</v>
      </c>
      <c r="R407" s="147">
        <v>0</v>
      </c>
    </row>
    <row r="408" spans="1:22" s="83" customFormat="1" ht="34.5" customHeight="1">
      <c r="A408" s="251" t="s">
        <v>781</v>
      </c>
      <c r="B408" s="119"/>
      <c r="C408" s="369"/>
      <c r="D408" s="369"/>
      <c r="E408" s="320" t="s">
        <v>236</v>
      </c>
      <c r="F408" s="321"/>
      <c r="G408" s="321"/>
      <c r="H408" s="322"/>
      <c r="I408" s="361"/>
      <c r="J408" s="140">
        <f t="shared" si="13"/>
        <v>115</v>
      </c>
      <c r="K408" s="81" t="str">
        <f t="shared" si="14"/>
        <v/>
      </c>
      <c r="L408" s="147">
        <v>7</v>
      </c>
      <c r="M408" s="147">
        <v>13</v>
      </c>
      <c r="N408" s="147">
        <v>21</v>
      </c>
      <c r="O408" s="147">
        <v>24</v>
      </c>
      <c r="P408" s="147">
        <v>15</v>
      </c>
      <c r="Q408" s="147">
        <v>35</v>
      </c>
      <c r="R408" s="147">
        <v>0</v>
      </c>
    </row>
    <row r="409" spans="1:22" s="83" customFormat="1" ht="34.5" customHeight="1">
      <c r="A409" s="251" t="s">
        <v>782</v>
      </c>
      <c r="B409" s="119"/>
      <c r="C409" s="369"/>
      <c r="D409" s="369"/>
      <c r="E409" s="317" t="s">
        <v>989</v>
      </c>
      <c r="F409" s="318"/>
      <c r="G409" s="318"/>
      <c r="H409" s="319"/>
      <c r="I409" s="361"/>
      <c r="J409" s="140">
        <f t="shared" si="13"/>
        <v>312</v>
      </c>
      <c r="K409" s="81" t="str">
        <f t="shared" si="14"/>
        <v/>
      </c>
      <c r="L409" s="147">
        <v>19</v>
      </c>
      <c r="M409" s="147">
        <v>125</v>
      </c>
      <c r="N409" s="147">
        <v>54</v>
      </c>
      <c r="O409" s="147">
        <v>65</v>
      </c>
      <c r="P409" s="147">
        <v>49</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5260</v>
      </c>
      <c r="K413" s="81" t="str">
        <f t="shared" si="14"/>
        <v/>
      </c>
      <c r="L413" s="147">
        <v>38</v>
      </c>
      <c r="M413" s="147">
        <v>1132</v>
      </c>
      <c r="N413" s="147">
        <v>1289</v>
      </c>
      <c r="O413" s="147">
        <v>1460</v>
      </c>
      <c r="P413" s="147">
        <v>939</v>
      </c>
      <c r="Q413" s="147">
        <v>402</v>
      </c>
      <c r="R413" s="147">
        <v>0</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0</v>
      </c>
      <c r="M414" s="147">
        <v>0</v>
      </c>
      <c r="N414" s="147">
        <v>0</v>
      </c>
      <c r="O414" s="147">
        <v>0</v>
      </c>
      <c r="P414" s="147">
        <v>0</v>
      </c>
      <c r="Q414" s="147">
        <v>12</v>
      </c>
      <c r="R414" s="147">
        <v>0</v>
      </c>
    </row>
    <row r="415" spans="1:22" s="83" customFormat="1" ht="34.5" customHeight="1">
      <c r="A415" s="251" t="s">
        <v>788</v>
      </c>
      <c r="B415" s="119"/>
      <c r="C415" s="369"/>
      <c r="D415" s="369"/>
      <c r="E415" s="320" t="s">
        <v>242</v>
      </c>
      <c r="F415" s="321"/>
      <c r="G415" s="321"/>
      <c r="H415" s="322"/>
      <c r="I415" s="361"/>
      <c r="J415" s="140">
        <f t="shared" si="13"/>
        <v>4580</v>
      </c>
      <c r="K415" s="81" t="str">
        <f t="shared" si="14"/>
        <v/>
      </c>
      <c r="L415" s="147">
        <v>8</v>
      </c>
      <c r="M415" s="147">
        <v>879</v>
      </c>
      <c r="N415" s="147">
        <v>1199</v>
      </c>
      <c r="O415" s="147">
        <v>1340</v>
      </c>
      <c r="P415" s="147">
        <v>858</v>
      </c>
      <c r="Q415" s="147">
        <v>296</v>
      </c>
      <c r="R415" s="147">
        <v>0</v>
      </c>
    </row>
    <row r="416" spans="1:22" s="83" customFormat="1" ht="34.5" customHeight="1">
      <c r="A416" s="251" t="s">
        <v>789</v>
      </c>
      <c r="B416" s="119"/>
      <c r="C416" s="369"/>
      <c r="D416" s="369"/>
      <c r="E416" s="320" t="s">
        <v>243</v>
      </c>
      <c r="F416" s="321"/>
      <c r="G416" s="321"/>
      <c r="H416" s="322"/>
      <c r="I416" s="361"/>
      <c r="J416" s="140">
        <f t="shared" si="13"/>
        <v>148</v>
      </c>
      <c r="K416" s="81" t="str">
        <f t="shared" si="14"/>
        <v/>
      </c>
      <c r="L416" s="147">
        <v>5</v>
      </c>
      <c r="M416" s="147">
        <v>58</v>
      </c>
      <c r="N416" s="147">
        <v>25</v>
      </c>
      <c r="O416" s="147">
        <v>20</v>
      </c>
      <c r="P416" s="147">
        <v>23</v>
      </c>
      <c r="Q416" s="147">
        <v>17</v>
      </c>
      <c r="R416" s="147">
        <v>0</v>
      </c>
    </row>
    <row r="417" spans="1:22" s="83" customFormat="1" ht="34.5" customHeight="1">
      <c r="A417" s="251" t="s">
        <v>790</v>
      </c>
      <c r="B417" s="119"/>
      <c r="C417" s="369"/>
      <c r="D417" s="369"/>
      <c r="E417" s="320" t="s">
        <v>244</v>
      </c>
      <c r="F417" s="321"/>
      <c r="G417" s="321"/>
      <c r="H417" s="322"/>
      <c r="I417" s="361"/>
      <c r="J417" s="140">
        <f t="shared" si="13"/>
        <v>103</v>
      </c>
      <c r="K417" s="81" t="str">
        <f t="shared" si="14"/>
        <v/>
      </c>
      <c r="L417" s="147">
        <v>0</v>
      </c>
      <c r="M417" s="147">
        <v>27</v>
      </c>
      <c r="N417" s="147">
        <v>19</v>
      </c>
      <c r="O417" s="147">
        <v>7</v>
      </c>
      <c r="P417" s="147">
        <v>9</v>
      </c>
      <c r="Q417" s="147">
        <v>41</v>
      </c>
      <c r="R417" s="147">
        <v>0</v>
      </c>
    </row>
    <row r="418" spans="1:22" s="83" customFormat="1" ht="34.5" customHeight="1">
      <c r="A418" s="251" t="s">
        <v>791</v>
      </c>
      <c r="B418" s="119"/>
      <c r="C418" s="369"/>
      <c r="D418" s="369"/>
      <c r="E418" s="320" t="s">
        <v>245</v>
      </c>
      <c r="F418" s="321"/>
      <c r="G418" s="321"/>
      <c r="H418" s="322"/>
      <c r="I418" s="361"/>
      <c r="J418" s="140">
        <f t="shared" si="13"/>
        <v>85</v>
      </c>
      <c r="K418" s="81" t="str">
        <f t="shared" si="14"/>
        <v/>
      </c>
      <c r="L418" s="147">
        <v>0</v>
      </c>
      <c r="M418" s="147">
        <v>37</v>
      </c>
      <c r="N418" s="147">
        <v>13</v>
      </c>
      <c r="O418" s="147">
        <v>11</v>
      </c>
      <c r="P418" s="147">
        <v>14</v>
      </c>
      <c r="Q418" s="147">
        <v>10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93</v>
      </c>
      <c r="K420" s="81" t="str">
        <f t="shared" si="14"/>
        <v/>
      </c>
      <c r="L420" s="147">
        <v>0</v>
      </c>
      <c r="M420" s="147">
        <v>32</v>
      </c>
      <c r="N420" s="147">
        <v>16</v>
      </c>
      <c r="O420" s="147">
        <v>16</v>
      </c>
      <c r="P420" s="147">
        <v>19</v>
      </c>
      <c r="Q420" s="147">
        <v>10</v>
      </c>
      <c r="R420" s="147">
        <v>0</v>
      </c>
    </row>
    <row r="421" spans="1:22" s="83" customFormat="1" ht="34.5" customHeight="1">
      <c r="A421" s="251" t="s">
        <v>794</v>
      </c>
      <c r="B421" s="119"/>
      <c r="C421" s="369"/>
      <c r="D421" s="369"/>
      <c r="E421" s="320" t="s">
        <v>247</v>
      </c>
      <c r="F421" s="321"/>
      <c r="G421" s="321"/>
      <c r="H421" s="322"/>
      <c r="I421" s="361"/>
      <c r="J421" s="140">
        <f t="shared" si="13"/>
        <v>227</v>
      </c>
      <c r="K421" s="81" t="str">
        <f t="shared" si="14"/>
        <v/>
      </c>
      <c r="L421" s="147">
        <v>25</v>
      </c>
      <c r="M421" s="147">
        <v>99</v>
      </c>
      <c r="N421" s="147">
        <v>17</v>
      </c>
      <c r="O421" s="147">
        <v>66</v>
      </c>
      <c r="P421" s="147">
        <v>16</v>
      </c>
      <c r="Q421" s="147">
        <v>4</v>
      </c>
      <c r="R421" s="147">
        <v>0</v>
      </c>
    </row>
    <row r="422" spans="1:22" s="83" customFormat="1" ht="34.5" customHeight="1">
      <c r="A422" s="251" t="s">
        <v>795</v>
      </c>
      <c r="B422" s="119"/>
      <c r="C422" s="369"/>
      <c r="D422" s="369"/>
      <c r="E422" s="320" t="s">
        <v>166</v>
      </c>
      <c r="F422" s="321"/>
      <c r="G422" s="321"/>
      <c r="H422" s="322"/>
      <c r="I422" s="362"/>
      <c r="J422" s="140">
        <f t="shared" si="13"/>
        <v>12</v>
      </c>
      <c r="K422" s="81" t="str">
        <f t="shared" si="14"/>
        <v/>
      </c>
      <c r="L422" s="147">
        <v>0</v>
      </c>
      <c r="M422" s="147">
        <v>0</v>
      </c>
      <c r="N422" s="147">
        <v>0</v>
      </c>
      <c r="O422" s="147">
        <v>0</v>
      </c>
      <c r="P422" s="147">
        <v>0</v>
      </c>
      <c r="Q422" s="147">
        <v>12</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1061</v>
      </c>
      <c r="P428" s="66" t="s">
        <v>1063</v>
      </c>
      <c r="Q428" s="66" t="s">
        <v>1065</v>
      </c>
      <c r="R428" s="66" t="s">
        <v>1069</v>
      </c>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70" t="s">
        <v>1066</v>
      </c>
      <c r="R429" s="70" t="s">
        <v>1070</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5248</v>
      </c>
      <c r="K430" s="193" t="str">
        <f>IF(OR(COUNTIF(L430:R430,"未確認")&gt;0,COUNTIF(L430:R430,"~*")&gt;0),"※","")</f>
        <v/>
      </c>
      <c r="L430" s="147">
        <v>38</v>
      </c>
      <c r="M430" s="147">
        <v>1132</v>
      </c>
      <c r="N430" s="147">
        <v>1289</v>
      </c>
      <c r="O430" s="147">
        <v>1460</v>
      </c>
      <c r="P430" s="147">
        <v>939</v>
      </c>
      <c r="Q430" s="147">
        <v>390</v>
      </c>
      <c r="R430" s="147">
        <v>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293</v>
      </c>
      <c r="K431" s="193" t="str">
        <f>IF(OR(COUNTIF(L431:R431,"未確認")&gt;0,COUNTIF(L431:R431,"~*")&gt;0),"※","")</f>
        <v/>
      </c>
      <c r="L431" s="147">
        <v>0</v>
      </c>
      <c r="M431" s="147">
        <v>96</v>
      </c>
      <c r="N431" s="147">
        <v>48</v>
      </c>
      <c r="O431" s="147">
        <v>34</v>
      </c>
      <c r="P431" s="147">
        <v>42</v>
      </c>
      <c r="Q431" s="147">
        <v>73</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4955</v>
      </c>
      <c r="K433" s="193" t="str">
        <f>IF(OR(COUNTIF(L433:R433,"未確認")&gt;0,COUNTIF(L433:R433,"~*")&gt;0),"※","")</f>
        <v/>
      </c>
      <c r="L433" s="147">
        <v>38</v>
      </c>
      <c r="M433" s="147">
        <v>1036</v>
      </c>
      <c r="N433" s="147">
        <v>1241</v>
      </c>
      <c r="O433" s="147">
        <v>1426</v>
      </c>
      <c r="P433" s="147">
        <v>897</v>
      </c>
      <c r="Q433" s="147">
        <v>317</v>
      </c>
      <c r="R433" s="147">
        <v>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1061</v>
      </c>
      <c r="P441" s="66" t="s">
        <v>1063</v>
      </c>
      <c r="Q441" s="66" t="s">
        <v>1065</v>
      </c>
      <c r="R441" s="66" t="s">
        <v>1069</v>
      </c>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70" t="s">
        <v>1066</v>
      </c>
      <c r="R442" s="70" t="s">
        <v>1070</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1061</v>
      </c>
      <c r="P466" s="66" t="s">
        <v>1063</v>
      </c>
      <c r="Q466" s="66" t="s">
        <v>1065</v>
      </c>
      <c r="R466" s="66" t="s">
        <v>1069</v>
      </c>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70" t="s">
        <v>1066</v>
      </c>
      <c r="R467" s="70" t="s">
        <v>1070</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224</v>
      </c>
      <c r="K468" s="201" t="str">
        <f t="shared" ref="K468:K475" si="16">IF(OR(COUNTIF(L468:R468,"未確認")&gt;0,COUNTIF(L468:R468,"*")&gt;0),"※","")</f>
        <v/>
      </c>
      <c r="L468" s="117">
        <v>39</v>
      </c>
      <c r="M468" s="117">
        <v>22</v>
      </c>
      <c r="N468" s="117">
        <v>63</v>
      </c>
      <c r="O468" s="117">
        <v>80</v>
      </c>
      <c r="P468" s="117">
        <v>20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t="s">
        <v>541</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58</v>
      </c>
      <c r="K470" s="201" t="str">
        <f t="shared" si="16"/>
        <v/>
      </c>
      <c r="L470" s="117">
        <v>15</v>
      </c>
      <c r="M470" s="117">
        <v>0</v>
      </c>
      <c r="N470" s="117">
        <v>43</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10</v>
      </c>
      <c r="K471" s="201" t="str">
        <f t="shared" si="16"/>
        <v>※</v>
      </c>
      <c r="L471" s="117">
        <v>10</v>
      </c>
      <c r="M471" s="117">
        <v>0</v>
      </c>
      <c r="N471" s="117">
        <v>0</v>
      </c>
      <c r="O471" s="117">
        <v>0</v>
      </c>
      <c r="P471" s="117" t="s">
        <v>541</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28</v>
      </c>
      <c r="K472" s="201" t="str">
        <f t="shared" si="16"/>
        <v/>
      </c>
      <c r="L472" s="117">
        <v>0</v>
      </c>
      <c r="M472" s="117">
        <v>0</v>
      </c>
      <c r="N472" s="117">
        <v>28</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t="s">
        <v>541</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IF(OR(COUNTIF(L476:R476,"未確認")&gt;0,COUNTIF(L476:R476,"~")&gt;0),"※","")</f>
        <v/>
      </c>
      <c r="L476" s="117" t="s">
        <v>541</v>
      </c>
      <c r="M476" s="117" t="s">
        <v>541</v>
      </c>
      <c r="N476" s="117">
        <v>0</v>
      </c>
      <c r="O476" s="117" t="s">
        <v>541</v>
      </c>
      <c r="P476" s="117">
        <v>11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93</v>
      </c>
      <c r="K477" s="201" t="str">
        <f t="shared" ref="K477:K496" si="18">IF(OR(COUNTIF(L477:R477,"未確認")&gt;0,COUNTIF(L477:R477,"*")&gt;0),"※","")</f>
        <v>※</v>
      </c>
      <c r="L477" s="117">
        <v>24</v>
      </c>
      <c r="M477" s="117">
        <v>21</v>
      </c>
      <c r="N477" s="117">
        <v>0</v>
      </c>
      <c r="O477" s="117">
        <v>48</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27</v>
      </c>
      <c r="K479" s="201" t="str">
        <f t="shared" si="18"/>
        <v/>
      </c>
      <c r="L479" s="117">
        <v>0</v>
      </c>
      <c r="M479" s="117">
        <v>0</v>
      </c>
      <c r="N479" s="117">
        <v>0</v>
      </c>
      <c r="O479" s="117">
        <v>27</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119</v>
      </c>
      <c r="K481" s="201" t="str">
        <f t="shared" si="18"/>
        <v>※</v>
      </c>
      <c r="L481" s="117">
        <v>38</v>
      </c>
      <c r="M481" s="117">
        <v>0</v>
      </c>
      <c r="N481" s="117">
        <v>26</v>
      </c>
      <c r="O481" s="117">
        <v>55</v>
      </c>
      <c r="P481" s="117" t="s">
        <v>541</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t="s">
        <v>541</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
      </c>
      <c r="L483" s="117">
        <v>15</v>
      </c>
      <c r="M483" s="117">
        <v>0</v>
      </c>
      <c r="N483" s="117">
        <v>29</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10</v>
      </c>
      <c r="K484" s="201" t="str">
        <f t="shared" si="18"/>
        <v>※</v>
      </c>
      <c r="L484" s="117">
        <v>10</v>
      </c>
      <c r="M484" s="117">
        <v>0</v>
      </c>
      <c r="N484" s="117">
        <v>0</v>
      </c>
      <c r="O484" s="117">
        <v>0</v>
      </c>
      <c r="P484" s="117" t="s">
        <v>541</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53</v>
      </c>
      <c r="K490" s="201" t="str">
        <f t="shared" si="18"/>
        <v/>
      </c>
      <c r="L490" s="117">
        <v>24</v>
      </c>
      <c r="M490" s="117">
        <v>0</v>
      </c>
      <c r="N490" s="117">
        <v>0</v>
      </c>
      <c r="O490" s="117">
        <v>29</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26</v>
      </c>
      <c r="K492" s="201" t="str">
        <f t="shared" si="18"/>
        <v/>
      </c>
      <c r="L492" s="117">
        <v>0</v>
      </c>
      <c r="M492" s="117">
        <v>0</v>
      </c>
      <c r="N492" s="117">
        <v>0</v>
      </c>
      <c r="O492" s="117">
        <v>26</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23</v>
      </c>
      <c r="K496" s="201" t="str">
        <f t="shared" si="18"/>
        <v>※</v>
      </c>
      <c r="L496" s="117" t="s">
        <v>541</v>
      </c>
      <c r="M496" s="117">
        <v>0</v>
      </c>
      <c r="N496" s="117">
        <v>0</v>
      </c>
      <c r="O496" s="117">
        <v>23</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1061</v>
      </c>
      <c r="P502" s="66" t="s">
        <v>1063</v>
      </c>
      <c r="Q502" s="66" t="s">
        <v>1065</v>
      </c>
      <c r="R502" s="66" t="s">
        <v>1069</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70" t="s">
        <v>1066</v>
      </c>
      <c r="R503" s="70" t="s">
        <v>1070</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80</v>
      </c>
      <c r="K505" s="201" t="str">
        <f t="shared" si="21"/>
        <v>※</v>
      </c>
      <c r="L505" s="117">
        <v>0</v>
      </c>
      <c r="M505" s="117">
        <v>23</v>
      </c>
      <c r="N505" s="117" t="s">
        <v>541</v>
      </c>
      <c r="O505" s="117">
        <v>57</v>
      </c>
      <c r="P505" s="117" t="s">
        <v>541</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1061</v>
      </c>
      <c r="P514" s="66" t="s">
        <v>1063</v>
      </c>
      <c r="Q514" s="66" t="s">
        <v>1065</v>
      </c>
      <c r="R514" s="66" t="s">
        <v>1069</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70" t="s">
        <v>1066</v>
      </c>
      <c r="R515" s="70" t="s">
        <v>1070</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1061</v>
      </c>
      <c r="P520" s="66" t="s">
        <v>1063</v>
      </c>
      <c r="Q520" s="66" t="s">
        <v>1065</v>
      </c>
      <c r="R520" s="66" t="s">
        <v>1069</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70" t="s">
        <v>1066</v>
      </c>
      <c r="R521" s="70" t="s">
        <v>1070</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10</v>
      </c>
      <c r="K522" s="201" t="str">
        <f>IF(OR(COUNTIF(L522:R522,"未確認")&gt;0,COUNTIF(L522:R522,"*")&gt;0),"※","")</f>
        <v>※</v>
      </c>
      <c r="L522" s="117" t="s">
        <v>541</v>
      </c>
      <c r="M522" s="117">
        <v>0</v>
      </c>
      <c r="N522" s="117">
        <v>0</v>
      </c>
      <c r="O522" s="117">
        <v>0</v>
      </c>
      <c r="P522" s="117">
        <v>10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1061</v>
      </c>
      <c r="P525" s="66" t="s">
        <v>1063</v>
      </c>
      <c r="Q525" s="66" t="s">
        <v>1065</v>
      </c>
      <c r="R525" s="66" t="s">
        <v>1069</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70" t="s">
        <v>1066</v>
      </c>
      <c r="R526" s="70" t="s">
        <v>1070</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1061</v>
      </c>
      <c r="P530" s="66" t="s">
        <v>1063</v>
      </c>
      <c r="Q530" s="66" t="s">
        <v>1065</v>
      </c>
      <c r="R530" s="66" t="s">
        <v>1069</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70" t="s">
        <v>1066</v>
      </c>
      <c r="R531" s="70" t="s">
        <v>1070</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52</v>
      </c>
      <c r="K535" s="201" t="str">
        <f t="shared" si="23"/>
        <v>※</v>
      </c>
      <c r="L535" s="117" t="s">
        <v>541</v>
      </c>
      <c r="M535" s="117">
        <v>29</v>
      </c>
      <c r="N535" s="117" t="s">
        <v>541</v>
      </c>
      <c r="O535" s="117">
        <v>11</v>
      </c>
      <c r="P535" s="117">
        <v>12</v>
      </c>
      <c r="Q535" s="117" t="s">
        <v>541</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1061</v>
      </c>
      <c r="P543" s="66" t="s">
        <v>1063</v>
      </c>
      <c r="Q543" s="66" t="s">
        <v>1065</v>
      </c>
      <c r="R543" s="66" t="s">
        <v>1069</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c r="Q544" s="70" t="s">
        <v>1066</v>
      </c>
      <c r="R544" s="70" t="s">
        <v>1070</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1048</v>
      </c>
      <c r="R558" s="211" t="s">
        <v>1048</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0</v>
      </c>
      <c r="M560" s="211">
        <v>48.8</v>
      </c>
      <c r="N560" s="211">
        <v>32.299999999999997</v>
      </c>
      <c r="O560" s="211">
        <v>59.1</v>
      </c>
      <c r="P560" s="211">
        <v>67.3</v>
      </c>
      <c r="Q560" s="211">
        <v>0</v>
      </c>
      <c r="R560" s="211" t="s">
        <v>533</v>
      </c>
    </row>
    <row r="561" spans="1:18" s="91" customFormat="1" ht="34.5" customHeight="1">
      <c r="A561" s="251" t="s">
        <v>871</v>
      </c>
      <c r="B561" s="119"/>
      <c r="C561" s="209"/>
      <c r="D561" s="331" t="s">
        <v>377</v>
      </c>
      <c r="E561" s="342"/>
      <c r="F561" s="342"/>
      <c r="G561" s="342"/>
      <c r="H561" s="332"/>
      <c r="I561" s="343"/>
      <c r="J561" s="207"/>
      <c r="K561" s="210"/>
      <c r="L561" s="211">
        <v>0</v>
      </c>
      <c r="M561" s="211">
        <v>23.5</v>
      </c>
      <c r="N561" s="211">
        <v>16.100000000000001</v>
      </c>
      <c r="O561" s="211">
        <v>46.4</v>
      </c>
      <c r="P561" s="211">
        <v>36.299999999999997</v>
      </c>
      <c r="Q561" s="211">
        <v>0</v>
      </c>
      <c r="R561" s="211" t="s">
        <v>533</v>
      </c>
    </row>
    <row r="562" spans="1:18" s="91" customFormat="1" ht="34.5" customHeight="1">
      <c r="A562" s="251" t="s">
        <v>872</v>
      </c>
      <c r="B562" s="119"/>
      <c r="C562" s="209"/>
      <c r="D562" s="331" t="s">
        <v>992</v>
      </c>
      <c r="E562" s="342"/>
      <c r="F562" s="342"/>
      <c r="G562" s="342"/>
      <c r="H562" s="332"/>
      <c r="I562" s="343"/>
      <c r="J562" s="207"/>
      <c r="K562" s="210"/>
      <c r="L562" s="211">
        <v>0</v>
      </c>
      <c r="M562" s="211">
        <v>22.5</v>
      </c>
      <c r="N562" s="211">
        <v>15.3</v>
      </c>
      <c r="O562" s="211">
        <v>28.9</v>
      </c>
      <c r="P562" s="211">
        <v>31.3</v>
      </c>
      <c r="Q562" s="211">
        <v>0</v>
      </c>
      <c r="R562" s="211" t="s">
        <v>533</v>
      </c>
    </row>
    <row r="563" spans="1:18" s="91" customFormat="1" ht="34.5" customHeight="1">
      <c r="A563" s="251" t="s">
        <v>873</v>
      </c>
      <c r="B563" s="119"/>
      <c r="C563" s="209"/>
      <c r="D563" s="331" t="s">
        <v>379</v>
      </c>
      <c r="E563" s="342"/>
      <c r="F563" s="342"/>
      <c r="G563" s="342"/>
      <c r="H563" s="332"/>
      <c r="I563" s="343"/>
      <c r="J563" s="207"/>
      <c r="K563" s="210"/>
      <c r="L563" s="211">
        <v>0</v>
      </c>
      <c r="M563" s="211">
        <v>10.7</v>
      </c>
      <c r="N563" s="211">
        <v>7.2</v>
      </c>
      <c r="O563" s="211">
        <v>28.1</v>
      </c>
      <c r="P563" s="211">
        <v>17.3</v>
      </c>
      <c r="Q563" s="211">
        <v>0</v>
      </c>
      <c r="R563" s="211" t="s">
        <v>533</v>
      </c>
    </row>
    <row r="564" spans="1:18" s="91" customFormat="1" ht="34.5" customHeight="1">
      <c r="A564" s="251" t="s">
        <v>874</v>
      </c>
      <c r="B564" s="119"/>
      <c r="C564" s="209"/>
      <c r="D564" s="331" t="s">
        <v>380</v>
      </c>
      <c r="E564" s="342"/>
      <c r="F564" s="342"/>
      <c r="G564" s="342"/>
      <c r="H564" s="332"/>
      <c r="I564" s="343"/>
      <c r="J564" s="207"/>
      <c r="K564" s="210"/>
      <c r="L564" s="211">
        <v>0</v>
      </c>
      <c r="M564" s="211">
        <v>1.1000000000000001</v>
      </c>
      <c r="N564" s="211">
        <v>9.6999999999999993</v>
      </c>
      <c r="O564" s="211">
        <v>21.4</v>
      </c>
      <c r="P564" s="211">
        <v>6.3</v>
      </c>
      <c r="Q564" s="211">
        <v>0</v>
      </c>
      <c r="R564" s="211" t="s">
        <v>533</v>
      </c>
    </row>
    <row r="565" spans="1:18" s="91" customFormat="1" ht="34.5" customHeight="1">
      <c r="A565" s="251" t="s">
        <v>875</v>
      </c>
      <c r="B565" s="119"/>
      <c r="C565" s="280"/>
      <c r="D565" s="331" t="s">
        <v>869</v>
      </c>
      <c r="E565" s="342"/>
      <c r="F565" s="342"/>
      <c r="G565" s="342"/>
      <c r="H565" s="332"/>
      <c r="I565" s="343"/>
      <c r="J565" s="207"/>
      <c r="K565" s="210"/>
      <c r="L565" s="211">
        <v>0</v>
      </c>
      <c r="M565" s="211">
        <v>27.8</v>
      </c>
      <c r="N565" s="211">
        <v>13.2</v>
      </c>
      <c r="O565" s="211">
        <v>8.5</v>
      </c>
      <c r="P565" s="211">
        <v>26.6</v>
      </c>
      <c r="Q565" s="211">
        <v>0</v>
      </c>
      <c r="R565" s="211" t="s">
        <v>533</v>
      </c>
    </row>
    <row r="566" spans="1:18" s="91" customFormat="1" ht="34.5" customHeight="1">
      <c r="A566" s="251" t="s">
        <v>876</v>
      </c>
      <c r="B566" s="119"/>
      <c r="C566" s="285"/>
      <c r="D566" s="331" t="s">
        <v>993</v>
      </c>
      <c r="E566" s="342"/>
      <c r="F566" s="342"/>
      <c r="G566" s="342"/>
      <c r="H566" s="332"/>
      <c r="I566" s="343"/>
      <c r="J566" s="213"/>
      <c r="K566" s="214"/>
      <c r="L566" s="211">
        <v>0</v>
      </c>
      <c r="M566" s="211">
        <v>35.700000000000003</v>
      </c>
      <c r="N566" s="211">
        <v>26.7</v>
      </c>
      <c r="O566" s="211">
        <v>45.2</v>
      </c>
      <c r="P566" s="211">
        <v>49.2</v>
      </c>
      <c r="Q566" s="211">
        <v>0</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0</v>
      </c>
      <c r="Q568" s="211">
        <v>0</v>
      </c>
      <c r="R568" s="211" t="s">
        <v>533</v>
      </c>
    </row>
    <row r="569" spans="1:18"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0</v>
      </c>
      <c r="Q569" s="211">
        <v>0</v>
      </c>
      <c r="R569" s="211" t="s">
        <v>533</v>
      </c>
    </row>
    <row r="570" spans="1:18" s="91" customFormat="1" ht="34.5" customHeight="1">
      <c r="A570" s="251" t="s">
        <v>879</v>
      </c>
      <c r="B570" s="119"/>
      <c r="C570" s="209"/>
      <c r="D570" s="331" t="s">
        <v>992</v>
      </c>
      <c r="E570" s="342"/>
      <c r="F570" s="342"/>
      <c r="G570" s="342"/>
      <c r="H570" s="332"/>
      <c r="I570" s="343"/>
      <c r="J570" s="207"/>
      <c r="K570" s="210"/>
      <c r="L570" s="211">
        <v>0</v>
      </c>
      <c r="M570" s="211">
        <v>0</v>
      </c>
      <c r="N570" s="211">
        <v>0</v>
      </c>
      <c r="O570" s="211">
        <v>0</v>
      </c>
      <c r="P570" s="211">
        <v>0</v>
      </c>
      <c r="Q570" s="211">
        <v>0</v>
      </c>
      <c r="R570" s="211" t="s">
        <v>533</v>
      </c>
    </row>
    <row r="571" spans="1:18"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0</v>
      </c>
      <c r="Q571" s="211">
        <v>0</v>
      </c>
      <c r="R571" s="211" t="s">
        <v>533</v>
      </c>
    </row>
    <row r="572" spans="1:18"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c r="Q573" s="211">
        <v>0</v>
      </c>
      <c r="R573" s="211" t="s">
        <v>533</v>
      </c>
    </row>
    <row r="574" spans="1:18" s="91" customFormat="1" ht="34.5" customHeight="1">
      <c r="A574" s="251" t="s">
        <v>883</v>
      </c>
      <c r="B574" s="119"/>
      <c r="C574" s="212"/>
      <c r="D574" s="331" t="s">
        <v>993</v>
      </c>
      <c r="E574" s="342"/>
      <c r="F574" s="342"/>
      <c r="G574" s="342"/>
      <c r="H574" s="332"/>
      <c r="I574" s="343"/>
      <c r="J574" s="213"/>
      <c r="K574" s="214"/>
      <c r="L574" s="211">
        <v>0</v>
      </c>
      <c r="M574" s="211">
        <v>0</v>
      </c>
      <c r="N574" s="211">
        <v>0</v>
      </c>
      <c r="O574" s="211">
        <v>0</v>
      </c>
      <c r="P574" s="211">
        <v>0</v>
      </c>
      <c r="Q574" s="211">
        <v>0</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1061</v>
      </c>
      <c r="P588" s="66" t="s">
        <v>1063</v>
      </c>
      <c r="Q588" s="66" t="s">
        <v>1065</v>
      </c>
      <c r="R588" s="66" t="s">
        <v>1069</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c r="Q589" s="70" t="s">
        <v>1066</v>
      </c>
      <c r="R589" s="70" t="s">
        <v>1070</v>
      </c>
    </row>
    <row r="590" spans="1:22" s="115" customFormat="1" ht="69.95"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v>0</v>
      </c>
      <c r="M590" s="117" t="s">
        <v>541</v>
      </c>
      <c r="N590" s="117" t="s">
        <v>541</v>
      </c>
      <c r="O590" s="117">
        <v>0</v>
      </c>
      <c r="P590" s="117" t="s">
        <v>541</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12</v>
      </c>
      <c r="K591" s="201" t="str">
        <f>IF(OR(COUNTIF(L591:R591,"未確認")&gt;0,COUNTIF(L591:R591,"*")&gt;0),"※","")</f>
        <v>※</v>
      </c>
      <c r="L591" s="117">
        <v>0</v>
      </c>
      <c r="M591" s="117">
        <v>12</v>
      </c>
      <c r="N591" s="117" t="s">
        <v>541</v>
      </c>
      <c r="O591" s="117" t="s">
        <v>541</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220</v>
      </c>
      <c r="K593" s="201" t="str">
        <f>IF(OR(COUNTIF(L593:R593,"未確認")&gt;0,COUNTIF(L593:R593,"*")&gt;0),"※","")</f>
        <v/>
      </c>
      <c r="L593" s="117">
        <v>0</v>
      </c>
      <c r="M593" s="117">
        <v>62</v>
      </c>
      <c r="N593" s="117">
        <v>50</v>
      </c>
      <c r="O593" s="117">
        <v>40</v>
      </c>
      <c r="P593" s="117">
        <v>68</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1616</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335</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3001</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787</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2781</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1061</v>
      </c>
      <c r="P611" s="66" t="s">
        <v>1063</v>
      </c>
      <c r="Q611" s="66" t="s">
        <v>1065</v>
      </c>
      <c r="R611" s="66" t="s">
        <v>1069</v>
      </c>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70" t="s">
        <v>1066</v>
      </c>
      <c r="R612" s="70" t="s">
        <v>1070</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152</v>
      </c>
      <c r="K613" s="201" t="str">
        <f t="shared" ref="K613:K623" si="29">IF(OR(COUNTIF(L613:R613,"未確認")&gt;0,COUNTIF(L613:R613,"*")&gt;0),"※","")</f>
        <v/>
      </c>
      <c r="L613" s="117">
        <v>0</v>
      </c>
      <c r="M613" s="117">
        <v>40</v>
      </c>
      <c r="N613" s="117">
        <v>23</v>
      </c>
      <c r="O613" s="117">
        <v>33</v>
      </c>
      <c r="P613" s="117">
        <v>36</v>
      </c>
      <c r="Q613" s="117">
        <v>20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v>0</v>
      </c>
      <c r="R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66</v>
      </c>
      <c r="K622" s="201" t="str">
        <f t="shared" si="29"/>
        <v>※</v>
      </c>
      <c r="L622" s="117">
        <v>0</v>
      </c>
      <c r="M622" s="117" t="s">
        <v>541</v>
      </c>
      <c r="N622" s="117">
        <v>25</v>
      </c>
      <c r="O622" s="117">
        <v>25</v>
      </c>
      <c r="P622" s="117">
        <v>16</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1061</v>
      </c>
      <c r="P629" s="66" t="s">
        <v>1063</v>
      </c>
      <c r="Q629" s="66" t="s">
        <v>1065</v>
      </c>
      <c r="R629" s="66" t="s">
        <v>1069</v>
      </c>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70" t="s">
        <v>1066</v>
      </c>
      <c r="R630" s="70" t="s">
        <v>1070</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15</v>
      </c>
      <c r="K631" s="201" t="str">
        <f t="shared" ref="K631:K638" si="31">IF(OR(COUNTIF(L631:R631,"未確認")&gt;0,COUNTIF(L631:R631,"*")&gt;0),"※","")</f>
        <v>※</v>
      </c>
      <c r="L631" s="117">
        <v>0</v>
      </c>
      <c r="M631" s="117">
        <v>15</v>
      </c>
      <c r="N631" s="117">
        <v>0</v>
      </c>
      <c r="O631" s="117" t="s">
        <v>541</v>
      </c>
      <c r="P631" s="117" t="s">
        <v>541</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214</v>
      </c>
      <c r="K632" s="201" t="str">
        <f t="shared" si="31"/>
        <v/>
      </c>
      <c r="L632" s="117">
        <v>0</v>
      </c>
      <c r="M632" s="117">
        <v>44</v>
      </c>
      <c r="N632" s="117">
        <v>25</v>
      </c>
      <c r="O632" s="117">
        <v>67</v>
      </c>
      <c r="P632" s="117">
        <v>78</v>
      </c>
      <c r="Q632" s="117">
        <v>0</v>
      </c>
      <c r="R632" s="117">
        <v>0</v>
      </c>
    </row>
    <row r="633" spans="1:22" s="118" customFormat="1" ht="57">
      <c r="A633" s="252" t="s">
        <v>919</v>
      </c>
      <c r="B633" s="119"/>
      <c r="C633" s="320" t="s">
        <v>436</v>
      </c>
      <c r="D633" s="321"/>
      <c r="E633" s="321"/>
      <c r="F633" s="321"/>
      <c r="G633" s="321"/>
      <c r="H633" s="322"/>
      <c r="I633" s="122" t="s">
        <v>437</v>
      </c>
      <c r="J633" s="116">
        <f t="shared" si="30"/>
        <v>102</v>
      </c>
      <c r="K633" s="201" t="str">
        <f t="shared" si="31"/>
        <v/>
      </c>
      <c r="L633" s="117">
        <v>0</v>
      </c>
      <c r="M633" s="117">
        <v>30</v>
      </c>
      <c r="N633" s="117">
        <v>10</v>
      </c>
      <c r="O633" s="117">
        <v>30</v>
      </c>
      <c r="P633" s="117">
        <v>32</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42</v>
      </c>
      <c r="K635" s="201" t="str">
        <f t="shared" si="31"/>
        <v>※</v>
      </c>
      <c r="L635" s="117" t="s">
        <v>541</v>
      </c>
      <c r="M635" s="117" t="s">
        <v>541</v>
      </c>
      <c r="N635" s="117">
        <v>10</v>
      </c>
      <c r="O635" s="117">
        <v>32</v>
      </c>
      <c r="P635" s="117" t="s">
        <v>541</v>
      </c>
      <c r="Q635" s="117">
        <v>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1061</v>
      </c>
      <c r="P644" s="66" t="s">
        <v>1063</v>
      </c>
      <c r="Q644" s="66" t="s">
        <v>1065</v>
      </c>
      <c r="R644" s="66" t="s">
        <v>1069</v>
      </c>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70" t="s">
        <v>1066</v>
      </c>
      <c r="R645" s="70" t="s">
        <v>1070</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310</v>
      </c>
      <c r="K646" s="201" t="str">
        <f t="shared" ref="K646:K660" si="33">IF(OR(COUNTIF(L646:R646,"未確認")&gt;0,COUNTIF(L646:R646,"*")&gt;0),"※","")</f>
        <v/>
      </c>
      <c r="L646" s="117">
        <v>10</v>
      </c>
      <c r="M646" s="117">
        <v>49</v>
      </c>
      <c r="N646" s="117">
        <v>80</v>
      </c>
      <c r="O646" s="117">
        <v>51</v>
      </c>
      <c r="P646" s="117">
        <v>55</v>
      </c>
      <c r="Q646" s="117">
        <v>65</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58</v>
      </c>
      <c r="K648" s="201" t="str">
        <f t="shared" si="33"/>
        <v>※</v>
      </c>
      <c r="L648" s="117" t="s">
        <v>541</v>
      </c>
      <c r="M648" s="117" t="s">
        <v>541</v>
      </c>
      <c r="N648" s="117" t="s">
        <v>541</v>
      </c>
      <c r="O648" s="117">
        <v>0</v>
      </c>
      <c r="P648" s="117">
        <v>27</v>
      </c>
      <c r="Q648" s="117">
        <v>31</v>
      </c>
      <c r="R648" s="117">
        <v>0</v>
      </c>
    </row>
    <row r="649" spans="1:22" s="118" customFormat="1" ht="69.95" customHeight="1">
      <c r="A649" s="252" t="s">
        <v>928</v>
      </c>
      <c r="B649" s="84"/>
      <c r="C649" s="295"/>
      <c r="D649" s="297"/>
      <c r="E649" s="320" t="s">
        <v>940</v>
      </c>
      <c r="F649" s="321"/>
      <c r="G649" s="321"/>
      <c r="H649" s="322"/>
      <c r="I649" s="122" t="s">
        <v>456</v>
      </c>
      <c r="J649" s="116">
        <f t="shared" si="32"/>
        <v>99</v>
      </c>
      <c r="K649" s="201" t="str">
        <f t="shared" si="33"/>
        <v>※</v>
      </c>
      <c r="L649" s="117" t="s">
        <v>541</v>
      </c>
      <c r="M649" s="117">
        <v>45</v>
      </c>
      <c r="N649" s="117" t="s">
        <v>541</v>
      </c>
      <c r="O649" s="117">
        <v>31</v>
      </c>
      <c r="P649" s="117">
        <v>23</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107</v>
      </c>
      <c r="K650" s="201" t="str">
        <f t="shared" si="33"/>
        <v>※</v>
      </c>
      <c r="L650" s="117">
        <v>0</v>
      </c>
      <c r="M650" s="117">
        <v>0</v>
      </c>
      <c r="N650" s="117">
        <v>74</v>
      </c>
      <c r="O650" s="117" t="s">
        <v>541</v>
      </c>
      <c r="P650" s="117" t="s">
        <v>541</v>
      </c>
      <c r="Q650" s="117">
        <v>33</v>
      </c>
      <c r="R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c r="P651" s="117" t="s">
        <v>541</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13</v>
      </c>
      <c r="K653" s="201" t="str">
        <f t="shared" si="33"/>
        <v/>
      </c>
      <c r="L653" s="117">
        <v>0</v>
      </c>
      <c r="M653" s="117">
        <v>0</v>
      </c>
      <c r="N653" s="117">
        <v>0</v>
      </c>
      <c r="O653" s="117">
        <v>13</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232</v>
      </c>
      <c r="K655" s="201" t="str">
        <f t="shared" si="33"/>
        <v/>
      </c>
      <c r="L655" s="117">
        <v>10</v>
      </c>
      <c r="M655" s="117">
        <v>37</v>
      </c>
      <c r="N655" s="117">
        <v>67</v>
      </c>
      <c r="O655" s="117">
        <v>41</v>
      </c>
      <c r="P655" s="117">
        <v>49</v>
      </c>
      <c r="Q655" s="117">
        <v>28</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185</v>
      </c>
      <c r="K657" s="201" t="str">
        <f t="shared" si="33"/>
        <v>※</v>
      </c>
      <c r="L657" s="117">
        <v>10</v>
      </c>
      <c r="M657" s="117">
        <v>31</v>
      </c>
      <c r="N657" s="117">
        <v>58</v>
      </c>
      <c r="O657" s="117">
        <v>39</v>
      </c>
      <c r="P657" s="117">
        <v>47</v>
      </c>
      <c r="Q657" s="117" t="s">
        <v>541</v>
      </c>
      <c r="R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1061</v>
      </c>
      <c r="P665" s="66" t="s">
        <v>1063</v>
      </c>
      <c r="Q665" s="66" t="s">
        <v>1065</v>
      </c>
      <c r="R665" s="66" t="s">
        <v>1069</v>
      </c>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70" t="s">
        <v>1066</v>
      </c>
      <c r="R666" s="70" t="s">
        <v>1070</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533</v>
      </c>
    </row>
    <row r="668" spans="1:22" s="83" customFormat="1" ht="56.1" customHeight="1">
      <c r="A668" s="251" t="s">
        <v>951</v>
      </c>
      <c r="B668" s="84"/>
      <c r="C668" s="317" t="s">
        <v>481</v>
      </c>
      <c r="D668" s="318"/>
      <c r="E668" s="318"/>
      <c r="F668" s="318"/>
      <c r="G668" s="318"/>
      <c r="H668" s="319"/>
      <c r="I668" s="138" t="s">
        <v>482</v>
      </c>
      <c r="J668" s="223"/>
      <c r="K668" s="224"/>
      <c r="L668" s="225">
        <v>0</v>
      </c>
      <c r="M668" s="225">
        <v>0</v>
      </c>
      <c r="N668" s="225">
        <v>0</v>
      </c>
      <c r="O668" s="225">
        <v>0</v>
      </c>
      <c r="P668" s="225">
        <v>0</v>
      </c>
      <c r="Q668" s="225">
        <v>100</v>
      </c>
      <c r="R668" s="225" t="s">
        <v>533</v>
      </c>
    </row>
    <row r="669" spans="1:22" s="83" customFormat="1" ht="56.1" customHeight="1">
      <c r="A669" s="251" t="s">
        <v>952</v>
      </c>
      <c r="B669" s="84"/>
      <c r="C669" s="317" t="s">
        <v>483</v>
      </c>
      <c r="D669" s="318"/>
      <c r="E669" s="318"/>
      <c r="F669" s="318"/>
      <c r="G669" s="318"/>
      <c r="H669" s="319"/>
      <c r="I669" s="138" t="s">
        <v>484</v>
      </c>
      <c r="J669" s="223"/>
      <c r="K669" s="224"/>
      <c r="L669" s="300">
        <v>0</v>
      </c>
      <c r="M669" s="300">
        <v>0</v>
      </c>
      <c r="N669" s="300">
        <v>0</v>
      </c>
      <c r="O669" s="300">
        <v>0</v>
      </c>
      <c r="P669" s="300">
        <v>0</v>
      </c>
      <c r="Q669" s="300">
        <v>8.3000000000000007</v>
      </c>
      <c r="R669" s="300" t="s">
        <v>533</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c r="O670" s="301">
        <v>0</v>
      </c>
      <c r="P670" s="301">
        <v>0</v>
      </c>
      <c r="Q670" s="301">
        <v>320</v>
      </c>
      <c r="R670" s="301" t="s">
        <v>533</v>
      </c>
    </row>
    <row r="671" spans="1:22" s="83" customFormat="1" ht="35.1" customHeight="1">
      <c r="A671" s="251" t="s">
        <v>954</v>
      </c>
      <c r="B671" s="84"/>
      <c r="C671" s="227"/>
      <c r="D671" s="228"/>
      <c r="E671" s="323" t="s">
        <v>487</v>
      </c>
      <c r="F671" s="324"/>
      <c r="G671" s="324"/>
      <c r="H671" s="325"/>
      <c r="I671" s="327"/>
      <c r="J671" s="223"/>
      <c r="K671" s="224"/>
      <c r="L671" s="301">
        <v>0</v>
      </c>
      <c r="M671" s="301">
        <v>0</v>
      </c>
      <c r="N671" s="301">
        <v>0</v>
      </c>
      <c r="O671" s="301">
        <v>0</v>
      </c>
      <c r="P671" s="301">
        <v>0</v>
      </c>
      <c r="Q671" s="301">
        <v>94</v>
      </c>
      <c r="R671" s="301" t="s">
        <v>533</v>
      </c>
    </row>
    <row r="672" spans="1:22" s="83" customFormat="1" ht="25.7" customHeight="1">
      <c r="A672" s="251" t="s">
        <v>955</v>
      </c>
      <c r="B672" s="84"/>
      <c r="C672" s="229"/>
      <c r="D672" s="286"/>
      <c r="E672" s="329"/>
      <c r="F672" s="330"/>
      <c r="G672" s="331" t="s">
        <v>1003</v>
      </c>
      <c r="H672" s="332"/>
      <c r="I672" s="328"/>
      <c r="J672" s="223"/>
      <c r="K672" s="224"/>
      <c r="L672" s="301">
        <v>0</v>
      </c>
      <c r="M672" s="301">
        <v>0</v>
      </c>
      <c r="N672" s="301">
        <v>0</v>
      </c>
      <c r="O672" s="301">
        <v>0</v>
      </c>
      <c r="P672" s="301">
        <v>0</v>
      </c>
      <c r="Q672" s="301">
        <v>44</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c r="N673" s="301">
        <v>0</v>
      </c>
      <c r="O673" s="301">
        <v>0</v>
      </c>
      <c r="P673" s="301">
        <v>0</v>
      </c>
      <c r="Q673" s="301">
        <v>191</v>
      </c>
      <c r="R673" s="301" t="s">
        <v>533</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v>0</v>
      </c>
      <c r="P674" s="301">
        <v>0</v>
      </c>
      <c r="Q674" s="301">
        <v>186</v>
      </c>
      <c r="R674" s="301" t="s">
        <v>533</v>
      </c>
    </row>
    <row r="675" spans="1:22" s="83" customFormat="1" ht="56.1" customHeight="1">
      <c r="A675" s="251" t="s">
        <v>958</v>
      </c>
      <c r="B675" s="84"/>
      <c r="C675" s="317" t="s">
        <v>1005</v>
      </c>
      <c r="D675" s="318"/>
      <c r="E675" s="318"/>
      <c r="F675" s="318"/>
      <c r="G675" s="318"/>
      <c r="H675" s="319"/>
      <c r="I675" s="138" t="s">
        <v>492</v>
      </c>
      <c r="J675" s="223"/>
      <c r="K675" s="224"/>
      <c r="L675" s="302">
        <v>0</v>
      </c>
      <c r="M675" s="302">
        <v>0</v>
      </c>
      <c r="N675" s="302">
        <v>0</v>
      </c>
      <c r="O675" s="302">
        <v>0</v>
      </c>
      <c r="P675" s="302">
        <v>0</v>
      </c>
      <c r="Q675" s="302">
        <v>38.1</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1061</v>
      </c>
      <c r="P681" s="66" t="s">
        <v>1063</v>
      </c>
      <c r="Q681" s="66" t="s">
        <v>1065</v>
      </c>
      <c r="R681" s="66" t="s">
        <v>1069</v>
      </c>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70" t="s">
        <v>1066</v>
      </c>
      <c r="R682" s="70" t="s">
        <v>1070</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t="s">
        <v>541</v>
      </c>
      <c r="N684" s="117">
        <v>0</v>
      </c>
      <c r="O684" s="117" t="s">
        <v>541</v>
      </c>
      <c r="P684" s="117" t="s">
        <v>541</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1061</v>
      </c>
      <c r="P691" s="66" t="s">
        <v>1063</v>
      </c>
      <c r="Q691" s="66" t="s">
        <v>1065</v>
      </c>
      <c r="R691" s="66" t="s">
        <v>1069</v>
      </c>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70" t="s">
        <v>1066</v>
      </c>
      <c r="R692" s="70" t="s">
        <v>1070</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1061</v>
      </c>
      <c r="P704" s="66" t="s">
        <v>1063</v>
      </c>
      <c r="Q704" s="66" t="s">
        <v>1065</v>
      </c>
      <c r="R704" s="66" t="s">
        <v>1069</v>
      </c>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70" t="s">
        <v>1066</v>
      </c>
      <c r="R705" s="70" t="s">
        <v>1070</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58070A-9204-4876-A122-0D5925C3985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2019-12-23T00:32:32Z</dcterms:modified>
</cp:coreProperties>
</file>