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18467\Desktop\HP掲載用\重点医療機関\02交付要綱・実施要綱\"/>
    </mc:Choice>
  </mc:AlternateContent>
  <bookViews>
    <workbookView xWindow="0" yWindow="0" windowWidth="19200" windowHeight="11610" tabRatio="845" activeTab="6"/>
  </bookViews>
  <sheets>
    <sheet name="担当者名簿" sheetId="17" r:id="rId1"/>
    <sheet name="計画書" sheetId="16" r:id="rId2"/>
    <sheet name="総括表" sheetId="15" r:id="rId3"/>
    <sheet name="設備費" sheetId="13" r:id="rId4"/>
    <sheet name="（記入例）計画書" sheetId="18" r:id="rId5"/>
    <sheet name="（記入例）総括表" sheetId="19" r:id="rId6"/>
    <sheet name="（記入例）設備費" sheetId="20" r:id="rId7"/>
  </sheets>
  <definedNames>
    <definedName name="_xlnm.Print_Area" localSheetId="4">'（記入例）計画書'!$A$1:$F$58</definedName>
    <definedName name="_xlnm.Print_Area" localSheetId="1">計画書!$A$1:$F$79</definedName>
  </definedNames>
  <calcPr calcId="162913"/>
</workbook>
</file>

<file path=xl/calcChain.xml><?xml version="1.0" encoding="utf-8"?>
<calcChain xmlns="http://schemas.openxmlformats.org/spreadsheetml/2006/main">
  <c r="J21" i="20" l="1"/>
  <c r="K7" i="13"/>
  <c r="J21" i="13"/>
  <c r="H14" i="15" l="1"/>
  <c r="H14" i="19"/>
  <c r="J19" i="20"/>
  <c r="K19" i="20" s="1"/>
  <c r="H19" i="20"/>
  <c r="F19" i="20"/>
  <c r="K17" i="20"/>
  <c r="J17" i="20"/>
  <c r="H17" i="20"/>
  <c r="F17" i="20"/>
  <c r="J15" i="20"/>
  <c r="K15" i="20" s="1"/>
  <c r="H15" i="20"/>
  <c r="F15" i="20"/>
  <c r="J13" i="20"/>
  <c r="K13" i="20" s="1"/>
  <c r="H13" i="20"/>
  <c r="F13" i="20"/>
  <c r="H11" i="20"/>
  <c r="J11" i="20" s="1"/>
  <c r="K11" i="20" s="1"/>
  <c r="F11" i="20"/>
  <c r="H9" i="20"/>
  <c r="H21" i="20" s="1"/>
  <c r="F9" i="20"/>
  <c r="H7" i="20"/>
  <c r="J7" i="20" s="1"/>
  <c r="K7" i="20" s="1"/>
  <c r="F7" i="20"/>
  <c r="G16" i="19"/>
  <c r="E16" i="19"/>
  <c r="D16" i="19"/>
  <c r="F14" i="19"/>
  <c r="F16" i="19" s="1"/>
  <c r="E32" i="18"/>
  <c r="F21" i="20" l="1"/>
  <c r="J9" i="20"/>
  <c r="H21" i="13"/>
  <c r="K9" i="20" l="1"/>
  <c r="K21" i="20" s="1"/>
  <c r="I14" i="19" s="1"/>
  <c r="I16" i="19" s="1"/>
  <c r="H16" i="15"/>
  <c r="E32" i="16"/>
  <c r="F19" i="13"/>
  <c r="H15" i="13"/>
  <c r="J15" i="13" s="1"/>
  <c r="F15" i="13"/>
  <c r="K15" i="13" s="1"/>
  <c r="H13" i="13"/>
  <c r="J13" i="13" s="1"/>
  <c r="F13" i="13"/>
  <c r="K13" i="13" s="1"/>
  <c r="J14" i="19" l="1"/>
  <c r="K14" i="19"/>
  <c r="J16" i="19"/>
  <c r="K19" i="13"/>
  <c r="F7" i="13"/>
  <c r="H7" i="13"/>
  <c r="J7" i="13" s="1"/>
  <c r="L14" i="19" l="1"/>
  <c r="K16" i="19"/>
  <c r="H11" i="13"/>
  <c r="H17" i="13"/>
  <c r="H19" i="13"/>
  <c r="H9" i="13"/>
  <c r="J9" i="13" s="1"/>
  <c r="F11" i="13"/>
  <c r="K11" i="13" s="1"/>
  <c r="F17" i="13"/>
  <c r="K17" i="13" s="1"/>
  <c r="F9" i="13"/>
  <c r="K9" i="13" s="1"/>
  <c r="D16" i="15"/>
  <c r="E16" i="15"/>
  <c r="G16" i="15"/>
  <c r="M14" i="19" l="1"/>
  <c r="M16" i="19" s="1"/>
  <c r="L16" i="19"/>
  <c r="K21" i="13"/>
  <c r="I14" i="15" s="1"/>
  <c r="F21" i="13"/>
  <c r="F14" i="15" l="1"/>
  <c r="J14" i="15" l="1"/>
  <c r="K14" i="15" s="1"/>
  <c r="L14" i="15" s="1"/>
  <c r="F16" i="15"/>
  <c r="J17" i="13"/>
  <c r="J11" i="13"/>
  <c r="L16" i="15" l="1"/>
  <c r="I16" i="15"/>
  <c r="J19" i="13"/>
  <c r="J16" i="15" l="1"/>
  <c r="K16" i="15"/>
  <c r="M14" i="15"/>
  <c r="M16" i="15" s="1"/>
  <c r="H16" i="19"/>
</calcChain>
</file>

<file path=xl/comments1.xml><?xml version="1.0" encoding="utf-8"?>
<comments xmlns="http://schemas.openxmlformats.org/spreadsheetml/2006/main">
  <authors>
    <author>埼玉県</author>
  </authors>
  <commentList>
    <comment ref="E18" authorId="0" shapeId="0">
      <text>
        <r>
          <rPr>
            <b/>
            <sz val="14"/>
            <color indexed="81"/>
            <rFont val="MS P ゴシック"/>
            <family val="3"/>
            <charset val="128"/>
          </rPr>
          <t>実際の支出（購入）金額を記載してください</t>
        </r>
      </text>
    </comment>
  </commentList>
</comments>
</file>

<file path=xl/comments2.xml><?xml version="1.0" encoding="utf-8"?>
<comments xmlns="http://schemas.openxmlformats.org/spreadsheetml/2006/main">
  <authors>
    <author>埼玉県</author>
  </authors>
  <commentList>
    <comment ref="E10" authorId="0" shapeId="0">
      <text>
        <r>
          <rPr>
            <b/>
            <sz val="9"/>
            <color indexed="81"/>
            <rFont val="MS P ゴシック"/>
            <family val="3"/>
            <charset val="128"/>
          </rPr>
          <t>本事業に係る収入に予定がなければ「０」と入力してください。</t>
        </r>
      </text>
    </comment>
  </commentList>
</comments>
</file>

<file path=xl/sharedStrings.xml><?xml version="1.0" encoding="utf-8"?>
<sst xmlns="http://schemas.openxmlformats.org/spreadsheetml/2006/main" count="211" uniqueCount="102">
  <si>
    <t>種目</t>
    <rPh sb="0" eb="2">
      <t>シュモク</t>
    </rPh>
    <phoneticPr fontId="3"/>
  </si>
  <si>
    <t>品目</t>
    <rPh sb="0" eb="2">
      <t>ヒンモク</t>
    </rPh>
    <phoneticPr fontId="3"/>
  </si>
  <si>
    <t>基準額</t>
    <rPh sb="0" eb="2">
      <t>キジュン</t>
    </rPh>
    <rPh sb="2" eb="3">
      <t>ガク</t>
    </rPh>
    <phoneticPr fontId="3"/>
  </si>
  <si>
    <t>対象経費支出予定額</t>
    <rPh sb="0" eb="2">
      <t>タイショウ</t>
    </rPh>
    <rPh sb="2" eb="4">
      <t>ケイヒ</t>
    </rPh>
    <rPh sb="4" eb="6">
      <t>シシュツ</t>
    </rPh>
    <rPh sb="6" eb="8">
      <t>ヨテイ</t>
    </rPh>
    <rPh sb="8" eb="9">
      <t>ガク</t>
    </rPh>
    <phoneticPr fontId="3"/>
  </si>
  <si>
    <t>備考</t>
    <rPh sb="0" eb="2">
      <t>ビコウ</t>
    </rPh>
    <phoneticPr fontId="3"/>
  </si>
  <si>
    <t>単価</t>
    <rPh sb="0" eb="2">
      <t>タンカ</t>
    </rPh>
    <phoneticPr fontId="3"/>
  </si>
  <si>
    <t>金額</t>
    <rPh sb="0" eb="2">
      <t>キンガク</t>
    </rPh>
    <phoneticPr fontId="3"/>
  </si>
  <si>
    <t>規格
（型式）</t>
    <rPh sb="0" eb="2">
      <t>キカク</t>
    </rPh>
    <rPh sb="4" eb="6">
      <t>カタシキ</t>
    </rPh>
    <phoneticPr fontId="3"/>
  </si>
  <si>
    <t>数量</t>
    <rPh sb="0" eb="2">
      <t>スウリョウ</t>
    </rPh>
    <phoneticPr fontId="3"/>
  </si>
  <si>
    <t>計</t>
    <rPh sb="0" eb="1">
      <t>ケイ</t>
    </rPh>
    <phoneticPr fontId="3"/>
  </si>
  <si>
    <t>選定額</t>
    <rPh sb="0" eb="2">
      <t>センテイ</t>
    </rPh>
    <rPh sb="2" eb="3">
      <t>ガク</t>
    </rPh>
    <phoneticPr fontId="1"/>
  </si>
  <si>
    <t>　　　　　　　　</t>
    <phoneticPr fontId="3"/>
  </si>
  <si>
    <t>単価（税込み）</t>
    <rPh sb="0" eb="2">
      <t>タンカ</t>
    </rPh>
    <rPh sb="3" eb="5">
      <t>ゼイコ</t>
    </rPh>
    <phoneticPr fontId="3"/>
  </si>
  <si>
    <t>金額（税込み）</t>
    <rPh sb="0" eb="2">
      <t>キンガク</t>
    </rPh>
    <rPh sb="3" eb="5">
      <t>ゼイコ</t>
    </rPh>
    <phoneticPr fontId="3"/>
  </si>
  <si>
    <t xml:space="preserve">   施設名</t>
    <rPh sb="3" eb="5">
      <t>シセツ</t>
    </rPh>
    <rPh sb="5" eb="6">
      <t>メイ</t>
    </rPh>
    <phoneticPr fontId="3"/>
  </si>
  <si>
    <t xml:space="preserve">   所属部課・担当者名</t>
    <rPh sb="3" eb="5">
      <t>ショゾク</t>
    </rPh>
    <rPh sb="5" eb="6">
      <t>ブ</t>
    </rPh>
    <rPh sb="6" eb="7">
      <t>カ</t>
    </rPh>
    <rPh sb="8" eb="11">
      <t>タントウシャ</t>
    </rPh>
    <rPh sb="11" eb="12">
      <t>メイ</t>
    </rPh>
    <phoneticPr fontId="3"/>
  </si>
  <si>
    <t xml:space="preserve">   電話番号</t>
    <rPh sb="3" eb="5">
      <t>デンワ</t>
    </rPh>
    <rPh sb="5" eb="7">
      <t>バンゴウ</t>
    </rPh>
    <phoneticPr fontId="3"/>
  </si>
  <si>
    <t xml:space="preserve">   メールアドレス</t>
    <phoneticPr fontId="3"/>
  </si>
  <si>
    <t>施設名</t>
    <rPh sb="0" eb="3">
      <t>シセツメイ</t>
    </rPh>
    <phoneticPr fontId="3"/>
  </si>
  <si>
    <t>総事業費</t>
    <rPh sb="0" eb="1">
      <t>ソウ</t>
    </rPh>
    <rPh sb="1" eb="4">
      <t>ジギョウヒ</t>
    </rPh>
    <phoneticPr fontId="3"/>
  </si>
  <si>
    <t>寄附金その
他の収入額</t>
    <rPh sb="0" eb="3">
      <t>キフキン</t>
    </rPh>
    <rPh sb="6" eb="7">
      <t>タ</t>
    </rPh>
    <rPh sb="8" eb="11">
      <t>シュウニュウガク</t>
    </rPh>
    <phoneticPr fontId="3"/>
  </si>
  <si>
    <t>差引事業費
((A)－(B))</t>
    <rPh sb="0" eb="2">
      <t>サシヒキ</t>
    </rPh>
    <rPh sb="2" eb="5">
      <t>ジギョウヒ</t>
    </rPh>
    <phoneticPr fontId="3"/>
  </si>
  <si>
    <t>基準額</t>
    <rPh sb="0" eb="3">
      <t>キジュンガク</t>
    </rPh>
    <phoneticPr fontId="3"/>
  </si>
  <si>
    <t>選定額</t>
    <rPh sb="0" eb="2">
      <t>センテイ</t>
    </rPh>
    <rPh sb="2" eb="3">
      <t>ガク</t>
    </rPh>
    <phoneticPr fontId="3"/>
  </si>
  <si>
    <t>県補助
交付決定額</t>
    <rPh sb="0" eb="1">
      <t>ケン</t>
    </rPh>
    <rPh sb="1" eb="3">
      <t>ホジョ</t>
    </rPh>
    <rPh sb="4" eb="6">
      <t>コウフ</t>
    </rPh>
    <rPh sb="6" eb="9">
      <t>ケッテイガク</t>
    </rPh>
    <phoneticPr fontId="3"/>
  </si>
  <si>
    <t>差引過(△)
不足額
((I)－(G))</t>
    <rPh sb="0" eb="2">
      <t>サシヒキ</t>
    </rPh>
    <rPh sb="2" eb="3">
      <t>カ</t>
    </rPh>
    <rPh sb="7" eb="10">
      <t>フソクガク</t>
    </rPh>
    <phoneticPr fontId="3"/>
  </si>
  <si>
    <t>（Ａ）</t>
    <phoneticPr fontId="3"/>
  </si>
  <si>
    <t>（Ｂ）</t>
    <phoneticPr fontId="3"/>
  </si>
  <si>
    <t>（Ｃ）</t>
    <phoneticPr fontId="3"/>
  </si>
  <si>
    <t>（Ｄ）</t>
    <phoneticPr fontId="3"/>
  </si>
  <si>
    <t>（Ｅ）</t>
    <phoneticPr fontId="3"/>
  </si>
  <si>
    <t>（Ｆ）</t>
    <phoneticPr fontId="3"/>
  </si>
  <si>
    <t>（Ｇ）</t>
    <phoneticPr fontId="3"/>
  </si>
  <si>
    <t>（Ｈ）</t>
    <phoneticPr fontId="3"/>
  </si>
  <si>
    <t>（Ｉ）</t>
    <phoneticPr fontId="3"/>
  </si>
  <si>
    <t>（Ｊ）</t>
    <phoneticPr fontId="3"/>
  </si>
  <si>
    <t>（注）１　「総事業費」欄には、当該事業に係る部分のみを記入すること。</t>
    <rPh sb="1" eb="2">
      <t>チュウ</t>
    </rPh>
    <phoneticPr fontId="3"/>
  </si>
  <si>
    <t>　　　２　「対象経費の実支出額」欄には、当該事業にかかる実績額の総額を記入すること。</t>
    <rPh sb="6" eb="8">
      <t>タイショウ</t>
    </rPh>
    <rPh sb="8" eb="10">
      <t>ケイヒ</t>
    </rPh>
    <rPh sb="11" eb="12">
      <t>ジツ</t>
    </rPh>
    <rPh sb="12" eb="15">
      <t>シシュツガク</t>
    </rPh>
    <rPh sb="16" eb="17">
      <t>ラン</t>
    </rPh>
    <rPh sb="20" eb="22">
      <t>トウガイ</t>
    </rPh>
    <rPh sb="22" eb="24">
      <t>ジギョウ</t>
    </rPh>
    <rPh sb="28" eb="31">
      <t>ジッセキガク</t>
    </rPh>
    <rPh sb="32" eb="34">
      <t>ソウガク</t>
    </rPh>
    <rPh sb="35" eb="37">
      <t>キニュウ</t>
    </rPh>
    <phoneticPr fontId="3"/>
  </si>
  <si>
    <t>　　　　　ただし、算定された額に1,000円未満の端数を生じた場合は、これを切り捨てるものとする。</t>
    <phoneticPr fontId="3"/>
  </si>
  <si>
    <t>施設名（　　　　　　　　　　　　　　　　　　　）</t>
    <rPh sb="0" eb="2">
      <t>シセツ</t>
    </rPh>
    <rPh sb="2" eb="3">
      <t>メイ</t>
    </rPh>
    <phoneticPr fontId="1"/>
  </si>
  <si>
    <t>　　（注）（１）　品目及び数量を記入するとともに必要に応じて、備考欄には設置理由、用途等参考となる事項を具体的に記入すること。</t>
    <phoneticPr fontId="3"/>
  </si>
  <si>
    <t>（単位：円）</t>
    <rPh sb="1" eb="3">
      <t>タンイ</t>
    </rPh>
    <rPh sb="4" eb="5">
      <t>エン</t>
    </rPh>
    <phoneticPr fontId="1"/>
  </si>
  <si>
    <t>施設名</t>
  </si>
  <si>
    <t>設置主体名</t>
  </si>
  <si>
    <t>代表者名</t>
  </si>
  <si>
    <t>　１　カタログ及び見積書</t>
    <phoneticPr fontId="1"/>
  </si>
  <si>
    <t>　２　その他参考となる書類</t>
    <rPh sb="5" eb="6">
      <t>タ</t>
    </rPh>
    <rPh sb="6" eb="8">
      <t>サンコウ</t>
    </rPh>
    <rPh sb="11" eb="13">
      <t>ショルイ</t>
    </rPh>
    <phoneticPr fontId="1"/>
  </si>
  <si>
    <t>設備名</t>
    <rPh sb="0" eb="2">
      <t>セツビ</t>
    </rPh>
    <rPh sb="2" eb="3">
      <t>メイ</t>
    </rPh>
    <phoneticPr fontId="1"/>
  </si>
  <si>
    <t>所要額</t>
    <rPh sb="0" eb="2">
      <t>ショヨウ</t>
    </rPh>
    <rPh sb="2" eb="3">
      <t>ガク</t>
    </rPh>
    <phoneticPr fontId="1"/>
  </si>
  <si>
    <t>納品予定時期</t>
    <rPh sb="0" eb="2">
      <t>ノウヒン</t>
    </rPh>
    <rPh sb="2" eb="4">
      <t>ヨテイ</t>
    </rPh>
    <rPh sb="4" eb="6">
      <t>ジキ</t>
    </rPh>
    <phoneticPr fontId="1"/>
  </si>
  <si>
    <t>総額</t>
    <rPh sb="0" eb="2">
      <t>ソウガク</t>
    </rPh>
    <phoneticPr fontId="1"/>
  </si>
  <si>
    <t>（単位：円）</t>
    <rPh sb="1" eb="3">
      <t>タンイ</t>
    </rPh>
    <rPh sb="4" eb="5">
      <t>エン</t>
    </rPh>
    <phoneticPr fontId="1"/>
  </si>
  <si>
    <t>規格</t>
    <phoneticPr fontId="1"/>
  </si>
  <si>
    <t>合計額</t>
    <rPh sb="0" eb="2">
      <t>ゴウケイ</t>
    </rPh>
    <rPh sb="2" eb="3">
      <t>ガク</t>
    </rPh>
    <phoneticPr fontId="1"/>
  </si>
  <si>
    <t>　　　３　「選定額」欄には、「対象経費の実支出額」と「基準額」とを比較して少ない方の額を記入すること。</t>
    <rPh sb="6" eb="8">
      <t>センテイ</t>
    </rPh>
    <rPh sb="8" eb="9">
      <t>ガク</t>
    </rPh>
    <rPh sb="10" eb="11">
      <t>ラン</t>
    </rPh>
    <rPh sb="15" eb="17">
      <t>タイショウ</t>
    </rPh>
    <rPh sb="17" eb="19">
      <t>ケイヒ</t>
    </rPh>
    <rPh sb="20" eb="21">
      <t>ジツ</t>
    </rPh>
    <rPh sb="21" eb="24">
      <t>シシュツガク</t>
    </rPh>
    <rPh sb="27" eb="30">
      <t>キジュンガク</t>
    </rPh>
    <rPh sb="33" eb="35">
      <t>ヒカク</t>
    </rPh>
    <rPh sb="37" eb="38">
      <t>スク</t>
    </rPh>
    <rPh sb="40" eb="41">
      <t>ホウ</t>
    </rPh>
    <rPh sb="42" eb="43">
      <t>ガク</t>
    </rPh>
    <rPh sb="44" eb="46">
      <t>キニュウ</t>
    </rPh>
    <phoneticPr fontId="3"/>
  </si>
  <si>
    <t>対象経費の
支出予定額</t>
    <rPh sb="0" eb="2">
      <t>タイショウ</t>
    </rPh>
    <rPh sb="2" eb="4">
      <t>ケイヒ</t>
    </rPh>
    <rPh sb="6" eb="8">
      <t>シシュツ</t>
    </rPh>
    <rPh sb="8" eb="10">
      <t>ヨテイ</t>
    </rPh>
    <rPh sb="10" eb="11">
      <t>ガク</t>
    </rPh>
    <phoneticPr fontId="3"/>
  </si>
  <si>
    <t>補助金
所要額</t>
    <phoneticPr fontId="3"/>
  </si>
  <si>
    <t>県補助
受入予定額</t>
    <rPh sb="6" eb="8">
      <t>ヨテイ</t>
    </rPh>
    <phoneticPr fontId="1"/>
  </si>
  <si>
    <t>別紙１</t>
    <rPh sb="0" eb="2">
      <t>ベッシ</t>
    </rPh>
    <phoneticPr fontId="1"/>
  </si>
  <si>
    <t>別紙２－１</t>
    <rPh sb="0" eb="2">
      <t>ベッシ</t>
    </rPh>
    <phoneticPr fontId="3"/>
  </si>
  <si>
    <t>　　　４　「補助金所要額」欄には、「選定額」と「差引事業費」とを比較して少ない方の額に、補助率を乗じて得た額を記入すること。</t>
    <rPh sb="6" eb="12">
      <t>ホジョキンショヨウガク</t>
    </rPh>
    <rPh sb="13" eb="14">
      <t>ラン</t>
    </rPh>
    <rPh sb="18" eb="20">
      <t>センテイ</t>
    </rPh>
    <rPh sb="20" eb="21">
      <t>ガク</t>
    </rPh>
    <rPh sb="24" eb="26">
      <t>サシヒキ</t>
    </rPh>
    <rPh sb="26" eb="29">
      <t>ジギョウヒ</t>
    </rPh>
    <rPh sb="32" eb="34">
      <t>ヒカク</t>
    </rPh>
    <rPh sb="36" eb="37">
      <t>スク</t>
    </rPh>
    <rPh sb="39" eb="40">
      <t>ホウ</t>
    </rPh>
    <rPh sb="41" eb="42">
      <t>ガク</t>
    </rPh>
    <rPh sb="44" eb="47">
      <t>ホジョリツ</t>
    </rPh>
    <rPh sb="48" eb="49">
      <t>ジョウ</t>
    </rPh>
    <rPh sb="51" eb="52">
      <t>エ</t>
    </rPh>
    <rPh sb="53" eb="54">
      <t>ガク</t>
    </rPh>
    <rPh sb="55" eb="57">
      <t>キニュウ</t>
    </rPh>
    <phoneticPr fontId="3"/>
  </si>
  <si>
    <t>　</t>
    <phoneticPr fontId="1"/>
  </si>
  <si>
    <t>【「有り」と回答した場合、その内容を記載するとともに、「有り」及び「無し」と回答した場合についても、対象設備について重複申請していない旨を確認したことを明記すること。】</t>
  </si>
  <si>
    <t>必要数</t>
    <phoneticPr fontId="1"/>
  </si>
  <si>
    <t>血液浄化装置</t>
    <phoneticPr fontId="1"/>
  </si>
  <si>
    <t>超音波画像診断装置</t>
    <phoneticPr fontId="1"/>
  </si>
  <si>
    <t>気管支鏡</t>
    <phoneticPr fontId="1"/>
  </si>
  <si>
    <t>ＣＴ撮影装置等
（画像診断支援プログラムを含む）</t>
    <phoneticPr fontId="1"/>
  </si>
  <si>
    <t>分娩監視装置</t>
    <phoneticPr fontId="1"/>
  </si>
  <si>
    <t>新生児モニタ</t>
    <phoneticPr fontId="1"/>
  </si>
  <si>
    <t>１　医療機関の設備整備計画</t>
    <phoneticPr fontId="1"/>
  </si>
  <si>
    <t>（１）整備台数等</t>
    <rPh sb="3" eb="5">
      <t>セイビ</t>
    </rPh>
    <rPh sb="5" eb="7">
      <t>ダイスウ</t>
    </rPh>
    <rPh sb="7" eb="8">
      <t>トウ</t>
    </rPh>
    <phoneticPr fontId="1"/>
  </si>
  <si>
    <t>（２）必要理由（整備に至った経緯、問題点等についても整理し、記載すること。）</t>
    <phoneticPr fontId="1"/>
  </si>
  <si>
    <t>２　添付書類</t>
    <phoneticPr fontId="1"/>
  </si>
  <si>
    <t>３　市町村への当該事業に対する補助申請の有無（下記のいずれかに〇を記入すること。）</t>
    <rPh sb="2" eb="5">
      <t>シチョウソン</t>
    </rPh>
    <rPh sb="7" eb="9">
      <t>トウガイ</t>
    </rPh>
    <rPh sb="9" eb="11">
      <t>ジギョウ</t>
    </rPh>
    <rPh sb="12" eb="13">
      <t>タイ</t>
    </rPh>
    <rPh sb="15" eb="17">
      <t>ホジョ</t>
    </rPh>
    <rPh sb="17" eb="19">
      <t>シンセイ</t>
    </rPh>
    <rPh sb="20" eb="22">
      <t>ウム</t>
    </rPh>
    <rPh sb="23" eb="25">
      <t>カキ</t>
    </rPh>
    <rPh sb="33" eb="35">
      <t>キニュウ</t>
    </rPh>
    <phoneticPr fontId="1"/>
  </si>
  <si>
    <t>４　補助金の支払い時の方法について（下記の何れかに〇を記入すること。）</t>
    <rPh sb="2" eb="5">
      <t>ホジョキン</t>
    </rPh>
    <rPh sb="6" eb="8">
      <t>シハラ</t>
    </rPh>
    <rPh sb="9" eb="10">
      <t>ジ</t>
    </rPh>
    <rPh sb="11" eb="13">
      <t>ホウホウ</t>
    </rPh>
    <rPh sb="18" eb="20">
      <t>カキ</t>
    </rPh>
    <rPh sb="21" eb="22">
      <t>イズ</t>
    </rPh>
    <rPh sb="27" eb="29">
      <t>キニュウ</t>
    </rPh>
    <phoneticPr fontId="1"/>
  </si>
  <si>
    <t>　ア　有り　　イ　無し</t>
    <rPh sb="3" eb="4">
      <t>ア</t>
    </rPh>
    <phoneticPr fontId="1"/>
  </si>
  <si>
    <t>　ア　精算払いで対応可能　イ　精算払いでの対応不可（概算払いを希望）　ウ　相談に応じて何れかで対応</t>
    <rPh sb="3" eb="5">
      <t>セイサン</t>
    </rPh>
    <rPh sb="5" eb="6">
      <t>バラ</t>
    </rPh>
    <rPh sb="8" eb="10">
      <t>タイオウ</t>
    </rPh>
    <rPh sb="10" eb="12">
      <t>カノウ</t>
    </rPh>
    <rPh sb="15" eb="17">
      <t>セイサン</t>
    </rPh>
    <rPh sb="17" eb="18">
      <t>バラ</t>
    </rPh>
    <rPh sb="21" eb="23">
      <t>タイオウ</t>
    </rPh>
    <rPh sb="23" eb="25">
      <t>フカ</t>
    </rPh>
    <rPh sb="26" eb="28">
      <t>ガイサン</t>
    </rPh>
    <rPh sb="28" eb="29">
      <t>バラ</t>
    </rPh>
    <rPh sb="31" eb="33">
      <t>キボウ</t>
    </rPh>
    <rPh sb="37" eb="39">
      <t>ソウダン</t>
    </rPh>
    <rPh sb="40" eb="41">
      <t>オウ</t>
    </rPh>
    <rPh sb="43" eb="44">
      <t>イズ</t>
    </rPh>
    <rPh sb="47" eb="49">
      <t>タイオウ</t>
    </rPh>
    <phoneticPr fontId="1"/>
  </si>
  <si>
    <t>令和　年度　埼玉県新型コロナウイルス感染症重点医療機関等設備整備事業計画書所要額調書</t>
    <rPh sb="0" eb="2">
      <t>レイワ</t>
    </rPh>
    <rPh sb="3" eb="5">
      <t>ネンド</t>
    </rPh>
    <rPh sb="6" eb="9">
      <t>サイタマケン</t>
    </rPh>
    <rPh sb="9" eb="11">
      <t>シンガタ</t>
    </rPh>
    <rPh sb="18" eb="21">
      <t>カンセンショウ</t>
    </rPh>
    <rPh sb="21" eb="23">
      <t>ジュウテン</t>
    </rPh>
    <rPh sb="23" eb="25">
      <t>イリョウ</t>
    </rPh>
    <rPh sb="25" eb="27">
      <t>キカン</t>
    </rPh>
    <rPh sb="27" eb="28">
      <t>トウ</t>
    </rPh>
    <rPh sb="28" eb="30">
      <t>セツビ</t>
    </rPh>
    <rPh sb="30" eb="32">
      <t>セイビ</t>
    </rPh>
    <rPh sb="32" eb="34">
      <t>ジギョウ</t>
    </rPh>
    <rPh sb="34" eb="37">
      <t>ケイカクショ</t>
    </rPh>
    <rPh sb="37" eb="39">
      <t>ショヨウ</t>
    </rPh>
    <rPh sb="39" eb="40">
      <t>ガク</t>
    </rPh>
    <rPh sb="40" eb="41">
      <t>チョウ</t>
    </rPh>
    <rPh sb="41" eb="42">
      <t>ショ</t>
    </rPh>
    <phoneticPr fontId="3"/>
  </si>
  <si>
    <t>令和　年度　埼玉県新型コロナウイルス感染症重点医療機関等設備整備事業計画書所要額明細書</t>
    <rPh sb="0" eb="2">
      <t>レイワ</t>
    </rPh>
    <rPh sb="3" eb="5">
      <t>ネンド</t>
    </rPh>
    <rPh sb="6" eb="9">
      <t>サイタマケン</t>
    </rPh>
    <rPh sb="9" eb="11">
      <t>シンガタ</t>
    </rPh>
    <rPh sb="18" eb="21">
      <t>カンセンショウ</t>
    </rPh>
    <rPh sb="21" eb="23">
      <t>ジュウテン</t>
    </rPh>
    <rPh sb="23" eb="25">
      <t>イリョウ</t>
    </rPh>
    <rPh sb="25" eb="27">
      <t>キカン</t>
    </rPh>
    <rPh sb="27" eb="28">
      <t>トウ</t>
    </rPh>
    <rPh sb="28" eb="30">
      <t>セツビ</t>
    </rPh>
    <rPh sb="30" eb="32">
      <t>セイビ</t>
    </rPh>
    <rPh sb="32" eb="34">
      <t>ジギョウ</t>
    </rPh>
    <rPh sb="34" eb="37">
      <t>ケイカクショ</t>
    </rPh>
    <rPh sb="37" eb="39">
      <t>ショヨウ</t>
    </rPh>
    <phoneticPr fontId="3"/>
  </si>
  <si>
    <t>設備費</t>
    <phoneticPr fontId="1"/>
  </si>
  <si>
    <t>超音波画像診断装置</t>
    <phoneticPr fontId="1"/>
  </si>
  <si>
    <t>生体情報モニタ</t>
    <phoneticPr fontId="1"/>
  </si>
  <si>
    <t>ＣＴ撮影装置等</t>
    <phoneticPr fontId="1"/>
  </si>
  <si>
    <t>（画像診断支援プログラムを含む）</t>
    <phoneticPr fontId="1"/>
  </si>
  <si>
    <t>別紙２－２</t>
    <rPh sb="0" eb="2">
      <t>ベッシ</t>
    </rPh>
    <phoneticPr fontId="3"/>
  </si>
  <si>
    <t>令和　年度　埼玉県新型コロナウイルス感染症重点医療機関等設備整備事業　事業計画書</t>
    <rPh sb="6" eb="9">
      <t>サイタマケン</t>
    </rPh>
    <rPh sb="9" eb="11">
      <t>シンガタ</t>
    </rPh>
    <rPh sb="18" eb="21">
      <t>カンセンショウ</t>
    </rPh>
    <rPh sb="21" eb="23">
      <t>ジュウテン</t>
    </rPh>
    <rPh sb="23" eb="25">
      <t>イリョウ</t>
    </rPh>
    <rPh sb="25" eb="27">
      <t>キカン</t>
    </rPh>
    <rPh sb="27" eb="28">
      <t>トウ</t>
    </rPh>
    <rPh sb="28" eb="30">
      <t>セツビ</t>
    </rPh>
    <rPh sb="30" eb="32">
      <t>セイビ</t>
    </rPh>
    <rPh sb="32" eb="34">
      <t>ジギョウ</t>
    </rPh>
    <rPh sb="35" eb="37">
      <t>ジギョウ</t>
    </rPh>
    <rPh sb="37" eb="40">
      <t>ケイカクショ</t>
    </rPh>
    <phoneticPr fontId="1"/>
  </si>
  <si>
    <t>㈱○○
ABC-123</t>
    <phoneticPr fontId="1"/>
  </si>
  <si>
    <t>△△機器㈱
DFC-456</t>
    <rPh sb="2" eb="4">
      <t>キキ</t>
    </rPh>
    <phoneticPr fontId="1"/>
  </si>
  <si>
    <t>○○㈱
EF-78910</t>
    <phoneticPr fontId="1"/>
  </si>
  <si>
    <t>△△電子㈱
999-SSAA</t>
    <rPh sb="2" eb="4">
      <t>デンシ</t>
    </rPh>
    <phoneticPr fontId="1"/>
  </si>
  <si>
    <t>R22.10</t>
    <phoneticPr fontId="1"/>
  </si>
  <si>
    <t>３　補助金の支払い時の方法について（下記の何れかに〇を記入すること。）</t>
    <rPh sb="2" eb="5">
      <t>ホジョキン</t>
    </rPh>
    <rPh sb="6" eb="8">
      <t>シハラ</t>
    </rPh>
    <rPh sb="9" eb="10">
      <t>ジ</t>
    </rPh>
    <rPh sb="11" eb="13">
      <t>ホウホウ</t>
    </rPh>
    <rPh sb="18" eb="20">
      <t>カキ</t>
    </rPh>
    <rPh sb="21" eb="22">
      <t>イズ</t>
    </rPh>
    <rPh sb="27" eb="29">
      <t>キニュウ</t>
    </rPh>
    <phoneticPr fontId="1"/>
  </si>
  <si>
    <t>※　具体的な活用方法や整備の経緯、設備導入前の問題点や導入後の改善点等を簡素に記入してください。</t>
    <rPh sb="2" eb="5">
      <t>グタイテキ</t>
    </rPh>
    <rPh sb="6" eb="8">
      <t>カツヨウ</t>
    </rPh>
    <rPh sb="8" eb="10">
      <t>ホウホウ</t>
    </rPh>
    <rPh sb="11" eb="13">
      <t>セイビ</t>
    </rPh>
    <rPh sb="14" eb="16">
      <t>ケイイ</t>
    </rPh>
    <rPh sb="17" eb="19">
      <t>セツビ</t>
    </rPh>
    <rPh sb="19" eb="21">
      <t>ドウニュウ</t>
    </rPh>
    <rPh sb="21" eb="22">
      <t>マエ</t>
    </rPh>
    <rPh sb="22" eb="23">
      <t>ノウマエ</t>
    </rPh>
    <rPh sb="23" eb="25">
      <t>モンダイ</t>
    </rPh>
    <rPh sb="25" eb="26">
      <t>テン</t>
    </rPh>
    <rPh sb="27" eb="29">
      <t>ドウニュウ</t>
    </rPh>
    <rPh sb="29" eb="30">
      <t>ゴ</t>
    </rPh>
    <rPh sb="31" eb="33">
      <t>カイゼン</t>
    </rPh>
    <rPh sb="33" eb="34">
      <t>テン</t>
    </rPh>
    <rPh sb="34" eb="35">
      <t>トウ</t>
    </rPh>
    <rPh sb="36" eb="38">
      <t>カンソ</t>
    </rPh>
    <rPh sb="39" eb="41">
      <t>キニュウ</t>
    </rPh>
    <phoneticPr fontId="1"/>
  </si>
  <si>
    <t>医療法人　埼玉県庁　さいたま県庁病院</t>
    <phoneticPr fontId="1"/>
  </si>
  <si>
    <t>医療法人　埼玉県庁
さいたま県庁病院</t>
    <phoneticPr fontId="1"/>
  </si>
  <si>
    <t>総務課　○○</t>
    <rPh sb="0" eb="2">
      <t>ソウム</t>
    </rPh>
    <rPh sb="2" eb="3">
      <t>カ</t>
    </rPh>
    <phoneticPr fontId="1"/>
  </si>
  <si>
    <t>０４８－８３０－＊＊＊＊</t>
    <phoneticPr fontId="1"/>
  </si>
  <si>
    <t>bbb＠aaa.co.jp</t>
    <phoneticPr fontId="1"/>
  </si>
  <si>
    <t>同上</t>
    <rPh sb="0" eb="2">
      <t>ドウジョウ</t>
    </rPh>
    <phoneticPr fontId="1"/>
  </si>
  <si>
    <t>理事長　　埼玉　太郎</t>
    <phoneticPr fontId="1"/>
  </si>
  <si>
    <t>施設名（さいたま県庁病院）</t>
    <rPh sb="0" eb="2">
      <t>シセツ</t>
    </rPh>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</si>
</sst>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2"/>
      <color theme="1"/>
      <name val="ＭＳ ゴシック"/>
      <family val="3"/>
      <charset val="128"/>
    </font>
    <font>
      <sz val="18"/>
      <color theme="1"/>
      <name val="ＭＳ ゴシック"/>
      <family val="3"/>
      <charset val="128"/>
    </font>
    <font>
      <sz val="16"/>
      <color theme="1"/>
      <name val="ＭＳ ゴシック"/>
      <family val="3"/>
      <charset val="128"/>
    </font>
    <font>
      <sz val="16"/>
      <color rgb="FF000000"/>
      <name val="ＭＳ ゴシック"/>
      <family val="3"/>
      <charset val="128"/>
    </font>
    <font>
      <sz val="11"/>
      <name val="ＭＳ ゴシック"/>
      <family val="3"/>
      <charset val="128"/>
    </font>
    <font>
      <sz val="11"/>
      <color theme="1"/>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b/>
      <sz val="11"/>
      <name val="ＭＳ ゴシック"/>
      <family val="3"/>
      <charset val="128"/>
    </font>
    <font>
      <sz val="16"/>
      <color rgb="FFFF0000"/>
      <name val="ＭＳ ゴシック"/>
      <family val="3"/>
      <charset val="128"/>
    </font>
    <font>
      <b/>
      <sz val="9"/>
      <color indexed="81"/>
      <name val="MS P ゴシック"/>
      <family val="3"/>
      <charset val="128"/>
    </font>
    <font>
      <sz val="11"/>
      <color rgb="FFFF0000"/>
      <name val="ＭＳ ゴシック"/>
      <family val="3"/>
      <charset val="128"/>
    </font>
    <font>
      <sz val="18"/>
      <color rgb="FFFF0000"/>
      <name val="ＭＳ ゴシック"/>
      <family val="3"/>
      <charset val="128"/>
    </font>
    <font>
      <b/>
      <sz val="14"/>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62">
    <border>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ck">
        <color indexed="64"/>
      </right>
      <top/>
      <bottom style="thin">
        <color indexed="64"/>
      </bottom>
      <diagonal/>
    </border>
    <border>
      <left style="medium">
        <color rgb="FF000000"/>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diagonalUp="1">
      <left style="thin">
        <color rgb="FF000000"/>
      </left>
      <right style="thin">
        <color rgb="FF000000"/>
      </right>
      <top style="medium">
        <color rgb="FF000000"/>
      </top>
      <bottom style="thin">
        <color rgb="FF000000"/>
      </bottom>
      <diagonal style="thin">
        <color rgb="FF000000"/>
      </diagonal>
    </border>
    <border diagonalUp="1">
      <left style="thin">
        <color rgb="FF000000"/>
      </left>
      <right style="thin">
        <color rgb="FF000000"/>
      </right>
      <top style="thin">
        <color rgb="FF000000"/>
      </top>
      <bottom style="medium">
        <color rgb="FF000000"/>
      </bottom>
      <diagonal style="thin">
        <color rgb="FF000000"/>
      </diagonal>
    </border>
    <border diagonalUp="1">
      <left style="thin">
        <color rgb="FF000000"/>
      </left>
      <right style="medium">
        <color rgb="FF000000"/>
      </right>
      <top style="medium">
        <color rgb="FF000000"/>
      </top>
      <bottom style="thin">
        <color rgb="FF000000"/>
      </bottom>
      <diagonal style="thin">
        <color rgb="FF000000"/>
      </diagonal>
    </border>
    <border diagonalUp="1">
      <left style="thin">
        <color rgb="FF000000"/>
      </left>
      <right style="medium">
        <color rgb="FF000000"/>
      </right>
      <top style="thin">
        <color rgb="FF000000"/>
      </top>
      <bottom style="medium">
        <color rgb="FF000000"/>
      </bottom>
      <diagonal style="thin">
        <color rgb="FF000000"/>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right style="thin">
        <color indexed="64"/>
      </right>
      <top/>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s>
  <cellStyleXfs count="3">
    <xf numFmtId="0" fontId="0" fillId="0" borderId="0">
      <alignment vertical="center"/>
    </xf>
    <xf numFmtId="0" fontId="2" fillId="0" borderId="0">
      <alignment vertical="center"/>
    </xf>
    <xf numFmtId="38" fontId="4" fillId="0" borderId="0" applyFont="0" applyFill="0" applyBorder="0" applyAlignment="0" applyProtection="0">
      <alignment vertical="center"/>
    </xf>
  </cellStyleXfs>
  <cellXfs count="208">
    <xf numFmtId="0" fontId="0" fillId="0" borderId="0" xfId="0">
      <alignment vertical="center"/>
    </xf>
    <xf numFmtId="38" fontId="5" fillId="0" borderId="0" xfId="2" applyFont="1">
      <alignment vertical="center"/>
    </xf>
    <xf numFmtId="38" fontId="7" fillId="0" borderId="0" xfId="2" applyFont="1">
      <alignment vertical="center"/>
    </xf>
    <xf numFmtId="38" fontId="7" fillId="0" borderId="23" xfId="2" applyFont="1" applyBorder="1" applyAlignment="1">
      <alignment horizontal="center" vertical="center"/>
    </xf>
    <xf numFmtId="38" fontId="7" fillId="0" borderId="9" xfId="2" applyFont="1" applyBorder="1" applyAlignment="1">
      <alignment horizontal="center" vertical="center"/>
    </xf>
    <xf numFmtId="38" fontId="7" fillId="0" borderId="9" xfId="2" applyFont="1" applyBorder="1" applyAlignment="1">
      <alignment horizontal="center" vertical="center" wrapText="1"/>
    </xf>
    <xf numFmtId="38" fontId="7" fillId="0" borderId="13" xfId="2" applyFont="1" applyBorder="1" applyAlignment="1">
      <alignment horizontal="center" vertical="center"/>
    </xf>
    <xf numFmtId="38" fontId="7" fillId="0" borderId="24" xfId="2" applyFont="1" applyBorder="1" applyAlignment="1">
      <alignment horizontal="center" vertical="center"/>
    </xf>
    <xf numFmtId="38" fontId="7" fillId="0" borderId="11" xfId="2" applyFont="1" applyBorder="1">
      <alignment vertical="center"/>
    </xf>
    <xf numFmtId="38" fontId="7" fillId="0" borderId="12" xfId="2" applyFont="1" applyBorder="1">
      <alignment vertical="center"/>
    </xf>
    <xf numFmtId="38" fontId="6" fillId="0" borderId="0" xfId="2" applyFont="1" applyFill="1" applyAlignment="1">
      <alignment horizontal="center" vertical="center"/>
    </xf>
    <xf numFmtId="38" fontId="7" fillId="0" borderId="0" xfId="2" applyFont="1" applyFill="1" applyAlignment="1">
      <alignment horizontal="center" vertical="center"/>
    </xf>
    <xf numFmtId="38" fontId="7" fillId="0" borderId="0" xfId="2" applyFont="1" applyFill="1" applyAlignment="1">
      <alignment vertical="center"/>
    </xf>
    <xf numFmtId="38" fontId="7" fillId="0" borderId="0" xfId="2" applyFont="1" applyAlignment="1">
      <alignment vertical="center" wrapText="1"/>
    </xf>
    <xf numFmtId="38" fontId="8" fillId="0" borderId="0" xfId="2" applyFont="1" applyAlignment="1">
      <alignment horizontal="right" vertical="center"/>
    </xf>
    <xf numFmtId="38" fontId="8" fillId="0" borderId="0" xfId="2" applyFont="1" applyAlignment="1">
      <alignment horizontal="justify" vertical="center"/>
    </xf>
    <xf numFmtId="38" fontId="9" fillId="0" borderId="0" xfId="2" applyFont="1">
      <alignment vertical="center"/>
    </xf>
    <xf numFmtId="38" fontId="10" fillId="0" borderId="0" xfId="2" applyFont="1">
      <alignment vertical="center"/>
    </xf>
    <xf numFmtId="38" fontId="12" fillId="0" borderId="0" xfId="2" applyFont="1" applyAlignment="1">
      <alignment horizontal="centerContinuous" vertical="center"/>
    </xf>
    <xf numFmtId="38" fontId="9" fillId="0" borderId="0" xfId="2" applyFont="1" applyBorder="1" applyAlignment="1">
      <alignment horizontal="left" vertical="center"/>
    </xf>
    <xf numFmtId="38" fontId="10" fillId="0" borderId="0" xfId="2" applyFont="1" applyFill="1" applyBorder="1" applyAlignment="1">
      <alignment horizontal="center" vertical="center" shrinkToFit="1"/>
    </xf>
    <xf numFmtId="38" fontId="9" fillId="0" borderId="0" xfId="2" applyFont="1" applyAlignment="1">
      <alignment horizontal="right" vertical="center"/>
    </xf>
    <xf numFmtId="38" fontId="9" fillId="0" borderId="9" xfId="2" applyFont="1" applyBorder="1" applyAlignment="1">
      <alignment horizontal="right" vertical="center"/>
    </xf>
    <xf numFmtId="38" fontId="9" fillId="0" borderId="9" xfId="2" applyFont="1" applyFill="1" applyBorder="1" applyAlignment="1">
      <alignment horizontal="right" vertical="center"/>
    </xf>
    <xf numFmtId="38" fontId="9" fillId="0" borderId="49" xfId="2" applyFont="1" applyFill="1" applyBorder="1" applyAlignment="1">
      <alignment horizontal="right" vertical="center"/>
    </xf>
    <xf numFmtId="38" fontId="13" fillId="0" borderId="0" xfId="2" applyFont="1">
      <alignment vertical="center"/>
    </xf>
    <xf numFmtId="38" fontId="7" fillId="0" borderId="0" xfId="2" applyFont="1" applyAlignment="1">
      <alignment horizontal="left" vertical="center"/>
    </xf>
    <xf numFmtId="38" fontId="8" fillId="0" borderId="0" xfId="2" applyFont="1" applyAlignment="1">
      <alignment horizontal="left" vertical="center"/>
    </xf>
    <xf numFmtId="38" fontId="14" fillId="0" borderId="9" xfId="2" applyFont="1" applyBorder="1" applyAlignment="1">
      <alignment horizontal="left" vertical="center"/>
    </xf>
    <xf numFmtId="38" fontId="14" fillId="2" borderId="9" xfId="2" applyFont="1" applyFill="1" applyBorder="1" applyAlignment="1">
      <alignment horizontal="left" vertical="center"/>
    </xf>
    <xf numFmtId="38" fontId="8" fillId="0" borderId="2" xfId="2" applyFont="1" applyBorder="1" applyAlignment="1">
      <alignment horizontal="center" vertical="center" wrapText="1"/>
    </xf>
    <xf numFmtId="38" fontId="8" fillId="2" borderId="40" xfId="2" applyFont="1" applyFill="1" applyBorder="1" applyAlignment="1">
      <alignment horizontal="center" vertical="center" wrapText="1"/>
    </xf>
    <xf numFmtId="38" fontId="8" fillId="2" borderId="40" xfId="2" applyFont="1" applyFill="1" applyBorder="1" applyAlignment="1">
      <alignment horizontal="right" vertical="center" wrapText="1"/>
    </xf>
    <xf numFmtId="38" fontId="8" fillId="0" borderId="39" xfId="2" applyFont="1" applyBorder="1" applyAlignment="1">
      <alignment horizontal="center" vertical="center" wrapText="1"/>
    </xf>
    <xf numFmtId="38" fontId="8" fillId="2" borderId="41" xfId="2" applyFont="1" applyFill="1" applyBorder="1" applyAlignment="1">
      <alignment horizontal="center" vertical="center" wrapText="1"/>
    </xf>
    <xf numFmtId="38" fontId="7" fillId="0" borderId="0" xfId="2" applyFont="1" applyAlignment="1">
      <alignment horizontal="right" vertical="center"/>
    </xf>
    <xf numFmtId="38" fontId="6" fillId="0" borderId="0" xfId="2" applyFont="1" applyFill="1" applyAlignment="1">
      <alignment horizontal="right" vertical="center"/>
    </xf>
    <xf numFmtId="38" fontId="7" fillId="0" borderId="9" xfId="2" applyFont="1" applyBorder="1" applyAlignment="1">
      <alignment horizontal="right" vertical="center"/>
    </xf>
    <xf numFmtId="38" fontId="8" fillId="0" borderId="0" xfId="2" applyFont="1" applyAlignment="1">
      <alignment horizontal="left" vertical="center"/>
    </xf>
    <xf numFmtId="38" fontId="7" fillId="0" borderId="0" xfId="2" applyFont="1" applyAlignment="1">
      <alignment horizontal="left" vertical="center"/>
    </xf>
    <xf numFmtId="38" fontId="8" fillId="0" borderId="39" xfId="2" applyFont="1" applyBorder="1" applyAlignment="1">
      <alignment horizontal="center" vertical="center" wrapText="1"/>
    </xf>
    <xf numFmtId="38" fontId="8" fillId="2" borderId="40" xfId="2" applyFont="1" applyFill="1" applyBorder="1" applyAlignment="1">
      <alignment horizontal="center" vertical="center" wrapText="1"/>
    </xf>
    <xf numFmtId="38" fontId="8" fillId="2" borderId="41" xfId="2" applyFont="1" applyFill="1" applyBorder="1" applyAlignment="1">
      <alignment horizontal="center" vertical="center" wrapText="1"/>
    </xf>
    <xf numFmtId="38" fontId="8" fillId="2" borderId="40" xfId="2" applyFont="1" applyFill="1" applyBorder="1" applyAlignment="1">
      <alignment horizontal="right" vertical="center" wrapText="1"/>
    </xf>
    <xf numFmtId="38" fontId="7" fillId="0" borderId="13" xfId="2" applyFont="1" applyBorder="1" applyAlignment="1">
      <alignment horizontal="center" vertical="center"/>
    </xf>
    <xf numFmtId="38" fontId="7" fillId="0" borderId="0" xfId="2" applyFont="1" applyAlignment="1">
      <alignment horizontal="right" vertical="center"/>
    </xf>
    <xf numFmtId="38" fontId="8" fillId="2" borderId="41" xfId="2" applyFont="1" applyFill="1" applyBorder="1" applyAlignment="1">
      <alignment horizontal="center" vertical="center" wrapText="1"/>
    </xf>
    <xf numFmtId="38" fontId="8" fillId="0" borderId="0" xfId="2" applyFont="1" applyAlignment="1">
      <alignment horizontal="left" vertical="center"/>
    </xf>
    <xf numFmtId="38" fontId="8" fillId="2" borderId="0" xfId="2" applyFont="1" applyFill="1" applyAlignment="1">
      <alignment horizontal="left" vertical="center"/>
    </xf>
    <xf numFmtId="38" fontId="8" fillId="0" borderId="37" xfId="2" applyFont="1" applyBorder="1" applyAlignment="1">
      <alignment horizontal="center" vertical="center" wrapText="1"/>
    </xf>
    <xf numFmtId="38" fontId="8" fillId="0" borderId="40" xfId="2" applyFont="1" applyBorder="1" applyAlignment="1">
      <alignment horizontal="center" vertical="center" wrapText="1"/>
    </xf>
    <xf numFmtId="38" fontId="8" fillId="2" borderId="40" xfId="2" applyFont="1" applyFill="1" applyBorder="1" applyAlignment="1">
      <alignment horizontal="center" vertical="center" wrapText="1"/>
    </xf>
    <xf numFmtId="38" fontId="8" fillId="0" borderId="47" xfId="2" applyFont="1" applyBorder="1" applyAlignment="1">
      <alignment horizontal="center" vertical="center" wrapText="1"/>
    </xf>
    <xf numFmtId="38" fontId="8" fillId="0" borderId="48" xfId="2" applyFont="1" applyBorder="1" applyAlignment="1">
      <alignment horizontal="center" vertical="center" wrapText="1"/>
    </xf>
    <xf numFmtId="38" fontId="8" fillId="0" borderId="36" xfId="2" applyFont="1" applyBorder="1" applyAlignment="1">
      <alignment horizontal="center" vertical="center" wrapText="1"/>
    </xf>
    <xf numFmtId="38" fontId="8" fillId="0" borderId="39" xfId="2" applyFont="1" applyBorder="1" applyAlignment="1">
      <alignment horizontal="center" vertical="center" wrapText="1"/>
    </xf>
    <xf numFmtId="38" fontId="8" fillId="0" borderId="38" xfId="2" applyFont="1" applyBorder="1" applyAlignment="1">
      <alignment horizontal="center" vertical="center" wrapText="1"/>
    </xf>
    <xf numFmtId="38" fontId="8" fillId="0" borderId="41" xfId="2" applyFont="1" applyBorder="1" applyAlignment="1">
      <alignment horizontal="center" vertical="center" wrapText="1"/>
    </xf>
    <xf numFmtId="38" fontId="8" fillId="2" borderId="40" xfId="2" applyFont="1" applyFill="1" applyBorder="1" applyAlignment="1">
      <alignment horizontal="right" vertical="center" wrapText="1"/>
    </xf>
    <xf numFmtId="38" fontId="8" fillId="0" borderId="42" xfId="2" applyFont="1" applyBorder="1" applyAlignment="1">
      <alignment horizontal="center" vertical="center" wrapText="1"/>
    </xf>
    <xf numFmtId="38" fontId="8" fillId="2" borderId="3" xfId="2" applyFont="1" applyFill="1" applyBorder="1" applyAlignment="1">
      <alignment horizontal="center" vertical="center"/>
    </xf>
    <xf numFmtId="38" fontId="8" fillId="2" borderId="4" xfId="2" applyFont="1" applyFill="1" applyBorder="1" applyAlignment="1">
      <alignment horizontal="center" vertical="center"/>
    </xf>
    <xf numFmtId="38" fontId="8" fillId="2" borderId="5" xfId="2" applyFont="1" applyFill="1" applyBorder="1" applyAlignment="1">
      <alignment horizontal="center" vertical="center"/>
    </xf>
    <xf numFmtId="38" fontId="8" fillId="2" borderId="6" xfId="2" applyFont="1" applyFill="1" applyBorder="1" applyAlignment="1">
      <alignment horizontal="center" vertical="center"/>
    </xf>
    <xf numFmtId="38" fontId="8" fillId="2" borderId="0" xfId="2" applyFont="1" applyFill="1" applyBorder="1" applyAlignment="1">
      <alignment horizontal="center" vertical="center"/>
    </xf>
    <xf numFmtId="38" fontId="8" fillId="2" borderId="1" xfId="2" applyFont="1" applyFill="1" applyBorder="1" applyAlignment="1">
      <alignment horizontal="center" vertical="center"/>
    </xf>
    <xf numFmtId="38" fontId="8" fillId="2" borderId="7" xfId="2" applyFont="1" applyFill="1" applyBorder="1" applyAlignment="1">
      <alignment horizontal="center" vertical="center"/>
    </xf>
    <xf numFmtId="38" fontId="8" fillId="2" borderId="2" xfId="2" applyFont="1" applyFill="1" applyBorder="1" applyAlignment="1">
      <alignment horizontal="center" vertical="center"/>
    </xf>
    <xf numFmtId="38" fontId="8" fillId="2" borderId="8" xfId="2" applyFont="1" applyFill="1" applyBorder="1" applyAlignment="1">
      <alignment horizontal="center" vertical="center"/>
    </xf>
    <xf numFmtId="38" fontId="8" fillId="2" borderId="37" xfId="2" applyFont="1" applyFill="1" applyBorder="1" applyAlignment="1">
      <alignment horizontal="center" vertical="center" wrapText="1"/>
    </xf>
    <xf numFmtId="38" fontId="8" fillId="2" borderId="38" xfId="2" applyFont="1" applyFill="1" applyBorder="1" applyAlignment="1">
      <alignment horizontal="center" vertical="center" wrapText="1"/>
    </xf>
    <xf numFmtId="38" fontId="8" fillId="2" borderId="43" xfId="2" applyFont="1" applyFill="1" applyBorder="1" applyAlignment="1">
      <alignment horizontal="center" vertical="center" wrapText="1"/>
    </xf>
    <xf numFmtId="38" fontId="8" fillId="2" borderId="44" xfId="2" applyFont="1" applyFill="1" applyBorder="1" applyAlignment="1">
      <alignment horizontal="center" vertical="center" wrapText="1"/>
    </xf>
    <xf numFmtId="38" fontId="8" fillId="0" borderId="45" xfId="2" applyFont="1" applyBorder="1" applyAlignment="1">
      <alignment horizontal="center" vertical="center" wrapText="1"/>
    </xf>
    <xf numFmtId="38" fontId="8" fillId="0" borderId="46" xfId="2" applyFont="1" applyBorder="1" applyAlignment="1">
      <alignment horizontal="center" vertical="center" wrapText="1"/>
    </xf>
    <xf numFmtId="38" fontId="8" fillId="0" borderId="37" xfId="2" applyFont="1" applyBorder="1" applyAlignment="1">
      <alignment horizontal="right" vertical="center" wrapText="1"/>
    </xf>
    <xf numFmtId="38" fontId="8" fillId="0" borderId="43" xfId="2" applyFont="1" applyBorder="1" applyAlignment="1">
      <alignment horizontal="right" vertical="center" wrapText="1"/>
    </xf>
    <xf numFmtId="38" fontId="7" fillId="0" borderId="0" xfId="2" applyFont="1" applyAlignment="1">
      <alignment horizontal="left" vertical="center"/>
    </xf>
    <xf numFmtId="38" fontId="7" fillId="0" borderId="35" xfId="2" applyFont="1" applyBorder="1" applyAlignment="1">
      <alignment vertical="center" wrapText="1"/>
    </xf>
    <xf numFmtId="38" fontId="6" fillId="2" borderId="0" xfId="2" applyFont="1" applyFill="1" applyAlignment="1">
      <alignment horizontal="center" vertical="center"/>
    </xf>
    <xf numFmtId="38" fontId="5" fillId="2" borderId="3" xfId="2" applyFont="1" applyFill="1" applyBorder="1" applyAlignment="1">
      <alignment horizontal="center" vertical="center"/>
    </xf>
    <xf numFmtId="38" fontId="5" fillId="2" borderId="4" xfId="2" applyFont="1" applyFill="1" applyBorder="1" applyAlignment="1">
      <alignment horizontal="center" vertical="center"/>
    </xf>
    <xf numFmtId="38" fontId="5" fillId="2" borderId="5" xfId="2" applyFont="1" applyFill="1" applyBorder="1" applyAlignment="1">
      <alignment horizontal="center" vertical="center"/>
    </xf>
    <xf numFmtId="38" fontId="5" fillId="2" borderId="6" xfId="2" applyFont="1" applyFill="1" applyBorder="1" applyAlignment="1">
      <alignment horizontal="center" vertical="center"/>
    </xf>
    <xf numFmtId="38" fontId="5" fillId="2" borderId="0" xfId="2" applyFont="1" applyFill="1" applyBorder="1" applyAlignment="1">
      <alignment horizontal="center" vertical="center"/>
    </xf>
    <xf numFmtId="38" fontId="5" fillId="2" borderId="1" xfId="2" applyFont="1" applyFill="1" applyBorder="1" applyAlignment="1">
      <alignment horizontal="center" vertical="center"/>
    </xf>
    <xf numFmtId="38" fontId="5" fillId="2" borderId="7" xfId="2" applyFont="1" applyFill="1" applyBorder="1" applyAlignment="1">
      <alignment horizontal="center" vertical="center"/>
    </xf>
    <xf numFmtId="38" fontId="5" fillId="2" borderId="2" xfId="2" applyFont="1" applyFill="1" applyBorder="1" applyAlignment="1">
      <alignment horizontal="center" vertical="center"/>
    </xf>
    <xf numFmtId="38" fontId="5" fillId="2" borderId="8" xfId="2" applyFont="1" applyFill="1" applyBorder="1" applyAlignment="1">
      <alignment horizontal="center" vertical="center"/>
    </xf>
    <xf numFmtId="38" fontId="8" fillId="0" borderId="0" xfId="2" applyFont="1" applyAlignment="1">
      <alignment horizontal="left" vertical="center" wrapText="1"/>
    </xf>
    <xf numFmtId="38" fontId="9" fillId="0" borderId="50" xfId="2" applyFont="1" applyFill="1" applyBorder="1" applyAlignment="1">
      <alignment vertical="center"/>
    </xf>
    <xf numFmtId="38" fontId="9" fillId="0" borderId="9" xfId="2" applyFont="1" applyFill="1" applyBorder="1" applyAlignment="1">
      <alignment vertical="center"/>
    </xf>
    <xf numFmtId="38" fontId="9" fillId="0" borderId="3" xfId="2" applyFont="1" applyBorder="1" applyAlignment="1">
      <alignment horizontal="center" vertical="center"/>
    </xf>
    <xf numFmtId="38" fontId="9" fillId="0" borderId="52" xfId="2" applyFont="1" applyBorder="1" applyAlignment="1">
      <alignment horizontal="center" vertical="center"/>
    </xf>
    <xf numFmtId="38" fontId="9" fillId="0" borderId="53" xfId="2" applyFont="1" applyBorder="1" applyAlignment="1">
      <alignment horizontal="center" vertical="center"/>
    </xf>
    <xf numFmtId="38" fontId="9" fillId="0" borderId="20" xfId="2" applyFont="1" applyBorder="1" applyAlignment="1">
      <alignment horizontal="center" vertical="center"/>
    </xf>
    <xf numFmtId="38" fontId="10" fillId="0" borderId="2" xfId="2" applyFont="1" applyBorder="1" applyAlignment="1">
      <alignment horizontal="right" vertical="center"/>
    </xf>
    <xf numFmtId="38" fontId="11" fillId="2" borderId="0" xfId="2" applyFont="1" applyFill="1" applyAlignment="1">
      <alignment horizontal="center" vertical="center"/>
    </xf>
    <xf numFmtId="38" fontId="10" fillId="2" borderId="54" xfId="2" applyFont="1" applyFill="1" applyBorder="1" applyAlignment="1">
      <alignment horizontal="center" vertical="center"/>
    </xf>
    <xf numFmtId="38" fontId="9" fillId="0" borderId="55" xfId="2" applyFont="1" applyFill="1" applyBorder="1" applyAlignment="1">
      <alignment vertical="center"/>
    </xf>
    <xf numFmtId="38" fontId="9" fillId="0" borderId="12" xfId="2" applyFont="1" applyFill="1" applyBorder="1" applyAlignment="1">
      <alignment vertical="center"/>
    </xf>
    <xf numFmtId="38" fontId="9" fillId="0" borderId="50" xfId="2" applyFont="1" applyBorder="1" applyAlignment="1">
      <alignment horizontal="center" vertical="center" wrapText="1"/>
    </xf>
    <xf numFmtId="38" fontId="9" fillId="0" borderId="9" xfId="2" applyFont="1" applyBorder="1" applyAlignment="1">
      <alignment horizontal="center" vertical="center" wrapText="1"/>
    </xf>
    <xf numFmtId="38" fontId="9" fillId="0" borderId="9" xfId="2" applyFont="1" applyBorder="1" applyAlignment="1">
      <alignment vertical="center"/>
    </xf>
    <xf numFmtId="38" fontId="9" fillId="0" borderId="50" xfId="2" applyFont="1" applyBorder="1" applyAlignment="1">
      <alignment horizontal="center" vertical="center"/>
    </xf>
    <xf numFmtId="38" fontId="9" fillId="0" borderId="9" xfId="2" applyFont="1" applyBorder="1" applyAlignment="1">
      <alignment horizontal="center" vertical="center"/>
    </xf>
    <xf numFmtId="38" fontId="9" fillId="2" borderId="9" xfId="2" applyFont="1" applyFill="1" applyBorder="1" applyAlignment="1">
      <alignment vertical="center"/>
    </xf>
    <xf numFmtId="38" fontId="9" fillId="2" borderId="57" xfId="2" applyFont="1" applyFill="1" applyBorder="1" applyAlignment="1">
      <alignment horizontal="center" vertical="center" wrapText="1"/>
    </xf>
    <xf numFmtId="38" fontId="9" fillId="2" borderId="17" xfId="2" applyFont="1" applyFill="1" applyBorder="1" applyAlignment="1">
      <alignment horizontal="center" vertical="center" wrapText="1"/>
    </xf>
    <xf numFmtId="38" fontId="9" fillId="2" borderId="7" xfId="2" applyFont="1" applyFill="1" applyBorder="1" applyAlignment="1">
      <alignment horizontal="center" vertical="center" wrapText="1"/>
    </xf>
    <xf numFmtId="38" fontId="9" fillId="2" borderId="58" xfId="2" applyFont="1" applyFill="1" applyBorder="1" applyAlignment="1">
      <alignment horizontal="center" vertical="center" wrapText="1"/>
    </xf>
    <xf numFmtId="38" fontId="9" fillId="0" borderId="6" xfId="2" applyFont="1" applyBorder="1" applyAlignment="1">
      <alignment horizontal="center" vertical="center"/>
    </xf>
    <xf numFmtId="38" fontId="9" fillId="0" borderId="56" xfId="2" applyFont="1" applyBorder="1" applyAlignment="1">
      <alignment horizontal="center" vertical="center"/>
    </xf>
    <xf numFmtId="38" fontId="9" fillId="0" borderId="10" xfId="2" applyFont="1" applyBorder="1" applyAlignment="1">
      <alignment vertical="center"/>
    </xf>
    <xf numFmtId="38" fontId="9" fillId="0" borderId="12" xfId="2" applyFont="1" applyBorder="1" applyAlignment="1">
      <alignment vertical="center"/>
    </xf>
    <xf numFmtId="38" fontId="9" fillId="0" borderId="49" xfId="2" applyFont="1" applyBorder="1" applyAlignment="1">
      <alignment vertical="center"/>
    </xf>
    <xf numFmtId="38" fontId="9" fillId="0" borderId="55" xfId="2" applyFont="1" applyBorder="1" applyAlignment="1">
      <alignment horizontal="center" vertical="center" wrapText="1"/>
    </xf>
    <xf numFmtId="38" fontId="9" fillId="0" borderId="11" xfId="2" applyFont="1" applyBorder="1" applyAlignment="1">
      <alignment horizontal="center" vertical="center" wrapText="1"/>
    </xf>
    <xf numFmtId="38" fontId="9" fillId="0" borderId="12" xfId="2" applyFont="1" applyBorder="1" applyAlignment="1">
      <alignment horizontal="center" vertical="center" wrapText="1"/>
    </xf>
    <xf numFmtId="38" fontId="9" fillId="0" borderId="51" xfId="2" applyFont="1" applyBorder="1" applyAlignment="1">
      <alignment horizontal="center" vertical="center" wrapText="1"/>
    </xf>
    <xf numFmtId="38" fontId="9" fillId="0" borderId="49" xfId="2" applyFont="1" applyBorder="1" applyAlignment="1">
      <alignment horizontal="center" vertical="center" wrapText="1"/>
    </xf>
    <xf numFmtId="38" fontId="7" fillId="0" borderId="24" xfId="2" applyFont="1" applyBorder="1" applyAlignment="1">
      <alignment horizontal="right" vertical="center"/>
    </xf>
    <xf numFmtId="38" fontId="7" fillId="0" borderId="17" xfId="2" applyFont="1" applyBorder="1" applyAlignment="1">
      <alignment horizontal="center" vertical="center"/>
    </xf>
    <xf numFmtId="38" fontId="7" fillId="0" borderId="20" xfId="2" applyFont="1" applyBorder="1" applyAlignment="1">
      <alignment horizontal="center" vertical="center"/>
    </xf>
    <xf numFmtId="38" fontId="7" fillId="0" borderId="13" xfId="2" applyFont="1" applyBorder="1" applyAlignment="1">
      <alignment horizontal="center" vertical="center"/>
    </xf>
    <xf numFmtId="38" fontId="7" fillId="0" borderId="14" xfId="2" applyFont="1" applyBorder="1" applyAlignment="1">
      <alignment horizontal="center" vertical="center"/>
    </xf>
    <xf numFmtId="38" fontId="7" fillId="0" borderId="15" xfId="2" applyFont="1" applyBorder="1" applyAlignment="1">
      <alignment horizontal="center" vertical="center"/>
    </xf>
    <xf numFmtId="38" fontId="7" fillId="0" borderId="10" xfId="2" applyFont="1" applyBorder="1" applyAlignment="1">
      <alignment horizontal="center" vertical="center"/>
    </xf>
    <xf numFmtId="38" fontId="7" fillId="0" borderId="12" xfId="2" applyFont="1" applyBorder="1" applyAlignment="1">
      <alignment horizontal="center" vertical="center"/>
    </xf>
    <xf numFmtId="38" fontId="7" fillId="0" borderId="0" xfId="2" applyFont="1" applyAlignment="1">
      <alignment horizontal="right" vertical="center"/>
    </xf>
    <xf numFmtId="38" fontId="7" fillId="0" borderId="29" xfId="2" applyFont="1" applyBorder="1" applyAlignment="1">
      <alignment horizontal="center" vertical="center"/>
    </xf>
    <xf numFmtId="38" fontId="7" fillId="0" borderId="30" xfId="2" applyFont="1" applyBorder="1" applyAlignment="1">
      <alignment horizontal="center" vertical="center"/>
    </xf>
    <xf numFmtId="38" fontId="7" fillId="0" borderId="10" xfId="2" applyFont="1" applyBorder="1" applyAlignment="1">
      <alignment horizontal="center" vertical="center" textRotation="255"/>
    </xf>
    <xf numFmtId="38" fontId="7" fillId="0" borderId="11" xfId="2" applyFont="1" applyBorder="1" applyAlignment="1">
      <alignment horizontal="center" vertical="center" textRotation="255"/>
    </xf>
    <xf numFmtId="38" fontId="7" fillId="0" borderId="9" xfId="2" applyFont="1" applyBorder="1" applyAlignment="1">
      <alignment horizontal="left" vertical="center" wrapText="1"/>
    </xf>
    <xf numFmtId="38" fontId="7" fillId="2" borderId="10" xfId="2" applyFont="1" applyFill="1" applyBorder="1" applyAlignment="1">
      <alignment horizontal="center" vertical="center"/>
    </xf>
    <xf numFmtId="38" fontId="7" fillId="2" borderId="12" xfId="2" applyFont="1" applyFill="1" applyBorder="1" applyAlignment="1">
      <alignment horizontal="center" vertical="center"/>
    </xf>
    <xf numFmtId="38" fontId="7" fillId="0" borderId="10" xfId="2" applyFont="1" applyBorder="1" applyAlignment="1">
      <alignment horizontal="right" vertical="center"/>
    </xf>
    <xf numFmtId="38" fontId="7" fillId="0" borderId="12" xfId="2" applyFont="1" applyBorder="1" applyAlignment="1">
      <alignment horizontal="right" vertical="center"/>
    </xf>
    <xf numFmtId="38" fontId="7" fillId="0" borderId="11" xfId="2" applyFont="1" applyBorder="1" applyAlignment="1">
      <alignment horizontal="left" vertical="center" wrapText="1"/>
    </xf>
    <xf numFmtId="38" fontId="7" fillId="0" borderId="10" xfId="2" applyFont="1" applyBorder="1" applyAlignment="1">
      <alignment horizontal="left" vertical="center" wrapText="1"/>
    </xf>
    <xf numFmtId="38" fontId="7" fillId="0" borderId="11" xfId="2" applyFont="1" applyBorder="1" applyAlignment="1">
      <alignment horizontal="center" vertical="center"/>
    </xf>
    <xf numFmtId="38" fontId="7" fillId="0" borderId="26" xfId="2" applyFont="1" applyBorder="1" applyAlignment="1">
      <alignment horizontal="right" vertical="center"/>
    </xf>
    <xf numFmtId="38" fontId="7" fillId="0" borderId="27" xfId="2" applyFont="1" applyBorder="1" applyAlignment="1">
      <alignment horizontal="right" vertical="center"/>
    </xf>
    <xf numFmtId="38" fontId="7" fillId="0" borderId="28" xfId="2" applyFont="1" applyBorder="1" applyAlignment="1">
      <alignment horizontal="right" vertical="center"/>
    </xf>
    <xf numFmtId="38" fontId="7" fillId="2" borderId="11" xfId="2" applyFont="1" applyFill="1" applyBorder="1" applyAlignment="1">
      <alignment horizontal="center" vertical="center"/>
    </xf>
    <xf numFmtId="38" fontId="7" fillId="0" borderId="11" xfId="2" applyFont="1" applyBorder="1" applyAlignment="1">
      <alignment horizontal="right" vertical="center"/>
    </xf>
    <xf numFmtId="38" fontId="7" fillId="0" borderId="9" xfId="2" applyFont="1" applyFill="1" applyBorder="1" applyAlignment="1">
      <alignment horizontal="right" vertical="center"/>
    </xf>
    <xf numFmtId="38" fontId="7" fillId="0" borderId="10" xfId="2" applyFont="1" applyBorder="1" applyAlignment="1">
      <alignment horizontal="left" vertical="center"/>
    </xf>
    <xf numFmtId="38" fontId="7" fillId="0" borderId="11" xfId="2" applyFont="1" applyBorder="1" applyAlignment="1">
      <alignment horizontal="left" vertical="center"/>
    </xf>
    <xf numFmtId="38" fontId="7" fillId="0" borderId="10" xfId="2" applyFont="1" applyBorder="1" applyAlignment="1">
      <alignment horizontal="center" vertical="center" wrapText="1"/>
    </xf>
    <xf numFmtId="38" fontId="7" fillId="0" borderId="12" xfId="2" applyFont="1" applyBorder="1" applyAlignment="1">
      <alignment horizontal="center" vertical="center" wrapText="1"/>
    </xf>
    <xf numFmtId="38" fontId="7" fillId="0" borderId="26" xfId="2" applyFont="1" applyBorder="1" applyAlignment="1">
      <alignment horizontal="center" vertical="center"/>
    </xf>
    <xf numFmtId="38" fontId="7" fillId="0" borderId="27" xfId="2" applyFont="1" applyBorder="1" applyAlignment="1">
      <alignment horizontal="center" vertical="center"/>
    </xf>
    <xf numFmtId="38" fontId="7" fillId="0" borderId="28" xfId="2" applyFont="1" applyBorder="1" applyAlignment="1">
      <alignment horizontal="center" vertical="center"/>
    </xf>
    <xf numFmtId="38" fontId="7" fillId="0" borderId="12" xfId="2" applyFont="1" applyFill="1" applyBorder="1" applyAlignment="1">
      <alignment horizontal="right" vertical="center"/>
    </xf>
    <xf numFmtId="38" fontId="6" fillId="2" borderId="0" xfId="2" applyFont="1" applyFill="1" applyAlignment="1">
      <alignment horizontal="right" vertical="center"/>
    </xf>
    <xf numFmtId="38" fontId="7" fillId="0" borderId="25" xfId="2" applyFont="1" applyBorder="1" applyAlignment="1">
      <alignment horizontal="right" vertical="center"/>
    </xf>
    <xf numFmtId="38" fontId="7" fillId="0" borderId="21" xfId="2" applyFont="1" applyBorder="1" applyAlignment="1">
      <alignment horizontal="right" vertical="center"/>
    </xf>
    <xf numFmtId="38" fontId="7" fillId="0" borderId="22" xfId="2" applyFont="1" applyBorder="1" applyAlignment="1">
      <alignment horizontal="right" vertical="center"/>
    </xf>
    <xf numFmtId="38" fontId="7" fillId="0" borderId="12" xfId="2" applyFont="1" applyFill="1" applyBorder="1" applyAlignment="1">
      <alignment horizontal="center" vertical="center"/>
    </xf>
    <xf numFmtId="38" fontId="7" fillId="0" borderId="9" xfId="2" applyFont="1" applyFill="1" applyBorder="1" applyAlignment="1">
      <alignment horizontal="center" vertical="center"/>
    </xf>
    <xf numFmtId="38" fontId="7" fillId="0" borderId="18" xfId="2" applyFont="1" applyBorder="1" applyAlignment="1">
      <alignment horizontal="right" vertical="center"/>
    </xf>
    <xf numFmtId="38" fontId="7" fillId="0" borderId="16" xfId="2" applyFont="1" applyBorder="1" applyAlignment="1">
      <alignment horizontal="right" vertical="center"/>
    </xf>
    <xf numFmtId="38" fontId="7" fillId="0" borderId="19" xfId="2" applyFont="1" applyBorder="1" applyAlignment="1">
      <alignment horizontal="right" vertical="center"/>
    </xf>
    <xf numFmtId="38" fontId="7" fillId="0" borderId="31" xfId="2" applyFont="1" applyBorder="1" applyAlignment="1">
      <alignment horizontal="center" vertical="center"/>
    </xf>
    <xf numFmtId="38" fontId="7" fillId="2" borderId="12" xfId="2" applyFont="1" applyFill="1" applyBorder="1" applyAlignment="1">
      <alignment horizontal="right" vertical="center"/>
    </xf>
    <xf numFmtId="38" fontId="7" fillId="2" borderId="9" xfId="2" applyFont="1" applyFill="1" applyBorder="1" applyAlignment="1">
      <alignment horizontal="right" vertical="center"/>
    </xf>
    <xf numFmtId="38" fontId="7" fillId="0" borderId="34" xfId="2" applyFont="1" applyBorder="1" applyAlignment="1">
      <alignment horizontal="right" vertical="center"/>
    </xf>
    <xf numFmtId="38" fontId="7" fillId="2" borderId="10" xfId="2" applyFont="1" applyFill="1" applyBorder="1" applyAlignment="1">
      <alignment horizontal="center" vertical="center" wrapText="1"/>
    </xf>
    <xf numFmtId="38" fontId="7" fillId="2" borderId="12" xfId="2" applyFont="1" applyFill="1" applyBorder="1" applyAlignment="1">
      <alignment horizontal="center" vertical="center" wrapText="1"/>
    </xf>
    <xf numFmtId="38" fontId="7" fillId="2" borderId="10" xfId="2" applyFont="1" applyFill="1" applyBorder="1" applyAlignment="1">
      <alignment horizontal="right" vertical="center"/>
    </xf>
    <xf numFmtId="38" fontId="7" fillId="0" borderId="32" xfId="2" applyFont="1" applyBorder="1" applyAlignment="1">
      <alignment horizontal="right" vertical="center"/>
    </xf>
    <xf numFmtId="38" fontId="7" fillId="0" borderId="33" xfId="2" applyFont="1" applyBorder="1" applyAlignment="1">
      <alignment horizontal="right" vertical="center"/>
    </xf>
    <xf numFmtId="38" fontId="7" fillId="0" borderId="29" xfId="2" applyFont="1" applyBorder="1" applyAlignment="1">
      <alignment horizontal="left" vertical="center" wrapText="1"/>
    </xf>
    <xf numFmtId="38" fontId="7" fillId="0" borderId="30" xfId="2" applyFont="1" applyBorder="1" applyAlignment="1">
      <alignment horizontal="left" vertical="center" wrapText="1"/>
    </xf>
    <xf numFmtId="38" fontId="15" fillId="2" borderId="40" xfId="2" applyFont="1" applyFill="1" applyBorder="1" applyAlignment="1">
      <alignment horizontal="center" vertical="center" wrapText="1"/>
    </xf>
    <xf numFmtId="38" fontId="15" fillId="2" borderId="41" xfId="2" applyFont="1" applyFill="1" applyBorder="1" applyAlignment="1">
      <alignment horizontal="center" vertical="center" wrapText="1"/>
    </xf>
    <xf numFmtId="38" fontId="15" fillId="2" borderId="37" xfId="2" applyFont="1" applyFill="1" applyBorder="1" applyAlignment="1">
      <alignment horizontal="center" vertical="center" wrapText="1"/>
    </xf>
    <xf numFmtId="38" fontId="15" fillId="2" borderId="38" xfId="2" applyFont="1" applyFill="1" applyBorder="1" applyAlignment="1">
      <alignment horizontal="center" vertical="center" wrapText="1"/>
    </xf>
    <xf numFmtId="38" fontId="15" fillId="2" borderId="43" xfId="2" applyFont="1" applyFill="1" applyBorder="1" applyAlignment="1">
      <alignment horizontal="center" vertical="center" wrapText="1"/>
    </xf>
    <xf numFmtId="38" fontId="15" fillId="2" borderId="44" xfId="2" applyFont="1" applyFill="1" applyBorder="1" applyAlignment="1">
      <alignment horizontal="center" vertical="center" wrapText="1"/>
    </xf>
    <xf numFmtId="38" fontId="15" fillId="2" borderId="40" xfId="2" applyFont="1" applyFill="1" applyBorder="1" applyAlignment="1">
      <alignment horizontal="right" vertical="center" wrapText="1"/>
    </xf>
    <xf numFmtId="38" fontId="8" fillId="2" borderId="3" xfId="2" applyFont="1" applyFill="1" applyBorder="1" applyAlignment="1">
      <alignment horizontal="left" vertical="top"/>
    </xf>
    <xf numFmtId="38" fontId="8" fillId="2" borderId="4" xfId="2" applyFont="1" applyFill="1" applyBorder="1" applyAlignment="1">
      <alignment horizontal="left" vertical="top"/>
    </xf>
    <xf numFmtId="38" fontId="8" fillId="2" borderId="5" xfId="2" applyFont="1" applyFill="1" applyBorder="1" applyAlignment="1">
      <alignment horizontal="left" vertical="top"/>
    </xf>
    <xf numFmtId="38" fontId="8" fillId="2" borderId="6" xfId="2" applyFont="1" applyFill="1" applyBorder="1" applyAlignment="1">
      <alignment horizontal="left" vertical="top"/>
    </xf>
    <xf numFmtId="38" fontId="8" fillId="2" borderId="0" xfId="2" applyFont="1" applyFill="1" applyBorder="1" applyAlignment="1">
      <alignment horizontal="left" vertical="top"/>
    </xf>
    <xf numFmtId="38" fontId="8" fillId="2" borderId="1" xfId="2" applyFont="1" applyFill="1" applyBorder="1" applyAlignment="1">
      <alignment horizontal="left" vertical="top"/>
    </xf>
    <xf numFmtId="38" fontId="8" fillId="2" borderId="7" xfId="2" applyFont="1" applyFill="1" applyBorder="1" applyAlignment="1">
      <alignment horizontal="left" vertical="top"/>
    </xf>
    <xf numFmtId="38" fontId="8" fillId="2" borderId="2" xfId="2" applyFont="1" applyFill="1" applyBorder="1" applyAlignment="1">
      <alignment horizontal="left" vertical="top"/>
    </xf>
    <xf numFmtId="38" fontId="8" fillId="2" borderId="8" xfId="2" applyFont="1" applyFill="1" applyBorder="1" applyAlignment="1">
      <alignment horizontal="left" vertical="top"/>
    </xf>
    <xf numFmtId="38" fontId="17" fillId="2" borderId="54" xfId="2" applyFont="1" applyFill="1" applyBorder="1" applyAlignment="1">
      <alignment horizontal="center" vertical="center"/>
    </xf>
    <xf numFmtId="38" fontId="17" fillId="2" borderId="9" xfId="2" applyFont="1" applyFill="1" applyBorder="1" applyAlignment="1">
      <alignment vertical="center"/>
    </xf>
    <xf numFmtId="38" fontId="17" fillId="2" borderId="57" xfId="2" applyFont="1" applyFill="1" applyBorder="1" applyAlignment="1">
      <alignment horizontal="center" vertical="center" wrapText="1"/>
    </xf>
    <xf numFmtId="38" fontId="17" fillId="2" borderId="17" xfId="2" applyFont="1" applyFill="1" applyBorder="1" applyAlignment="1">
      <alignment horizontal="center" vertical="center" wrapText="1"/>
    </xf>
    <xf numFmtId="38" fontId="17" fillId="2" borderId="7" xfId="2" applyFont="1" applyFill="1" applyBorder="1" applyAlignment="1">
      <alignment horizontal="center" vertical="center" wrapText="1"/>
    </xf>
    <xf numFmtId="38" fontId="17" fillId="2" borderId="58" xfId="2" applyFont="1" applyFill="1" applyBorder="1" applyAlignment="1">
      <alignment horizontal="center" vertical="center" wrapText="1"/>
    </xf>
    <xf numFmtId="38" fontId="9" fillId="0" borderId="59" xfId="2" applyFont="1" applyBorder="1" applyAlignment="1">
      <alignment vertical="center"/>
    </xf>
    <xf numFmtId="38" fontId="15" fillId="2" borderId="10" xfId="2" applyFont="1" applyFill="1" applyBorder="1" applyAlignment="1">
      <alignment horizontal="center" vertical="center"/>
    </xf>
    <xf numFmtId="38" fontId="15" fillId="2" borderId="11" xfId="2" applyFont="1" applyFill="1" applyBorder="1" applyAlignment="1">
      <alignment horizontal="center" vertical="center"/>
    </xf>
    <xf numFmtId="38" fontId="15" fillId="2" borderId="10" xfId="2" applyFont="1" applyFill="1" applyBorder="1" applyAlignment="1">
      <alignment horizontal="right" vertical="center" wrapText="1"/>
    </xf>
    <xf numFmtId="38" fontId="15" fillId="2" borderId="61" xfId="2" applyFont="1" applyFill="1" applyBorder="1" applyAlignment="1">
      <alignment horizontal="right" vertical="center" wrapText="1"/>
    </xf>
    <xf numFmtId="38" fontId="18" fillId="2" borderId="0" xfId="2" applyFont="1" applyFill="1" applyAlignment="1">
      <alignment horizontal="right" vertical="center"/>
    </xf>
    <xf numFmtId="38" fontId="15" fillId="2" borderId="12" xfId="2" applyFont="1" applyFill="1" applyBorder="1" applyAlignment="1">
      <alignment horizontal="center" vertical="center"/>
    </xf>
    <xf numFmtId="38" fontId="15" fillId="2" borderId="60" xfId="2" applyFont="1" applyFill="1" applyBorder="1" applyAlignment="1">
      <alignment horizontal="right" vertical="center" wrapText="1"/>
    </xf>
    <xf numFmtId="38" fontId="15" fillId="2" borderId="60" xfId="2" applyFont="1" applyFill="1" applyBorder="1" applyAlignment="1">
      <alignment horizontal="right" vertical="center"/>
    </xf>
    <xf numFmtId="38" fontId="15" fillId="2" borderId="12" xfId="2" applyFont="1" applyFill="1" applyBorder="1" applyAlignment="1">
      <alignment horizontal="right"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3:C6"/>
  <sheetViews>
    <sheetView topLeftCell="A4" workbookViewId="0">
      <selection activeCell="E8" sqref="E8"/>
    </sheetView>
  </sheetViews>
  <sheetFormatPr defaultRowHeight="13.5"/>
  <cols>
    <col min="1" max="1" width="5.875" customWidth="1"/>
    <col min="2" max="2" width="26.75" customWidth="1"/>
    <col min="3" max="3" width="45.125" customWidth="1"/>
  </cols>
  <sheetData>
    <row r="3" spans="2:3" ht="32.1" customHeight="1">
      <c r="B3" s="28" t="s">
        <v>14</v>
      </c>
      <c r="C3" s="29"/>
    </row>
    <row r="4" spans="2:3" ht="32.1" customHeight="1">
      <c r="B4" s="28" t="s">
        <v>15</v>
      </c>
      <c r="C4" s="29"/>
    </row>
    <row r="5" spans="2:3" ht="32.1" customHeight="1">
      <c r="B5" s="28" t="s">
        <v>16</v>
      </c>
      <c r="C5" s="29"/>
    </row>
    <row r="6" spans="2:3" ht="32.1" customHeight="1">
      <c r="B6" s="28" t="s">
        <v>17</v>
      </c>
      <c r="C6" s="29"/>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G79"/>
  <sheetViews>
    <sheetView topLeftCell="A10" zoomScale="60" zoomScaleNormal="60" workbookViewId="0">
      <selection activeCell="E32" sqref="E32:E33"/>
    </sheetView>
  </sheetViews>
  <sheetFormatPr defaultRowHeight="14.25"/>
  <cols>
    <col min="1" max="1" width="6.5" style="1" customWidth="1"/>
    <col min="2" max="2" width="29.5" style="1" customWidth="1"/>
    <col min="3" max="3" width="28.875" style="1" customWidth="1"/>
    <col min="4" max="4" width="18.5" style="1" customWidth="1"/>
    <col min="5" max="5" width="42.25" style="1" customWidth="1"/>
    <col min="6" max="6" width="29.5" style="1" customWidth="1"/>
    <col min="7" max="7" width="9.5" style="1" customWidth="1"/>
    <col min="8" max="16384" width="9" style="1"/>
  </cols>
  <sheetData>
    <row r="1" spans="1:7" ht="25.5" customHeight="1">
      <c r="A1" s="77" t="s">
        <v>58</v>
      </c>
      <c r="B1" s="77"/>
    </row>
    <row r="2" spans="1:7" ht="25.5" customHeight="1">
      <c r="A2" s="26"/>
      <c r="B2" s="26"/>
    </row>
    <row r="3" spans="1:7" ht="21">
      <c r="A3" s="12"/>
      <c r="B3" s="79" t="s">
        <v>86</v>
      </c>
      <c r="C3" s="79"/>
      <c r="D3" s="79"/>
      <c r="E3" s="79"/>
      <c r="F3" s="79"/>
      <c r="G3" s="12"/>
    </row>
    <row r="4" spans="1:7" ht="18.75">
      <c r="A4" s="11"/>
      <c r="B4" s="11"/>
      <c r="C4" s="11"/>
      <c r="D4" s="11"/>
      <c r="E4" s="11"/>
      <c r="F4" s="11"/>
      <c r="G4" s="11"/>
    </row>
    <row r="5" spans="1:7" ht="19.5" thickBot="1">
      <c r="A5" s="2"/>
      <c r="B5" s="2"/>
      <c r="C5" s="2"/>
      <c r="D5" s="2"/>
      <c r="E5" s="2"/>
      <c r="F5" s="2"/>
      <c r="G5" s="2"/>
    </row>
    <row r="6" spans="1:7" ht="18" customHeight="1">
      <c r="A6" s="2"/>
      <c r="B6" s="54" t="s">
        <v>42</v>
      </c>
      <c r="C6" s="69"/>
      <c r="D6" s="69"/>
      <c r="E6" s="69"/>
      <c r="F6" s="70"/>
      <c r="G6" s="78"/>
    </row>
    <row r="7" spans="1:7" ht="18" customHeight="1">
      <c r="A7" s="2"/>
      <c r="B7" s="55"/>
      <c r="C7" s="51"/>
      <c r="D7" s="51"/>
      <c r="E7" s="51"/>
      <c r="F7" s="46"/>
      <c r="G7" s="78"/>
    </row>
    <row r="8" spans="1:7" ht="18" customHeight="1">
      <c r="A8" s="2"/>
      <c r="B8" s="55" t="s">
        <v>43</v>
      </c>
      <c r="C8" s="51"/>
      <c r="D8" s="51"/>
      <c r="E8" s="51"/>
      <c r="F8" s="46"/>
      <c r="G8" s="78"/>
    </row>
    <row r="9" spans="1:7" ht="18" customHeight="1">
      <c r="A9" s="2"/>
      <c r="B9" s="55"/>
      <c r="C9" s="51"/>
      <c r="D9" s="51"/>
      <c r="E9" s="51"/>
      <c r="F9" s="46"/>
      <c r="G9" s="78"/>
    </row>
    <row r="10" spans="1:7" ht="18" customHeight="1">
      <c r="A10" s="2"/>
      <c r="B10" s="55" t="s">
        <v>44</v>
      </c>
      <c r="C10" s="51"/>
      <c r="D10" s="51"/>
      <c r="E10" s="51"/>
      <c r="F10" s="46"/>
      <c r="G10" s="13"/>
    </row>
    <row r="11" spans="1:7" ht="18" customHeight="1" thickBot="1">
      <c r="A11" s="2"/>
      <c r="B11" s="59"/>
      <c r="C11" s="71"/>
      <c r="D11" s="71"/>
      <c r="E11" s="71"/>
      <c r="F11" s="72"/>
      <c r="G11" s="13"/>
    </row>
    <row r="12" spans="1:7" ht="18.75">
      <c r="A12" s="2"/>
      <c r="B12" s="2"/>
      <c r="C12" s="2"/>
      <c r="D12" s="2"/>
      <c r="E12" s="2"/>
      <c r="F12" s="2"/>
      <c r="G12" s="2"/>
    </row>
    <row r="13" spans="1:7" ht="19.5" customHeight="1">
      <c r="A13" s="2"/>
      <c r="B13" s="2"/>
      <c r="C13" s="2"/>
      <c r="D13" s="2"/>
      <c r="E13" s="2"/>
      <c r="F13" s="2"/>
      <c r="G13" s="2"/>
    </row>
    <row r="14" spans="1:7" ht="18.75">
      <c r="A14" s="2"/>
      <c r="B14" s="47" t="s">
        <v>70</v>
      </c>
      <c r="C14" s="47"/>
      <c r="D14" s="47"/>
      <c r="E14" s="47"/>
      <c r="F14" s="47"/>
      <c r="G14" s="2"/>
    </row>
    <row r="15" spans="1:7" ht="18.75">
      <c r="A15" s="2"/>
      <c r="B15" s="27"/>
      <c r="C15" s="27"/>
      <c r="D15" s="27"/>
      <c r="E15" s="27"/>
      <c r="F15" s="27"/>
      <c r="G15" s="2"/>
    </row>
    <row r="16" spans="1:7" ht="28.5" customHeight="1">
      <c r="A16" s="2"/>
      <c r="B16" s="27" t="s">
        <v>71</v>
      </c>
      <c r="C16" s="27"/>
      <c r="D16" s="27"/>
      <c r="E16" s="27"/>
      <c r="F16" s="27"/>
      <c r="G16" s="2"/>
    </row>
    <row r="17" spans="1:7" ht="29.25" customHeight="1" thickBot="1">
      <c r="A17" s="2"/>
      <c r="B17" s="27"/>
      <c r="C17" s="27"/>
      <c r="D17" s="27"/>
      <c r="E17" s="27"/>
      <c r="F17" s="14" t="s">
        <v>51</v>
      </c>
      <c r="G17" s="2"/>
    </row>
    <row r="18" spans="1:7" ht="18.75">
      <c r="A18" s="2"/>
      <c r="B18" s="54" t="s">
        <v>47</v>
      </c>
      <c r="C18" s="49" t="s">
        <v>52</v>
      </c>
      <c r="D18" s="49" t="s">
        <v>63</v>
      </c>
      <c r="E18" s="49" t="s">
        <v>48</v>
      </c>
      <c r="F18" s="56" t="s">
        <v>49</v>
      </c>
      <c r="G18" s="2"/>
    </row>
    <row r="19" spans="1:7" ht="27" customHeight="1">
      <c r="A19" s="2"/>
      <c r="B19" s="55"/>
      <c r="C19" s="50"/>
      <c r="D19" s="50"/>
      <c r="E19" s="50"/>
      <c r="F19" s="57"/>
      <c r="G19" s="2"/>
    </row>
    <row r="20" spans="1:7" ht="27.95" customHeight="1">
      <c r="A20" s="2"/>
      <c r="B20" s="55" t="s">
        <v>65</v>
      </c>
      <c r="C20" s="51"/>
      <c r="D20" s="51"/>
      <c r="E20" s="58"/>
      <c r="F20" s="46"/>
      <c r="G20" s="2"/>
    </row>
    <row r="21" spans="1:7" ht="27.95" customHeight="1">
      <c r="A21" s="2"/>
      <c r="B21" s="55"/>
      <c r="C21" s="51"/>
      <c r="D21" s="51"/>
      <c r="E21" s="58"/>
      <c r="F21" s="46"/>
      <c r="G21" s="2"/>
    </row>
    <row r="22" spans="1:7" ht="27.95" customHeight="1">
      <c r="A22" s="2"/>
      <c r="B22" s="55" t="s">
        <v>64</v>
      </c>
      <c r="C22" s="51"/>
      <c r="D22" s="51"/>
      <c r="E22" s="58"/>
      <c r="F22" s="46"/>
      <c r="G22" s="2"/>
    </row>
    <row r="23" spans="1:7" ht="27.95" customHeight="1">
      <c r="A23" s="2"/>
      <c r="B23" s="55"/>
      <c r="C23" s="51"/>
      <c r="D23" s="51"/>
      <c r="E23" s="58"/>
      <c r="F23" s="46"/>
      <c r="G23" s="2"/>
    </row>
    <row r="24" spans="1:7" ht="27.95" customHeight="1">
      <c r="A24" s="2"/>
      <c r="B24" s="55" t="s">
        <v>66</v>
      </c>
      <c r="C24" s="51"/>
      <c r="D24" s="51"/>
      <c r="E24" s="58"/>
      <c r="F24" s="46"/>
      <c r="G24" s="2"/>
    </row>
    <row r="25" spans="1:7" ht="27.95" customHeight="1">
      <c r="A25" s="2"/>
      <c r="B25" s="55"/>
      <c r="C25" s="51"/>
      <c r="D25" s="51"/>
      <c r="E25" s="58"/>
      <c r="F25" s="46"/>
      <c r="G25" s="2"/>
    </row>
    <row r="26" spans="1:7" ht="27.95" customHeight="1">
      <c r="A26" s="2"/>
      <c r="B26" s="55" t="s">
        <v>67</v>
      </c>
      <c r="C26" s="51"/>
      <c r="D26" s="51"/>
      <c r="E26" s="58"/>
      <c r="F26" s="46"/>
      <c r="G26" s="2"/>
    </row>
    <row r="27" spans="1:7" ht="55.5" customHeight="1">
      <c r="A27" s="2"/>
      <c r="B27" s="55"/>
      <c r="C27" s="51"/>
      <c r="D27" s="51"/>
      <c r="E27" s="58"/>
      <c r="F27" s="46"/>
      <c r="G27" s="2"/>
    </row>
    <row r="28" spans="1:7" ht="55.5" customHeight="1">
      <c r="A28" s="2"/>
      <c r="B28" s="33" t="s">
        <v>82</v>
      </c>
      <c r="C28" s="31"/>
      <c r="D28" s="31"/>
      <c r="E28" s="32"/>
      <c r="F28" s="34"/>
      <c r="G28" s="2"/>
    </row>
    <row r="29" spans="1:7" ht="55.5" customHeight="1">
      <c r="A29" s="2"/>
      <c r="B29" s="33" t="s">
        <v>68</v>
      </c>
      <c r="C29" s="31"/>
      <c r="D29" s="31"/>
      <c r="E29" s="32"/>
      <c r="F29" s="34"/>
      <c r="G29" s="2"/>
    </row>
    <row r="30" spans="1:7" ht="55.5" customHeight="1">
      <c r="A30" s="2"/>
      <c r="B30" s="33" t="s">
        <v>69</v>
      </c>
      <c r="C30" s="31"/>
      <c r="D30" s="31"/>
      <c r="E30" s="32"/>
      <c r="F30" s="34"/>
      <c r="G30" s="2"/>
    </row>
    <row r="31" spans="1:7" ht="55.5" customHeight="1" thickBot="1">
      <c r="A31" s="2"/>
      <c r="B31" s="33"/>
      <c r="C31" s="31"/>
      <c r="D31" s="31"/>
      <c r="E31" s="32"/>
      <c r="F31" s="34"/>
      <c r="G31" s="2"/>
    </row>
    <row r="32" spans="1:7" ht="27.95" customHeight="1">
      <c r="A32" s="2"/>
      <c r="B32" s="54" t="s">
        <v>50</v>
      </c>
      <c r="C32" s="73"/>
      <c r="D32" s="73"/>
      <c r="E32" s="75">
        <f>SUM(E20:E31)</f>
        <v>0</v>
      </c>
      <c r="F32" s="52"/>
      <c r="G32" s="2"/>
    </row>
    <row r="33" spans="1:7" ht="27.95" customHeight="1" thickBot="1">
      <c r="A33" s="2"/>
      <c r="B33" s="59"/>
      <c r="C33" s="74"/>
      <c r="D33" s="74"/>
      <c r="E33" s="76"/>
      <c r="F33" s="53"/>
      <c r="G33" s="2"/>
    </row>
    <row r="34" spans="1:7" ht="26.25" customHeight="1">
      <c r="A34" s="2"/>
      <c r="B34" s="15"/>
      <c r="C34" s="15"/>
      <c r="D34" s="15"/>
      <c r="E34" s="15"/>
      <c r="F34" s="2"/>
      <c r="G34" s="2"/>
    </row>
    <row r="35" spans="1:7" ht="24" customHeight="1">
      <c r="A35" s="2"/>
      <c r="B35" s="27" t="s">
        <v>72</v>
      </c>
      <c r="C35" s="27"/>
      <c r="D35" s="27"/>
      <c r="E35" s="27"/>
      <c r="F35" s="2"/>
      <c r="G35" s="2"/>
    </row>
    <row r="36" spans="1:7" ht="19.5" thickBot="1">
      <c r="A36" s="2"/>
      <c r="B36" s="15"/>
      <c r="C36" s="15"/>
      <c r="D36" s="15"/>
      <c r="E36" s="15"/>
      <c r="F36" s="2"/>
      <c r="G36" s="2"/>
    </row>
    <row r="37" spans="1:7" ht="18.75">
      <c r="A37" s="2"/>
      <c r="B37" s="60"/>
      <c r="C37" s="61"/>
      <c r="D37" s="61"/>
      <c r="E37" s="61"/>
      <c r="F37" s="62"/>
      <c r="G37" s="2"/>
    </row>
    <row r="38" spans="1:7" ht="18.75">
      <c r="A38" s="2"/>
      <c r="B38" s="63"/>
      <c r="C38" s="64"/>
      <c r="D38" s="64"/>
      <c r="E38" s="64"/>
      <c r="F38" s="65"/>
      <c r="G38" s="2"/>
    </row>
    <row r="39" spans="1:7" ht="18.75">
      <c r="A39" s="2"/>
      <c r="B39" s="63"/>
      <c r="C39" s="64"/>
      <c r="D39" s="64"/>
      <c r="E39" s="64"/>
      <c r="F39" s="65"/>
      <c r="G39" s="2"/>
    </row>
    <row r="40" spans="1:7" ht="18.75">
      <c r="A40" s="2"/>
      <c r="B40" s="63"/>
      <c r="C40" s="64"/>
      <c r="D40" s="64"/>
      <c r="E40" s="64"/>
      <c r="F40" s="65"/>
      <c r="G40" s="2"/>
    </row>
    <row r="41" spans="1:7" ht="18.75">
      <c r="A41" s="2"/>
      <c r="B41" s="63"/>
      <c r="C41" s="64"/>
      <c r="D41" s="64"/>
      <c r="E41" s="64"/>
      <c r="F41" s="65"/>
      <c r="G41" s="2"/>
    </row>
    <row r="42" spans="1:7" ht="18.75">
      <c r="A42" s="2"/>
      <c r="B42" s="63"/>
      <c r="C42" s="64"/>
      <c r="D42" s="64"/>
      <c r="E42" s="64"/>
      <c r="F42" s="65"/>
      <c r="G42" s="2"/>
    </row>
    <row r="43" spans="1:7" ht="18.75">
      <c r="A43" s="2"/>
      <c r="B43" s="63"/>
      <c r="C43" s="64"/>
      <c r="D43" s="64"/>
      <c r="E43" s="64"/>
      <c r="F43" s="65"/>
      <c r="G43" s="2"/>
    </row>
    <row r="44" spans="1:7" ht="18.75">
      <c r="A44" s="2"/>
      <c r="B44" s="63"/>
      <c r="C44" s="64"/>
      <c r="D44" s="64"/>
      <c r="E44" s="64"/>
      <c r="F44" s="65"/>
      <c r="G44" s="2"/>
    </row>
    <row r="45" spans="1:7" ht="18.75">
      <c r="A45" s="2"/>
      <c r="B45" s="63"/>
      <c r="C45" s="64"/>
      <c r="D45" s="64"/>
      <c r="E45" s="64"/>
      <c r="F45" s="65"/>
      <c r="G45" s="2"/>
    </row>
    <row r="46" spans="1:7" ht="18.75">
      <c r="A46" s="2"/>
      <c r="B46" s="63"/>
      <c r="C46" s="64"/>
      <c r="D46" s="64"/>
      <c r="E46" s="64"/>
      <c r="F46" s="65"/>
      <c r="G46" s="2"/>
    </row>
    <row r="47" spans="1:7" ht="19.5" thickBot="1">
      <c r="A47" s="2"/>
      <c r="B47" s="66"/>
      <c r="C47" s="67"/>
      <c r="D47" s="67"/>
      <c r="E47" s="67"/>
      <c r="F47" s="68"/>
      <c r="G47" s="2"/>
    </row>
    <row r="48" spans="1:7" ht="24" customHeight="1">
      <c r="A48" s="2"/>
      <c r="B48" s="2"/>
      <c r="C48" s="2"/>
      <c r="D48" s="2"/>
      <c r="E48" s="2"/>
      <c r="F48" s="2"/>
      <c r="G48" s="2"/>
    </row>
    <row r="49" spans="1:7" ht="20.25" customHeight="1">
      <c r="A49" s="2"/>
      <c r="B49" s="15" t="s">
        <v>73</v>
      </c>
      <c r="C49" s="15"/>
      <c r="D49" s="15"/>
      <c r="E49" s="15"/>
      <c r="F49" s="2"/>
      <c r="G49" s="2"/>
    </row>
    <row r="50" spans="1:7" ht="12" customHeight="1">
      <c r="A50" s="2"/>
      <c r="B50" s="15"/>
      <c r="C50" s="15"/>
      <c r="D50" s="15"/>
      <c r="E50" s="15"/>
      <c r="F50" s="2"/>
      <c r="G50" s="2"/>
    </row>
    <row r="51" spans="1:7" ht="18" customHeight="1">
      <c r="A51" s="2"/>
      <c r="B51" s="47" t="s">
        <v>45</v>
      </c>
      <c r="C51" s="47"/>
      <c r="D51" s="47"/>
      <c r="E51" s="47"/>
      <c r="F51" s="47"/>
      <c r="G51" s="2"/>
    </row>
    <row r="52" spans="1:7" ht="18" customHeight="1">
      <c r="A52" s="2"/>
      <c r="B52" s="47" t="s">
        <v>46</v>
      </c>
      <c r="C52" s="47"/>
      <c r="D52" s="47"/>
      <c r="E52" s="47"/>
      <c r="F52" s="47"/>
      <c r="G52" s="2"/>
    </row>
    <row r="55" spans="1:7" ht="18.75">
      <c r="B55" s="47" t="s">
        <v>74</v>
      </c>
      <c r="C55" s="47"/>
      <c r="D55" s="47"/>
      <c r="E55" s="47"/>
      <c r="F55" s="47"/>
    </row>
    <row r="56" spans="1:7" ht="12" customHeight="1">
      <c r="B56" s="27"/>
      <c r="C56" s="27"/>
      <c r="D56" s="27"/>
      <c r="E56" s="27"/>
      <c r="F56" s="27"/>
    </row>
    <row r="57" spans="1:7" ht="18.75">
      <c r="B57" s="48" t="s">
        <v>76</v>
      </c>
      <c r="C57" s="48"/>
      <c r="D57" s="48"/>
      <c r="E57" s="48"/>
      <c r="F57" s="48"/>
    </row>
    <row r="58" spans="1:7" ht="18.75">
      <c r="B58" s="47" t="s">
        <v>61</v>
      </c>
      <c r="C58" s="47"/>
      <c r="D58" s="47"/>
      <c r="E58" s="47"/>
      <c r="F58" s="47"/>
    </row>
    <row r="59" spans="1:7" ht="18.75" customHeight="1">
      <c r="B59" s="89" t="s">
        <v>62</v>
      </c>
      <c r="C59" s="89"/>
      <c r="D59" s="89"/>
      <c r="E59" s="89"/>
      <c r="F59" s="89"/>
    </row>
    <row r="60" spans="1:7" ht="15" customHeight="1">
      <c r="B60" s="89"/>
      <c r="C60" s="89"/>
      <c r="D60" s="89"/>
      <c r="E60" s="89"/>
      <c r="F60" s="89"/>
    </row>
    <row r="61" spans="1:7" ht="14.25" customHeight="1">
      <c r="B61" s="89"/>
      <c r="C61" s="89"/>
      <c r="D61" s="89"/>
      <c r="E61" s="89"/>
      <c r="F61" s="89"/>
    </row>
    <row r="62" spans="1:7" ht="19.5" thickBot="1">
      <c r="B62" s="30"/>
      <c r="C62" s="30"/>
      <c r="D62" s="30"/>
      <c r="E62" s="30"/>
      <c r="F62" s="30"/>
    </row>
    <row r="63" spans="1:7">
      <c r="B63" s="80"/>
      <c r="C63" s="81"/>
      <c r="D63" s="81"/>
      <c r="E63" s="81"/>
      <c r="F63" s="82"/>
    </row>
    <row r="64" spans="1:7">
      <c r="B64" s="83"/>
      <c r="C64" s="84"/>
      <c r="D64" s="84"/>
      <c r="E64" s="84"/>
      <c r="F64" s="85"/>
    </row>
    <row r="65" spans="2:6">
      <c r="B65" s="83"/>
      <c r="C65" s="84"/>
      <c r="D65" s="84"/>
      <c r="E65" s="84"/>
      <c r="F65" s="85"/>
    </row>
    <row r="66" spans="2:6">
      <c r="B66" s="83"/>
      <c r="C66" s="84"/>
      <c r="D66" s="84"/>
      <c r="E66" s="84"/>
      <c r="F66" s="85"/>
    </row>
    <row r="67" spans="2:6">
      <c r="B67" s="83"/>
      <c r="C67" s="84"/>
      <c r="D67" s="84"/>
      <c r="E67" s="84"/>
      <c r="F67" s="85"/>
    </row>
    <row r="68" spans="2:6">
      <c r="B68" s="83"/>
      <c r="C68" s="84"/>
      <c r="D68" s="84"/>
      <c r="E68" s="84"/>
      <c r="F68" s="85"/>
    </row>
    <row r="69" spans="2:6">
      <c r="B69" s="83"/>
      <c r="C69" s="84"/>
      <c r="D69" s="84"/>
      <c r="E69" s="84"/>
      <c r="F69" s="85"/>
    </row>
    <row r="70" spans="2:6">
      <c r="B70" s="83"/>
      <c r="C70" s="84"/>
      <c r="D70" s="84"/>
      <c r="E70" s="84"/>
      <c r="F70" s="85"/>
    </row>
    <row r="71" spans="2:6">
      <c r="B71" s="83"/>
      <c r="C71" s="84"/>
      <c r="D71" s="84"/>
      <c r="E71" s="84"/>
      <c r="F71" s="85"/>
    </row>
    <row r="72" spans="2:6">
      <c r="B72" s="83"/>
      <c r="C72" s="84"/>
      <c r="D72" s="84"/>
      <c r="E72" s="84"/>
      <c r="F72" s="85"/>
    </row>
    <row r="73" spans="2:6">
      <c r="B73" s="83"/>
      <c r="C73" s="84"/>
      <c r="D73" s="84"/>
      <c r="E73" s="84"/>
      <c r="F73" s="85"/>
    </row>
    <row r="74" spans="2:6" ht="15" thickBot="1">
      <c r="B74" s="86"/>
      <c r="C74" s="87"/>
      <c r="D74" s="87"/>
      <c r="E74" s="87"/>
      <c r="F74" s="88"/>
    </row>
    <row r="77" spans="2:6" ht="18.75">
      <c r="B77" s="47" t="s">
        <v>75</v>
      </c>
      <c r="C77" s="47"/>
      <c r="D77" s="47"/>
      <c r="E77" s="47"/>
      <c r="F77" s="47"/>
    </row>
    <row r="79" spans="2:6" ht="18.75">
      <c r="B79" s="48" t="s">
        <v>77</v>
      </c>
      <c r="C79" s="48"/>
      <c r="D79" s="48"/>
      <c r="E79" s="48"/>
      <c r="F79" s="48"/>
    </row>
  </sheetData>
  <mergeCells count="51">
    <mergeCell ref="B57:F57"/>
    <mergeCell ref="B58:F58"/>
    <mergeCell ref="B55:F55"/>
    <mergeCell ref="B63:F74"/>
    <mergeCell ref="B59:F61"/>
    <mergeCell ref="A1:B1"/>
    <mergeCell ref="G6:G7"/>
    <mergeCell ref="G8:G9"/>
    <mergeCell ref="B6:B7"/>
    <mergeCell ref="B8:B9"/>
    <mergeCell ref="B3:F3"/>
    <mergeCell ref="B37:F47"/>
    <mergeCell ref="B14:F14"/>
    <mergeCell ref="C6:F7"/>
    <mergeCell ref="C8:F9"/>
    <mergeCell ref="C10:F11"/>
    <mergeCell ref="E20:E21"/>
    <mergeCell ref="C24:C25"/>
    <mergeCell ref="D24:D25"/>
    <mergeCell ref="E24:E25"/>
    <mergeCell ref="B26:B27"/>
    <mergeCell ref="B32:B33"/>
    <mergeCell ref="C32:C33"/>
    <mergeCell ref="D32:D33"/>
    <mergeCell ref="E32:E33"/>
    <mergeCell ref="F26:F27"/>
    <mergeCell ref="C26:C27"/>
    <mergeCell ref="B24:B25"/>
    <mergeCell ref="D26:D27"/>
    <mergeCell ref="E26:E27"/>
    <mergeCell ref="B10:B11"/>
    <mergeCell ref="B22:B23"/>
    <mergeCell ref="C22:C23"/>
    <mergeCell ref="D22:D23"/>
    <mergeCell ref="E22:E23"/>
    <mergeCell ref="F24:F25"/>
    <mergeCell ref="F22:F23"/>
    <mergeCell ref="B77:F77"/>
    <mergeCell ref="B79:F79"/>
    <mergeCell ref="C18:C19"/>
    <mergeCell ref="D18:D19"/>
    <mergeCell ref="E18:E19"/>
    <mergeCell ref="C20:C21"/>
    <mergeCell ref="D20:D21"/>
    <mergeCell ref="F32:F33"/>
    <mergeCell ref="B51:F51"/>
    <mergeCell ref="B52:F52"/>
    <mergeCell ref="B18:B19"/>
    <mergeCell ref="F18:F19"/>
    <mergeCell ref="B20:B21"/>
    <mergeCell ref="F20:F21"/>
  </mergeCells>
  <phoneticPr fontId="1"/>
  <pageMargins left="0.7" right="0.7" top="0.75" bottom="0.75" header="0.3" footer="0.3"/>
  <pageSetup paperSize="9"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M23"/>
  <sheetViews>
    <sheetView zoomScale="80" zoomScaleNormal="80" workbookViewId="0">
      <selection activeCell="E10" sqref="E10:E12"/>
    </sheetView>
  </sheetViews>
  <sheetFormatPr defaultRowHeight="13.5"/>
  <cols>
    <col min="1" max="1" width="5.5" style="17" customWidth="1"/>
    <col min="2" max="2" width="26.75" style="17" customWidth="1"/>
    <col min="3" max="13" width="15.625" style="17" customWidth="1"/>
    <col min="14" max="258" width="9" style="17"/>
    <col min="259" max="259" width="22.625" style="17" customWidth="1"/>
    <col min="260" max="269" width="12.625" style="17" customWidth="1"/>
    <col min="270" max="514" width="9" style="17"/>
    <col min="515" max="515" width="22.625" style="17" customWidth="1"/>
    <col min="516" max="525" width="12.625" style="17" customWidth="1"/>
    <col min="526" max="770" width="9" style="17"/>
    <col min="771" max="771" width="22.625" style="17" customWidth="1"/>
    <col min="772" max="781" width="12.625" style="17" customWidth="1"/>
    <col min="782" max="1026" width="9" style="17"/>
    <col min="1027" max="1027" width="22.625" style="17" customWidth="1"/>
    <col min="1028" max="1037" width="12.625" style="17" customWidth="1"/>
    <col min="1038" max="1282" width="9" style="17"/>
    <col min="1283" max="1283" width="22.625" style="17" customWidth="1"/>
    <col min="1284" max="1293" width="12.625" style="17" customWidth="1"/>
    <col min="1294" max="1538" width="9" style="17"/>
    <col min="1539" max="1539" width="22.625" style="17" customWidth="1"/>
    <col min="1540" max="1549" width="12.625" style="17" customWidth="1"/>
    <col min="1550" max="1794" width="9" style="17"/>
    <col min="1795" max="1795" width="22.625" style="17" customWidth="1"/>
    <col min="1796" max="1805" width="12.625" style="17" customWidth="1"/>
    <col min="1806" max="2050" width="9" style="17"/>
    <col min="2051" max="2051" width="22.625" style="17" customWidth="1"/>
    <col min="2052" max="2061" width="12.625" style="17" customWidth="1"/>
    <col min="2062" max="2306" width="9" style="17"/>
    <col min="2307" max="2307" width="22.625" style="17" customWidth="1"/>
    <col min="2308" max="2317" width="12.625" style="17" customWidth="1"/>
    <col min="2318" max="2562" width="9" style="17"/>
    <col min="2563" max="2563" width="22.625" style="17" customWidth="1"/>
    <col min="2564" max="2573" width="12.625" style="17" customWidth="1"/>
    <col min="2574" max="2818" width="9" style="17"/>
    <col min="2819" max="2819" width="22.625" style="17" customWidth="1"/>
    <col min="2820" max="2829" width="12.625" style="17" customWidth="1"/>
    <col min="2830" max="3074" width="9" style="17"/>
    <col min="3075" max="3075" width="22.625" style="17" customWidth="1"/>
    <col min="3076" max="3085" width="12.625" style="17" customWidth="1"/>
    <col min="3086" max="3330" width="9" style="17"/>
    <col min="3331" max="3331" width="22.625" style="17" customWidth="1"/>
    <col min="3332" max="3341" width="12.625" style="17" customWidth="1"/>
    <col min="3342" max="3586" width="9" style="17"/>
    <col min="3587" max="3587" width="22.625" style="17" customWidth="1"/>
    <col min="3588" max="3597" width="12.625" style="17" customWidth="1"/>
    <col min="3598" max="3842" width="9" style="17"/>
    <col min="3843" max="3843" width="22.625" style="17" customWidth="1"/>
    <col min="3844" max="3853" width="12.625" style="17" customWidth="1"/>
    <col min="3854" max="4098" width="9" style="17"/>
    <col min="4099" max="4099" width="22.625" style="17" customWidth="1"/>
    <col min="4100" max="4109" width="12.625" style="17" customWidth="1"/>
    <col min="4110" max="4354" width="9" style="17"/>
    <col min="4355" max="4355" width="22.625" style="17" customWidth="1"/>
    <col min="4356" max="4365" width="12.625" style="17" customWidth="1"/>
    <col min="4366" max="4610" width="9" style="17"/>
    <col min="4611" max="4611" width="22.625" style="17" customWidth="1"/>
    <col min="4612" max="4621" width="12.625" style="17" customWidth="1"/>
    <col min="4622" max="4866" width="9" style="17"/>
    <col min="4867" max="4867" width="22.625" style="17" customWidth="1"/>
    <col min="4868" max="4877" width="12.625" style="17" customWidth="1"/>
    <col min="4878" max="5122" width="9" style="17"/>
    <col min="5123" max="5123" width="22.625" style="17" customWidth="1"/>
    <col min="5124" max="5133" width="12.625" style="17" customWidth="1"/>
    <col min="5134" max="5378" width="9" style="17"/>
    <col min="5379" max="5379" width="22.625" style="17" customWidth="1"/>
    <col min="5380" max="5389" width="12.625" style="17" customWidth="1"/>
    <col min="5390" max="5634" width="9" style="17"/>
    <col min="5635" max="5635" width="22.625" style="17" customWidth="1"/>
    <col min="5636" max="5645" width="12.625" style="17" customWidth="1"/>
    <col min="5646" max="5890" width="9" style="17"/>
    <col min="5891" max="5891" width="22.625" style="17" customWidth="1"/>
    <col min="5892" max="5901" width="12.625" style="17" customWidth="1"/>
    <col min="5902" max="6146" width="9" style="17"/>
    <col min="6147" max="6147" width="22.625" style="17" customWidth="1"/>
    <col min="6148" max="6157" width="12.625" style="17" customWidth="1"/>
    <col min="6158" max="6402" width="9" style="17"/>
    <col min="6403" max="6403" width="22.625" style="17" customWidth="1"/>
    <col min="6404" max="6413" width="12.625" style="17" customWidth="1"/>
    <col min="6414" max="6658" width="9" style="17"/>
    <col min="6659" max="6659" width="22.625" style="17" customWidth="1"/>
    <col min="6660" max="6669" width="12.625" style="17" customWidth="1"/>
    <col min="6670" max="6914" width="9" style="17"/>
    <col min="6915" max="6915" width="22.625" style="17" customWidth="1"/>
    <col min="6916" max="6925" width="12.625" style="17" customWidth="1"/>
    <col min="6926" max="7170" width="9" style="17"/>
    <col min="7171" max="7171" width="22.625" style="17" customWidth="1"/>
    <col min="7172" max="7181" width="12.625" style="17" customWidth="1"/>
    <col min="7182" max="7426" width="9" style="17"/>
    <col min="7427" max="7427" width="22.625" style="17" customWidth="1"/>
    <col min="7428" max="7437" width="12.625" style="17" customWidth="1"/>
    <col min="7438" max="7682" width="9" style="17"/>
    <col min="7683" max="7683" width="22.625" style="17" customWidth="1"/>
    <col min="7684" max="7693" width="12.625" style="17" customWidth="1"/>
    <col min="7694" max="7938" width="9" style="17"/>
    <col min="7939" max="7939" width="22.625" style="17" customWidth="1"/>
    <col min="7940" max="7949" width="12.625" style="17" customWidth="1"/>
    <col min="7950" max="8194" width="9" style="17"/>
    <col min="8195" max="8195" width="22.625" style="17" customWidth="1"/>
    <col min="8196" max="8205" width="12.625" style="17" customWidth="1"/>
    <col min="8206" max="8450" width="9" style="17"/>
    <col min="8451" max="8451" width="22.625" style="17" customWidth="1"/>
    <col min="8452" max="8461" width="12.625" style="17" customWidth="1"/>
    <col min="8462" max="8706" width="9" style="17"/>
    <col min="8707" max="8707" width="22.625" style="17" customWidth="1"/>
    <col min="8708" max="8717" width="12.625" style="17" customWidth="1"/>
    <col min="8718" max="8962" width="9" style="17"/>
    <col min="8963" max="8963" width="22.625" style="17" customWidth="1"/>
    <col min="8964" max="8973" width="12.625" style="17" customWidth="1"/>
    <col min="8974" max="9218" width="9" style="17"/>
    <col min="9219" max="9219" width="22.625" style="17" customWidth="1"/>
    <col min="9220" max="9229" width="12.625" style="17" customWidth="1"/>
    <col min="9230" max="9474" width="9" style="17"/>
    <col min="9475" max="9475" width="22.625" style="17" customWidth="1"/>
    <col min="9476" max="9485" width="12.625" style="17" customWidth="1"/>
    <col min="9486" max="9730" width="9" style="17"/>
    <col min="9731" max="9731" width="22.625" style="17" customWidth="1"/>
    <col min="9732" max="9741" width="12.625" style="17" customWidth="1"/>
    <col min="9742" max="9986" width="9" style="17"/>
    <col min="9987" max="9987" width="22.625" style="17" customWidth="1"/>
    <col min="9988" max="9997" width="12.625" style="17" customWidth="1"/>
    <col min="9998" max="10242" width="9" style="17"/>
    <col min="10243" max="10243" width="22.625" style="17" customWidth="1"/>
    <col min="10244" max="10253" width="12.625" style="17" customWidth="1"/>
    <col min="10254" max="10498" width="9" style="17"/>
    <col min="10499" max="10499" width="22.625" style="17" customWidth="1"/>
    <col min="10500" max="10509" width="12.625" style="17" customWidth="1"/>
    <col min="10510" max="10754" width="9" style="17"/>
    <col min="10755" max="10755" width="22.625" style="17" customWidth="1"/>
    <col min="10756" max="10765" width="12.625" style="17" customWidth="1"/>
    <col min="10766" max="11010" width="9" style="17"/>
    <col min="11011" max="11011" width="22.625" style="17" customWidth="1"/>
    <col min="11012" max="11021" width="12.625" style="17" customWidth="1"/>
    <col min="11022" max="11266" width="9" style="17"/>
    <col min="11267" max="11267" width="22.625" style="17" customWidth="1"/>
    <col min="11268" max="11277" width="12.625" style="17" customWidth="1"/>
    <col min="11278" max="11522" width="9" style="17"/>
    <col min="11523" max="11523" width="22.625" style="17" customWidth="1"/>
    <col min="11524" max="11533" width="12.625" style="17" customWidth="1"/>
    <col min="11534" max="11778" width="9" style="17"/>
    <col min="11779" max="11779" width="22.625" style="17" customWidth="1"/>
    <col min="11780" max="11789" width="12.625" style="17" customWidth="1"/>
    <col min="11790" max="12034" width="9" style="17"/>
    <col min="12035" max="12035" width="22.625" style="17" customWidth="1"/>
    <col min="12036" max="12045" width="12.625" style="17" customWidth="1"/>
    <col min="12046" max="12290" width="9" style="17"/>
    <col min="12291" max="12291" width="22.625" style="17" customWidth="1"/>
    <col min="12292" max="12301" width="12.625" style="17" customWidth="1"/>
    <col min="12302" max="12546" width="9" style="17"/>
    <col min="12547" max="12547" width="22.625" style="17" customWidth="1"/>
    <col min="12548" max="12557" width="12.625" style="17" customWidth="1"/>
    <col min="12558" max="12802" width="9" style="17"/>
    <col min="12803" max="12803" width="22.625" style="17" customWidth="1"/>
    <col min="12804" max="12813" width="12.625" style="17" customWidth="1"/>
    <col min="12814" max="13058" width="9" style="17"/>
    <col min="13059" max="13059" width="22.625" style="17" customWidth="1"/>
    <col min="13060" max="13069" width="12.625" style="17" customWidth="1"/>
    <col min="13070" max="13314" width="9" style="17"/>
    <col min="13315" max="13315" width="22.625" style="17" customWidth="1"/>
    <col min="13316" max="13325" width="12.625" style="17" customWidth="1"/>
    <col min="13326" max="13570" width="9" style="17"/>
    <col min="13571" max="13571" width="22.625" style="17" customWidth="1"/>
    <col min="13572" max="13581" width="12.625" style="17" customWidth="1"/>
    <col min="13582" max="13826" width="9" style="17"/>
    <col min="13827" max="13827" width="22.625" style="17" customWidth="1"/>
    <col min="13828" max="13837" width="12.625" style="17" customWidth="1"/>
    <col min="13838" max="14082" width="9" style="17"/>
    <col min="14083" max="14083" width="22.625" style="17" customWidth="1"/>
    <col min="14084" max="14093" width="12.625" style="17" customWidth="1"/>
    <col min="14094" max="14338" width="9" style="17"/>
    <col min="14339" max="14339" width="22.625" style="17" customWidth="1"/>
    <col min="14340" max="14349" width="12.625" style="17" customWidth="1"/>
    <col min="14350" max="14594" width="9" style="17"/>
    <col min="14595" max="14595" width="22.625" style="17" customWidth="1"/>
    <col min="14596" max="14605" width="12.625" style="17" customWidth="1"/>
    <col min="14606" max="14850" width="9" style="17"/>
    <col min="14851" max="14851" width="22.625" style="17" customWidth="1"/>
    <col min="14852" max="14861" width="12.625" style="17" customWidth="1"/>
    <col min="14862" max="15106" width="9" style="17"/>
    <col min="15107" max="15107" width="22.625" style="17" customWidth="1"/>
    <col min="15108" max="15117" width="12.625" style="17" customWidth="1"/>
    <col min="15118" max="15362" width="9" style="17"/>
    <col min="15363" max="15363" width="22.625" style="17" customWidth="1"/>
    <col min="15364" max="15373" width="12.625" style="17" customWidth="1"/>
    <col min="15374" max="15618" width="9" style="17"/>
    <col min="15619" max="15619" width="22.625" style="17" customWidth="1"/>
    <col min="15620" max="15629" width="12.625" style="17" customWidth="1"/>
    <col min="15630" max="15874" width="9" style="17"/>
    <col min="15875" max="15875" width="22.625" style="17" customWidth="1"/>
    <col min="15876" max="15885" width="12.625" style="17" customWidth="1"/>
    <col min="15886" max="16130" width="9" style="17"/>
    <col min="16131" max="16131" width="22.625" style="17" customWidth="1"/>
    <col min="16132" max="16141" width="12.625" style="17" customWidth="1"/>
    <col min="16142" max="16384" width="9" style="17"/>
  </cols>
  <sheetData>
    <row r="1" spans="2:13" ht="24" customHeight="1">
      <c r="B1" s="25" t="s">
        <v>59</v>
      </c>
      <c r="C1" s="16"/>
    </row>
    <row r="2" spans="2:13" ht="21">
      <c r="B2" s="97" t="s">
        <v>78</v>
      </c>
      <c r="C2" s="97"/>
      <c r="D2" s="97"/>
      <c r="E2" s="97"/>
      <c r="F2" s="97"/>
      <c r="G2" s="97"/>
      <c r="H2" s="97"/>
      <c r="I2" s="97"/>
      <c r="J2" s="97"/>
      <c r="K2" s="97"/>
      <c r="L2" s="97"/>
      <c r="M2" s="97"/>
    </row>
    <row r="3" spans="2:13" ht="14.25">
      <c r="B3" s="18"/>
      <c r="C3" s="18"/>
      <c r="D3" s="18"/>
      <c r="E3" s="18"/>
      <c r="F3" s="18"/>
      <c r="G3" s="18"/>
      <c r="H3" s="18"/>
      <c r="I3" s="18"/>
      <c r="J3" s="18"/>
    </row>
    <row r="4" spans="2:13" ht="18" customHeight="1">
      <c r="B4" s="18"/>
      <c r="C4" s="18"/>
      <c r="D4" s="18"/>
      <c r="E4" s="18"/>
      <c r="F4" s="18"/>
      <c r="G4" s="18"/>
      <c r="H4" s="18"/>
      <c r="I4" s="19" t="s">
        <v>14</v>
      </c>
      <c r="J4" s="19"/>
      <c r="K4" s="98"/>
      <c r="L4" s="98"/>
      <c r="M4" s="98"/>
    </row>
    <row r="5" spans="2:13" ht="18" customHeight="1">
      <c r="B5" s="18"/>
      <c r="C5" s="18"/>
      <c r="D5" s="18"/>
      <c r="E5" s="18"/>
      <c r="F5" s="18"/>
      <c r="G5" s="18"/>
      <c r="H5" s="18"/>
      <c r="I5" s="19" t="s">
        <v>15</v>
      </c>
      <c r="J5" s="19"/>
      <c r="K5" s="98"/>
      <c r="L5" s="98"/>
      <c r="M5" s="98"/>
    </row>
    <row r="6" spans="2:13" ht="18" customHeight="1">
      <c r="B6" s="18"/>
      <c r="C6" s="18"/>
      <c r="D6" s="18"/>
      <c r="E6" s="18"/>
      <c r="F6" s="18"/>
      <c r="G6" s="18"/>
      <c r="H6" s="18"/>
      <c r="I6" s="19" t="s">
        <v>16</v>
      </c>
      <c r="J6" s="19"/>
      <c r="K6" s="98"/>
      <c r="L6" s="98"/>
      <c r="M6" s="98"/>
    </row>
    <row r="7" spans="2:13" ht="18" customHeight="1">
      <c r="B7" s="18"/>
      <c r="C7" s="18"/>
      <c r="D7" s="18"/>
      <c r="E7" s="18"/>
      <c r="F7" s="18"/>
      <c r="G7" s="18"/>
      <c r="H7" s="18"/>
      <c r="I7" s="19" t="s">
        <v>17</v>
      </c>
      <c r="J7" s="19"/>
      <c r="K7" s="98"/>
      <c r="L7" s="98"/>
      <c r="M7" s="98"/>
    </row>
    <row r="8" spans="2:13" ht="14.25">
      <c r="B8" s="18"/>
      <c r="C8" s="18"/>
      <c r="D8" s="18"/>
      <c r="E8" s="18"/>
      <c r="F8" s="18"/>
      <c r="G8" s="18"/>
      <c r="H8" s="18"/>
      <c r="I8" s="18"/>
      <c r="J8" s="19"/>
      <c r="K8" s="19"/>
      <c r="L8" s="20"/>
      <c r="M8" s="20"/>
    </row>
    <row r="9" spans="2:13" ht="23.25" customHeight="1" thickBot="1">
      <c r="G9" s="21"/>
      <c r="H9" s="16"/>
      <c r="I9" s="16"/>
      <c r="J9" s="21"/>
      <c r="L9" s="96" t="s">
        <v>41</v>
      </c>
      <c r="M9" s="96"/>
    </row>
    <row r="10" spans="2:13" ht="24" customHeight="1">
      <c r="B10" s="92" t="s">
        <v>18</v>
      </c>
      <c r="C10" s="93"/>
      <c r="D10" s="104" t="s">
        <v>19</v>
      </c>
      <c r="E10" s="101" t="s">
        <v>20</v>
      </c>
      <c r="F10" s="101" t="s">
        <v>21</v>
      </c>
      <c r="G10" s="101" t="s">
        <v>55</v>
      </c>
      <c r="H10" s="104" t="s">
        <v>22</v>
      </c>
      <c r="I10" s="104" t="s">
        <v>23</v>
      </c>
      <c r="J10" s="101" t="s">
        <v>56</v>
      </c>
      <c r="K10" s="101" t="s">
        <v>24</v>
      </c>
      <c r="L10" s="116" t="s">
        <v>57</v>
      </c>
      <c r="M10" s="119" t="s">
        <v>25</v>
      </c>
    </row>
    <row r="11" spans="2:13" ht="24" customHeight="1">
      <c r="B11" s="111"/>
      <c r="C11" s="112"/>
      <c r="D11" s="105"/>
      <c r="E11" s="102"/>
      <c r="F11" s="102"/>
      <c r="G11" s="102"/>
      <c r="H11" s="105"/>
      <c r="I11" s="105"/>
      <c r="J11" s="102"/>
      <c r="K11" s="102"/>
      <c r="L11" s="117"/>
      <c r="M11" s="120"/>
    </row>
    <row r="12" spans="2:13" ht="24" customHeight="1">
      <c r="B12" s="111"/>
      <c r="C12" s="112"/>
      <c r="D12" s="105"/>
      <c r="E12" s="102"/>
      <c r="F12" s="102"/>
      <c r="G12" s="102"/>
      <c r="H12" s="105"/>
      <c r="I12" s="105"/>
      <c r="J12" s="102"/>
      <c r="K12" s="102"/>
      <c r="L12" s="118"/>
      <c r="M12" s="120"/>
    </row>
    <row r="13" spans="2:13" ht="24" customHeight="1">
      <c r="B13" s="94"/>
      <c r="C13" s="95"/>
      <c r="D13" s="22" t="s">
        <v>26</v>
      </c>
      <c r="E13" s="22" t="s">
        <v>27</v>
      </c>
      <c r="F13" s="22" t="s">
        <v>28</v>
      </c>
      <c r="G13" s="22" t="s">
        <v>29</v>
      </c>
      <c r="H13" s="22" t="s">
        <v>30</v>
      </c>
      <c r="I13" s="22" t="s">
        <v>31</v>
      </c>
      <c r="J13" s="22" t="s">
        <v>32</v>
      </c>
      <c r="K13" s="23" t="s">
        <v>33</v>
      </c>
      <c r="L13" s="23" t="s">
        <v>34</v>
      </c>
      <c r="M13" s="24" t="s">
        <v>35</v>
      </c>
    </row>
    <row r="14" spans="2:13" ht="36" customHeight="1">
      <c r="B14" s="107"/>
      <c r="C14" s="108"/>
      <c r="D14" s="106"/>
      <c r="E14" s="106"/>
      <c r="F14" s="103">
        <f>D14-E14</f>
        <v>0</v>
      </c>
      <c r="G14" s="106"/>
      <c r="H14" s="91">
        <f>設備費!F21</f>
        <v>0</v>
      </c>
      <c r="I14" s="103">
        <f>設備費!K21</f>
        <v>0</v>
      </c>
      <c r="J14" s="103">
        <f>ROUNDDOWN(I14,-3)</f>
        <v>0</v>
      </c>
      <c r="K14" s="91">
        <f>J14</f>
        <v>0</v>
      </c>
      <c r="L14" s="113">
        <f>K14</f>
        <v>0</v>
      </c>
      <c r="M14" s="115">
        <f>L14-J14</f>
        <v>0</v>
      </c>
    </row>
    <row r="15" spans="2:13" ht="36" customHeight="1" thickBot="1">
      <c r="B15" s="109"/>
      <c r="C15" s="110"/>
      <c r="D15" s="106"/>
      <c r="E15" s="106"/>
      <c r="F15" s="103"/>
      <c r="G15" s="106"/>
      <c r="H15" s="91"/>
      <c r="I15" s="103"/>
      <c r="J15" s="103"/>
      <c r="K15" s="91"/>
      <c r="L15" s="114"/>
      <c r="M15" s="115"/>
    </row>
    <row r="16" spans="2:13" ht="24" customHeight="1">
      <c r="B16" s="92" t="s">
        <v>53</v>
      </c>
      <c r="C16" s="93"/>
      <c r="D16" s="90">
        <f t="shared" ref="D16:M16" si="0">SUM(D14:D15)</f>
        <v>0</v>
      </c>
      <c r="E16" s="90">
        <f t="shared" si="0"/>
        <v>0</v>
      </c>
      <c r="F16" s="90">
        <f t="shared" si="0"/>
        <v>0</v>
      </c>
      <c r="G16" s="90">
        <f t="shared" si="0"/>
        <v>0</v>
      </c>
      <c r="H16" s="90">
        <f t="shared" si="0"/>
        <v>0</v>
      </c>
      <c r="I16" s="90">
        <f t="shared" si="0"/>
        <v>0</v>
      </c>
      <c r="J16" s="90">
        <f t="shared" si="0"/>
        <v>0</v>
      </c>
      <c r="K16" s="90">
        <f t="shared" si="0"/>
        <v>0</v>
      </c>
      <c r="L16" s="99">
        <f t="shared" si="0"/>
        <v>0</v>
      </c>
      <c r="M16" s="90">
        <f t="shared" si="0"/>
        <v>0</v>
      </c>
    </row>
    <row r="17" spans="2:13" ht="24" customHeight="1">
      <c r="B17" s="94"/>
      <c r="C17" s="95"/>
      <c r="D17" s="91"/>
      <c r="E17" s="91"/>
      <c r="F17" s="91"/>
      <c r="G17" s="91"/>
      <c r="H17" s="91"/>
      <c r="I17" s="91"/>
      <c r="J17" s="91"/>
      <c r="K17" s="91"/>
      <c r="L17" s="100"/>
      <c r="M17" s="91"/>
    </row>
    <row r="18" spans="2:13" ht="18.75" customHeight="1"/>
    <row r="19" spans="2:13">
      <c r="B19" s="16" t="s">
        <v>36</v>
      </c>
    </row>
    <row r="20" spans="2:13">
      <c r="B20" s="16" t="s">
        <v>37</v>
      </c>
    </row>
    <row r="21" spans="2:13">
      <c r="B21" s="16" t="s">
        <v>54</v>
      </c>
    </row>
    <row r="22" spans="2:13">
      <c r="B22" s="16" t="s">
        <v>60</v>
      </c>
    </row>
    <row r="23" spans="2:13">
      <c r="B23" s="16" t="s">
        <v>38</v>
      </c>
    </row>
  </sheetData>
  <mergeCells count="39">
    <mergeCell ref="K14:K15"/>
    <mergeCell ref="L14:L15"/>
    <mergeCell ref="M14:M15"/>
    <mergeCell ref="K10:K12"/>
    <mergeCell ref="L10:L12"/>
    <mergeCell ref="M10:M12"/>
    <mergeCell ref="D10:D12"/>
    <mergeCell ref="E10:E12"/>
    <mergeCell ref="F10:F12"/>
    <mergeCell ref="G10:G12"/>
    <mergeCell ref="B10:C13"/>
    <mergeCell ref="D14:D15"/>
    <mergeCell ref="E14:E15"/>
    <mergeCell ref="F14:F15"/>
    <mergeCell ref="G14:G15"/>
    <mergeCell ref="B14:C15"/>
    <mergeCell ref="G16:G17"/>
    <mergeCell ref="H14:H15"/>
    <mergeCell ref="J10:J12"/>
    <mergeCell ref="J14:J15"/>
    <mergeCell ref="I14:I15"/>
    <mergeCell ref="H10:H12"/>
    <mergeCell ref="I10:I12"/>
    <mergeCell ref="M16:M17"/>
    <mergeCell ref="B16:C17"/>
    <mergeCell ref="L9:M9"/>
    <mergeCell ref="B2:M2"/>
    <mergeCell ref="K4:M4"/>
    <mergeCell ref="K5:M5"/>
    <mergeCell ref="K6:M6"/>
    <mergeCell ref="K7:M7"/>
    <mergeCell ref="H16:H17"/>
    <mergeCell ref="I16:I17"/>
    <mergeCell ref="J16:J17"/>
    <mergeCell ref="K16:K17"/>
    <mergeCell ref="L16:L17"/>
    <mergeCell ref="D16:D17"/>
    <mergeCell ref="E16:E17"/>
    <mergeCell ref="F16:F17"/>
  </mergeCells>
  <phoneticPr fontId="1"/>
  <pageMargins left="0.7" right="0.7" top="0.75" bottom="0.75" header="0.3" footer="0.3"/>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L28"/>
  <sheetViews>
    <sheetView view="pageBreakPreview" zoomScale="50" zoomScaleNormal="60" zoomScaleSheetLayoutView="50" workbookViewId="0">
      <selection activeCell="K7" sqref="K7:K8"/>
    </sheetView>
  </sheetViews>
  <sheetFormatPr defaultRowHeight="18.75"/>
  <cols>
    <col min="1" max="1" width="5.625" style="2" customWidth="1"/>
    <col min="2" max="2" width="11.75" style="2" customWidth="1"/>
    <col min="3" max="3" width="23.75" style="2" customWidth="1"/>
    <col min="4" max="4" width="10.625" style="2" customWidth="1"/>
    <col min="5" max="5" width="20.625" style="35" customWidth="1"/>
    <col min="6" max="6" width="20.625" style="2" customWidth="1"/>
    <col min="7" max="7" width="38.75" style="2" customWidth="1"/>
    <col min="8" max="8" width="10.625" style="2" customWidth="1"/>
    <col min="9" max="9" width="26.5" style="2" customWidth="1"/>
    <col min="10" max="10" width="24.625" style="2" customWidth="1"/>
    <col min="11" max="11" width="28.875" style="2" customWidth="1"/>
    <col min="12" max="12" width="34.875" style="2" customWidth="1"/>
    <col min="13" max="257" width="9" style="2"/>
    <col min="258" max="258" width="1.625" style="2" customWidth="1"/>
    <col min="259" max="260" width="15.625" style="2" customWidth="1"/>
    <col min="261" max="262" width="10.625" style="2" customWidth="1"/>
    <col min="263" max="263" width="15.625" style="2" customWidth="1"/>
    <col min="264" max="266" width="10.625" style="2" customWidth="1"/>
    <col min="267" max="268" width="15.625" style="2" customWidth="1"/>
    <col min="269" max="513" width="9" style="2"/>
    <col min="514" max="514" width="1.625" style="2" customWidth="1"/>
    <col min="515" max="516" width="15.625" style="2" customWidth="1"/>
    <col min="517" max="518" width="10.625" style="2" customWidth="1"/>
    <col min="519" max="519" width="15.625" style="2" customWidth="1"/>
    <col min="520" max="522" width="10.625" style="2" customWidth="1"/>
    <col min="523" max="524" width="15.625" style="2" customWidth="1"/>
    <col min="525" max="769" width="9" style="2"/>
    <col min="770" max="770" width="1.625" style="2" customWidth="1"/>
    <col min="771" max="772" width="15.625" style="2" customWidth="1"/>
    <col min="773" max="774" width="10.625" style="2" customWidth="1"/>
    <col min="775" max="775" width="15.625" style="2" customWidth="1"/>
    <col min="776" max="778" width="10.625" style="2" customWidth="1"/>
    <col min="779" max="780" width="15.625" style="2" customWidth="1"/>
    <col min="781" max="1025" width="9" style="2"/>
    <col min="1026" max="1026" width="1.625" style="2" customWidth="1"/>
    <col min="1027" max="1028" width="15.625" style="2" customWidth="1"/>
    <col min="1029" max="1030" width="10.625" style="2" customWidth="1"/>
    <col min="1031" max="1031" width="15.625" style="2" customWidth="1"/>
    <col min="1032" max="1034" width="10.625" style="2" customWidth="1"/>
    <col min="1035" max="1036" width="15.625" style="2" customWidth="1"/>
    <col min="1037" max="1281" width="9" style="2"/>
    <col min="1282" max="1282" width="1.625" style="2" customWidth="1"/>
    <col min="1283" max="1284" width="15.625" style="2" customWidth="1"/>
    <col min="1285" max="1286" width="10.625" style="2" customWidth="1"/>
    <col min="1287" max="1287" width="15.625" style="2" customWidth="1"/>
    <col min="1288" max="1290" width="10.625" style="2" customWidth="1"/>
    <col min="1291" max="1292" width="15.625" style="2" customWidth="1"/>
    <col min="1293" max="1537" width="9" style="2"/>
    <col min="1538" max="1538" width="1.625" style="2" customWidth="1"/>
    <col min="1539" max="1540" width="15.625" style="2" customWidth="1"/>
    <col min="1541" max="1542" width="10.625" style="2" customWidth="1"/>
    <col min="1543" max="1543" width="15.625" style="2" customWidth="1"/>
    <col min="1544" max="1546" width="10.625" style="2" customWidth="1"/>
    <col min="1547" max="1548" width="15.625" style="2" customWidth="1"/>
    <col min="1549" max="1793" width="9" style="2"/>
    <col min="1794" max="1794" width="1.625" style="2" customWidth="1"/>
    <col min="1795" max="1796" width="15.625" style="2" customWidth="1"/>
    <col min="1797" max="1798" width="10.625" style="2" customWidth="1"/>
    <col min="1799" max="1799" width="15.625" style="2" customWidth="1"/>
    <col min="1800" max="1802" width="10.625" style="2" customWidth="1"/>
    <col min="1803" max="1804" width="15.625" style="2" customWidth="1"/>
    <col min="1805" max="2049" width="9" style="2"/>
    <col min="2050" max="2050" width="1.625" style="2" customWidth="1"/>
    <col min="2051" max="2052" width="15.625" style="2" customWidth="1"/>
    <col min="2053" max="2054" width="10.625" style="2" customWidth="1"/>
    <col min="2055" max="2055" width="15.625" style="2" customWidth="1"/>
    <col min="2056" max="2058" width="10.625" style="2" customWidth="1"/>
    <col min="2059" max="2060" width="15.625" style="2" customWidth="1"/>
    <col min="2061" max="2305" width="9" style="2"/>
    <col min="2306" max="2306" width="1.625" style="2" customWidth="1"/>
    <col min="2307" max="2308" width="15.625" style="2" customWidth="1"/>
    <col min="2309" max="2310" width="10.625" style="2" customWidth="1"/>
    <col min="2311" max="2311" width="15.625" style="2" customWidth="1"/>
    <col min="2312" max="2314" width="10.625" style="2" customWidth="1"/>
    <col min="2315" max="2316" width="15.625" style="2" customWidth="1"/>
    <col min="2317" max="2561" width="9" style="2"/>
    <col min="2562" max="2562" width="1.625" style="2" customWidth="1"/>
    <col min="2563" max="2564" width="15.625" style="2" customWidth="1"/>
    <col min="2565" max="2566" width="10.625" style="2" customWidth="1"/>
    <col min="2567" max="2567" width="15.625" style="2" customWidth="1"/>
    <col min="2568" max="2570" width="10.625" style="2" customWidth="1"/>
    <col min="2571" max="2572" width="15.625" style="2" customWidth="1"/>
    <col min="2573" max="2817" width="9" style="2"/>
    <col min="2818" max="2818" width="1.625" style="2" customWidth="1"/>
    <col min="2819" max="2820" width="15.625" style="2" customWidth="1"/>
    <col min="2821" max="2822" width="10.625" style="2" customWidth="1"/>
    <col min="2823" max="2823" width="15.625" style="2" customWidth="1"/>
    <col min="2824" max="2826" width="10.625" style="2" customWidth="1"/>
    <col min="2827" max="2828" width="15.625" style="2" customWidth="1"/>
    <col min="2829" max="3073" width="9" style="2"/>
    <col min="3074" max="3074" width="1.625" style="2" customWidth="1"/>
    <col min="3075" max="3076" width="15.625" style="2" customWidth="1"/>
    <col min="3077" max="3078" width="10.625" style="2" customWidth="1"/>
    <col min="3079" max="3079" width="15.625" style="2" customWidth="1"/>
    <col min="3080" max="3082" width="10.625" style="2" customWidth="1"/>
    <col min="3083" max="3084" width="15.625" style="2" customWidth="1"/>
    <col min="3085" max="3329" width="9" style="2"/>
    <col min="3330" max="3330" width="1.625" style="2" customWidth="1"/>
    <col min="3331" max="3332" width="15.625" style="2" customWidth="1"/>
    <col min="3333" max="3334" width="10.625" style="2" customWidth="1"/>
    <col min="3335" max="3335" width="15.625" style="2" customWidth="1"/>
    <col min="3336" max="3338" width="10.625" style="2" customWidth="1"/>
    <col min="3339" max="3340" width="15.625" style="2" customWidth="1"/>
    <col min="3341" max="3585" width="9" style="2"/>
    <col min="3586" max="3586" width="1.625" style="2" customWidth="1"/>
    <col min="3587" max="3588" width="15.625" style="2" customWidth="1"/>
    <col min="3589" max="3590" width="10.625" style="2" customWidth="1"/>
    <col min="3591" max="3591" width="15.625" style="2" customWidth="1"/>
    <col min="3592" max="3594" width="10.625" style="2" customWidth="1"/>
    <col min="3595" max="3596" width="15.625" style="2" customWidth="1"/>
    <col min="3597" max="3841" width="9" style="2"/>
    <col min="3842" max="3842" width="1.625" style="2" customWidth="1"/>
    <col min="3843" max="3844" width="15.625" style="2" customWidth="1"/>
    <col min="3845" max="3846" width="10.625" style="2" customWidth="1"/>
    <col min="3847" max="3847" width="15.625" style="2" customWidth="1"/>
    <col min="3848" max="3850" width="10.625" style="2" customWidth="1"/>
    <col min="3851" max="3852" width="15.625" style="2" customWidth="1"/>
    <col min="3853" max="4097" width="9" style="2"/>
    <col min="4098" max="4098" width="1.625" style="2" customWidth="1"/>
    <col min="4099" max="4100" width="15.625" style="2" customWidth="1"/>
    <col min="4101" max="4102" width="10.625" style="2" customWidth="1"/>
    <col min="4103" max="4103" width="15.625" style="2" customWidth="1"/>
    <col min="4104" max="4106" width="10.625" style="2" customWidth="1"/>
    <col min="4107" max="4108" width="15.625" style="2" customWidth="1"/>
    <col min="4109" max="4353" width="9" style="2"/>
    <col min="4354" max="4354" width="1.625" style="2" customWidth="1"/>
    <col min="4355" max="4356" width="15.625" style="2" customWidth="1"/>
    <col min="4357" max="4358" width="10.625" style="2" customWidth="1"/>
    <col min="4359" max="4359" width="15.625" style="2" customWidth="1"/>
    <col min="4360" max="4362" width="10.625" style="2" customWidth="1"/>
    <col min="4363" max="4364" width="15.625" style="2" customWidth="1"/>
    <col min="4365" max="4609" width="9" style="2"/>
    <col min="4610" max="4610" width="1.625" style="2" customWidth="1"/>
    <col min="4611" max="4612" width="15.625" style="2" customWidth="1"/>
    <col min="4613" max="4614" width="10.625" style="2" customWidth="1"/>
    <col min="4615" max="4615" width="15.625" style="2" customWidth="1"/>
    <col min="4616" max="4618" width="10.625" style="2" customWidth="1"/>
    <col min="4619" max="4620" width="15.625" style="2" customWidth="1"/>
    <col min="4621" max="4865" width="9" style="2"/>
    <col min="4866" max="4866" width="1.625" style="2" customWidth="1"/>
    <col min="4867" max="4868" width="15.625" style="2" customWidth="1"/>
    <col min="4869" max="4870" width="10.625" style="2" customWidth="1"/>
    <col min="4871" max="4871" width="15.625" style="2" customWidth="1"/>
    <col min="4872" max="4874" width="10.625" style="2" customWidth="1"/>
    <col min="4875" max="4876" width="15.625" style="2" customWidth="1"/>
    <col min="4877" max="5121" width="9" style="2"/>
    <col min="5122" max="5122" width="1.625" style="2" customWidth="1"/>
    <col min="5123" max="5124" width="15.625" style="2" customWidth="1"/>
    <col min="5125" max="5126" width="10.625" style="2" customWidth="1"/>
    <col min="5127" max="5127" width="15.625" style="2" customWidth="1"/>
    <col min="5128" max="5130" width="10.625" style="2" customWidth="1"/>
    <col min="5131" max="5132" width="15.625" style="2" customWidth="1"/>
    <col min="5133" max="5377" width="9" style="2"/>
    <col min="5378" max="5378" width="1.625" style="2" customWidth="1"/>
    <col min="5379" max="5380" width="15.625" style="2" customWidth="1"/>
    <col min="5381" max="5382" width="10.625" style="2" customWidth="1"/>
    <col min="5383" max="5383" width="15.625" style="2" customWidth="1"/>
    <col min="5384" max="5386" width="10.625" style="2" customWidth="1"/>
    <col min="5387" max="5388" width="15.625" style="2" customWidth="1"/>
    <col min="5389" max="5633" width="9" style="2"/>
    <col min="5634" max="5634" width="1.625" style="2" customWidth="1"/>
    <col min="5635" max="5636" width="15.625" style="2" customWidth="1"/>
    <col min="5637" max="5638" width="10.625" style="2" customWidth="1"/>
    <col min="5639" max="5639" width="15.625" style="2" customWidth="1"/>
    <col min="5640" max="5642" width="10.625" style="2" customWidth="1"/>
    <col min="5643" max="5644" width="15.625" style="2" customWidth="1"/>
    <col min="5645" max="5889" width="9" style="2"/>
    <col min="5890" max="5890" width="1.625" style="2" customWidth="1"/>
    <col min="5891" max="5892" width="15.625" style="2" customWidth="1"/>
    <col min="5893" max="5894" width="10.625" style="2" customWidth="1"/>
    <col min="5895" max="5895" width="15.625" style="2" customWidth="1"/>
    <col min="5896" max="5898" width="10.625" style="2" customWidth="1"/>
    <col min="5899" max="5900" width="15.625" style="2" customWidth="1"/>
    <col min="5901" max="6145" width="9" style="2"/>
    <col min="6146" max="6146" width="1.625" style="2" customWidth="1"/>
    <col min="6147" max="6148" width="15.625" style="2" customWidth="1"/>
    <col min="6149" max="6150" width="10.625" style="2" customWidth="1"/>
    <col min="6151" max="6151" width="15.625" style="2" customWidth="1"/>
    <col min="6152" max="6154" width="10.625" style="2" customWidth="1"/>
    <col min="6155" max="6156" width="15.625" style="2" customWidth="1"/>
    <col min="6157" max="6401" width="9" style="2"/>
    <col min="6402" max="6402" width="1.625" style="2" customWidth="1"/>
    <col min="6403" max="6404" width="15.625" style="2" customWidth="1"/>
    <col min="6405" max="6406" width="10.625" style="2" customWidth="1"/>
    <col min="6407" max="6407" width="15.625" style="2" customWidth="1"/>
    <col min="6408" max="6410" width="10.625" style="2" customWidth="1"/>
    <col min="6411" max="6412" width="15.625" style="2" customWidth="1"/>
    <col min="6413" max="6657" width="9" style="2"/>
    <col min="6658" max="6658" width="1.625" style="2" customWidth="1"/>
    <col min="6659" max="6660" width="15.625" style="2" customWidth="1"/>
    <col min="6661" max="6662" width="10.625" style="2" customWidth="1"/>
    <col min="6663" max="6663" width="15.625" style="2" customWidth="1"/>
    <col min="6664" max="6666" width="10.625" style="2" customWidth="1"/>
    <col min="6667" max="6668" width="15.625" style="2" customWidth="1"/>
    <col min="6669" max="6913" width="9" style="2"/>
    <col min="6914" max="6914" width="1.625" style="2" customWidth="1"/>
    <col min="6915" max="6916" width="15.625" style="2" customWidth="1"/>
    <col min="6917" max="6918" width="10.625" style="2" customWidth="1"/>
    <col min="6919" max="6919" width="15.625" style="2" customWidth="1"/>
    <col min="6920" max="6922" width="10.625" style="2" customWidth="1"/>
    <col min="6923" max="6924" width="15.625" style="2" customWidth="1"/>
    <col min="6925" max="7169" width="9" style="2"/>
    <col min="7170" max="7170" width="1.625" style="2" customWidth="1"/>
    <col min="7171" max="7172" width="15.625" style="2" customWidth="1"/>
    <col min="7173" max="7174" width="10.625" style="2" customWidth="1"/>
    <col min="7175" max="7175" width="15.625" style="2" customWidth="1"/>
    <col min="7176" max="7178" width="10.625" style="2" customWidth="1"/>
    <col min="7179" max="7180" width="15.625" style="2" customWidth="1"/>
    <col min="7181" max="7425" width="9" style="2"/>
    <col min="7426" max="7426" width="1.625" style="2" customWidth="1"/>
    <col min="7427" max="7428" width="15.625" style="2" customWidth="1"/>
    <col min="7429" max="7430" width="10.625" style="2" customWidth="1"/>
    <col min="7431" max="7431" width="15.625" style="2" customWidth="1"/>
    <col min="7432" max="7434" width="10.625" style="2" customWidth="1"/>
    <col min="7435" max="7436" width="15.625" style="2" customWidth="1"/>
    <col min="7437" max="7681" width="9" style="2"/>
    <col min="7682" max="7682" width="1.625" style="2" customWidth="1"/>
    <col min="7683" max="7684" width="15.625" style="2" customWidth="1"/>
    <col min="7685" max="7686" width="10.625" style="2" customWidth="1"/>
    <col min="7687" max="7687" width="15.625" style="2" customWidth="1"/>
    <col min="7688" max="7690" width="10.625" style="2" customWidth="1"/>
    <col min="7691" max="7692" width="15.625" style="2" customWidth="1"/>
    <col min="7693" max="7937" width="9" style="2"/>
    <col min="7938" max="7938" width="1.625" style="2" customWidth="1"/>
    <col min="7939" max="7940" width="15.625" style="2" customWidth="1"/>
    <col min="7941" max="7942" width="10.625" style="2" customWidth="1"/>
    <col min="7943" max="7943" width="15.625" style="2" customWidth="1"/>
    <col min="7944" max="7946" width="10.625" style="2" customWidth="1"/>
    <col min="7947" max="7948" width="15.625" style="2" customWidth="1"/>
    <col min="7949" max="8193" width="9" style="2"/>
    <col min="8194" max="8194" width="1.625" style="2" customWidth="1"/>
    <col min="8195" max="8196" width="15.625" style="2" customWidth="1"/>
    <col min="8197" max="8198" width="10.625" style="2" customWidth="1"/>
    <col min="8199" max="8199" width="15.625" style="2" customWidth="1"/>
    <col min="8200" max="8202" width="10.625" style="2" customWidth="1"/>
    <col min="8203" max="8204" width="15.625" style="2" customWidth="1"/>
    <col min="8205" max="8449" width="9" style="2"/>
    <col min="8450" max="8450" width="1.625" style="2" customWidth="1"/>
    <col min="8451" max="8452" width="15.625" style="2" customWidth="1"/>
    <col min="8453" max="8454" width="10.625" style="2" customWidth="1"/>
    <col min="8455" max="8455" width="15.625" style="2" customWidth="1"/>
    <col min="8456" max="8458" width="10.625" style="2" customWidth="1"/>
    <col min="8459" max="8460" width="15.625" style="2" customWidth="1"/>
    <col min="8461" max="8705" width="9" style="2"/>
    <col min="8706" max="8706" width="1.625" style="2" customWidth="1"/>
    <col min="8707" max="8708" width="15.625" style="2" customWidth="1"/>
    <col min="8709" max="8710" width="10.625" style="2" customWidth="1"/>
    <col min="8711" max="8711" width="15.625" style="2" customWidth="1"/>
    <col min="8712" max="8714" width="10.625" style="2" customWidth="1"/>
    <col min="8715" max="8716" width="15.625" style="2" customWidth="1"/>
    <col min="8717" max="8961" width="9" style="2"/>
    <col min="8962" max="8962" width="1.625" style="2" customWidth="1"/>
    <col min="8963" max="8964" width="15.625" style="2" customWidth="1"/>
    <col min="8965" max="8966" width="10.625" style="2" customWidth="1"/>
    <col min="8967" max="8967" width="15.625" style="2" customWidth="1"/>
    <col min="8968" max="8970" width="10.625" style="2" customWidth="1"/>
    <col min="8971" max="8972" width="15.625" style="2" customWidth="1"/>
    <col min="8973" max="9217" width="9" style="2"/>
    <col min="9218" max="9218" width="1.625" style="2" customWidth="1"/>
    <col min="9219" max="9220" width="15.625" style="2" customWidth="1"/>
    <col min="9221" max="9222" width="10.625" style="2" customWidth="1"/>
    <col min="9223" max="9223" width="15.625" style="2" customWidth="1"/>
    <col min="9224" max="9226" width="10.625" style="2" customWidth="1"/>
    <col min="9227" max="9228" width="15.625" style="2" customWidth="1"/>
    <col min="9229" max="9473" width="9" style="2"/>
    <col min="9474" max="9474" width="1.625" style="2" customWidth="1"/>
    <col min="9475" max="9476" width="15.625" style="2" customWidth="1"/>
    <col min="9477" max="9478" width="10.625" style="2" customWidth="1"/>
    <col min="9479" max="9479" width="15.625" style="2" customWidth="1"/>
    <col min="9480" max="9482" width="10.625" style="2" customWidth="1"/>
    <col min="9483" max="9484" width="15.625" style="2" customWidth="1"/>
    <col min="9485" max="9729" width="9" style="2"/>
    <col min="9730" max="9730" width="1.625" style="2" customWidth="1"/>
    <col min="9731" max="9732" width="15.625" style="2" customWidth="1"/>
    <col min="9733" max="9734" width="10.625" style="2" customWidth="1"/>
    <col min="9735" max="9735" width="15.625" style="2" customWidth="1"/>
    <col min="9736" max="9738" width="10.625" style="2" customWidth="1"/>
    <col min="9739" max="9740" width="15.625" style="2" customWidth="1"/>
    <col min="9741" max="9985" width="9" style="2"/>
    <col min="9986" max="9986" width="1.625" style="2" customWidth="1"/>
    <col min="9987" max="9988" width="15.625" style="2" customWidth="1"/>
    <col min="9989" max="9990" width="10.625" style="2" customWidth="1"/>
    <col min="9991" max="9991" width="15.625" style="2" customWidth="1"/>
    <col min="9992" max="9994" width="10.625" style="2" customWidth="1"/>
    <col min="9995" max="9996" width="15.625" style="2" customWidth="1"/>
    <col min="9997" max="10241" width="9" style="2"/>
    <col min="10242" max="10242" width="1.625" style="2" customWidth="1"/>
    <col min="10243" max="10244" width="15.625" style="2" customWidth="1"/>
    <col min="10245" max="10246" width="10.625" style="2" customWidth="1"/>
    <col min="10247" max="10247" width="15.625" style="2" customWidth="1"/>
    <col min="10248" max="10250" width="10.625" style="2" customWidth="1"/>
    <col min="10251" max="10252" width="15.625" style="2" customWidth="1"/>
    <col min="10253" max="10497" width="9" style="2"/>
    <col min="10498" max="10498" width="1.625" style="2" customWidth="1"/>
    <col min="10499" max="10500" width="15.625" style="2" customWidth="1"/>
    <col min="10501" max="10502" width="10.625" style="2" customWidth="1"/>
    <col min="10503" max="10503" width="15.625" style="2" customWidth="1"/>
    <col min="10504" max="10506" width="10.625" style="2" customWidth="1"/>
    <col min="10507" max="10508" width="15.625" style="2" customWidth="1"/>
    <col min="10509" max="10753" width="9" style="2"/>
    <col min="10754" max="10754" width="1.625" style="2" customWidth="1"/>
    <col min="10755" max="10756" width="15.625" style="2" customWidth="1"/>
    <col min="10757" max="10758" width="10.625" style="2" customWidth="1"/>
    <col min="10759" max="10759" width="15.625" style="2" customWidth="1"/>
    <col min="10760" max="10762" width="10.625" style="2" customWidth="1"/>
    <col min="10763" max="10764" width="15.625" style="2" customWidth="1"/>
    <col min="10765" max="11009" width="9" style="2"/>
    <col min="11010" max="11010" width="1.625" style="2" customWidth="1"/>
    <col min="11011" max="11012" width="15.625" style="2" customWidth="1"/>
    <col min="11013" max="11014" width="10.625" style="2" customWidth="1"/>
    <col min="11015" max="11015" width="15.625" style="2" customWidth="1"/>
    <col min="11016" max="11018" width="10.625" style="2" customWidth="1"/>
    <col min="11019" max="11020" width="15.625" style="2" customWidth="1"/>
    <col min="11021" max="11265" width="9" style="2"/>
    <col min="11266" max="11266" width="1.625" style="2" customWidth="1"/>
    <col min="11267" max="11268" width="15.625" style="2" customWidth="1"/>
    <col min="11269" max="11270" width="10.625" style="2" customWidth="1"/>
    <col min="11271" max="11271" width="15.625" style="2" customWidth="1"/>
    <col min="11272" max="11274" width="10.625" style="2" customWidth="1"/>
    <col min="11275" max="11276" width="15.625" style="2" customWidth="1"/>
    <col min="11277" max="11521" width="9" style="2"/>
    <col min="11522" max="11522" width="1.625" style="2" customWidth="1"/>
    <col min="11523" max="11524" width="15.625" style="2" customWidth="1"/>
    <col min="11525" max="11526" width="10.625" style="2" customWidth="1"/>
    <col min="11527" max="11527" width="15.625" style="2" customWidth="1"/>
    <col min="11528" max="11530" width="10.625" style="2" customWidth="1"/>
    <col min="11531" max="11532" width="15.625" style="2" customWidth="1"/>
    <col min="11533" max="11777" width="9" style="2"/>
    <col min="11778" max="11778" width="1.625" style="2" customWidth="1"/>
    <col min="11779" max="11780" width="15.625" style="2" customWidth="1"/>
    <col min="11781" max="11782" width="10.625" style="2" customWidth="1"/>
    <col min="11783" max="11783" width="15.625" style="2" customWidth="1"/>
    <col min="11784" max="11786" width="10.625" style="2" customWidth="1"/>
    <col min="11787" max="11788" width="15.625" style="2" customWidth="1"/>
    <col min="11789" max="12033" width="9" style="2"/>
    <col min="12034" max="12034" width="1.625" style="2" customWidth="1"/>
    <col min="12035" max="12036" width="15.625" style="2" customWidth="1"/>
    <col min="12037" max="12038" width="10.625" style="2" customWidth="1"/>
    <col min="12039" max="12039" width="15.625" style="2" customWidth="1"/>
    <col min="12040" max="12042" width="10.625" style="2" customWidth="1"/>
    <col min="12043" max="12044" width="15.625" style="2" customWidth="1"/>
    <col min="12045" max="12289" width="9" style="2"/>
    <col min="12290" max="12290" width="1.625" style="2" customWidth="1"/>
    <col min="12291" max="12292" width="15.625" style="2" customWidth="1"/>
    <col min="12293" max="12294" width="10.625" style="2" customWidth="1"/>
    <col min="12295" max="12295" width="15.625" style="2" customWidth="1"/>
    <col min="12296" max="12298" width="10.625" style="2" customWidth="1"/>
    <col min="12299" max="12300" width="15.625" style="2" customWidth="1"/>
    <col min="12301" max="12545" width="9" style="2"/>
    <col min="12546" max="12546" width="1.625" style="2" customWidth="1"/>
    <col min="12547" max="12548" width="15.625" style="2" customWidth="1"/>
    <col min="12549" max="12550" width="10.625" style="2" customWidth="1"/>
    <col min="12551" max="12551" width="15.625" style="2" customWidth="1"/>
    <col min="12552" max="12554" width="10.625" style="2" customWidth="1"/>
    <col min="12555" max="12556" width="15.625" style="2" customWidth="1"/>
    <col min="12557" max="12801" width="9" style="2"/>
    <col min="12802" max="12802" width="1.625" style="2" customWidth="1"/>
    <col min="12803" max="12804" width="15.625" style="2" customWidth="1"/>
    <col min="12805" max="12806" width="10.625" style="2" customWidth="1"/>
    <col min="12807" max="12807" width="15.625" style="2" customWidth="1"/>
    <col min="12808" max="12810" width="10.625" style="2" customWidth="1"/>
    <col min="12811" max="12812" width="15.625" style="2" customWidth="1"/>
    <col min="12813" max="13057" width="9" style="2"/>
    <col min="13058" max="13058" width="1.625" style="2" customWidth="1"/>
    <col min="13059" max="13060" width="15.625" style="2" customWidth="1"/>
    <col min="13061" max="13062" width="10.625" style="2" customWidth="1"/>
    <col min="13063" max="13063" width="15.625" style="2" customWidth="1"/>
    <col min="13064" max="13066" width="10.625" style="2" customWidth="1"/>
    <col min="13067" max="13068" width="15.625" style="2" customWidth="1"/>
    <col min="13069" max="13313" width="9" style="2"/>
    <col min="13314" max="13314" width="1.625" style="2" customWidth="1"/>
    <col min="13315" max="13316" width="15.625" style="2" customWidth="1"/>
    <col min="13317" max="13318" width="10.625" style="2" customWidth="1"/>
    <col min="13319" max="13319" width="15.625" style="2" customWidth="1"/>
    <col min="13320" max="13322" width="10.625" style="2" customWidth="1"/>
    <col min="13323" max="13324" width="15.625" style="2" customWidth="1"/>
    <col min="13325" max="13569" width="9" style="2"/>
    <col min="13570" max="13570" width="1.625" style="2" customWidth="1"/>
    <col min="13571" max="13572" width="15.625" style="2" customWidth="1"/>
    <col min="13573" max="13574" width="10.625" style="2" customWidth="1"/>
    <col min="13575" max="13575" width="15.625" style="2" customWidth="1"/>
    <col min="13576" max="13578" width="10.625" style="2" customWidth="1"/>
    <col min="13579" max="13580" width="15.625" style="2" customWidth="1"/>
    <col min="13581" max="13825" width="9" style="2"/>
    <col min="13826" max="13826" width="1.625" style="2" customWidth="1"/>
    <col min="13827" max="13828" width="15.625" style="2" customWidth="1"/>
    <col min="13829" max="13830" width="10.625" style="2" customWidth="1"/>
    <col min="13831" max="13831" width="15.625" style="2" customWidth="1"/>
    <col min="13832" max="13834" width="10.625" style="2" customWidth="1"/>
    <col min="13835" max="13836" width="15.625" style="2" customWidth="1"/>
    <col min="13837" max="14081" width="9" style="2"/>
    <col min="14082" max="14082" width="1.625" style="2" customWidth="1"/>
    <col min="14083" max="14084" width="15.625" style="2" customWidth="1"/>
    <col min="14085" max="14086" width="10.625" style="2" customWidth="1"/>
    <col min="14087" max="14087" width="15.625" style="2" customWidth="1"/>
    <col min="14088" max="14090" width="10.625" style="2" customWidth="1"/>
    <col min="14091" max="14092" width="15.625" style="2" customWidth="1"/>
    <col min="14093" max="14337" width="9" style="2"/>
    <col min="14338" max="14338" width="1.625" style="2" customWidth="1"/>
    <col min="14339" max="14340" width="15.625" style="2" customWidth="1"/>
    <col min="14341" max="14342" width="10.625" style="2" customWidth="1"/>
    <col min="14343" max="14343" width="15.625" style="2" customWidth="1"/>
    <col min="14344" max="14346" width="10.625" style="2" customWidth="1"/>
    <col min="14347" max="14348" width="15.625" style="2" customWidth="1"/>
    <col min="14349" max="14593" width="9" style="2"/>
    <col min="14594" max="14594" width="1.625" style="2" customWidth="1"/>
    <col min="14595" max="14596" width="15.625" style="2" customWidth="1"/>
    <col min="14597" max="14598" width="10.625" style="2" customWidth="1"/>
    <col min="14599" max="14599" width="15.625" style="2" customWidth="1"/>
    <col min="14600" max="14602" width="10.625" style="2" customWidth="1"/>
    <col min="14603" max="14604" width="15.625" style="2" customWidth="1"/>
    <col min="14605" max="14849" width="9" style="2"/>
    <col min="14850" max="14850" width="1.625" style="2" customWidth="1"/>
    <col min="14851" max="14852" width="15.625" style="2" customWidth="1"/>
    <col min="14853" max="14854" width="10.625" style="2" customWidth="1"/>
    <col min="14855" max="14855" width="15.625" style="2" customWidth="1"/>
    <col min="14856" max="14858" width="10.625" style="2" customWidth="1"/>
    <col min="14859" max="14860" width="15.625" style="2" customWidth="1"/>
    <col min="14861" max="15105" width="9" style="2"/>
    <col min="15106" max="15106" width="1.625" style="2" customWidth="1"/>
    <col min="15107" max="15108" width="15.625" style="2" customWidth="1"/>
    <col min="15109" max="15110" width="10.625" style="2" customWidth="1"/>
    <col min="15111" max="15111" width="15.625" style="2" customWidth="1"/>
    <col min="15112" max="15114" width="10.625" style="2" customWidth="1"/>
    <col min="15115" max="15116" width="15.625" style="2" customWidth="1"/>
    <col min="15117" max="15361" width="9" style="2"/>
    <col min="15362" max="15362" width="1.625" style="2" customWidth="1"/>
    <col min="15363" max="15364" width="15.625" style="2" customWidth="1"/>
    <col min="15365" max="15366" width="10.625" style="2" customWidth="1"/>
    <col min="15367" max="15367" width="15.625" style="2" customWidth="1"/>
    <col min="15368" max="15370" width="10.625" style="2" customWidth="1"/>
    <col min="15371" max="15372" width="15.625" style="2" customWidth="1"/>
    <col min="15373" max="15617" width="9" style="2"/>
    <col min="15618" max="15618" width="1.625" style="2" customWidth="1"/>
    <col min="15619" max="15620" width="15.625" style="2" customWidth="1"/>
    <col min="15621" max="15622" width="10.625" style="2" customWidth="1"/>
    <col min="15623" max="15623" width="15.625" style="2" customWidth="1"/>
    <col min="15624" max="15626" width="10.625" style="2" customWidth="1"/>
    <col min="15627" max="15628" width="15.625" style="2" customWidth="1"/>
    <col min="15629" max="15873" width="9" style="2"/>
    <col min="15874" max="15874" width="1.625" style="2" customWidth="1"/>
    <col min="15875" max="15876" width="15.625" style="2" customWidth="1"/>
    <col min="15877" max="15878" width="10.625" style="2" customWidth="1"/>
    <col min="15879" max="15879" width="15.625" style="2" customWidth="1"/>
    <col min="15880" max="15882" width="10.625" style="2" customWidth="1"/>
    <col min="15883" max="15884" width="15.625" style="2" customWidth="1"/>
    <col min="15885" max="16129" width="9" style="2"/>
    <col min="16130" max="16130" width="1.625" style="2" customWidth="1"/>
    <col min="16131" max="16132" width="15.625" style="2" customWidth="1"/>
    <col min="16133" max="16134" width="10.625" style="2" customWidth="1"/>
    <col min="16135" max="16135" width="15.625" style="2" customWidth="1"/>
    <col min="16136" max="16138" width="10.625" style="2" customWidth="1"/>
    <col min="16139" max="16140" width="15.625" style="2" customWidth="1"/>
    <col min="16141" max="16384" width="9" style="2"/>
  </cols>
  <sheetData>
    <row r="1" spans="2:12" ht="36" customHeight="1">
      <c r="B1" s="77" t="s">
        <v>85</v>
      </c>
      <c r="C1" s="77"/>
    </row>
    <row r="2" spans="2:12" ht="52.5" customHeight="1">
      <c r="B2" s="79" t="s">
        <v>79</v>
      </c>
      <c r="C2" s="79"/>
      <c r="D2" s="79"/>
      <c r="E2" s="79"/>
      <c r="F2" s="79"/>
      <c r="G2" s="79"/>
      <c r="H2" s="79"/>
      <c r="I2" s="79"/>
      <c r="J2" s="79"/>
      <c r="K2" s="79"/>
      <c r="L2" s="79"/>
    </row>
    <row r="3" spans="2:12" ht="52.5" customHeight="1">
      <c r="B3" s="10"/>
      <c r="C3" s="10"/>
      <c r="D3" s="10"/>
      <c r="E3" s="36"/>
      <c r="F3" s="10"/>
      <c r="G3" s="10"/>
      <c r="H3" s="10"/>
      <c r="I3" s="156" t="s">
        <v>39</v>
      </c>
      <c r="J3" s="156"/>
      <c r="K3" s="156"/>
      <c r="L3" s="156"/>
    </row>
    <row r="4" spans="2:12" ht="36.75" customHeight="1" thickBot="1">
      <c r="K4" s="129" t="s">
        <v>41</v>
      </c>
      <c r="L4" s="129"/>
    </row>
    <row r="5" spans="2:12" ht="36.75" customHeight="1" thickTop="1">
      <c r="B5" s="127" t="s">
        <v>0</v>
      </c>
      <c r="C5" s="127" t="s">
        <v>1</v>
      </c>
      <c r="D5" s="124" t="s">
        <v>2</v>
      </c>
      <c r="E5" s="125"/>
      <c r="F5" s="126"/>
      <c r="G5" s="124" t="s">
        <v>3</v>
      </c>
      <c r="H5" s="125"/>
      <c r="I5" s="125"/>
      <c r="J5" s="125"/>
      <c r="K5" s="3" t="s">
        <v>10</v>
      </c>
      <c r="L5" s="122" t="s">
        <v>4</v>
      </c>
    </row>
    <row r="6" spans="2:12" ht="53.25" customHeight="1">
      <c r="B6" s="128"/>
      <c r="C6" s="128"/>
      <c r="D6" s="4" t="s">
        <v>8</v>
      </c>
      <c r="E6" s="37" t="s">
        <v>5</v>
      </c>
      <c r="F6" s="4" t="s">
        <v>6</v>
      </c>
      <c r="G6" s="5" t="s">
        <v>7</v>
      </c>
      <c r="H6" s="4" t="s">
        <v>8</v>
      </c>
      <c r="I6" s="4" t="s">
        <v>12</v>
      </c>
      <c r="J6" s="6" t="s">
        <v>13</v>
      </c>
      <c r="K6" s="7" t="s">
        <v>13</v>
      </c>
      <c r="L6" s="123"/>
    </row>
    <row r="7" spans="2:12" ht="45" customHeight="1">
      <c r="B7" s="132" t="s">
        <v>80</v>
      </c>
      <c r="C7" s="134" t="s">
        <v>81</v>
      </c>
      <c r="D7" s="135"/>
      <c r="E7" s="137">
        <v>11000000</v>
      </c>
      <c r="F7" s="137">
        <f>D7*E7</f>
        <v>0</v>
      </c>
      <c r="G7" s="169"/>
      <c r="H7" s="127">
        <f>D7</f>
        <v>0</v>
      </c>
      <c r="I7" s="171"/>
      <c r="J7" s="172">
        <f>H7*I7</f>
        <v>0</v>
      </c>
      <c r="K7" s="157">
        <f>ROUNDDOWN(MIN(F7,J7),-3)</f>
        <v>0</v>
      </c>
      <c r="L7" s="130"/>
    </row>
    <row r="8" spans="2:12" ht="45" customHeight="1">
      <c r="B8" s="133"/>
      <c r="C8" s="134"/>
      <c r="D8" s="136"/>
      <c r="E8" s="138"/>
      <c r="F8" s="138"/>
      <c r="G8" s="170"/>
      <c r="H8" s="128"/>
      <c r="I8" s="166"/>
      <c r="J8" s="173"/>
      <c r="K8" s="168"/>
      <c r="L8" s="165"/>
    </row>
    <row r="9" spans="2:12" ht="45" customHeight="1">
      <c r="B9" s="133"/>
      <c r="C9" s="139" t="s">
        <v>64</v>
      </c>
      <c r="D9" s="145"/>
      <c r="E9" s="146">
        <v>6600000</v>
      </c>
      <c r="F9" s="155">
        <f>D9*E9</f>
        <v>0</v>
      </c>
      <c r="G9" s="145"/>
      <c r="H9" s="160">
        <f>D9</f>
        <v>0</v>
      </c>
      <c r="I9" s="166"/>
      <c r="J9" s="162">
        <f>H9*I9</f>
        <v>0</v>
      </c>
      <c r="K9" s="168">
        <f>ROUNDDOWN(MIN(F9,J9),-3)</f>
        <v>0</v>
      </c>
      <c r="L9" s="131"/>
    </row>
    <row r="10" spans="2:12" ht="45" customHeight="1">
      <c r="B10" s="133"/>
      <c r="C10" s="139"/>
      <c r="D10" s="145"/>
      <c r="E10" s="146"/>
      <c r="F10" s="147"/>
      <c r="G10" s="145"/>
      <c r="H10" s="161"/>
      <c r="I10" s="167"/>
      <c r="J10" s="162"/>
      <c r="K10" s="121"/>
      <c r="L10" s="131"/>
    </row>
    <row r="11" spans="2:12" ht="45" customHeight="1">
      <c r="B11" s="133"/>
      <c r="C11" s="148" t="s">
        <v>66</v>
      </c>
      <c r="D11" s="135"/>
      <c r="E11" s="137">
        <v>5500000</v>
      </c>
      <c r="F11" s="147">
        <f t="shared" ref="F11" si="0">D11*E11</f>
        <v>0</v>
      </c>
      <c r="G11" s="135"/>
      <c r="H11" s="161">
        <f t="shared" ref="H11" si="1">D11</f>
        <v>0</v>
      </c>
      <c r="I11" s="167"/>
      <c r="J11" s="163">
        <f>H11*I11</f>
        <v>0</v>
      </c>
      <c r="K11" s="121">
        <f>ROUNDDOWN(MIN(F11,J11),-3)</f>
        <v>0</v>
      </c>
      <c r="L11" s="130"/>
    </row>
    <row r="12" spans="2:12" ht="45" customHeight="1">
      <c r="B12" s="133"/>
      <c r="C12" s="149"/>
      <c r="D12" s="145"/>
      <c r="E12" s="146"/>
      <c r="F12" s="147"/>
      <c r="G12" s="145"/>
      <c r="H12" s="161"/>
      <c r="I12" s="167"/>
      <c r="J12" s="162"/>
      <c r="K12" s="121"/>
      <c r="L12" s="131"/>
    </row>
    <row r="13" spans="2:12" ht="45" customHeight="1">
      <c r="B13" s="133"/>
      <c r="C13" s="150" t="s">
        <v>83</v>
      </c>
      <c r="D13" s="135"/>
      <c r="E13" s="137">
        <v>66000000</v>
      </c>
      <c r="F13" s="147">
        <f t="shared" ref="F13" si="2">D13*E13</f>
        <v>0</v>
      </c>
      <c r="G13" s="135"/>
      <c r="H13" s="161">
        <f t="shared" ref="H13" si="3">D13</f>
        <v>0</v>
      </c>
      <c r="I13" s="167"/>
      <c r="J13" s="163">
        <f>H13*I13</f>
        <v>0</v>
      </c>
      <c r="K13" s="121">
        <f>ROUNDDOWN(MIN(F13,J13),-3)</f>
        <v>0</v>
      </c>
      <c r="L13" s="174" t="s">
        <v>84</v>
      </c>
    </row>
    <row r="14" spans="2:12" ht="45" customHeight="1">
      <c r="B14" s="133"/>
      <c r="C14" s="151"/>
      <c r="D14" s="145"/>
      <c r="E14" s="146"/>
      <c r="F14" s="147"/>
      <c r="G14" s="145"/>
      <c r="H14" s="161"/>
      <c r="I14" s="167"/>
      <c r="J14" s="162"/>
      <c r="K14" s="121"/>
      <c r="L14" s="175"/>
    </row>
    <row r="15" spans="2:12" ht="45" customHeight="1">
      <c r="B15" s="133"/>
      <c r="C15" s="140" t="s">
        <v>82</v>
      </c>
      <c r="D15" s="135"/>
      <c r="E15" s="137">
        <v>1100000</v>
      </c>
      <c r="F15" s="147">
        <f t="shared" ref="F15" si="4">D15*E15</f>
        <v>0</v>
      </c>
      <c r="G15" s="135"/>
      <c r="H15" s="161">
        <f t="shared" ref="H15" si="5">D15</f>
        <v>0</v>
      </c>
      <c r="I15" s="167"/>
      <c r="J15" s="163">
        <f>H15*I15</f>
        <v>0</v>
      </c>
      <c r="K15" s="121">
        <f>ROUNDDOWN(MIN(F15,J15),-3)</f>
        <v>0</v>
      </c>
      <c r="L15" s="130"/>
    </row>
    <row r="16" spans="2:12" ht="45" customHeight="1">
      <c r="B16" s="133"/>
      <c r="C16" s="139"/>
      <c r="D16" s="145"/>
      <c r="E16" s="146"/>
      <c r="F16" s="147"/>
      <c r="G16" s="145"/>
      <c r="H16" s="161"/>
      <c r="I16" s="167"/>
      <c r="J16" s="162"/>
      <c r="K16" s="121"/>
      <c r="L16" s="131"/>
    </row>
    <row r="17" spans="2:12" ht="45" customHeight="1">
      <c r="B17" s="133"/>
      <c r="C17" s="140" t="s">
        <v>68</v>
      </c>
      <c r="D17" s="135"/>
      <c r="E17" s="137">
        <v>2200000</v>
      </c>
      <c r="F17" s="147">
        <f t="shared" ref="F17:F19" si="6">D17*E17</f>
        <v>0</v>
      </c>
      <c r="G17" s="135"/>
      <c r="H17" s="161">
        <f t="shared" ref="H17" si="7">D17</f>
        <v>0</v>
      </c>
      <c r="I17" s="167"/>
      <c r="J17" s="163">
        <f>H17*I17</f>
        <v>0</v>
      </c>
      <c r="K17" s="121">
        <f>ROUNDDOWN(MIN(F17,J17),-3)</f>
        <v>0</v>
      </c>
      <c r="L17" s="130"/>
    </row>
    <row r="18" spans="2:12" ht="45" customHeight="1">
      <c r="B18" s="133"/>
      <c r="C18" s="139"/>
      <c r="D18" s="145"/>
      <c r="E18" s="146"/>
      <c r="F18" s="147"/>
      <c r="G18" s="145"/>
      <c r="H18" s="161"/>
      <c r="I18" s="167"/>
      <c r="J18" s="162"/>
      <c r="K18" s="121"/>
      <c r="L18" s="131"/>
    </row>
    <row r="19" spans="2:12" ht="45" customHeight="1">
      <c r="B19" s="133"/>
      <c r="C19" s="140" t="s">
        <v>69</v>
      </c>
      <c r="D19" s="135"/>
      <c r="E19" s="137">
        <v>1100000</v>
      </c>
      <c r="F19" s="147">
        <f t="shared" si="6"/>
        <v>0</v>
      </c>
      <c r="G19" s="135"/>
      <c r="H19" s="161">
        <f t="shared" ref="H19" si="8">D19</f>
        <v>0</v>
      </c>
      <c r="I19" s="167"/>
      <c r="J19" s="163">
        <f>H19*I19</f>
        <v>0</v>
      </c>
      <c r="K19" s="121">
        <f>ROUNDDOWN(MIN(F19,J19),-3)</f>
        <v>0</v>
      </c>
      <c r="L19" s="130"/>
    </row>
    <row r="20" spans="2:12" ht="45" customHeight="1">
      <c r="B20" s="133"/>
      <c r="C20" s="139"/>
      <c r="D20" s="145"/>
      <c r="E20" s="146"/>
      <c r="F20" s="147"/>
      <c r="G20" s="145"/>
      <c r="H20" s="161"/>
      <c r="I20" s="167"/>
      <c r="J20" s="162"/>
      <c r="K20" s="121"/>
      <c r="L20" s="131"/>
    </row>
    <row r="21" spans="2:12" ht="24" customHeight="1">
      <c r="B21" s="8"/>
      <c r="C21" s="127" t="s">
        <v>9</v>
      </c>
      <c r="D21" s="152"/>
      <c r="E21" s="142"/>
      <c r="F21" s="137">
        <f>SUM(F7:F20)</f>
        <v>0</v>
      </c>
      <c r="G21" s="142"/>
      <c r="H21" s="127">
        <f>SUM(H9:H20)</f>
        <v>0</v>
      </c>
      <c r="I21" s="142"/>
      <c r="J21" s="163">
        <f>SUM(J7:J20)</f>
        <v>0</v>
      </c>
      <c r="K21" s="157">
        <f>SUM(K7:K20)</f>
        <v>0</v>
      </c>
      <c r="L21" s="130"/>
    </row>
    <row r="22" spans="2:12" ht="24" customHeight="1">
      <c r="B22" s="8"/>
      <c r="C22" s="141"/>
      <c r="D22" s="153"/>
      <c r="E22" s="143"/>
      <c r="F22" s="146"/>
      <c r="G22" s="143"/>
      <c r="H22" s="141"/>
      <c r="I22" s="143"/>
      <c r="J22" s="162"/>
      <c r="K22" s="158"/>
      <c r="L22" s="131"/>
    </row>
    <row r="23" spans="2:12" ht="24" customHeight="1" thickBot="1">
      <c r="B23" s="9"/>
      <c r="C23" s="128"/>
      <c r="D23" s="154"/>
      <c r="E23" s="144"/>
      <c r="F23" s="138"/>
      <c r="G23" s="144"/>
      <c r="H23" s="128"/>
      <c r="I23" s="144"/>
      <c r="J23" s="164"/>
      <c r="K23" s="159"/>
      <c r="L23" s="165"/>
    </row>
    <row r="24" spans="2:12" ht="19.5" thickTop="1"/>
    <row r="25" spans="2:12" ht="18.75" customHeight="1">
      <c r="B25" s="2" t="s">
        <v>40</v>
      </c>
    </row>
    <row r="26" spans="2:12">
      <c r="B26" s="2" t="s">
        <v>11</v>
      </c>
    </row>
    <row r="27" spans="2:12" hidden="1"/>
    <row r="28" spans="2:12" hidden="1">
      <c r="B28" s="2">
        <v>360000</v>
      </c>
    </row>
  </sheetData>
  <mergeCells count="90">
    <mergeCell ref="I7:I8"/>
    <mergeCell ref="J7:J8"/>
    <mergeCell ref="K7:K8"/>
    <mergeCell ref="L7:L8"/>
    <mergeCell ref="K13:K14"/>
    <mergeCell ref="L13:L14"/>
    <mergeCell ref="G7:G8"/>
    <mergeCell ref="H7:H8"/>
    <mergeCell ref="G19:G20"/>
    <mergeCell ref="H19:H20"/>
    <mergeCell ref="G17:G18"/>
    <mergeCell ref="H17:H18"/>
    <mergeCell ref="G13:G14"/>
    <mergeCell ref="H13:H14"/>
    <mergeCell ref="G15:G16"/>
    <mergeCell ref="H15:H16"/>
    <mergeCell ref="L21:L23"/>
    <mergeCell ref="I9:I10"/>
    <mergeCell ref="I19:I20"/>
    <mergeCell ref="I17:I18"/>
    <mergeCell ref="I11:I12"/>
    <mergeCell ref="L9:L10"/>
    <mergeCell ref="L11:L12"/>
    <mergeCell ref="L17:L18"/>
    <mergeCell ref="J19:J20"/>
    <mergeCell ref="J17:J18"/>
    <mergeCell ref="K17:K18"/>
    <mergeCell ref="K9:K10"/>
    <mergeCell ref="I13:I14"/>
    <mergeCell ref="J13:J14"/>
    <mergeCell ref="I15:I16"/>
    <mergeCell ref="J15:J16"/>
    <mergeCell ref="B1:C1"/>
    <mergeCell ref="I3:L3"/>
    <mergeCell ref="L19:L20"/>
    <mergeCell ref="K21:K23"/>
    <mergeCell ref="G21:G23"/>
    <mergeCell ref="H21:H23"/>
    <mergeCell ref="I21:I23"/>
    <mergeCell ref="G9:G10"/>
    <mergeCell ref="H9:H10"/>
    <mergeCell ref="J9:J10"/>
    <mergeCell ref="J21:J23"/>
    <mergeCell ref="G11:G12"/>
    <mergeCell ref="H11:H12"/>
    <mergeCell ref="J11:J12"/>
    <mergeCell ref="K11:K12"/>
    <mergeCell ref="K19:K20"/>
    <mergeCell ref="F21:F23"/>
    <mergeCell ref="D21:D23"/>
    <mergeCell ref="D9:D10"/>
    <mergeCell ref="E9:E10"/>
    <mergeCell ref="F9:F10"/>
    <mergeCell ref="D15:D16"/>
    <mergeCell ref="E15:E16"/>
    <mergeCell ref="F15:F16"/>
    <mergeCell ref="E13:E14"/>
    <mergeCell ref="F13:F14"/>
    <mergeCell ref="C21:C23"/>
    <mergeCell ref="E21:E23"/>
    <mergeCell ref="D11:D12"/>
    <mergeCell ref="E11:E12"/>
    <mergeCell ref="F11:F12"/>
    <mergeCell ref="D19:D20"/>
    <mergeCell ref="E19:E20"/>
    <mergeCell ref="F19:F20"/>
    <mergeCell ref="D17:D18"/>
    <mergeCell ref="E17:E18"/>
    <mergeCell ref="F17:F18"/>
    <mergeCell ref="C11:C12"/>
    <mergeCell ref="C17:C18"/>
    <mergeCell ref="C19:C20"/>
    <mergeCell ref="C13:C14"/>
    <mergeCell ref="D13:D14"/>
    <mergeCell ref="K15:K16"/>
    <mergeCell ref="B2:L2"/>
    <mergeCell ref="L5:L6"/>
    <mergeCell ref="G5:J5"/>
    <mergeCell ref="D5:F5"/>
    <mergeCell ref="C5:C6"/>
    <mergeCell ref="B5:B6"/>
    <mergeCell ref="K4:L4"/>
    <mergeCell ref="L15:L16"/>
    <mergeCell ref="B7:B20"/>
    <mergeCell ref="C7:C8"/>
    <mergeCell ref="D7:D8"/>
    <mergeCell ref="E7:E8"/>
    <mergeCell ref="F7:F8"/>
    <mergeCell ref="C9:C10"/>
    <mergeCell ref="C15:C16"/>
  </mergeCells>
  <phoneticPr fontId="1"/>
  <pageMargins left="0.7" right="0.7" top="0.75" bottom="0.75" header="0.3" footer="0.3"/>
  <pageSetup paperSize="9" scale="5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pageSetUpPr fitToPage="1"/>
  </sheetPr>
  <dimension ref="A1:G58"/>
  <sheetViews>
    <sheetView zoomScale="60" zoomScaleNormal="60" workbookViewId="0">
      <selection activeCell="H13" sqref="H13"/>
    </sheetView>
  </sheetViews>
  <sheetFormatPr defaultRowHeight="14.25"/>
  <cols>
    <col min="1" max="1" width="6.5" style="1" customWidth="1"/>
    <col min="2" max="2" width="29.5" style="1" customWidth="1"/>
    <col min="3" max="3" width="28.875" style="1" customWidth="1"/>
    <col min="4" max="4" width="18.5" style="1" customWidth="1"/>
    <col min="5" max="5" width="42.25" style="1" customWidth="1"/>
    <col min="6" max="6" width="29.5" style="1" customWidth="1"/>
    <col min="7" max="7" width="9.5" style="1" customWidth="1"/>
    <col min="8" max="16384" width="9" style="1"/>
  </cols>
  <sheetData>
    <row r="1" spans="1:7" ht="25.5" customHeight="1">
      <c r="A1" s="77" t="s">
        <v>58</v>
      </c>
      <c r="B1" s="77"/>
    </row>
    <row r="2" spans="1:7" ht="25.5" customHeight="1">
      <c r="A2" s="39"/>
      <c r="B2" s="39"/>
    </row>
    <row r="3" spans="1:7" ht="21">
      <c r="A3" s="12"/>
      <c r="B3" s="79" t="s">
        <v>86</v>
      </c>
      <c r="C3" s="79"/>
      <c r="D3" s="79"/>
      <c r="E3" s="79"/>
      <c r="F3" s="79"/>
      <c r="G3" s="12"/>
    </row>
    <row r="4" spans="1:7" ht="18.75">
      <c r="A4" s="11"/>
      <c r="B4" s="11"/>
      <c r="C4" s="11"/>
      <c r="D4" s="11"/>
      <c r="E4" s="11"/>
      <c r="F4" s="11"/>
      <c r="G4" s="11"/>
    </row>
    <row r="5" spans="1:7" ht="19.5" thickBot="1">
      <c r="A5" s="2"/>
      <c r="B5" s="2"/>
      <c r="C5" s="2"/>
      <c r="D5" s="2"/>
      <c r="E5" s="2"/>
      <c r="F5" s="2"/>
      <c r="G5" s="2"/>
    </row>
    <row r="6" spans="1:7" ht="18" customHeight="1">
      <c r="A6" s="2"/>
      <c r="B6" s="54" t="s">
        <v>42</v>
      </c>
      <c r="C6" s="178" t="s">
        <v>94</v>
      </c>
      <c r="D6" s="178"/>
      <c r="E6" s="178"/>
      <c r="F6" s="179"/>
      <c r="G6" s="78"/>
    </row>
    <row r="7" spans="1:7" ht="18" customHeight="1">
      <c r="A7" s="2"/>
      <c r="B7" s="55"/>
      <c r="C7" s="176"/>
      <c r="D7" s="176"/>
      <c r="E7" s="176"/>
      <c r="F7" s="177"/>
      <c r="G7" s="78"/>
    </row>
    <row r="8" spans="1:7" ht="18" customHeight="1">
      <c r="A8" s="2"/>
      <c r="B8" s="55" t="s">
        <v>43</v>
      </c>
      <c r="C8" s="176" t="s">
        <v>99</v>
      </c>
      <c r="D8" s="176"/>
      <c r="E8" s="176"/>
      <c r="F8" s="177"/>
      <c r="G8" s="78"/>
    </row>
    <row r="9" spans="1:7" ht="18" customHeight="1">
      <c r="A9" s="2"/>
      <c r="B9" s="55"/>
      <c r="C9" s="176"/>
      <c r="D9" s="176"/>
      <c r="E9" s="176"/>
      <c r="F9" s="177"/>
      <c r="G9" s="78"/>
    </row>
    <row r="10" spans="1:7" ht="18" customHeight="1">
      <c r="A10" s="2"/>
      <c r="B10" s="55" t="s">
        <v>44</v>
      </c>
      <c r="C10" s="176" t="s">
        <v>100</v>
      </c>
      <c r="D10" s="176"/>
      <c r="E10" s="176"/>
      <c r="F10" s="177"/>
      <c r="G10" s="13"/>
    </row>
    <row r="11" spans="1:7" ht="18" customHeight="1" thickBot="1">
      <c r="A11" s="2"/>
      <c r="B11" s="59"/>
      <c r="C11" s="180"/>
      <c r="D11" s="180"/>
      <c r="E11" s="180"/>
      <c r="F11" s="181"/>
      <c r="G11" s="13"/>
    </row>
    <row r="12" spans="1:7" ht="18.75">
      <c r="A12" s="2"/>
      <c r="B12" s="2"/>
      <c r="C12" s="2"/>
      <c r="D12" s="2"/>
      <c r="E12" s="2"/>
      <c r="F12" s="2"/>
      <c r="G12" s="2"/>
    </row>
    <row r="13" spans="1:7" ht="19.5" customHeight="1">
      <c r="A13" s="2"/>
      <c r="B13" s="2"/>
      <c r="C13" s="2"/>
      <c r="D13" s="2"/>
      <c r="E13" s="2"/>
      <c r="F13" s="2"/>
      <c r="G13" s="2"/>
    </row>
    <row r="14" spans="1:7" ht="18.75">
      <c r="A14" s="2"/>
      <c r="B14" s="47" t="s">
        <v>70</v>
      </c>
      <c r="C14" s="47"/>
      <c r="D14" s="47"/>
      <c r="E14" s="47"/>
      <c r="F14" s="47"/>
      <c r="G14" s="2"/>
    </row>
    <row r="15" spans="1:7" ht="18.75">
      <c r="A15" s="2"/>
      <c r="B15" s="38"/>
      <c r="C15" s="38"/>
      <c r="D15" s="38"/>
      <c r="E15" s="38"/>
      <c r="F15" s="38"/>
      <c r="G15" s="2"/>
    </row>
    <row r="16" spans="1:7" ht="28.5" customHeight="1">
      <c r="A16" s="2"/>
      <c r="B16" s="38" t="s">
        <v>71</v>
      </c>
      <c r="C16" s="38"/>
      <c r="D16" s="38"/>
      <c r="E16" s="38"/>
      <c r="F16" s="38"/>
      <c r="G16" s="2"/>
    </row>
    <row r="17" spans="1:7" ht="29.25" customHeight="1" thickBot="1">
      <c r="A17" s="2"/>
      <c r="B17" s="38"/>
      <c r="C17" s="38"/>
      <c r="D17" s="38"/>
      <c r="E17" s="38"/>
      <c r="F17" s="14" t="s">
        <v>41</v>
      </c>
      <c r="G17" s="2"/>
    </row>
    <row r="18" spans="1:7" ht="18.75">
      <c r="A18" s="2"/>
      <c r="B18" s="54" t="s">
        <v>47</v>
      </c>
      <c r="C18" s="49" t="s">
        <v>52</v>
      </c>
      <c r="D18" s="49" t="s">
        <v>63</v>
      </c>
      <c r="E18" s="49" t="s">
        <v>48</v>
      </c>
      <c r="F18" s="56" t="s">
        <v>49</v>
      </c>
      <c r="G18" s="2"/>
    </row>
    <row r="19" spans="1:7" ht="27" customHeight="1">
      <c r="A19" s="2"/>
      <c r="B19" s="55"/>
      <c r="C19" s="50"/>
      <c r="D19" s="50"/>
      <c r="E19" s="50"/>
      <c r="F19" s="57"/>
      <c r="G19" s="2"/>
    </row>
    <row r="20" spans="1:7" ht="27.95" customHeight="1">
      <c r="A20" s="2"/>
      <c r="B20" s="55" t="s">
        <v>65</v>
      </c>
      <c r="C20" s="176" t="s">
        <v>87</v>
      </c>
      <c r="D20" s="176">
        <v>1</v>
      </c>
      <c r="E20" s="182">
        <v>12000000</v>
      </c>
      <c r="F20" s="177" t="s">
        <v>91</v>
      </c>
      <c r="G20" s="2"/>
    </row>
    <row r="21" spans="1:7" ht="27.95" customHeight="1">
      <c r="A21" s="2"/>
      <c r="B21" s="55"/>
      <c r="C21" s="176"/>
      <c r="D21" s="176"/>
      <c r="E21" s="182"/>
      <c r="F21" s="177"/>
      <c r="G21" s="2"/>
    </row>
    <row r="22" spans="1:7" ht="27.95" customHeight="1">
      <c r="A22" s="2"/>
      <c r="B22" s="55" t="s">
        <v>64</v>
      </c>
      <c r="C22" s="176" t="s">
        <v>88</v>
      </c>
      <c r="D22" s="176">
        <v>1</v>
      </c>
      <c r="E22" s="182">
        <v>5000000</v>
      </c>
      <c r="F22" s="177" t="s">
        <v>91</v>
      </c>
      <c r="G22" s="2"/>
    </row>
    <row r="23" spans="1:7" ht="27.95" customHeight="1">
      <c r="A23" s="2"/>
      <c r="B23" s="55"/>
      <c r="C23" s="176"/>
      <c r="D23" s="176"/>
      <c r="E23" s="182"/>
      <c r="F23" s="177"/>
      <c r="G23" s="2"/>
    </row>
    <row r="24" spans="1:7" ht="27.95" customHeight="1">
      <c r="A24" s="2"/>
      <c r="B24" s="55" t="s">
        <v>66</v>
      </c>
      <c r="C24" s="176" t="s">
        <v>89</v>
      </c>
      <c r="D24" s="176">
        <v>1</v>
      </c>
      <c r="E24" s="182">
        <v>7200000</v>
      </c>
      <c r="F24" s="177" t="s">
        <v>91</v>
      </c>
      <c r="G24" s="2"/>
    </row>
    <row r="25" spans="1:7" ht="27.95" customHeight="1">
      <c r="A25" s="2"/>
      <c r="B25" s="55"/>
      <c r="C25" s="176"/>
      <c r="D25" s="176"/>
      <c r="E25" s="182"/>
      <c r="F25" s="177"/>
      <c r="G25" s="2"/>
    </row>
    <row r="26" spans="1:7" ht="27.95" customHeight="1">
      <c r="A26" s="2"/>
      <c r="B26" s="55" t="s">
        <v>67</v>
      </c>
      <c r="C26" s="176" t="s">
        <v>90</v>
      </c>
      <c r="D26" s="176">
        <v>1</v>
      </c>
      <c r="E26" s="182">
        <v>70000000</v>
      </c>
      <c r="F26" s="177" t="s">
        <v>91</v>
      </c>
      <c r="G26" s="2"/>
    </row>
    <row r="27" spans="1:7" ht="55.5" customHeight="1">
      <c r="A27" s="2"/>
      <c r="B27" s="55"/>
      <c r="C27" s="176"/>
      <c r="D27" s="176"/>
      <c r="E27" s="182"/>
      <c r="F27" s="177"/>
      <c r="G27" s="2"/>
    </row>
    <row r="28" spans="1:7" ht="55.5" customHeight="1">
      <c r="A28" s="2"/>
      <c r="B28" s="40" t="s">
        <v>82</v>
      </c>
      <c r="C28" s="41"/>
      <c r="D28" s="41"/>
      <c r="E28" s="43"/>
      <c r="F28" s="42"/>
      <c r="G28" s="2"/>
    </row>
    <row r="29" spans="1:7" ht="55.5" customHeight="1">
      <c r="A29" s="2"/>
      <c r="B29" s="40" t="s">
        <v>68</v>
      </c>
      <c r="C29" s="41"/>
      <c r="D29" s="41"/>
      <c r="E29" s="43"/>
      <c r="F29" s="42"/>
      <c r="G29" s="2"/>
    </row>
    <row r="30" spans="1:7" ht="55.5" customHeight="1">
      <c r="A30" s="2"/>
      <c r="B30" s="40" t="s">
        <v>69</v>
      </c>
      <c r="C30" s="41"/>
      <c r="D30" s="41"/>
      <c r="E30" s="43"/>
      <c r="F30" s="42"/>
      <c r="G30" s="2"/>
    </row>
    <row r="31" spans="1:7" ht="55.5" customHeight="1" thickBot="1">
      <c r="A31" s="2"/>
      <c r="B31" s="40"/>
      <c r="C31" s="41"/>
      <c r="D31" s="41"/>
      <c r="E31" s="43"/>
      <c r="F31" s="42"/>
      <c r="G31" s="2"/>
    </row>
    <row r="32" spans="1:7" ht="27.95" customHeight="1">
      <c r="A32" s="2"/>
      <c r="B32" s="54" t="s">
        <v>50</v>
      </c>
      <c r="C32" s="73"/>
      <c r="D32" s="73"/>
      <c r="E32" s="75">
        <f>SUM(E20:E31)</f>
        <v>94200000</v>
      </c>
      <c r="F32" s="52"/>
      <c r="G32" s="2"/>
    </row>
    <row r="33" spans="1:7" ht="27.95" customHeight="1" thickBot="1">
      <c r="A33" s="2"/>
      <c r="B33" s="59"/>
      <c r="C33" s="74"/>
      <c r="D33" s="74"/>
      <c r="E33" s="76"/>
      <c r="F33" s="53"/>
      <c r="G33" s="2"/>
    </row>
    <row r="34" spans="1:7" ht="26.25" customHeight="1">
      <c r="A34" s="2"/>
      <c r="B34" s="15"/>
      <c r="C34" s="15"/>
      <c r="D34" s="15"/>
      <c r="E34" s="15"/>
      <c r="F34" s="2"/>
      <c r="G34" s="2"/>
    </row>
    <row r="35" spans="1:7" ht="24" customHeight="1">
      <c r="A35" s="2"/>
      <c r="B35" s="38" t="s">
        <v>72</v>
      </c>
      <c r="C35" s="38"/>
      <c r="D35" s="38"/>
      <c r="E35" s="38"/>
      <c r="F35" s="2"/>
      <c r="G35" s="2"/>
    </row>
    <row r="36" spans="1:7" ht="19.5" thickBot="1">
      <c r="A36" s="2"/>
      <c r="B36" s="15"/>
      <c r="C36" s="15"/>
      <c r="D36" s="15"/>
      <c r="E36" s="15"/>
      <c r="F36" s="2"/>
      <c r="G36" s="2"/>
    </row>
    <row r="37" spans="1:7" ht="18.75">
      <c r="A37" s="2"/>
      <c r="B37" s="183" t="s">
        <v>93</v>
      </c>
      <c r="C37" s="184"/>
      <c r="D37" s="184"/>
      <c r="E37" s="184"/>
      <c r="F37" s="185"/>
      <c r="G37" s="2"/>
    </row>
    <row r="38" spans="1:7" ht="18.75">
      <c r="A38" s="2"/>
      <c r="B38" s="186"/>
      <c r="C38" s="187"/>
      <c r="D38" s="187"/>
      <c r="E38" s="187"/>
      <c r="F38" s="188"/>
      <c r="G38" s="2"/>
    </row>
    <row r="39" spans="1:7" ht="18.75">
      <c r="A39" s="2"/>
      <c r="B39" s="186"/>
      <c r="C39" s="187"/>
      <c r="D39" s="187"/>
      <c r="E39" s="187"/>
      <c r="F39" s="188"/>
      <c r="G39" s="2"/>
    </row>
    <row r="40" spans="1:7" ht="18.75">
      <c r="A40" s="2"/>
      <c r="B40" s="186"/>
      <c r="C40" s="187"/>
      <c r="D40" s="187"/>
      <c r="E40" s="187"/>
      <c r="F40" s="188"/>
      <c r="G40" s="2"/>
    </row>
    <row r="41" spans="1:7" ht="18.75">
      <c r="A41" s="2"/>
      <c r="B41" s="186"/>
      <c r="C41" s="187"/>
      <c r="D41" s="187"/>
      <c r="E41" s="187"/>
      <c r="F41" s="188"/>
      <c r="G41" s="2"/>
    </row>
    <row r="42" spans="1:7" ht="18.75">
      <c r="A42" s="2"/>
      <c r="B42" s="186"/>
      <c r="C42" s="187"/>
      <c r="D42" s="187"/>
      <c r="E42" s="187"/>
      <c r="F42" s="188"/>
      <c r="G42" s="2"/>
    </row>
    <row r="43" spans="1:7" ht="18.75">
      <c r="A43" s="2"/>
      <c r="B43" s="186"/>
      <c r="C43" s="187"/>
      <c r="D43" s="187"/>
      <c r="E43" s="187"/>
      <c r="F43" s="188"/>
      <c r="G43" s="2"/>
    </row>
    <row r="44" spans="1:7" ht="18.75">
      <c r="A44" s="2"/>
      <c r="B44" s="186"/>
      <c r="C44" s="187"/>
      <c r="D44" s="187"/>
      <c r="E44" s="187"/>
      <c r="F44" s="188"/>
      <c r="G44" s="2"/>
    </row>
    <row r="45" spans="1:7" ht="18.75">
      <c r="A45" s="2"/>
      <c r="B45" s="186"/>
      <c r="C45" s="187"/>
      <c r="D45" s="187"/>
      <c r="E45" s="187"/>
      <c r="F45" s="188"/>
      <c r="G45" s="2"/>
    </row>
    <row r="46" spans="1:7" ht="18.75">
      <c r="A46" s="2"/>
      <c r="B46" s="186"/>
      <c r="C46" s="187"/>
      <c r="D46" s="187"/>
      <c r="E46" s="187"/>
      <c r="F46" s="188"/>
      <c r="G46" s="2"/>
    </row>
    <row r="47" spans="1:7" ht="19.5" thickBot="1">
      <c r="A47" s="2"/>
      <c r="B47" s="189"/>
      <c r="C47" s="190"/>
      <c r="D47" s="190"/>
      <c r="E47" s="190"/>
      <c r="F47" s="191"/>
      <c r="G47" s="2"/>
    </row>
    <row r="48" spans="1:7" ht="24" customHeight="1">
      <c r="A48" s="2"/>
      <c r="B48" s="2"/>
      <c r="C48" s="2"/>
      <c r="D48" s="2"/>
      <c r="E48" s="2"/>
      <c r="F48" s="2"/>
      <c r="G48" s="2"/>
    </row>
    <row r="49" spans="1:7" ht="20.25" customHeight="1">
      <c r="A49" s="2"/>
      <c r="B49" s="15" t="s">
        <v>73</v>
      </c>
      <c r="C49" s="15"/>
      <c r="D49" s="15"/>
      <c r="E49" s="15"/>
      <c r="F49" s="2"/>
      <c r="G49" s="2"/>
    </row>
    <row r="50" spans="1:7" ht="12" customHeight="1">
      <c r="A50" s="2"/>
      <c r="B50" s="15"/>
      <c r="C50" s="15"/>
      <c r="D50" s="15"/>
      <c r="E50" s="15"/>
      <c r="F50" s="2"/>
      <c r="G50" s="2"/>
    </row>
    <row r="51" spans="1:7" ht="18" customHeight="1">
      <c r="A51" s="2"/>
      <c r="B51" s="47" t="s">
        <v>45</v>
      </c>
      <c r="C51" s="47"/>
      <c r="D51" s="47"/>
      <c r="E51" s="47"/>
      <c r="F51" s="47"/>
      <c r="G51" s="2"/>
    </row>
    <row r="52" spans="1:7" ht="18" customHeight="1">
      <c r="A52" s="2"/>
      <c r="B52" s="47" t="s">
        <v>46</v>
      </c>
      <c r="C52" s="47"/>
      <c r="D52" s="47"/>
      <c r="E52" s="47"/>
      <c r="F52" s="47"/>
      <c r="G52" s="2"/>
    </row>
    <row r="56" spans="1:7" ht="18.75">
      <c r="B56" s="47" t="s">
        <v>92</v>
      </c>
      <c r="C56" s="47"/>
      <c r="D56" s="47"/>
      <c r="E56" s="47"/>
      <c r="F56" s="47"/>
    </row>
    <row r="58" spans="1:7" ht="18.75">
      <c r="B58" s="48" t="s">
        <v>77</v>
      </c>
      <c r="C58" s="48"/>
      <c r="D58" s="48"/>
      <c r="E58" s="48"/>
      <c r="F58" s="48"/>
    </row>
  </sheetData>
  <mergeCells count="46">
    <mergeCell ref="B56:F56"/>
    <mergeCell ref="B58:F58"/>
    <mergeCell ref="B51:F51"/>
    <mergeCell ref="B52:F52"/>
    <mergeCell ref="B32:B33"/>
    <mergeCell ref="C32:C33"/>
    <mergeCell ref="D32:D33"/>
    <mergeCell ref="E32:E33"/>
    <mergeCell ref="F32:F33"/>
    <mergeCell ref="B37:F47"/>
    <mergeCell ref="B24:B25"/>
    <mergeCell ref="C24:C25"/>
    <mergeCell ref="D24:D25"/>
    <mergeCell ref="E24:E25"/>
    <mergeCell ref="F24:F25"/>
    <mergeCell ref="B26:B27"/>
    <mergeCell ref="C26:C27"/>
    <mergeCell ref="D26:D27"/>
    <mergeCell ref="E26:E27"/>
    <mergeCell ref="F26:F27"/>
    <mergeCell ref="B20:B21"/>
    <mergeCell ref="C20:C21"/>
    <mergeCell ref="D20:D21"/>
    <mergeCell ref="E20:E21"/>
    <mergeCell ref="F20:F21"/>
    <mergeCell ref="B22:B23"/>
    <mergeCell ref="C22:C23"/>
    <mergeCell ref="D22:D23"/>
    <mergeCell ref="E22:E23"/>
    <mergeCell ref="F22:F23"/>
    <mergeCell ref="B10:B11"/>
    <mergeCell ref="C10:F11"/>
    <mergeCell ref="B14:F14"/>
    <mergeCell ref="B18:B19"/>
    <mergeCell ref="C18:C19"/>
    <mergeCell ref="D18:D19"/>
    <mergeCell ref="E18:E19"/>
    <mergeCell ref="F18:F19"/>
    <mergeCell ref="B8:B9"/>
    <mergeCell ref="C8:F9"/>
    <mergeCell ref="G8:G9"/>
    <mergeCell ref="A1:B1"/>
    <mergeCell ref="B3:F3"/>
    <mergeCell ref="B6:B7"/>
    <mergeCell ref="C6:F7"/>
    <mergeCell ref="G6:G7"/>
  </mergeCells>
  <phoneticPr fontId="1"/>
  <pageMargins left="0.70866141732283472" right="0.70866141732283472" top="0.74803149606299213" bottom="0.74803149606299213" header="0.31496062992125984" footer="0.31496062992125984"/>
  <pageSetup paperSize="9" scale="57" orientation="portrait" cellComments="asDisplayed"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M23"/>
  <sheetViews>
    <sheetView zoomScale="80" zoomScaleNormal="80" workbookViewId="0">
      <selection activeCell="E10" sqref="E10:E12"/>
    </sheetView>
  </sheetViews>
  <sheetFormatPr defaultRowHeight="13.5"/>
  <cols>
    <col min="1" max="1" width="5.5" style="17" customWidth="1"/>
    <col min="2" max="2" width="26.75" style="17" customWidth="1"/>
    <col min="3" max="13" width="15.625" style="17" customWidth="1"/>
    <col min="14" max="258" width="9" style="17"/>
    <col min="259" max="259" width="22.625" style="17" customWidth="1"/>
    <col min="260" max="269" width="12.625" style="17" customWidth="1"/>
    <col min="270" max="514" width="9" style="17"/>
    <col min="515" max="515" width="22.625" style="17" customWidth="1"/>
    <col min="516" max="525" width="12.625" style="17" customWidth="1"/>
    <col min="526" max="770" width="9" style="17"/>
    <col min="771" max="771" width="22.625" style="17" customWidth="1"/>
    <col min="772" max="781" width="12.625" style="17" customWidth="1"/>
    <col min="782" max="1026" width="9" style="17"/>
    <col min="1027" max="1027" width="22.625" style="17" customWidth="1"/>
    <col min="1028" max="1037" width="12.625" style="17" customWidth="1"/>
    <col min="1038" max="1282" width="9" style="17"/>
    <col min="1283" max="1283" width="22.625" style="17" customWidth="1"/>
    <col min="1284" max="1293" width="12.625" style="17" customWidth="1"/>
    <col min="1294" max="1538" width="9" style="17"/>
    <col min="1539" max="1539" width="22.625" style="17" customWidth="1"/>
    <col min="1540" max="1549" width="12.625" style="17" customWidth="1"/>
    <col min="1550" max="1794" width="9" style="17"/>
    <col min="1795" max="1795" width="22.625" style="17" customWidth="1"/>
    <col min="1796" max="1805" width="12.625" style="17" customWidth="1"/>
    <col min="1806" max="2050" width="9" style="17"/>
    <col min="2051" max="2051" width="22.625" style="17" customWidth="1"/>
    <col min="2052" max="2061" width="12.625" style="17" customWidth="1"/>
    <col min="2062" max="2306" width="9" style="17"/>
    <col min="2307" max="2307" width="22.625" style="17" customWidth="1"/>
    <col min="2308" max="2317" width="12.625" style="17" customWidth="1"/>
    <col min="2318" max="2562" width="9" style="17"/>
    <col min="2563" max="2563" width="22.625" style="17" customWidth="1"/>
    <col min="2564" max="2573" width="12.625" style="17" customWidth="1"/>
    <col min="2574" max="2818" width="9" style="17"/>
    <col min="2819" max="2819" width="22.625" style="17" customWidth="1"/>
    <col min="2820" max="2829" width="12.625" style="17" customWidth="1"/>
    <col min="2830" max="3074" width="9" style="17"/>
    <col min="3075" max="3075" width="22.625" style="17" customWidth="1"/>
    <col min="3076" max="3085" width="12.625" style="17" customWidth="1"/>
    <col min="3086" max="3330" width="9" style="17"/>
    <col min="3331" max="3331" width="22.625" style="17" customWidth="1"/>
    <col min="3332" max="3341" width="12.625" style="17" customWidth="1"/>
    <col min="3342" max="3586" width="9" style="17"/>
    <col min="3587" max="3587" width="22.625" style="17" customWidth="1"/>
    <col min="3588" max="3597" width="12.625" style="17" customWidth="1"/>
    <col min="3598" max="3842" width="9" style="17"/>
    <col min="3843" max="3843" width="22.625" style="17" customWidth="1"/>
    <col min="3844" max="3853" width="12.625" style="17" customWidth="1"/>
    <col min="3854" max="4098" width="9" style="17"/>
    <col min="4099" max="4099" width="22.625" style="17" customWidth="1"/>
    <col min="4100" max="4109" width="12.625" style="17" customWidth="1"/>
    <col min="4110" max="4354" width="9" style="17"/>
    <col min="4355" max="4355" width="22.625" style="17" customWidth="1"/>
    <col min="4356" max="4365" width="12.625" style="17" customWidth="1"/>
    <col min="4366" max="4610" width="9" style="17"/>
    <col min="4611" max="4611" width="22.625" style="17" customWidth="1"/>
    <col min="4612" max="4621" width="12.625" style="17" customWidth="1"/>
    <col min="4622" max="4866" width="9" style="17"/>
    <col min="4867" max="4867" width="22.625" style="17" customWidth="1"/>
    <col min="4868" max="4877" width="12.625" style="17" customWidth="1"/>
    <col min="4878" max="5122" width="9" style="17"/>
    <col min="5123" max="5123" width="22.625" style="17" customWidth="1"/>
    <col min="5124" max="5133" width="12.625" style="17" customWidth="1"/>
    <col min="5134" max="5378" width="9" style="17"/>
    <col min="5379" max="5379" width="22.625" style="17" customWidth="1"/>
    <col min="5380" max="5389" width="12.625" style="17" customWidth="1"/>
    <col min="5390" max="5634" width="9" style="17"/>
    <col min="5635" max="5635" width="22.625" style="17" customWidth="1"/>
    <col min="5636" max="5645" width="12.625" style="17" customWidth="1"/>
    <col min="5646" max="5890" width="9" style="17"/>
    <col min="5891" max="5891" width="22.625" style="17" customWidth="1"/>
    <col min="5892" max="5901" width="12.625" style="17" customWidth="1"/>
    <col min="5902" max="6146" width="9" style="17"/>
    <col min="6147" max="6147" width="22.625" style="17" customWidth="1"/>
    <col min="6148" max="6157" width="12.625" style="17" customWidth="1"/>
    <col min="6158" max="6402" width="9" style="17"/>
    <col min="6403" max="6403" width="22.625" style="17" customWidth="1"/>
    <col min="6404" max="6413" width="12.625" style="17" customWidth="1"/>
    <col min="6414" max="6658" width="9" style="17"/>
    <col min="6659" max="6659" width="22.625" style="17" customWidth="1"/>
    <col min="6660" max="6669" width="12.625" style="17" customWidth="1"/>
    <col min="6670" max="6914" width="9" style="17"/>
    <col min="6915" max="6915" width="22.625" style="17" customWidth="1"/>
    <col min="6916" max="6925" width="12.625" style="17" customWidth="1"/>
    <col min="6926" max="7170" width="9" style="17"/>
    <col min="7171" max="7171" width="22.625" style="17" customWidth="1"/>
    <col min="7172" max="7181" width="12.625" style="17" customWidth="1"/>
    <col min="7182" max="7426" width="9" style="17"/>
    <col min="7427" max="7427" width="22.625" style="17" customWidth="1"/>
    <col min="7428" max="7437" width="12.625" style="17" customWidth="1"/>
    <col min="7438" max="7682" width="9" style="17"/>
    <col min="7683" max="7683" width="22.625" style="17" customWidth="1"/>
    <col min="7684" max="7693" width="12.625" style="17" customWidth="1"/>
    <col min="7694" max="7938" width="9" style="17"/>
    <col min="7939" max="7939" width="22.625" style="17" customWidth="1"/>
    <col min="7940" max="7949" width="12.625" style="17" customWidth="1"/>
    <col min="7950" max="8194" width="9" style="17"/>
    <col min="8195" max="8195" width="22.625" style="17" customWidth="1"/>
    <col min="8196" max="8205" width="12.625" style="17" customWidth="1"/>
    <col min="8206" max="8450" width="9" style="17"/>
    <col min="8451" max="8451" width="22.625" style="17" customWidth="1"/>
    <col min="8452" max="8461" width="12.625" style="17" customWidth="1"/>
    <col min="8462" max="8706" width="9" style="17"/>
    <col min="8707" max="8707" width="22.625" style="17" customWidth="1"/>
    <col min="8708" max="8717" width="12.625" style="17" customWidth="1"/>
    <col min="8718" max="8962" width="9" style="17"/>
    <col min="8963" max="8963" width="22.625" style="17" customWidth="1"/>
    <col min="8964" max="8973" width="12.625" style="17" customWidth="1"/>
    <col min="8974" max="9218" width="9" style="17"/>
    <col min="9219" max="9219" width="22.625" style="17" customWidth="1"/>
    <col min="9220" max="9229" width="12.625" style="17" customWidth="1"/>
    <col min="9230" max="9474" width="9" style="17"/>
    <col min="9475" max="9475" width="22.625" style="17" customWidth="1"/>
    <col min="9476" max="9485" width="12.625" style="17" customWidth="1"/>
    <col min="9486" max="9730" width="9" style="17"/>
    <col min="9731" max="9731" width="22.625" style="17" customWidth="1"/>
    <col min="9732" max="9741" width="12.625" style="17" customWidth="1"/>
    <col min="9742" max="9986" width="9" style="17"/>
    <col min="9987" max="9987" width="22.625" style="17" customWidth="1"/>
    <col min="9988" max="9997" width="12.625" style="17" customWidth="1"/>
    <col min="9998" max="10242" width="9" style="17"/>
    <col min="10243" max="10243" width="22.625" style="17" customWidth="1"/>
    <col min="10244" max="10253" width="12.625" style="17" customWidth="1"/>
    <col min="10254" max="10498" width="9" style="17"/>
    <col min="10499" max="10499" width="22.625" style="17" customWidth="1"/>
    <col min="10500" max="10509" width="12.625" style="17" customWidth="1"/>
    <col min="10510" max="10754" width="9" style="17"/>
    <col min="10755" max="10755" width="22.625" style="17" customWidth="1"/>
    <col min="10756" max="10765" width="12.625" style="17" customWidth="1"/>
    <col min="10766" max="11010" width="9" style="17"/>
    <col min="11011" max="11011" width="22.625" style="17" customWidth="1"/>
    <col min="11012" max="11021" width="12.625" style="17" customWidth="1"/>
    <col min="11022" max="11266" width="9" style="17"/>
    <col min="11267" max="11267" width="22.625" style="17" customWidth="1"/>
    <col min="11268" max="11277" width="12.625" style="17" customWidth="1"/>
    <col min="11278" max="11522" width="9" style="17"/>
    <col min="11523" max="11523" width="22.625" style="17" customWidth="1"/>
    <col min="11524" max="11533" width="12.625" style="17" customWidth="1"/>
    <col min="11534" max="11778" width="9" style="17"/>
    <col min="11779" max="11779" width="22.625" style="17" customWidth="1"/>
    <col min="11780" max="11789" width="12.625" style="17" customWidth="1"/>
    <col min="11790" max="12034" width="9" style="17"/>
    <col min="12035" max="12035" width="22.625" style="17" customWidth="1"/>
    <col min="12036" max="12045" width="12.625" style="17" customWidth="1"/>
    <col min="12046" max="12290" width="9" style="17"/>
    <col min="12291" max="12291" width="22.625" style="17" customWidth="1"/>
    <col min="12292" max="12301" width="12.625" style="17" customWidth="1"/>
    <col min="12302" max="12546" width="9" style="17"/>
    <col min="12547" max="12547" width="22.625" style="17" customWidth="1"/>
    <col min="12548" max="12557" width="12.625" style="17" customWidth="1"/>
    <col min="12558" max="12802" width="9" style="17"/>
    <col min="12803" max="12803" width="22.625" style="17" customWidth="1"/>
    <col min="12804" max="12813" width="12.625" style="17" customWidth="1"/>
    <col min="12814" max="13058" width="9" style="17"/>
    <col min="13059" max="13059" width="22.625" style="17" customWidth="1"/>
    <col min="13060" max="13069" width="12.625" style="17" customWidth="1"/>
    <col min="13070" max="13314" width="9" style="17"/>
    <col min="13315" max="13315" width="22.625" style="17" customWidth="1"/>
    <col min="13316" max="13325" width="12.625" style="17" customWidth="1"/>
    <col min="13326" max="13570" width="9" style="17"/>
    <col min="13571" max="13571" width="22.625" style="17" customWidth="1"/>
    <col min="13572" max="13581" width="12.625" style="17" customWidth="1"/>
    <col min="13582" max="13826" width="9" style="17"/>
    <col min="13827" max="13827" width="22.625" style="17" customWidth="1"/>
    <col min="13828" max="13837" width="12.625" style="17" customWidth="1"/>
    <col min="13838" max="14082" width="9" style="17"/>
    <col min="14083" max="14083" width="22.625" style="17" customWidth="1"/>
    <col min="14084" max="14093" width="12.625" style="17" customWidth="1"/>
    <col min="14094" max="14338" width="9" style="17"/>
    <col min="14339" max="14339" width="22.625" style="17" customWidth="1"/>
    <col min="14340" max="14349" width="12.625" style="17" customWidth="1"/>
    <col min="14350" max="14594" width="9" style="17"/>
    <col min="14595" max="14595" width="22.625" style="17" customWidth="1"/>
    <col min="14596" max="14605" width="12.625" style="17" customWidth="1"/>
    <col min="14606" max="14850" width="9" style="17"/>
    <col min="14851" max="14851" width="22.625" style="17" customWidth="1"/>
    <col min="14852" max="14861" width="12.625" style="17" customWidth="1"/>
    <col min="14862" max="15106" width="9" style="17"/>
    <col min="15107" max="15107" width="22.625" style="17" customWidth="1"/>
    <col min="15108" max="15117" width="12.625" style="17" customWidth="1"/>
    <col min="15118" max="15362" width="9" style="17"/>
    <col min="15363" max="15363" width="22.625" style="17" customWidth="1"/>
    <col min="15364" max="15373" width="12.625" style="17" customWidth="1"/>
    <col min="15374" max="15618" width="9" style="17"/>
    <col min="15619" max="15619" width="22.625" style="17" customWidth="1"/>
    <col min="15620" max="15629" width="12.625" style="17" customWidth="1"/>
    <col min="15630" max="15874" width="9" style="17"/>
    <col min="15875" max="15875" width="22.625" style="17" customWidth="1"/>
    <col min="15876" max="15885" width="12.625" style="17" customWidth="1"/>
    <col min="15886" max="16130" width="9" style="17"/>
    <col min="16131" max="16131" width="22.625" style="17" customWidth="1"/>
    <col min="16132" max="16141" width="12.625" style="17" customWidth="1"/>
    <col min="16142" max="16384" width="9" style="17"/>
  </cols>
  <sheetData>
    <row r="1" spans="2:13" ht="24" customHeight="1">
      <c r="B1" s="25" t="s">
        <v>59</v>
      </c>
      <c r="C1" s="16"/>
    </row>
    <row r="2" spans="2:13" ht="21">
      <c r="B2" s="97" t="s">
        <v>78</v>
      </c>
      <c r="C2" s="97"/>
      <c r="D2" s="97"/>
      <c r="E2" s="97"/>
      <c r="F2" s="97"/>
      <c r="G2" s="97"/>
      <c r="H2" s="97"/>
      <c r="I2" s="97"/>
      <c r="J2" s="97"/>
      <c r="K2" s="97"/>
      <c r="L2" s="97"/>
      <c r="M2" s="97"/>
    </row>
    <row r="3" spans="2:13" ht="14.25">
      <c r="B3" s="18"/>
      <c r="C3" s="18"/>
      <c r="D3" s="18"/>
      <c r="E3" s="18"/>
      <c r="F3" s="18"/>
      <c r="G3" s="18"/>
      <c r="H3" s="18"/>
      <c r="I3" s="18"/>
      <c r="J3" s="18"/>
    </row>
    <row r="4" spans="2:13" ht="18" customHeight="1">
      <c r="B4" s="18"/>
      <c r="C4" s="18"/>
      <c r="D4" s="18"/>
      <c r="E4" s="18"/>
      <c r="F4" s="18"/>
      <c r="G4" s="18"/>
      <c r="H4" s="18"/>
      <c r="I4" s="19" t="s">
        <v>14</v>
      </c>
      <c r="J4" s="19"/>
      <c r="K4" s="192" t="s">
        <v>94</v>
      </c>
      <c r="L4" s="192"/>
      <c r="M4" s="192"/>
    </row>
    <row r="5" spans="2:13" ht="18" customHeight="1">
      <c r="B5" s="18"/>
      <c r="C5" s="18"/>
      <c r="D5" s="18"/>
      <c r="E5" s="18"/>
      <c r="F5" s="18"/>
      <c r="G5" s="18"/>
      <c r="H5" s="18"/>
      <c r="I5" s="19" t="s">
        <v>15</v>
      </c>
      <c r="J5" s="19"/>
      <c r="K5" s="192" t="s">
        <v>96</v>
      </c>
      <c r="L5" s="192"/>
      <c r="M5" s="192"/>
    </row>
    <row r="6" spans="2:13" ht="18" customHeight="1">
      <c r="B6" s="18"/>
      <c r="C6" s="18"/>
      <c r="D6" s="18"/>
      <c r="E6" s="18"/>
      <c r="F6" s="18"/>
      <c r="G6" s="18"/>
      <c r="H6" s="18"/>
      <c r="I6" s="19" t="s">
        <v>16</v>
      </c>
      <c r="J6" s="19"/>
      <c r="K6" s="192" t="s">
        <v>97</v>
      </c>
      <c r="L6" s="192"/>
      <c r="M6" s="192"/>
    </row>
    <row r="7" spans="2:13" ht="18" customHeight="1">
      <c r="B7" s="18"/>
      <c r="C7" s="18"/>
      <c r="D7" s="18"/>
      <c r="E7" s="18"/>
      <c r="F7" s="18"/>
      <c r="G7" s="18"/>
      <c r="H7" s="18"/>
      <c r="I7" s="19" t="s">
        <v>17</v>
      </c>
      <c r="J7" s="19"/>
      <c r="K7" s="192" t="s">
        <v>98</v>
      </c>
      <c r="L7" s="192"/>
      <c r="M7" s="192"/>
    </row>
    <row r="8" spans="2:13" ht="14.25">
      <c r="B8" s="18"/>
      <c r="C8" s="18"/>
      <c r="D8" s="18"/>
      <c r="E8" s="18"/>
      <c r="F8" s="18"/>
      <c r="G8" s="18"/>
      <c r="H8" s="18"/>
      <c r="I8" s="18"/>
      <c r="J8" s="19"/>
      <c r="K8" s="19"/>
      <c r="L8" s="20"/>
      <c r="M8" s="20"/>
    </row>
    <row r="9" spans="2:13" ht="23.25" customHeight="1" thickBot="1">
      <c r="G9" s="21"/>
      <c r="H9" s="16"/>
      <c r="I9" s="16"/>
      <c r="J9" s="21"/>
      <c r="L9" s="96" t="s">
        <v>41</v>
      </c>
      <c r="M9" s="96"/>
    </row>
    <row r="10" spans="2:13" ht="24" customHeight="1">
      <c r="B10" s="92" t="s">
        <v>18</v>
      </c>
      <c r="C10" s="93"/>
      <c r="D10" s="104" t="s">
        <v>19</v>
      </c>
      <c r="E10" s="101" t="s">
        <v>20</v>
      </c>
      <c r="F10" s="101" t="s">
        <v>21</v>
      </c>
      <c r="G10" s="101" t="s">
        <v>55</v>
      </c>
      <c r="H10" s="104" t="s">
        <v>22</v>
      </c>
      <c r="I10" s="104" t="s">
        <v>23</v>
      </c>
      <c r="J10" s="101" t="s">
        <v>56</v>
      </c>
      <c r="K10" s="101" t="s">
        <v>24</v>
      </c>
      <c r="L10" s="116" t="s">
        <v>57</v>
      </c>
      <c r="M10" s="119" t="s">
        <v>25</v>
      </c>
    </row>
    <row r="11" spans="2:13" ht="24" customHeight="1">
      <c r="B11" s="111"/>
      <c r="C11" s="112"/>
      <c r="D11" s="105"/>
      <c r="E11" s="102"/>
      <c r="F11" s="102"/>
      <c r="G11" s="102"/>
      <c r="H11" s="105"/>
      <c r="I11" s="105"/>
      <c r="J11" s="102"/>
      <c r="K11" s="102"/>
      <c r="L11" s="117"/>
      <c r="M11" s="120"/>
    </row>
    <row r="12" spans="2:13" ht="24" customHeight="1">
      <c r="B12" s="111"/>
      <c r="C12" s="112"/>
      <c r="D12" s="105"/>
      <c r="E12" s="102"/>
      <c r="F12" s="102"/>
      <c r="G12" s="102"/>
      <c r="H12" s="105"/>
      <c r="I12" s="105"/>
      <c r="J12" s="102"/>
      <c r="K12" s="102"/>
      <c r="L12" s="118"/>
      <c r="M12" s="120"/>
    </row>
    <row r="13" spans="2:13" ht="24" customHeight="1">
      <c r="B13" s="94"/>
      <c r="C13" s="95"/>
      <c r="D13" s="22" t="s">
        <v>26</v>
      </c>
      <c r="E13" s="22" t="s">
        <v>27</v>
      </c>
      <c r="F13" s="22" t="s">
        <v>28</v>
      </c>
      <c r="G13" s="22" t="s">
        <v>29</v>
      </c>
      <c r="H13" s="22" t="s">
        <v>30</v>
      </c>
      <c r="I13" s="22" t="s">
        <v>31</v>
      </c>
      <c r="J13" s="22" t="s">
        <v>32</v>
      </c>
      <c r="K13" s="23" t="s">
        <v>33</v>
      </c>
      <c r="L13" s="23" t="s">
        <v>34</v>
      </c>
      <c r="M13" s="24" t="s">
        <v>35</v>
      </c>
    </row>
    <row r="14" spans="2:13" ht="36" customHeight="1">
      <c r="B14" s="194" t="s">
        <v>95</v>
      </c>
      <c r="C14" s="195"/>
      <c r="D14" s="193">
        <v>94200000</v>
      </c>
      <c r="E14" s="193">
        <v>0</v>
      </c>
      <c r="F14" s="103">
        <f>D14-E14</f>
        <v>94200000</v>
      </c>
      <c r="G14" s="193">
        <v>94200000</v>
      </c>
      <c r="H14" s="91">
        <f>'（記入例）設備費'!F21</f>
        <v>89100000</v>
      </c>
      <c r="I14" s="113">
        <f>'（記入例）設備費'!K21</f>
        <v>87500000</v>
      </c>
      <c r="J14" s="103">
        <f>ROUNDDOWN(I14,-3)</f>
        <v>87500000</v>
      </c>
      <c r="K14" s="91">
        <f>J14</f>
        <v>87500000</v>
      </c>
      <c r="L14" s="113">
        <f>K14</f>
        <v>87500000</v>
      </c>
      <c r="M14" s="115">
        <f>L14-J14</f>
        <v>0</v>
      </c>
    </row>
    <row r="15" spans="2:13" ht="36" customHeight="1" thickBot="1">
      <c r="B15" s="196"/>
      <c r="C15" s="197"/>
      <c r="D15" s="193"/>
      <c r="E15" s="193"/>
      <c r="F15" s="103"/>
      <c r="G15" s="193"/>
      <c r="H15" s="91"/>
      <c r="I15" s="198"/>
      <c r="J15" s="103"/>
      <c r="K15" s="91"/>
      <c r="L15" s="114"/>
      <c r="M15" s="115"/>
    </row>
    <row r="16" spans="2:13" ht="24" customHeight="1">
      <c r="B16" s="92" t="s">
        <v>53</v>
      </c>
      <c r="C16" s="93"/>
      <c r="D16" s="90">
        <f t="shared" ref="D16:M16" si="0">SUM(D14:D15)</f>
        <v>94200000</v>
      </c>
      <c r="E16" s="90">
        <f t="shared" si="0"/>
        <v>0</v>
      </c>
      <c r="F16" s="90">
        <f t="shared" si="0"/>
        <v>94200000</v>
      </c>
      <c r="G16" s="90">
        <f t="shared" si="0"/>
        <v>94200000</v>
      </c>
      <c r="H16" s="90">
        <f t="shared" si="0"/>
        <v>89100000</v>
      </c>
      <c r="I16" s="90">
        <f t="shared" si="0"/>
        <v>87500000</v>
      </c>
      <c r="J16" s="90">
        <f t="shared" si="0"/>
        <v>87500000</v>
      </c>
      <c r="K16" s="90">
        <f t="shared" si="0"/>
        <v>87500000</v>
      </c>
      <c r="L16" s="99">
        <f t="shared" si="0"/>
        <v>87500000</v>
      </c>
      <c r="M16" s="90">
        <f t="shared" si="0"/>
        <v>0</v>
      </c>
    </row>
    <row r="17" spans="2:13" ht="24" customHeight="1">
      <c r="B17" s="94"/>
      <c r="C17" s="95"/>
      <c r="D17" s="91"/>
      <c r="E17" s="91"/>
      <c r="F17" s="91"/>
      <c r="G17" s="91"/>
      <c r="H17" s="91"/>
      <c r="I17" s="91"/>
      <c r="J17" s="91"/>
      <c r="K17" s="91"/>
      <c r="L17" s="100"/>
      <c r="M17" s="91"/>
    </row>
    <row r="18" spans="2:13" ht="18.75" customHeight="1"/>
    <row r="19" spans="2:13">
      <c r="B19" s="16" t="s">
        <v>36</v>
      </c>
    </row>
    <row r="20" spans="2:13">
      <c r="B20" s="16" t="s">
        <v>37</v>
      </c>
    </row>
    <row r="21" spans="2:13">
      <c r="B21" s="16" t="s">
        <v>54</v>
      </c>
    </row>
    <row r="22" spans="2:13">
      <c r="B22" s="16" t="s">
        <v>60</v>
      </c>
    </row>
    <row r="23" spans="2:13">
      <c r="B23" s="16" t="s">
        <v>38</v>
      </c>
    </row>
  </sheetData>
  <mergeCells count="39">
    <mergeCell ref="J16:J17"/>
    <mergeCell ref="K16:K17"/>
    <mergeCell ref="L16:L17"/>
    <mergeCell ref="M16:M17"/>
    <mergeCell ref="B10:C13"/>
    <mergeCell ref="B14:C15"/>
    <mergeCell ref="B16:C17"/>
    <mergeCell ref="D16:D17"/>
    <mergeCell ref="E16:E17"/>
    <mergeCell ref="F16:F17"/>
    <mergeCell ref="G16:G17"/>
    <mergeCell ref="H16:H17"/>
    <mergeCell ref="H14:H15"/>
    <mergeCell ref="I14:I15"/>
    <mergeCell ref="I16:I17"/>
    <mergeCell ref="J14:J15"/>
    <mergeCell ref="K14:K15"/>
    <mergeCell ref="L14:L15"/>
    <mergeCell ref="M14:M15"/>
    <mergeCell ref="D14:D15"/>
    <mergeCell ref="E14:E15"/>
    <mergeCell ref="F14:F15"/>
    <mergeCell ref="G14:G15"/>
    <mergeCell ref="M10:M12"/>
    <mergeCell ref="D10:D12"/>
    <mergeCell ref="E10:E12"/>
    <mergeCell ref="F10:F12"/>
    <mergeCell ref="G10:G12"/>
    <mergeCell ref="H10:H12"/>
    <mergeCell ref="I10:I12"/>
    <mergeCell ref="J10:J12"/>
    <mergeCell ref="K10:K12"/>
    <mergeCell ref="L10:L12"/>
    <mergeCell ref="L9:M9"/>
    <mergeCell ref="B2:M2"/>
    <mergeCell ref="K4:M4"/>
    <mergeCell ref="K5:M5"/>
    <mergeCell ref="K6:M6"/>
    <mergeCell ref="K7:M7"/>
  </mergeCells>
  <phoneticPr fontId="1"/>
  <pageMargins left="0.70866141732283472" right="0.70866141732283472" top="0.74803149606299213" bottom="0.74803149606299213" header="0.31496062992125984" footer="0.31496062992125984"/>
  <pageSetup paperSize="9" scale="64" orientation="landscape" cellComments="asDisplayed"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L26"/>
  <sheetViews>
    <sheetView tabSelected="1" view="pageBreakPreview" topLeftCell="A7" zoomScale="50" zoomScaleNormal="60" zoomScaleSheetLayoutView="50" workbookViewId="0">
      <selection activeCell="J24" sqref="J24"/>
    </sheetView>
  </sheetViews>
  <sheetFormatPr defaultRowHeight="18.75"/>
  <cols>
    <col min="1" max="1" width="5.625" style="2" customWidth="1"/>
    <col min="2" max="2" width="11.75" style="2" customWidth="1"/>
    <col min="3" max="3" width="23.75" style="2" customWidth="1"/>
    <col min="4" max="4" width="10.625" style="2" customWidth="1"/>
    <col min="5" max="5" width="20.625" style="45" customWidth="1"/>
    <col min="6" max="6" width="20.625" style="2" customWidth="1"/>
    <col min="7" max="7" width="38.75" style="2" customWidth="1"/>
    <col min="8" max="8" width="10.625" style="2" customWidth="1"/>
    <col min="9" max="9" width="26.5" style="2" customWidth="1"/>
    <col min="10" max="10" width="24.625" style="2" customWidth="1"/>
    <col min="11" max="11" width="28.875" style="2" customWidth="1"/>
    <col min="12" max="12" width="34.875" style="2" customWidth="1"/>
    <col min="13" max="257" width="9" style="2"/>
    <col min="258" max="258" width="1.625" style="2" customWidth="1"/>
    <col min="259" max="260" width="15.625" style="2" customWidth="1"/>
    <col min="261" max="262" width="10.625" style="2" customWidth="1"/>
    <col min="263" max="263" width="15.625" style="2" customWidth="1"/>
    <col min="264" max="266" width="10.625" style="2" customWidth="1"/>
    <col min="267" max="268" width="15.625" style="2" customWidth="1"/>
    <col min="269" max="513" width="9" style="2"/>
    <col min="514" max="514" width="1.625" style="2" customWidth="1"/>
    <col min="515" max="516" width="15.625" style="2" customWidth="1"/>
    <col min="517" max="518" width="10.625" style="2" customWidth="1"/>
    <col min="519" max="519" width="15.625" style="2" customWidth="1"/>
    <col min="520" max="522" width="10.625" style="2" customWidth="1"/>
    <col min="523" max="524" width="15.625" style="2" customWidth="1"/>
    <col min="525" max="769" width="9" style="2"/>
    <col min="770" max="770" width="1.625" style="2" customWidth="1"/>
    <col min="771" max="772" width="15.625" style="2" customWidth="1"/>
    <col min="773" max="774" width="10.625" style="2" customWidth="1"/>
    <col min="775" max="775" width="15.625" style="2" customWidth="1"/>
    <col min="776" max="778" width="10.625" style="2" customWidth="1"/>
    <col min="779" max="780" width="15.625" style="2" customWidth="1"/>
    <col min="781" max="1025" width="9" style="2"/>
    <col min="1026" max="1026" width="1.625" style="2" customWidth="1"/>
    <col min="1027" max="1028" width="15.625" style="2" customWidth="1"/>
    <col min="1029" max="1030" width="10.625" style="2" customWidth="1"/>
    <col min="1031" max="1031" width="15.625" style="2" customWidth="1"/>
    <col min="1032" max="1034" width="10.625" style="2" customWidth="1"/>
    <col min="1035" max="1036" width="15.625" style="2" customWidth="1"/>
    <col min="1037" max="1281" width="9" style="2"/>
    <col min="1282" max="1282" width="1.625" style="2" customWidth="1"/>
    <col min="1283" max="1284" width="15.625" style="2" customWidth="1"/>
    <col min="1285" max="1286" width="10.625" style="2" customWidth="1"/>
    <col min="1287" max="1287" width="15.625" style="2" customWidth="1"/>
    <col min="1288" max="1290" width="10.625" style="2" customWidth="1"/>
    <col min="1291" max="1292" width="15.625" style="2" customWidth="1"/>
    <col min="1293" max="1537" width="9" style="2"/>
    <col min="1538" max="1538" width="1.625" style="2" customWidth="1"/>
    <col min="1539" max="1540" width="15.625" style="2" customWidth="1"/>
    <col min="1541" max="1542" width="10.625" style="2" customWidth="1"/>
    <col min="1543" max="1543" width="15.625" style="2" customWidth="1"/>
    <col min="1544" max="1546" width="10.625" style="2" customWidth="1"/>
    <col min="1547" max="1548" width="15.625" style="2" customWidth="1"/>
    <col min="1549" max="1793" width="9" style="2"/>
    <col min="1794" max="1794" width="1.625" style="2" customWidth="1"/>
    <col min="1795" max="1796" width="15.625" style="2" customWidth="1"/>
    <col min="1797" max="1798" width="10.625" style="2" customWidth="1"/>
    <col min="1799" max="1799" width="15.625" style="2" customWidth="1"/>
    <col min="1800" max="1802" width="10.625" style="2" customWidth="1"/>
    <col min="1803" max="1804" width="15.625" style="2" customWidth="1"/>
    <col min="1805" max="2049" width="9" style="2"/>
    <col min="2050" max="2050" width="1.625" style="2" customWidth="1"/>
    <col min="2051" max="2052" width="15.625" style="2" customWidth="1"/>
    <col min="2053" max="2054" width="10.625" style="2" customWidth="1"/>
    <col min="2055" max="2055" width="15.625" style="2" customWidth="1"/>
    <col min="2056" max="2058" width="10.625" style="2" customWidth="1"/>
    <col min="2059" max="2060" width="15.625" style="2" customWidth="1"/>
    <col min="2061" max="2305" width="9" style="2"/>
    <col min="2306" max="2306" width="1.625" style="2" customWidth="1"/>
    <col min="2307" max="2308" width="15.625" style="2" customWidth="1"/>
    <col min="2309" max="2310" width="10.625" style="2" customWidth="1"/>
    <col min="2311" max="2311" width="15.625" style="2" customWidth="1"/>
    <col min="2312" max="2314" width="10.625" style="2" customWidth="1"/>
    <col min="2315" max="2316" width="15.625" style="2" customWidth="1"/>
    <col min="2317" max="2561" width="9" style="2"/>
    <col min="2562" max="2562" width="1.625" style="2" customWidth="1"/>
    <col min="2563" max="2564" width="15.625" style="2" customWidth="1"/>
    <col min="2565" max="2566" width="10.625" style="2" customWidth="1"/>
    <col min="2567" max="2567" width="15.625" style="2" customWidth="1"/>
    <col min="2568" max="2570" width="10.625" style="2" customWidth="1"/>
    <col min="2571" max="2572" width="15.625" style="2" customWidth="1"/>
    <col min="2573" max="2817" width="9" style="2"/>
    <col min="2818" max="2818" width="1.625" style="2" customWidth="1"/>
    <col min="2819" max="2820" width="15.625" style="2" customWidth="1"/>
    <col min="2821" max="2822" width="10.625" style="2" customWidth="1"/>
    <col min="2823" max="2823" width="15.625" style="2" customWidth="1"/>
    <col min="2824" max="2826" width="10.625" style="2" customWidth="1"/>
    <col min="2827" max="2828" width="15.625" style="2" customWidth="1"/>
    <col min="2829" max="3073" width="9" style="2"/>
    <col min="3074" max="3074" width="1.625" style="2" customWidth="1"/>
    <col min="3075" max="3076" width="15.625" style="2" customWidth="1"/>
    <col min="3077" max="3078" width="10.625" style="2" customWidth="1"/>
    <col min="3079" max="3079" width="15.625" style="2" customWidth="1"/>
    <col min="3080" max="3082" width="10.625" style="2" customWidth="1"/>
    <col min="3083" max="3084" width="15.625" style="2" customWidth="1"/>
    <col min="3085" max="3329" width="9" style="2"/>
    <col min="3330" max="3330" width="1.625" style="2" customWidth="1"/>
    <col min="3331" max="3332" width="15.625" style="2" customWidth="1"/>
    <col min="3333" max="3334" width="10.625" style="2" customWidth="1"/>
    <col min="3335" max="3335" width="15.625" style="2" customWidth="1"/>
    <col min="3336" max="3338" width="10.625" style="2" customWidth="1"/>
    <col min="3339" max="3340" width="15.625" style="2" customWidth="1"/>
    <col min="3341" max="3585" width="9" style="2"/>
    <col min="3586" max="3586" width="1.625" style="2" customWidth="1"/>
    <col min="3587" max="3588" width="15.625" style="2" customWidth="1"/>
    <col min="3589" max="3590" width="10.625" style="2" customWidth="1"/>
    <col min="3591" max="3591" width="15.625" style="2" customWidth="1"/>
    <col min="3592" max="3594" width="10.625" style="2" customWidth="1"/>
    <col min="3595" max="3596" width="15.625" style="2" customWidth="1"/>
    <col min="3597" max="3841" width="9" style="2"/>
    <col min="3842" max="3842" width="1.625" style="2" customWidth="1"/>
    <col min="3843" max="3844" width="15.625" style="2" customWidth="1"/>
    <col min="3845" max="3846" width="10.625" style="2" customWidth="1"/>
    <col min="3847" max="3847" width="15.625" style="2" customWidth="1"/>
    <col min="3848" max="3850" width="10.625" style="2" customWidth="1"/>
    <col min="3851" max="3852" width="15.625" style="2" customWidth="1"/>
    <col min="3853" max="4097" width="9" style="2"/>
    <col min="4098" max="4098" width="1.625" style="2" customWidth="1"/>
    <col min="4099" max="4100" width="15.625" style="2" customWidth="1"/>
    <col min="4101" max="4102" width="10.625" style="2" customWidth="1"/>
    <col min="4103" max="4103" width="15.625" style="2" customWidth="1"/>
    <col min="4104" max="4106" width="10.625" style="2" customWidth="1"/>
    <col min="4107" max="4108" width="15.625" style="2" customWidth="1"/>
    <col min="4109" max="4353" width="9" style="2"/>
    <col min="4354" max="4354" width="1.625" style="2" customWidth="1"/>
    <col min="4355" max="4356" width="15.625" style="2" customWidth="1"/>
    <col min="4357" max="4358" width="10.625" style="2" customWidth="1"/>
    <col min="4359" max="4359" width="15.625" style="2" customWidth="1"/>
    <col min="4360" max="4362" width="10.625" style="2" customWidth="1"/>
    <col min="4363" max="4364" width="15.625" style="2" customWidth="1"/>
    <col min="4365" max="4609" width="9" style="2"/>
    <col min="4610" max="4610" width="1.625" style="2" customWidth="1"/>
    <col min="4611" max="4612" width="15.625" style="2" customWidth="1"/>
    <col min="4613" max="4614" width="10.625" style="2" customWidth="1"/>
    <col min="4615" max="4615" width="15.625" style="2" customWidth="1"/>
    <col min="4616" max="4618" width="10.625" style="2" customWidth="1"/>
    <col min="4619" max="4620" width="15.625" style="2" customWidth="1"/>
    <col min="4621" max="4865" width="9" style="2"/>
    <col min="4866" max="4866" width="1.625" style="2" customWidth="1"/>
    <col min="4867" max="4868" width="15.625" style="2" customWidth="1"/>
    <col min="4869" max="4870" width="10.625" style="2" customWidth="1"/>
    <col min="4871" max="4871" width="15.625" style="2" customWidth="1"/>
    <col min="4872" max="4874" width="10.625" style="2" customWidth="1"/>
    <col min="4875" max="4876" width="15.625" style="2" customWidth="1"/>
    <col min="4877" max="5121" width="9" style="2"/>
    <col min="5122" max="5122" width="1.625" style="2" customWidth="1"/>
    <col min="5123" max="5124" width="15.625" style="2" customWidth="1"/>
    <col min="5125" max="5126" width="10.625" style="2" customWidth="1"/>
    <col min="5127" max="5127" width="15.625" style="2" customWidth="1"/>
    <col min="5128" max="5130" width="10.625" style="2" customWidth="1"/>
    <col min="5131" max="5132" width="15.625" style="2" customWidth="1"/>
    <col min="5133" max="5377" width="9" style="2"/>
    <col min="5378" max="5378" width="1.625" style="2" customWidth="1"/>
    <col min="5379" max="5380" width="15.625" style="2" customWidth="1"/>
    <col min="5381" max="5382" width="10.625" style="2" customWidth="1"/>
    <col min="5383" max="5383" width="15.625" style="2" customWidth="1"/>
    <col min="5384" max="5386" width="10.625" style="2" customWidth="1"/>
    <col min="5387" max="5388" width="15.625" style="2" customWidth="1"/>
    <col min="5389" max="5633" width="9" style="2"/>
    <col min="5634" max="5634" width="1.625" style="2" customWidth="1"/>
    <col min="5635" max="5636" width="15.625" style="2" customWidth="1"/>
    <col min="5637" max="5638" width="10.625" style="2" customWidth="1"/>
    <col min="5639" max="5639" width="15.625" style="2" customWidth="1"/>
    <col min="5640" max="5642" width="10.625" style="2" customWidth="1"/>
    <col min="5643" max="5644" width="15.625" style="2" customWidth="1"/>
    <col min="5645" max="5889" width="9" style="2"/>
    <col min="5890" max="5890" width="1.625" style="2" customWidth="1"/>
    <col min="5891" max="5892" width="15.625" style="2" customWidth="1"/>
    <col min="5893" max="5894" width="10.625" style="2" customWidth="1"/>
    <col min="5895" max="5895" width="15.625" style="2" customWidth="1"/>
    <col min="5896" max="5898" width="10.625" style="2" customWidth="1"/>
    <col min="5899" max="5900" width="15.625" style="2" customWidth="1"/>
    <col min="5901" max="6145" width="9" style="2"/>
    <col min="6146" max="6146" width="1.625" style="2" customWidth="1"/>
    <col min="6147" max="6148" width="15.625" style="2" customWidth="1"/>
    <col min="6149" max="6150" width="10.625" style="2" customWidth="1"/>
    <col min="6151" max="6151" width="15.625" style="2" customWidth="1"/>
    <col min="6152" max="6154" width="10.625" style="2" customWidth="1"/>
    <col min="6155" max="6156" width="15.625" style="2" customWidth="1"/>
    <col min="6157" max="6401" width="9" style="2"/>
    <col min="6402" max="6402" width="1.625" style="2" customWidth="1"/>
    <col min="6403" max="6404" width="15.625" style="2" customWidth="1"/>
    <col min="6405" max="6406" width="10.625" style="2" customWidth="1"/>
    <col min="6407" max="6407" width="15.625" style="2" customWidth="1"/>
    <col min="6408" max="6410" width="10.625" style="2" customWidth="1"/>
    <col min="6411" max="6412" width="15.625" style="2" customWidth="1"/>
    <col min="6413" max="6657" width="9" style="2"/>
    <col min="6658" max="6658" width="1.625" style="2" customWidth="1"/>
    <col min="6659" max="6660" width="15.625" style="2" customWidth="1"/>
    <col min="6661" max="6662" width="10.625" style="2" customWidth="1"/>
    <col min="6663" max="6663" width="15.625" style="2" customWidth="1"/>
    <col min="6664" max="6666" width="10.625" style="2" customWidth="1"/>
    <col min="6667" max="6668" width="15.625" style="2" customWidth="1"/>
    <col min="6669" max="6913" width="9" style="2"/>
    <col min="6914" max="6914" width="1.625" style="2" customWidth="1"/>
    <col min="6915" max="6916" width="15.625" style="2" customWidth="1"/>
    <col min="6917" max="6918" width="10.625" style="2" customWidth="1"/>
    <col min="6919" max="6919" width="15.625" style="2" customWidth="1"/>
    <col min="6920" max="6922" width="10.625" style="2" customWidth="1"/>
    <col min="6923" max="6924" width="15.625" style="2" customWidth="1"/>
    <col min="6925" max="7169" width="9" style="2"/>
    <col min="7170" max="7170" width="1.625" style="2" customWidth="1"/>
    <col min="7171" max="7172" width="15.625" style="2" customWidth="1"/>
    <col min="7173" max="7174" width="10.625" style="2" customWidth="1"/>
    <col min="7175" max="7175" width="15.625" style="2" customWidth="1"/>
    <col min="7176" max="7178" width="10.625" style="2" customWidth="1"/>
    <col min="7179" max="7180" width="15.625" style="2" customWidth="1"/>
    <col min="7181" max="7425" width="9" style="2"/>
    <col min="7426" max="7426" width="1.625" style="2" customWidth="1"/>
    <col min="7427" max="7428" width="15.625" style="2" customWidth="1"/>
    <col min="7429" max="7430" width="10.625" style="2" customWidth="1"/>
    <col min="7431" max="7431" width="15.625" style="2" customWidth="1"/>
    <col min="7432" max="7434" width="10.625" style="2" customWidth="1"/>
    <col min="7435" max="7436" width="15.625" style="2" customWidth="1"/>
    <col min="7437" max="7681" width="9" style="2"/>
    <col min="7682" max="7682" width="1.625" style="2" customWidth="1"/>
    <col min="7683" max="7684" width="15.625" style="2" customWidth="1"/>
    <col min="7685" max="7686" width="10.625" style="2" customWidth="1"/>
    <col min="7687" max="7687" width="15.625" style="2" customWidth="1"/>
    <col min="7688" max="7690" width="10.625" style="2" customWidth="1"/>
    <col min="7691" max="7692" width="15.625" style="2" customWidth="1"/>
    <col min="7693" max="7937" width="9" style="2"/>
    <col min="7938" max="7938" width="1.625" style="2" customWidth="1"/>
    <col min="7939" max="7940" width="15.625" style="2" customWidth="1"/>
    <col min="7941" max="7942" width="10.625" style="2" customWidth="1"/>
    <col min="7943" max="7943" width="15.625" style="2" customWidth="1"/>
    <col min="7944" max="7946" width="10.625" style="2" customWidth="1"/>
    <col min="7947" max="7948" width="15.625" style="2" customWidth="1"/>
    <col min="7949" max="8193" width="9" style="2"/>
    <col min="8194" max="8194" width="1.625" style="2" customWidth="1"/>
    <col min="8195" max="8196" width="15.625" style="2" customWidth="1"/>
    <col min="8197" max="8198" width="10.625" style="2" customWidth="1"/>
    <col min="8199" max="8199" width="15.625" style="2" customWidth="1"/>
    <col min="8200" max="8202" width="10.625" style="2" customWidth="1"/>
    <col min="8203" max="8204" width="15.625" style="2" customWidth="1"/>
    <col min="8205" max="8449" width="9" style="2"/>
    <col min="8450" max="8450" width="1.625" style="2" customWidth="1"/>
    <col min="8451" max="8452" width="15.625" style="2" customWidth="1"/>
    <col min="8453" max="8454" width="10.625" style="2" customWidth="1"/>
    <col min="8455" max="8455" width="15.625" style="2" customWidth="1"/>
    <col min="8456" max="8458" width="10.625" style="2" customWidth="1"/>
    <col min="8459" max="8460" width="15.625" style="2" customWidth="1"/>
    <col min="8461" max="8705" width="9" style="2"/>
    <col min="8706" max="8706" width="1.625" style="2" customWidth="1"/>
    <col min="8707" max="8708" width="15.625" style="2" customWidth="1"/>
    <col min="8709" max="8710" width="10.625" style="2" customWidth="1"/>
    <col min="8711" max="8711" width="15.625" style="2" customWidth="1"/>
    <col min="8712" max="8714" width="10.625" style="2" customWidth="1"/>
    <col min="8715" max="8716" width="15.625" style="2" customWidth="1"/>
    <col min="8717" max="8961" width="9" style="2"/>
    <col min="8962" max="8962" width="1.625" style="2" customWidth="1"/>
    <col min="8963" max="8964" width="15.625" style="2" customWidth="1"/>
    <col min="8965" max="8966" width="10.625" style="2" customWidth="1"/>
    <col min="8967" max="8967" width="15.625" style="2" customWidth="1"/>
    <col min="8968" max="8970" width="10.625" style="2" customWidth="1"/>
    <col min="8971" max="8972" width="15.625" style="2" customWidth="1"/>
    <col min="8973" max="9217" width="9" style="2"/>
    <col min="9218" max="9218" width="1.625" style="2" customWidth="1"/>
    <col min="9219" max="9220" width="15.625" style="2" customWidth="1"/>
    <col min="9221" max="9222" width="10.625" style="2" customWidth="1"/>
    <col min="9223" max="9223" width="15.625" style="2" customWidth="1"/>
    <col min="9224" max="9226" width="10.625" style="2" customWidth="1"/>
    <col min="9227" max="9228" width="15.625" style="2" customWidth="1"/>
    <col min="9229" max="9473" width="9" style="2"/>
    <col min="9474" max="9474" width="1.625" style="2" customWidth="1"/>
    <col min="9475" max="9476" width="15.625" style="2" customWidth="1"/>
    <col min="9477" max="9478" width="10.625" style="2" customWidth="1"/>
    <col min="9479" max="9479" width="15.625" style="2" customWidth="1"/>
    <col min="9480" max="9482" width="10.625" style="2" customWidth="1"/>
    <col min="9483" max="9484" width="15.625" style="2" customWidth="1"/>
    <col min="9485" max="9729" width="9" style="2"/>
    <col min="9730" max="9730" width="1.625" style="2" customWidth="1"/>
    <col min="9731" max="9732" width="15.625" style="2" customWidth="1"/>
    <col min="9733" max="9734" width="10.625" style="2" customWidth="1"/>
    <col min="9735" max="9735" width="15.625" style="2" customWidth="1"/>
    <col min="9736" max="9738" width="10.625" style="2" customWidth="1"/>
    <col min="9739" max="9740" width="15.625" style="2" customWidth="1"/>
    <col min="9741" max="9985" width="9" style="2"/>
    <col min="9986" max="9986" width="1.625" style="2" customWidth="1"/>
    <col min="9987" max="9988" width="15.625" style="2" customWidth="1"/>
    <col min="9989" max="9990" width="10.625" style="2" customWidth="1"/>
    <col min="9991" max="9991" width="15.625" style="2" customWidth="1"/>
    <col min="9992" max="9994" width="10.625" style="2" customWidth="1"/>
    <col min="9995" max="9996" width="15.625" style="2" customWidth="1"/>
    <col min="9997" max="10241" width="9" style="2"/>
    <col min="10242" max="10242" width="1.625" style="2" customWidth="1"/>
    <col min="10243" max="10244" width="15.625" style="2" customWidth="1"/>
    <col min="10245" max="10246" width="10.625" style="2" customWidth="1"/>
    <col min="10247" max="10247" width="15.625" style="2" customWidth="1"/>
    <col min="10248" max="10250" width="10.625" style="2" customWidth="1"/>
    <col min="10251" max="10252" width="15.625" style="2" customWidth="1"/>
    <col min="10253" max="10497" width="9" style="2"/>
    <col min="10498" max="10498" width="1.625" style="2" customWidth="1"/>
    <col min="10499" max="10500" width="15.625" style="2" customWidth="1"/>
    <col min="10501" max="10502" width="10.625" style="2" customWidth="1"/>
    <col min="10503" max="10503" width="15.625" style="2" customWidth="1"/>
    <col min="10504" max="10506" width="10.625" style="2" customWidth="1"/>
    <col min="10507" max="10508" width="15.625" style="2" customWidth="1"/>
    <col min="10509" max="10753" width="9" style="2"/>
    <col min="10754" max="10754" width="1.625" style="2" customWidth="1"/>
    <col min="10755" max="10756" width="15.625" style="2" customWidth="1"/>
    <col min="10757" max="10758" width="10.625" style="2" customWidth="1"/>
    <col min="10759" max="10759" width="15.625" style="2" customWidth="1"/>
    <col min="10760" max="10762" width="10.625" style="2" customWidth="1"/>
    <col min="10763" max="10764" width="15.625" style="2" customWidth="1"/>
    <col min="10765" max="11009" width="9" style="2"/>
    <col min="11010" max="11010" width="1.625" style="2" customWidth="1"/>
    <col min="11011" max="11012" width="15.625" style="2" customWidth="1"/>
    <col min="11013" max="11014" width="10.625" style="2" customWidth="1"/>
    <col min="11015" max="11015" width="15.625" style="2" customWidth="1"/>
    <col min="11016" max="11018" width="10.625" style="2" customWidth="1"/>
    <col min="11019" max="11020" width="15.625" style="2" customWidth="1"/>
    <col min="11021" max="11265" width="9" style="2"/>
    <col min="11266" max="11266" width="1.625" style="2" customWidth="1"/>
    <col min="11267" max="11268" width="15.625" style="2" customWidth="1"/>
    <col min="11269" max="11270" width="10.625" style="2" customWidth="1"/>
    <col min="11271" max="11271" width="15.625" style="2" customWidth="1"/>
    <col min="11272" max="11274" width="10.625" style="2" customWidth="1"/>
    <col min="11275" max="11276" width="15.625" style="2" customWidth="1"/>
    <col min="11277" max="11521" width="9" style="2"/>
    <col min="11522" max="11522" width="1.625" style="2" customWidth="1"/>
    <col min="11523" max="11524" width="15.625" style="2" customWidth="1"/>
    <col min="11525" max="11526" width="10.625" style="2" customWidth="1"/>
    <col min="11527" max="11527" width="15.625" style="2" customWidth="1"/>
    <col min="11528" max="11530" width="10.625" style="2" customWidth="1"/>
    <col min="11531" max="11532" width="15.625" style="2" customWidth="1"/>
    <col min="11533" max="11777" width="9" style="2"/>
    <col min="11778" max="11778" width="1.625" style="2" customWidth="1"/>
    <col min="11779" max="11780" width="15.625" style="2" customWidth="1"/>
    <col min="11781" max="11782" width="10.625" style="2" customWidth="1"/>
    <col min="11783" max="11783" width="15.625" style="2" customWidth="1"/>
    <col min="11784" max="11786" width="10.625" style="2" customWidth="1"/>
    <col min="11787" max="11788" width="15.625" style="2" customWidth="1"/>
    <col min="11789" max="12033" width="9" style="2"/>
    <col min="12034" max="12034" width="1.625" style="2" customWidth="1"/>
    <col min="12035" max="12036" width="15.625" style="2" customWidth="1"/>
    <col min="12037" max="12038" width="10.625" style="2" customWidth="1"/>
    <col min="12039" max="12039" width="15.625" style="2" customWidth="1"/>
    <col min="12040" max="12042" width="10.625" style="2" customWidth="1"/>
    <col min="12043" max="12044" width="15.625" style="2" customWidth="1"/>
    <col min="12045" max="12289" width="9" style="2"/>
    <col min="12290" max="12290" width="1.625" style="2" customWidth="1"/>
    <col min="12291" max="12292" width="15.625" style="2" customWidth="1"/>
    <col min="12293" max="12294" width="10.625" style="2" customWidth="1"/>
    <col min="12295" max="12295" width="15.625" style="2" customWidth="1"/>
    <col min="12296" max="12298" width="10.625" style="2" customWidth="1"/>
    <col min="12299" max="12300" width="15.625" style="2" customWidth="1"/>
    <col min="12301" max="12545" width="9" style="2"/>
    <col min="12546" max="12546" width="1.625" style="2" customWidth="1"/>
    <col min="12547" max="12548" width="15.625" style="2" customWidth="1"/>
    <col min="12549" max="12550" width="10.625" style="2" customWidth="1"/>
    <col min="12551" max="12551" width="15.625" style="2" customWidth="1"/>
    <col min="12552" max="12554" width="10.625" style="2" customWidth="1"/>
    <col min="12555" max="12556" width="15.625" style="2" customWidth="1"/>
    <col min="12557" max="12801" width="9" style="2"/>
    <col min="12802" max="12802" width="1.625" style="2" customWidth="1"/>
    <col min="12803" max="12804" width="15.625" style="2" customWidth="1"/>
    <col min="12805" max="12806" width="10.625" style="2" customWidth="1"/>
    <col min="12807" max="12807" width="15.625" style="2" customWidth="1"/>
    <col min="12808" max="12810" width="10.625" style="2" customWidth="1"/>
    <col min="12811" max="12812" width="15.625" style="2" customWidth="1"/>
    <col min="12813" max="13057" width="9" style="2"/>
    <col min="13058" max="13058" width="1.625" style="2" customWidth="1"/>
    <col min="13059" max="13060" width="15.625" style="2" customWidth="1"/>
    <col min="13061" max="13062" width="10.625" style="2" customWidth="1"/>
    <col min="13063" max="13063" width="15.625" style="2" customWidth="1"/>
    <col min="13064" max="13066" width="10.625" style="2" customWidth="1"/>
    <col min="13067" max="13068" width="15.625" style="2" customWidth="1"/>
    <col min="13069" max="13313" width="9" style="2"/>
    <col min="13314" max="13314" width="1.625" style="2" customWidth="1"/>
    <col min="13315" max="13316" width="15.625" style="2" customWidth="1"/>
    <col min="13317" max="13318" width="10.625" style="2" customWidth="1"/>
    <col min="13319" max="13319" width="15.625" style="2" customWidth="1"/>
    <col min="13320" max="13322" width="10.625" style="2" customWidth="1"/>
    <col min="13323" max="13324" width="15.625" style="2" customWidth="1"/>
    <col min="13325" max="13569" width="9" style="2"/>
    <col min="13570" max="13570" width="1.625" style="2" customWidth="1"/>
    <col min="13571" max="13572" width="15.625" style="2" customWidth="1"/>
    <col min="13573" max="13574" width="10.625" style="2" customWidth="1"/>
    <col min="13575" max="13575" width="15.625" style="2" customWidth="1"/>
    <col min="13576" max="13578" width="10.625" style="2" customWidth="1"/>
    <col min="13579" max="13580" width="15.625" style="2" customWidth="1"/>
    <col min="13581" max="13825" width="9" style="2"/>
    <col min="13826" max="13826" width="1.625" style="2" customWidth="1"/>
    <col min="13827" max="13828" width="15.625" style="2" customWidth="1"/>
    <col min="13829" max="13830" width="10.625" style="2" customWidth="1"/>
    <col min="13831" max="13831" width="15.625" style="2" customWidth="1"/>
    <col min="13832" max="13834" width="10.625" style="2" customWidth="1"/>
    <col min="13835" max="13836" width="15.625" style="2" customWidth="1"/>
    <col min="13837" max="14081" width="9" style="2"/>
    <col min="14082" max="14082" width="1.625" style="2" customWidth="1"/>
    <col min="14083" max="14084" width="15.625" style="2" customWidth="1"/>
    <col min="14085" max="14086" width="10.625" style="2" customWidth="1"/>
    <col min="14087" max="14087" width="15.625" style="2" customWidth="1"/>
    <col min="14088" max="14090" width="10.625" style="2" customWidth="1"/>
    <col min="14091" max="14092" width="15.625" style="2" customWidth="1"/>
    <col min="14093" max="14337" width="9" style="2"/>
    <col min="14338" max="14338" width="1.625" style="2" customWidth="1"/>
    <col min="14339" max="14340" width="15.625" style="2" customWidth="1"/>
    <col min="14341" max="14342" width="10.625" style="2" customWidth="1"/>
    <col min="14343" max="14343" width="15.625" style="2" customWidth="1"/>
    <col min="14344" max="14346" width="10.625" style="2" customWidth="1"/>
    <col min="14347" max="14348" width="15.625" style="2" customWidth="1"/>
    <col min="14349" max="14593" width="9" style="2"/>
    <col min="14594" max="14594" width="1.625" style="2" customWidth="1"/>
    <col min="14595" max="14596" width="15.625" style="2" customWidth="1"/>
    <col min="14597" max="14598" width="10.625" style="2" customWidth="1"/>
    <col min="14599" max="14599" width="15.625" style="2" customWidth="1"/>
    <col min="14600" max="14602" width="10.625" style="2" customWidth="1"/>
    <col min="14603" max="14604" width="15.625" style="2" customWidth="1"/>
    <col min="14605" max="14849" width="9" style="2"/>
    <col min="14850" max="14850" width="1.625" style="2" customWidth="1"/>
    <col min="14851" max="14852" width="15.625" style="2" customWidth="1"/>
    <col min="14853" max="14854" width="10.625" style="2" customWidth="1"/>
    <col min="14855" max="14855" width="15.625" style="2" customWidth="1"/>
    <col min="14856" max="14858" width="10.625" style="2" customWidth="1"/>
    <col min="14859" max="14860" width="15.625" style="2" customWidth="1"/>
    <col min="14861" max="15105" width="9" style="2"/>
    <col min="15106" max="15106" width="1.625" style="2" customWidth="1"/>
    <col min="15107" max="15108" width="15.625" style="2" customWidth="1"/>
    <col min="15109" max="15110" width="10.625" style="2" customWidth="1"/>
    <col min="15111" max="15111" width="15.625" style="2" customWidth="1"/>
    <col min="15112" max="15114" width="10.625" style="2" customWidth="1"/>
    <col min="15115" max="15116" width="15.625" style="2" customWidth="1"/>
    <col min="15117" max="15361" width="9" style="2"/>
    <col min="15362" max="15362" width="1.625" style="2" customWidth="1"/>
    <col min="15363" max="15364" width="15.625" style="2" customWidth="1"/>
    <col min="15365" max="15366" width="10.625" style="2" customWidth="1"/>
    <col min="15367" max="15367" width="15.625" style="2" customWidth="1"/>
    <col min="15368" max="15370" width="10.625" style="2" customWidth="1"/>
    <col min="15371" max="15372" width="15.625" style="2" customWidth="1"/>
    <col min="15373" max="15617" width="9" style="2"/>
    <col min="15618" max="15618" width="1.625" style="2" customWidth="1"/>
    <col min="15619" max="15620" width="15.625" style="2" customWidth="1"/>
    <col min="15621" max="15622" width="10.625" style="2" customWidth="1"/>
    <col min="15623" max="15623" width="15.625" style="2" customWidth="1"/>
    <col min="15624" max="15626" width="10.625" style="2" customWidth="1"/>
    <col min="15627" max="15628" width="15.625" style="2" customWidth="1"/>
    <col min="15629" max="15873" width="9" style="2"/>
    <col min="15874" max="15874" width="1.625" style="2" customWidth="1"/>
    <col min="15875" max="15876" width="15.625" style="2" customWidth="1"/>
    <col min="15877" max="15878" width="10.625" style="2" customWidth="1"/>
    <col min="15879" max="15879" width="15.625" style="2" customWidth="1"/>
    <col min="15880" max="15882" width="10.625" style="2" customWidth="1"/>
    <col min="15883" max="15884" width="15.625" style="2" customWidth="1"/>
    <col min="15885" max="16129" width="9" style="2"/>
    <col min="16130" max="16130" width="1.625" style="2" customWidth="1"/>
    <col min="16131" max="16132" width="15.625" style="2" customWidth="1"/>
    <col min="16133" max="16134" width="10.625" style="2" customWidth="1"/>
    <col min="16135" max="16135" width="15.625" style="2" customWidth="1"/>
    <col min="16136" max="16138" width="10.625" style="2" customWidth="1"/>
    <col min="16139" max="16140" width="15.625" style="2" customWidth="1"/>
    <col min="16141" max="16384" width="9" style="2"/>
  </cols>
  <sheetData>
    <row r="1" spans="2:12" ht="36" customHeight="1">
      <c r="B1" s="77" t="s">
        <v>85</v>
      </c>
      <c r="C1" s="77"/>
    </row>
    <row r="2" spans="2:12" ht="52.5" customHeight="1">
      <c r="B2" s="79" t="s">
        <v>79</v>
      </c>
      <c r="C2" s="79"/>
      <c r="D2" s="79"/>
      <c r="E2" s="79"/>
      <c r="F2" s="79"/>
      <c r="G2" s="79"/>
      <c r="H2" s="79"/>
      <c r="I2" s="79"/>
      <c r="J2" s="79"/>
      <c r="K2" s="79"/>
      <c r="L2" s="79"/>
    </row>
    <row r="3" spans="2:12" ht="52.5" customHeight="1">
      <c r="B3" s="10"/>
      <c r="C3" s="10"/>
      <c r="D3" s="10"/>
      <c r="E3" s="36"/>
      <c r="F3" s="10"/>
      <c r="G3" s="10"/>
      <c r="H3" s="10"/>
      <c r="I3" s="203" t="s">
        <v>101</v>
      </c>
      <c r="J3" s="203"/>
      <c r="K3" s="203"/>
      <c r="L3" s="203"/>
    </row>
    <row r="4" spans="2:12" ht="36.75" customHeight="1" thickBot="1">
      <c r="K4" s="129" t="s">
        <v>41</v>
      </c>
      <c r="L4" s="129"/>
    </row>
    <row r="5" spans="2:12" ht="36.75" customHeight="1" thickTop="1">
      <c r="B5" s="127" t="s">
        <v>0</v>
      </c>
      <c r="C5" s="127" t="s">
        <v>1</v>
      </c>
      <c r="D5" s="124" t="s">
        <v>2</v>
      </c>
      <c r="E5" s="125"/>
      <c r="F5" s="126"/>
      <c r="G5" s="124" t="s">
        <v>3</v>
      </c>
      <c r="H5" s="125"/>
      <c r="I5" s="125"/>
      <c r="J5" s="125"/>
      <c r="K5" s="3" t="s">
        <v>10</v>
      </c>
      <c r="L5" s="122" t="s">
        <v>4</v>
      </c>
    </row>
    <row r="6" spans="2:12" ht="53.25" customHeight="1">
      <c r="B6" s="128"/>
      <c r="C6" s="128"/>
      <c r="D6" s="4" t="s">
        <v>8</v>
      </c>
      <c r="E6" s="37" t="s">
        <v>5</v>
      </c>
      <c r="F6" s="4" t="s">
        <v>6</v>
      </c>
      <c r="G6" s="5" t="s">
        <v>7</v>
      </c>
      <c r="H6" s="4" t="s">
        <v>8</v>
      </c>
      <c r="I6" s="4" t="s">
        <v>12</v>
      </c>
      <c r="J6" s="44" t="s">
        <v>13</v>
      </c>
      <c r="K6" s="7" t="s">
        <v>13</v>
      </c>
      <c r="L6" s="123"/>
    </row>
    <row r="7" spans="2:12" ht="45" customHeight="1">
      <c r="B7" s="132" t="s">
        <v>80</v>
      </c>
      <c r="C7" s="134" t="s">
        <v>65</v>
      </c>
      <c r="D7" s="199">
        <v>1</v>
      </c>
      <c r="E7" s="137">
        <v>11000000</v>
      </c>
      <c r="F7" s="137">
        <f>D7*E7</f>
        <v>11000000</v>
      </c>
      <c r="G7" s="176" t="s">
        <v>87</v>
      </c>
      <c r="H7" s="127">
        <f>D7</f>
        <v>1</v>
      </c>
      <c r="I7" s="201">
        <v>12000000</v>
      </c>
      <c r="J7" s="172">
        <f>H7*I7</f>
        <v>12000000</v>
      </c>
      <c r="K7" s="157">
        <f>ROUNDDOWN(MIN(F7,J7),-3)</f>
        <v>11000000</v>
      </c>
      <c r="L7" s="130"/>
    </row>
    <row r="8" spans="2:12" ht="45" customHeight="1">
      <c r="B8" s="133"/>
      <c r="C8" s="134"/>
      <c r="D8" s="204"/>
      <c r="E8" s="138"/>
      <c r="F8" s="138"/>
      <c r="G8" s="176"/>
      <c r="H8" s="128"/>
      <c r="I8" s="202"/>
      <c r="J8" s="173"/>
      <c r="K8" s="168"/>
      <c r="L8" s="165"/>
    </row>
    <row r="9" spans="2:12" ht="45" customHeight="1">
      <c r="B9" s="133"/>
      <c r="C9" s="139" t="s">
        <v>64</v>
      </c>
      <c r="D9" s="200">
        <v>1</v>
      </c>
      <c r="E9" s="146">
        <v>6600000</v>
      </c>
      <c r="F9" s="155">
        <f>D9*E9</f>
        <v>6600000</v>
      </c>
      <c r="G9" s="176" t="s">
        <v>88</v>
      </c>
      <c r="H9" s="160">
        <f>D9</f>
        <v>1</v>
      </c>
      <c r="I9" s="205">
        <v>5000000</v>
      </c>
      <c r="J9" s="162">
        <f>H9*I9</f>
        <v>5000000</v>
      </c>
      <c r="K9" s="168">
        <f>ROUNDDOWN(MIN(F9,J9),-3)</f>
        <v>5000000</v>
      </c>
      <c r="L9" s="131"/>
    </row>
    <row r="10" spans="2:12" ht="45" customHeight="1">
      <c r="B10" s="133"/>
      <c r="C10" s="139"/>
      <c r="D10" s="200"/>
      <c r="E10" s="146"/>
      <c r="F10" s="147"/>
      <c r="G10" s="176"/>
      <c r="H10" s="161"/>
      <c r="I10" s="202"/>
      <c r="J10" s="162"/>
      <c r="K10" s="121"/>
      <c r="L10" s="131"/>
    </row>
    <row r="11" spans="2:12" ht="45" customHeight="1">
      <c r="B11" s="133"/>
      <c r="C11" s="148" t="s">
        <v>66</v>
      </c>
      <c r="D11" s="199">
        <v>1</v>
      </c>
      <c r="E11" s="137">
        <v>5500000</v>
      </c>
      <c r="F11" s="147">
        <f t="shared" ref="F11" si="0">D11*E11</f>
        <v>5500000</v>
      </c>
      <c r="G11" s="176" t="s">
        <v>89</v>
      </c>
      <c r="H11" s="161">
        <f t="shared" ref="H11" si="1">D11</f>
        <v>1</v>
      </c>
      <c r="I11" s="205">
        <v>7200000</v>
      </c>
      <c r="J11" s="163">
        <f>H11*I11</f>
        <v>7200000</v>
      </c>
      <c r="K11" s="121">
        <f>ROUNDDOWN(MIN(F11,J11),-3)</f>
        <v>5500000</v>
      </c>
      <c r="L11" s="130"/>
    </row>
    <row r="12" spans="2:12" ht="45" customHeight="1">
      <c r="B12" s="133"/>
      <c r="C12" s="149"/>
      <c r="D12" s="200"/>
      <c r="E12" s="146"/>
      <c r="F12" s="147"/>
      <c r="G12" s="176"/>
      <c r="H12" s="161"/>
      <c r="I12" s="202"/>
      <c r="J12" s="162"/>
      <c r="K12" s="121"/>
      <c r="L12" s="131"/>
    </row>
    <row r="13" spans="2:12" ht="45" customHeight="1">
      <c r="B13" s="133"/>
      <c r="C13" s="150" t="s">
        <v>83</v>
      </c>
      <c r="D13" s="199">
        <v>1</v>
      </c>
      <c r="E13" s="137">
        <v>66000000</v>
      </c>
      <c r="F13" s="147">
        <f t="shared" ref="F13" si="2">D13*E13</f>
        <v>66000000</v>
      </c>
      <c r="G13" s="176" t="s">
        <v>90</v>
      </c>
      <c r="H13" s="161">
        <f t="shared" ref="H13" si="3">D13</f>
        <v>1</v>
      </c>
      <c r="I13" s="205">
        <v>70000000</v>
      </c>
      <c r="J13" s="163">
        <f>H13*I13</f>
        <v>70000000</v>
      </c>
      <c r="K13" s="121">
        <f>ROUNDDOWN(MIN(F13,J13),-3)</f>
        <v>66000000</v>
      </c>
      <c r="L13" s="174" t="s">
        <v>84</v>
      </c>
    </row>
    <row r="14" spans="2:12" ht="45" customHeight="1">
      <c r="B14" s="133"/>
      <c r="C14" s="151"/>
      <c r="D14" s="200"/>
      <c r="E14" s="146"/>
      <c r="F14" s="147"/>
      <c r="G14" s="176"/>
      <c r="H14" s="161"/>
      <c r="I14" s="202"/>
      <c r="J14" s="162"/>
      <c r="K14" s="121"/>
      <c r="L14" s="175"/>
    </row>
    <row r="15" spans="2:12" ht="45" customHeight="1">
      <c r="B15" s="133"/>
      <c r="C15" s="140" t="s">
        <v>82</v>
      </c>
      <c r="D15" s="199"/>
      <c r="E15" s="137">
        <v>1100000</v>
      </c>
      <c r="F15" s="147">
        <f t="shared" ref="F15" si="4">D15*E15</f>
        <v>0</v>
      </c>
      <c r="G15" s="199"/>
      <c r="H15" s="161">
        <f t="shared" ref="H15" si="5">D15</f>
        <v>0</v>
      </c>
      <c r="I15" s="206"/>
      <c r="J15" s="163">
        <f>H15*I15</f>
        <v>0</v>
      </c>
      <c r="K15" s="121">
        <f>ROUNDDOWN(MIN(F15,J15),-3)</f>
        <v>0</v>
      </c>
      <c r="L15" s="130"/>
    </row>
    <row r="16" spans="2:12" ht="45" customHeight="1">
      <c r="B16" s="133"/>
      <c r="C16" s="139"/>
      <c r="D16" s="200"/>
      <c r="E16" s="146"/>
      <c r="F16" s="147"/>
      <c r="G16" s="200"/>
      <c r="H16" s="161"/>
      <c r="I16" s="207"/>
      <c r="J16" s="162"/>
      <c r="K16" s="121"/>
      <c r="L16" s="131"/>
    </row>
    <row r="17" spans="2:12" ht="45" customHeight="1">
      <c r="B17" s="133"/>
      <c r="C17" s="140" t="s">
        <v>68</v>
      </c>
      <c r="D17" s="199"/>
      <c r="E17" s="137">
        <v>2200000</v>
      </c>
      <c r="F17" s="147">
        <f t="shared" ref="F17:F19" si="6">D17*E17</f>
        <v>0</v>
      </c>
      <c r="G17" s="199"/>
      <c r="H17" s="161">
        <f t="shared" ref="H17" si="7">D17</f>
        <v>0</v>
      </c>
      <c r="I17" s="167"/>
      <c r="J17" s="163">
        <f>H17*I17</f>
        <v>0</v>
      </c>
      <c r="K17" s="121">
        <f>ROUNDDOWN(MIN(F17,J17),-3)</f>
        <v>0</v>
      </c>
      <c r="L17" s="130"/>
    </row>
    <row r="18" spans="2:12" ht="45" customHeight="1">
      <c r="B18" s="133"/>
      <c r="C18" s="139"/>
      <c r="D18" s="200"/>
      <c r="E18" s="146"/>
      <c r="F18" s="147"/>
      <c r="G18" s="200"/>
      <c r="H18" s="161"/>
      <c r="I18" s="167"/>
      <c r="J18" s="162"/>
      <c r="K18" s="121"/>
      <c r="L18" s="131"/>
    </row>
    <row r="19" spans="2:12" ht="45" customHeight="1">
      <c r="B19" s="133"/>
      <c r="C19" s="140" t="s">
        <v>69</v>
      </c>
      <c r="D19" s="199"/>
      <c r="E19" s="137">
        <v>1100000</v>
      </c>
      <c r="F19" s="147">
        <f t="shared" si="6"/>
        <v>0</v>
      </c>
      <c r="G19" s="199"/>
      <c r="H19" s="161">
        <f t="shared" ref="H19" si="8">D19</f>
        <v>0</v>
      </c>
      <c r="I19" s="167"/>
      <c r="J19" s="163">
        <f>H19*I19</f>
        <v>0</v>
      </c>
      <c r="K19" s="121">
        <f>ROUNDDOWN(MIN(F19,J19),-3)</f>
        <v>0</v>
      </c>
      <c r="L19" s="130"/>
    </row>
    <row r="20" spans="2:12" ht="45" customHeight="1">
      <c r="B20" s="133"/>
      <c r="C20" s="139"/>
      <c r="D20" s="200"/>
      <c r="E20" s="146"/>
      <c r="F20" s="147"/>
      <c r="G20" s="200"/>
      <c r="H20" s="161"/>
      <c r="I20" s="167"/>
      <c r="J20" s="162"/>
      <c r="K20" s="121"/>
      <c r="L20" s="131"/>
    </row>
    <row r="21" spans="2:12" ht="24" customHeight="1">
      <c r="B21" s="8"/>
      <c r="C21" s="127" t="s">
        <v>9</v>
      </c>
      <c r="D21" s="152"/>
      <c r="E21" s="142"/>
      <c r="F21" s="137">
        <f>SUM(F7:F20)</f>
        <v>89100000</v>
      </c>
      <c r="G21" s="142"/>
      <c r="H21" s="127">
        <f>SUM(H9:H20)</f>
        <v>3</v>
      </c>
      <c r="I21" s="142"/>
      <c r="J21" s="163">
        <f>SUM(J7:J20)</f>
        <v>94200000</v>
      </c>
      <c r="K21" s="157">
        <f>SUM(K7:K20)</f>
        <v>87500000</v>
      </c>
      <c r="L21" s="130"/>
    </row>
    <row r="22" spans="2:12" ht="24" customHeight="1">
      <c r="B22" s="8"/>
      <c r="C22" s="141"/>
      <c r="D22" s="153"/>
      <c r="E22" s="143"/>
      <c r="F22" s="146"/>
      <c r="G22" s="143"/>
      <c r="H22" s="141"/>
      <c r="I22" s="143"/>
      <c r="J22" s="162"/>
      <c r="K22" s="158"/>
      <c r="L22" s="131"/>
    </row>
    <row r="23" spans="2:12" ht="24" customHeight="1" thickBot="1">
      <c r="B23" s="9"/>
      <c r="C23" s="128"/>
      <c r="D23" s="154"/>
      <c r="E23" s="144"/>
      <c r="F23" s="138"/>
      <c r="G23" s="144"/>
      <c r="H23" s="128"/>
      <c r="I23" s="144"/>
      <c r="J23" s="164"/>
      <c r="K23" s="159"/>
      <c r="L23" s="165"/>
    </row>
    <row r="24" spans="2:12" ht="19.5" thickTop="1"/>
    <row r="25" spans="2:12" ht="18.75" customHeight="1">
      <c r="B25" s="2" t="s">
        <v>40</v>
      </c>
    </row>
    <row r="26" spans="2:12">
      <c r="B26" s="2" t="s">
        <v>11</v>
      </c>
    </row>
  </sheetData>
  <mergeCells count="90">
    <mergeCell ref="L19:L20"/>
    <mergeCell ref="H21:H23"/>
    <mergeCell ref="I21:I23"/>
    <mergeCell ref="J21:J23"/>
    <mergeCell ref="K21:K23"/>
    <mergeCell ref="L21:L23"/>
    <mergeCell ref="C21:C23"/>
    <mergeCell ref="D21:D23"/>
    <mergeCell ref="E21:E23"/>
    <mergeCell ref="F21:F23"/>
    <mergeCell ref="G21:G23"/>
    <mergeCell ref="K15:K16"/>
    <mergeCell ref="L15:L16"/>
    <mergeCell ref="C19:C20"/>
    <mergeCell ref="D19:D20"/>
    <mergeCell ref="E19:E20"/>
    <mergeCell ref="F19:F20"/>
    <mergeCell ref="G19:G20"/>
    <mergeCell ref="H17:H18"/>
    <mergeCell ref="I17:I18"/>
    <mergeCell ref="J17:J18"/>
    <mergeCell ref="K17:K18"/>
    <mergeCell ref="L17:L18"/>
    <mergeCell ref="H19:H20"/>
    <mergeCell ref="I19:I20"/>
    <mergeCell ref="J19:J20"/>
    <mergeCell ref="K19:K20"/>
    <mergeCell ref="J15:J16"/>
    <mergeCell ref="C17:C18"/>
    <mergeCell ref="D17:D18"/>
    <mergeCell ref="E17:E18"/>
    <mergeCell ref="F17:F18"/>
    <mergeCell ref="G17:G18"/>
    <mergeCell ref="G13:G14"/>
    <mergeCell ref="J11:J12"/>
    <mergeCell ref="K11:K12"/>
    <mergeCell ref="L11:L12"/>
    <mergeCell ref="C15:C16"/>
    <mergeCell ref="D15:D16"/>
    <mergeCell ref="E15:E16"/>
    <mergeCell ref="F15:F16"/>
    <mergeCell ref="G15:G16"/>
    <mergeCell ref="H13:H14"/>
    <mergeCell ref="I13:I14"/>
    <mergeCell ref="J13:J14"/>
    <mergeCell ref="K13:K14"/>
    <mergeCell ref="L13:L14"/>
    <mergeCell ref="H15:H16"/>
    <mergeCell ref="I15:I16"/>
    <mergeCell ref="K7:K8"/>
    <mergeCell ref="L7:L8"/>
    <mergeCell ref="C11:C12"/>
    <mergeCell ref="D11:D12"/>
    <mergeCell ref="E11:E12"/>
    <mergeCell ref="F11:F12"/>
    <mergeCell ref="G11:G12"/>
    <mergeCell ref="H9:H10"/>
    <mergeCell ref="I9:I10"/>
    <mergeCell ref="J9:J10"/>
    <mergeCell ref="K9:K10"/>
    <mergeCell ref="L9:L10"/>
    <mergeCell ref="H11:H12"/>
    <mergeCell ref="I11:I12"/>
    <mergeCell ref="G9:G10"/>
    <mergeCell ref="H7:H8"/>
    <mergeCell ref="G7:G8"/>
    <mergeCell ref="I7:I8"/>
    <mergeCell ref="J7:J8"/>
    <mergeCell ref="B1:C1"/>
    <mergeCell ref="B2:L2"/>
    <mergeCell ref="I3:L3"/>
    <mergeCell ref="K4:L4"/>
    <mergeCell ref="B5:B6"/>
    <mergeCell ref="C5:C6"/>
    <mergeCell ref="D5:F5"/>
    <mergeCell ref="G5:J5"/>
    <mergeCell ref="L5:L6"/>
    <mergeCell ref="B7:B20"/>
    <mergeCell ref="C7:C8"/>
    <mergeCell ref="D7:D8"/>
    <mergeCell ref="E7:E8"/>
    <mergeCell ref="C13:C14"/>
    <mergeCell ref="D13:D14"/>
    <mergeCell ref="E13:E14"/>
    <mergeCell ref="F13:F14"/>
    <mergeCell ref="F7:F8"/>
    <mergeCell ref="C9:C10"/>
    <mergeCell ref="D9:D10"/>
    <mergeCell ref="E9:E10"/>
    <mergeCell ref="F9:F10"/>
  </mergeCells>
  <phoneticPr fontId="1"/>
  <pageMargins left="0.70866141732283472" right="0.70866141732283472" top="0.74803149606299213" bottom="0.74803149606299213" header="0.31496062992125984" footer="0.31496062992125984"/>
  <pageSetup paperSize="9" scale="5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担当者名簿</vt:lpstr>
      <vt:lpstr>計画書</vt:lpstr>
      <vt:lpstr>総括表</vt:lpstr>
      <vt:lpstr>設備費</vt:lpstr>
      <vt:lpstr>（記入例）計画書</vt:lpstr>
      <vt:lpstr>（記入例）総括表</vt:lpstr>
      <vt:lpstr>（記入例）設備費</vt:lpstr>
      <vt:lpstr>'（記入例）計画書'!Print_Area</vt:lpstr>
      <vt:lpstr>計画書!Print_Area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埼玉県</cp:lastModifiedBy>
  <cp:lastPrinted>2020-09-05T06:38:56Z</cp:lastPrinted>
  <dcterms:created xsi:type="dcterms:W3CDTF">2014-03-17T09:07:12Z</dcterms:created>
  <dcterms:modified xsi:type="dcterms:W3CDTF">2020-10-01T00:44:01Z</dcterms:modified>
</cp:coreProperties>
</file>