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3)入院設備補助金\①追加＿交付申請\"/>
    </mc:Choice>
  </mc:AlternateContent>
  <xr:revisionPtr revIDLastSave="0" documentId="13_ncr:101_{E93D6A3D-7D0A-43DD-AE35-48CACD5984C9}" xr6:coauthVersionLast="36" xr6:coauthVersionMax="36" xr10:uidLastSave="{00000000-0000-0000-0000-000000000000}"/>
  <bookViews>
    <workbookView xWindow="0" yWindow="0" windowWidth="19200" windowHeight="11610" tabRatio="845" xr2:uid="{00000000-000D-0000-FFFF-FFFF00000000}"/>
  </bookViews>
  <sheets>
    <sheet name="担当者名簿" sheetId="17" r:id="rId1"/>
    <sheet name="計画書" sheetId="16" r:id="rId2"/>
    <sheet name="総括表" sheetId="15" r:id="rId3"/>
    <sheet name="初度設備" sheetId="14" r:id="rId4"/>
    <sheet name="その他の設備費" sheetId="13" r:id="rId5"/>
  </sheets>
  <definedNames>
    <definedName name="_xlnm.Print_Area" localSheetId="1">計画書!$A$1:$F$79</definedName>
    <definedName name="_xlnm.Print_Area" localSheetId="3">初度設備!$A$1:$L$26</definedName>
  </definedNames>
  <calcPr calcId="191029"/>
</workbook>
</file>

<file path=xl/calcChain.xml><?xml version="1.0" encoding="utf-8"?>
<calcChain xmlns="http://schemas.openxmlformats.org/spreadsheetml/2006/main">
  <c r="H8" i="14" l="1"/>
  <c r="H9" i="14"/>
  <c r="H10" i="14"/>
  <c r="H11" i="14"/>
  <c r="H12" i="14"/>
  <c r="H13" i="14"/>
  <c r="H14" i="14"/>
  <c r="H15" i="14"/>
  <c r="H16" i="14"/>
  <c r="H17" i="14"/>
  <c r="H18" i="14"/>
  <c r="H19" i="14"/>
  <c r="H20" i="14"/>
  <c r="H7" i="14"/>
  <c r="M8" i="14" l="1"/>
  <c r="M9" i="14"/>
  <c r="M10" i="14"/>
  <c r="M11" i="14"/>
  <c r="M12" i="14"/>
  <c r="M13" i="14"/>
  <c r="M14" i="14"/>
  <c r="M15" i="14"/>
  <c r="M16" i="14"/>
  <c r="M17" i="14"/>
  <c r="M18" i="14"/>
  <c r="M19" i="14"/>
  <c r="M20" i="14"/>
  <c r="M7" i="14"/>
  <c r="H7" i="13"/>
  <c r="D22" i="16" s="1"/>
  <c r="J7" i="14" l="1"/>
  <c r="C24" i="16"/>
  <c r="C26" i="16"/>
  <c r="C28" i="16"/>
  <c r="C30" i="16"/>
  <c r="C22" i="16"/>
  <c r="H21" i="14" l="1"/>
  <c r="I21" i="14"/>
  <c r="F7" i="13" l="1"/>
  <c r="J7" i="13" l="1"/>
  <c r="K19" i="14"/>
  <c r="K17" i="14"/>
  <c r="K15" i="14"/>
  <c r="K13" i="14"/>
  <c r="K11" i="14"/>
  <c r="K9" i="14"/>
  <c r="H11" i="13"/>
  <c r="D26" i="16" s="1"/>
  <c r="H13" i="13"/>
  <c r="D28" i="16" s="1"/>
  <c r="H15" i="13"/>
  <c r="D30" i="16" s="1"/>
  <c r="H9" i="13"/>
  <c r="F11" i="13"/>
  <c r="F13" i="13"/>
  <c r="F9" i="13"/>
  <c r="J21" i="14"/>
  <c r="D21" i="14"/>
  <c r="E18" i="15"/>
  <c r="J9" i="13" l="1"/>
  <c r="E24" i="16" s="1"/>
  <c r="D24" i="16"/>
  <c r="K7" i="13"/>
  <c r="E22" i="16"/>
  <c r="G14" i="15"/>
  <c r="E20" i="16"/>
  <c r="D14" i="15"/>
  <c r="F14" i="15" s="1"/>
  <c r="F17" i="13"/>
  <c r="H16" i="15" s="1"/>
  <c r="K9" i="13" l="1"/>
  <c r="F7" i="14"/>
  <c r="K7" i="14" s="1"/>
  <c r="F21" i="14" l="1"/>
  <c r="K21" i="14" s="1"/>
  <c r="I14" i="15" s="1"/>
  <c r="J14" i="15" l="1"/>
  <c r="H14" i="15"/>
  <c r="H18" i="15" s="1"/>
  <c r="J13" i="13"/>
  <c r="J11" i="13"/>
  <c r="K13" i="13" l="1"/>
  <c r="E28" i="16"/>
  <c r="K11" i="13"/>
  <c r="E26" i="16"/>
  <c r="K14" i="15"/>
  <c r="L14" i="15" s="1"/>
  <c r="M14" i="15" s="1"/>
  <c r="J15" i="13"/>
  <c r="K15" i="13" l="1"/>
  <c r="K17" i="13" s="1"/>
  <c r="I16" i="15" s="1"/>
  <c r="E30" i="16"/>
  <c r="E32" i="16"/>
  <c r="J17" i="13"/>
  <c r="G16" i="15" l="1"/>
  <c r="G18" i="15" s="1"/>
  <c r="D16" i="15"/>
  <c r="J16" i="15"/>
  <c r="I18" i="15"/>
  <c r="D18" i="15" l="1"/>
  <c r="F16" i="15"/>
  <c r="F18" i="15" s="1"/>
  <c r="K16" i="15"/>
  <c r="J18" i="15"/>
  <c r="L16" i="15" l="1"/>
  <c r="K18" i="15"/>
  <c r="M16" i="15" l="1"/>
  <c r="M18" i="15" s="1"/>
  <c r="L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8" authorId="0" shapeId="0" xr:uid="{00000000-0006-0000-0100-000001000000}">
      <text>
        <r>
          <rPr>
            <b/>
            <sz val="16"/>
            <color indexed="81"/>
            <rFont val="MS P ゴシック"/>
            <family val="3"/>
            <charset val="128"/>
          </rPr>
          <t>同上としていただいても可です。</t>
        </r>
      </text>
    </comment>
    <comment ref="B57" authorId="0" shapeId="0" xr:uid="{00000000-0006-0000-0100-000002000000}">
      <text>
        <r>
          <rPr>
            <b/>
            <sz val="16"/>
            <color indexed="81"/>
            <rFont val="MS P ゴシック"/>
            <family val="3"/>
            <charset val="128"/>
          </rPr>
          <t>当初、市町村への申請を予定しておらず、計画書提出後、市町村あてに提出するような変更がございます場合は、当担当まですぐに御連絡ください。</t>
        </r>
      </text>
    </comment>
    <comment ref="B63" authorId="0" shapeId="0" xr:uid="{00000000-0006-0000-0100-000003000000}">
      <text>
        <r>
          <rPr>
            <b/>
            <sz val="16"/>
            <color indexed="81"/>
            <rFont val="MS P ゴシック"/>
            <family val="3"/>
            <charset val="128"/>
          </rPr>
          <t>（例）
●●市に対して、　
個人防護具　３００人分
人工呼吸器　３台　
申請を予定（済み）
●月●日　●●市　●●課　●●氏
に対して、重複申請していない旨を確認済み。
（基本的には、保健所や保健センター等を通じて照会をかけています。もしお問い合わせが不明な場合は、当担当までお問い合わせください。）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7" authorId="0" shapeId="0" xr:uid="{00000000-0006-0000-0300-000001000000}">
      <text>
        <r>
          <rPr>
            <b/>
            <sz val="16"/>
            <color indexed="81"/>
            <rFont val="MS P ゴシック"/>
            <family val="3"/>
            <charset val="128"/>
          </rPr>
          <t>別紙参照と記載していただいても可です。</t>
        </r>
      </text>
    </comment>
    <comment ref="G7" authorId="0" shapeId="0" xr:uid="{00000000-0006-0000-0300-000002000000}">
      <text>
        <r>
          <rPr>
            <b/>
            <sz val="16"/>
            <color indexed="81"/>
            <rFont val="MS P ゴシック"/>
            <family val="3"/>
            <charset val="128"/>
          </rPr>
          <t>別紙参照と記載していただいても可です。</t>
        </r>
        <r>
          <rPr>
            <sz val="16"/>
            <color indexed="81"/>
            <rFont val="MS P ゴシック"/>
            <family val="3"/>
            <charset val="128"/>
          </rPr>
          <t xml:space="preserve">
</t>
        </r>
      </text>
    </comment>
    <comment ref="L7" authorId="0" shapeId="0" xr:uid="{00000000-0006-0000-0300-000004000000}">
      <text>
        <r>
          <rPr>
            <b/>
            <sz val="16"/>
            <color indexed="81"/>
            <rFont val="MS P ゴシック"/>
            <family val="3"/>
            <charset val="128"/>
          </rPr>
          <t>　対象医療機関数が多いため、エクセルで集計をかけたいと考えています。
　そのため、左記の欄に記入しきれない場合は、品目等の欄に別紙参照と記載し、金額部分のみ記載してください。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7" authorId="0" shapeId="0" xr:uid="{00000000-0006-0000-0400-000001000000}">
      <text>
        <r>
          <rPr>
            <b/>
            <sz val="16"/>
            <color indexed="81"/>
            <rFont val="MS P ゴシック"/>
            <family val="3"/>
            <charset val="128"/>
          </rPr>
          <t xml:space="preserve">100人分（360,000円）が上限になります。
</t>
        </r>
      </text>
    </comment>
    <comment ref="G7" authorId="0" shapeId="0" xr:uid="{00000000-0006-0000-0400-000002000000}">
      <text>
        <r>
          <rPr>
            <b/>
            <sz val="16"/>
            <color indexed="81"/>
            <rFont val="MS P ゴシック"/>
            <family val="3"/>
            <charset val="128"/>
          </rPr>
          <t>別紙参照としていただいても可です。
ただし、金額等は記入してください。
（以下同様）</t>
        </r>
      </text>
    </comment>
    <comment ref="J7" authorId="0" shapeId="0" xr:uid="{00000000-0006-0000-0400-000003000000}">
      <text>
        <r>
          <rPr>
            <b/>
            <sz val="16"/>
            <color indexed="81"/>
            <rFont val="MS P ゴシック"/>
            <family val="3"/>
            <charset val="128"/>
          </rPr>
          <t>個人防護具等について、
単価が示しづらい場合は、金額（税込み）の部分に手打ちで入力してください。（以下同様）</t>
        </r>
      </text>
    </comment>
  </commentList>
</comments>
</file>

<file path=xl/sharedStrings.xml><?xml version="1.0" encoding="utf-8"?>
<sst xmlns="http://schemas.openxmlformats.org/spreadsheetml/2006/main" count="122" uniqueCount="94">
  <si>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</si>
  <si>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</si>
  <si>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</si>
  <si>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</si>
  <si>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</si>
  <si>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</si>
  <si>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</si>
  <si>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</si>
  <si>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</si>
  <si>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</si>
  <si>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</si>
  <si>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</si>
  <si>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</si>
  <si>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</si>
  <si>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</si>
  <si>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</si>
  <si>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初度設備</t>
    <rPh sb="0" eb="2">
      <t>ショド</t>
    </rPh>
    <rPh sb="2" eb="4">
      <t>セツビ</t>
    </rPh>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</si>
  <si>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</si>
  <si>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</si>
  <si>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</si>
  <si>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</si>
  <si>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</si>
  <si>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</si>
  <si>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</si>
  <si>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</si>
  <si>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</si>
  <si>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</si>
  <si>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</si>
  <si>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</si>
  <si>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</si>
  <si>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</si>
  <si>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</si>
  <si>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</si>
  <si>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</si>
  <si>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</si>
  <si>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</si>
  <si>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</si>
  <si>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</si>
  <si>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</si>
  <si>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</si>
  <si>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</si>
  <si>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</si>
  <si>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</si>
  <si>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</si>
  <si>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施設名（　　　　　　　　　　　　　　　　　　　）</t>
    <rPh sb="0" eb="2">
      <t>シセツ</t>
    </rPh>
    <rPh sb="2" eb="3">
      <t>メイ</t>
    </rPh>
    <phoneticPr fontId="1"/>
  </si>
  <si>
    <t>　　（注）（１）　品目及び数量を記入するとともに必要に応じて、備考欄には設置理由、用途等参考となる事項を具体的に記入すること。</t>
    <phoneticPr fontId="3"/>
  </si>
  <si>
    <t>入院病床数</t>
    <rPh sb="0" eb="4">
      <t>ニュウインビョウショウ</t>
    </rPh>
    <rPh sb="4" eb="5">
      <t>スウ</t>
    </rPh>
    <phoneticPr fontId="1"/>
  </si>
  <si>
    <t>（単位：円）</t>
    <rPh sb="1" eb="3">
      <t>タンイ</t>
    </rPh>
    <rPh sb="4" eb="5">
      <t>エン</t>
    </rPh>
    <phoneticPr fontId="1"/>
  </si>
  <si>
    <t>人工呼吸器及び付帯する備品</t>
    <phoneticPr fontId="1"/>
  </si>
  <si>
    <t>施設名</t>
  </si>
  <si>
    <t>設置主体名</t>
  </si>
  <si>
    <t>代表者名</t>
  </si>
  <si>
    <t>　１　カタログ及び見積書</t>
    <phoneticPr fontId="1"/>
  </si>
  <si>
    <t>　２　その他参考となる書類</t>
    <rPh sb="5" eb="6">
      <t>タ</t>
    </rPh>
    <rPh sb="6" eb="8">
      <t>サンコウ</t>
    </rPh>
    <rPh sb="11" eb="13">
      <t>ショルイ</t>
    </rPh>
    <phoneticPr fontId="1"/>
  </si>
  <si>
    <t>初度設備費</t>
    <phoneticPr fontId="1"/>
  </si>
  <si>
    <t>人工呼吸器及び付帯する備品</t>
    <phoneticPr fontId="1"/>
  </si>
  <si>
    <t>簡易陰圧装置</t>
    <phoneticPr fontId="1"/>
  </si>
  <si>
    <t>簡易病室及び付帯する備品</t>
    <phoneticPr fontId="1"/>
  </si>
  <si>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</si>
  <si>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</si>
  <si>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</si>
  <si>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</si>
  <si>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</si>
  <si>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</si>
  <si>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</si>
  <si>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</si>
  <si>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　２．必要理由（整備に至った経緯、問題点等についても整理し、記載すること。）</t>
    <phoneticPr fontId="1"/>
  </si>
  <si>
    <t>イ．添付書類</t>
    <phoneticPr fontId="1"/>
  </si>
  <si>
    <t>設備</t>
    <rPh sb="0" eb="2">
      <t>セツビ</t>
    </rPh>
    <phoneticPr fontId="3"/>
  </si>
  <si>
    <t>初度設備</t>
    <rPh sb="0" eb="2">
      <t>ショド</t>
    </rPh>
    <rPh sb="2" eb="4">
      <t>セツビ</t>
    </rPh>
    <phoneticPr fontId="1"/>
  </si>
  <si>
    <t>その他の設備費</t>
    <phoneticPr fontId="1"/>
  </si>
  <si>
    <t>その他の設備費</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</si>
  <si>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</si>
  <si>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</si>
  <si>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支出予定額</t>
    <rPh sb="0" eb="2">
      <t>タイショウ</t>
    </rPh>
    <rPh sb="2" eb="4">
      <t>ケイヒ</t>
    </rPh>
    <rPh sb="6" eb="8">
      <t>シシュツ</t>
    </rPh>
    <rPh sb="8" eb="10">
      <t>ヨテイ</t>
    </rPh>
    <rPh sb="10" eb="11">
      <t>ガク</t>
    </rPh>
    <phoneticPr fontId="3"/>
  </si>
  <si>
    <t>補助金
所要額</t>
    <phoneticPr fontId="3"/>
  </si>
  <si>
    <t>県補助
受入予定額</t>
    <rPh sb="6" eb="8">
      <t>ヨテイ</t>
    </rPh>
    <phoneticPr fontId="1"/>
  </si>
  <si>
    <t>別紙１</t>
    <rPh sb="0" eb="2">
      <t>ベッシ</t>
    </rPh>
    <phoneticPr fontId="1"/>
  </si>
  <si>
    <t>別紙２－１</t>
    <rPh sb="0" eb="2">
      <t>ベッシ</t>
    </rPh>
    <phoneticPr fontId="3"/>
  </si>
  <si>
    <t>別紙２－２</t>
    <rPh sb="0" eb="2">
      <t>ベッシ</t>
    </rPh>
    <phoneticPr fontId="3"/>
  </si>
  <si>
    <t>別紙２－３</t>
    <rPh sb="0" eb="2">
      <t>ベッシ</t>
    </rPh>
    <phoneticPr fontId="3"/>
  </si>
  <si>
    <t>　　　４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</si>
  <si>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t>
    <phoneticPr fontId="1"/>
  </si>
  <si>
    <t>　１　有り　　２　無し</t>
    <rPh sb="3" eb="4">
      <t>ア</t>
    </rPh>
    <phoneticPr fontId="1"/>
  </si>
  <si>
    <t>エ．補助金の支払い時の方法について（下記の何れかに〇を記入すること。）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</si>
  <si>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　１　精算払いで対応可能　２　精算払いでの対応不可（概算払いを希望）　３　相談に応じて何れかで対応</t>
    <rPh sb="3" eb="5">
      <t>セイサン</t>
    </rPh>
    <rPh sb="5" eb="6">
      <t>バラ</t>
    </rPh>
    <rPh sb="8" eb="10">
      <t>タイオウ</t>
    </rPh>
    <rPh sb="10" eb="12">
      <t>カノウ</t>
    </rPh>
    <rPh sb="15" eb="17">
      <t>セイサン</t>
    </rPh>
    <rPh sb="17" eb="18">
      <t>バラ</t>
    </rPh>
    <rPh sb="21" eb="23">
      <t>タイオウ</t>
    </rPh>
    <rPh sb="23" eb="25">
      <t>フカ</t>
    </rPh>
    <rPh sb="26" eb="28">
      <t>ガイサン</t>
    </rPh>
    <rPh sb="28" eb="29">
      <t>バラ</t>
    </rPh>
    <rPh sb="31" eb="33">
      <t>キボウ</t>
    </rPh>
    <rPh sb="37" eb="39">
      <t>ソウダン</t>
    </rPh>
    <rPh sb="40" eb="41">
      <t>オウ</t>
    </rPh>
    <rPh sb="43" eb="44">
      <t>イズ</t>
    </rPh>
    <rPh sb="47" eb="49">
      <t>タイオウ</t>
    </rPh>
    <phoneticPr fontId="1"/>
  </si>
  <si>
    <t>ウ．市町村への当該事業に対する補助申請の有無（下記の何れかに〇を記入すること。）</t>
    <rPh sb="2" eb="5">
      <t>シチョウソン</t>
    </rPh>
    <rPh sb="7" eb="9">
      <t>トウガイ</t>
    </rPh>
    <rPh sb="9" eb="11">
      <t>ジギョウ</t>
    </rPh>
    <rPh sb="12" eb="13">
      <t>タイ</t>
    </rPh>
    <rPh sb="15" eb="17">
      <t>ホジョ</t>
    </rPh>
    <rPh sb="17" eb="19">
      <t>シンセイ</t>
    </rPh>
    <rPh sb="20" eb="22">
      <t>ウム</t>
    </rPh>
    <rPh sb="23" eb="25">
      <t>カキ</t>
    </rPh>
    <rPh sb="26" eb="27">
      <t>イズ</t>
    </rPh>
    <rPh sb="32" eb="34">
      <t>キニュウ</t>
    </rPh>
    <phoneticPr fontId="1"/>
  </si>
  <si>
    <t>個人防護具</t>
    <phoneticPr fontId="1"/>
  </si>
  <si>
    <t>必要数</t>
    <phoneticPr fontId="1"/>
  </si>
  <si>
    <t>体外式膜型人工肺及び付帯する備品</t>
    <phoneticPr fontId="1"/>
  </si>
  <si>
    <t>【「有り」と回答した場合、その内容を記載するとともに、対象設備について重複申請していない旨を確認したことを明記すること。】</t>
    <phoneticPr fontId="1"/>
  </si>
  <si>
    <t>令和２年度　埼玉県新型コロナウイルス感染症患者等入院医療機関設備整備事業所要額調書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rPh sb="34" eb="36">
      <t>ジギョウ</t>
    </rPh>
    <rPh sb="36" eb="38">
      <t>ショヨウ</t>
    </rPh>
    <rPh sb="38" eb="39">
      <t>ガク</t>
    </rPh>
    <rPh sb="39" eb="40">
      <t>チョウ</t>
    </rPh>
    <rPh sb="40" eb="41">
      <t>ショ</t>
    </rPh>
    <phoneticPr fontId="3"/>
  </si>
  <si>
    <t>令和２年度　埼玉県新型コロナウイルス感染症患者等入院医療機関設備整備事業所要額明細書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rPh sb="34" eb="36">
      <t>ジギョウ</t>
    </rPh>
    <rPh sb="36" eb="38">
      <t>ショヨウ</t>
    </rPh>
    <phoneticPr fontId="3"/>
  </si>
  <si>
    <t>令和２年度　埼玉県新型コロナウイルス感染症患者等入院医療機関設備整備事業計画書</t>
    <rPh sb="6" eb="9">
      <t>サイタマケン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</si>
</sst>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1"/>
      <name val="ＭＳ ゴシック"/>
      <family val="3"/>
      <charset val="128"/>
    </font>
    <font>
      <b/>
      <sz val="16"/>
      <color indexed="81"/>
      <name val="MS P ゴシック"/>
      <family val="3"/>
      <charset val="128"/>
    </font>
    <font>
      <sz val="16"/>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diagonalUp="1">
      <left style="thin">
        <color rgb="FF000000"/>
      </left>
      <right style="thin">
        <color rgb="FF000000"/>
      </right>
      <top style="thin">
        <color rgb="FF000000"/>
      </top>
      <bottom style="thin">
        <color rgb="FF000000"/>
      </bottom>
      <diagonal style="thin">
        <color rgb="FF000000"/>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77">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7" fillId="0" borderId="24" xfId="2" applyFont="1" applyBorder="1" applyAlignment="1">
      <alignment horizontal="center" vertical="center"/>
    </xf>
    <xf numFmtId="38" fontId="7" fillId="0" borderId="11" xfId="2" applyFont="1" applyBorder="1">
      <alignment vertical="center"/>
    </xf>
    <xf numFmtId="38" fontId="7" fillId="0" borderId="12" xfId="2" applyFont="1" applyBorder="1">
      <alignment vertical="center"/>
    </xf>
    <xf numFmtId="38" fontId="7" fillId="2" borderId="9" xfId="2" applyFont="1" applyFill="1" applyBorder="1" applyAlignment="1">
      <alignment vertical="center" wrapText="1"/>
    </xf>
    <xf numFmtId="38" fontId="7" fillId="2" borderId="9" xfId="2" applyFont="1" applyFill="1" applyBorder="1" applyAlignment="1">
      <alignment vertical="center"/>
    </xf>
    <xf numFmtId="38" fontId="6" fillId="0" borderId="0" xfId="2" applyFont="1" applyFill="1" applyAlignment="1">
      <alignment horizontal="center" vertical="center"/>
    </xf>
    <xf numFmtId="38" fontId="7" fillId="2" borderId="0" xfId="2" applyFont="1" applyFill="1">
      <alignment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9" fillId="0" borderId="57" xfId="2" applyFont="1" applyFill="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14" fillId="0" borderId="9" xfId="2" applyFont="1" applyBorder="1" applyAlignment="1">
      <alignment horizontal="left" vertical="center"/>
    </xf>
    <xf numFmtId="38" fontId="14" fillId="2" borderId="9" xfId="2" applyFont="1" applyFill="1" applyBorder="1" applyAlignment="1">
      <alignment horizontal="left" vertical="center"/>
    </xf>
    <xf numFmtId="38" fontId="8" fillId="0" borderId="2" xfId="2" applyFont="1" applyBorder="1" applyAlignment="1">
      <alignment horizontal="center" vertical="center" wrapText="1"/>
    </xf>
    <xf numFmtId="38" fontId="7" fillId="0" borderId="9" xfId="2" applyFont="1" applyFill="1" applyBorder="1" applyAlignment="1">
      <alignment vertical="center"/>
    </xf>
    <xf numFmtId="38" fontId="8" fillId="0" borderId="0" xfId="2" applyFont="1" applyAlignment="1">
      <alignment horizontal="left" vertical="center"/>
    </xf>
    <xf numFmtId="38" fontId="8" fillId="2" borderId="0" xfId="2" applyFont="1" applyFill="1" applyAlignment="1">
      <alignment horizontal="left" vertical="center"/>
    </xf>
    <xf numFmtId="38" fontId="8" fillId="0" borderId="41" xfId="2" applyFont="1" applyBorder="1" applyAlignment="1">
      <alignment horizontal="center" vertical="center" wrapText="1"/>
    </xf>
    <xf numFmtId="38" fontId="8" fillId="0" borderId="44" xfId="2" applyFont="1" applyBorder="1" applyAlignment="1">
      <alignment horizontal="center" vertical="center" wrapText="1"/>
    </xf>
    <xf numFmtId="38" fontId="8" fillId="0" borderId="55" xfId="2" applyFont="1" applyBorder="1" applyAlignment="1">
      <alignment horizontal="center" vertical="center" wrapText="1"/>
    </xf>
    <xf numFmtId="38" fontId="8" fillId="0" borderId="53" xfId="2" applyFont="1" applyBorder="1" applyAlignment="1">
      <alignment horizontal="center" vertical="center" wrapText="1"/>
    </xf>
    <xf numFmtId="38" fontId="8" fillId="0" borderId="54" xfId="2" applyFont="1" applyBorder="1" applyAlignment="1">
      <alignment horizontal="center" vertical="center" wrapText="1"/>
    </xf>
    <xf numFmtId="38" fontId="8" fillId="0" borderId="44" xfId="2" applyFont="1" applyFill="1" applyBorder="1" applyAlignment="1">
      <alignment horizontal="center" vertical="center" wrapText="1"/>
    </xf>
    <xf numFmtId="38" fontId="8" fillId="0" borderId="44" xfId="2" applyFont="1" applyFill="1" applyBorder="1" applyAlignment="1">
      <alignment horizontal="right" vertical="center" wrapText="1"/>
    </xf>
    <xf numFmtId="38" fontId="8" fillId="0" borderId="40" xfId="2" applyFont="1" applyBorder="1" applyAlignment="1">
      <alignment horizontal="center" vertical="center" wrapText="1"/>
    </xf>
    <xf numFmtId="38" fontId="8" fillId="0" borderId="43"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45" xfId="2" applyFont="1" applyBorder="1" applyAlignment="1">
      <alignment horizontal="center" vertical="center" wrapText="1"/>
    </xf>
    <xf numFmtId="38" fontId="8" fillId="2" borderId="45" xfId="2" applyFont="1" applyFill="1" applyBorder="1" applyAlignment="1">
      <alignment horizontal="center" vertical="center" wrapText="1"/>
    </xf>
    <xf numFmtId="38" fontId="8" fillId="0" borderId="49" xfId="2" applyFont="1" applyBorder="1" applyAlignment="1">
      <alignment horizontal="center" vertical="center" wrapText="1"/>
    </xf>
    <xf numFmtId="38" fontId="8" fillId="2" borderId="50" xfId="2" applyFont="1" applyFill="1" applyBorder="1" applyAlignment="1">
      <alignment horizontal="center" vertical="center" wrapText="1"/>
    </xf>
    <xf numFmtId="38" fontId="8" fillId="0" borderId="46" xfId="2" applyFont="1" applyBorder="1" applyAlignment="1">
      <alignment horizontal="center" vertical="center" wrapText="1"/>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38" fontId="8" fillId="2" borderId="41" xfId="2" applyFont="1" applyFill="1" applyBorder="1" applyAlignment="1">
      <alignment horizontal="center" vertical="center" wrapText="1"/>
    </xf>
    <xf numFmtId="38" fontId="8" fillId="2" borderId="42" xfId="2" applyFont="1" applyFill="1" applyBorder="1" applyAlignment="1">
      <alignment horizontal="center" vertical="center" wrapText="1"/>
    </xf>
    <xf numFmtId="38" fontId="8" fillId="2" borderId="44" xfId="2" applyFont="1" applyFill="1" applyBorder="1" applyAlignment="1">
      <alignment horizontal="center" vertical="center" wrapText="1"/>
    </xf>
    <xf numFmtId="38" fontId="8" fillId="2" borderId="47" xfId="2" applyFont="1" applyFill="1" applyBorder="1" applyAlignment="1">
      <alignment horizontal="center" vertical="center" wrapText="1"/>
    </xf>
    <xf numFmtId="38" fontId="8" fillId="2" borderId="48" xfId="2" applyFont="1" applyFill="1" applyBorder="1" applyAlignment="1">
      <alignment horizontal="center" vertical="center" wrapText="1"/>
    </xf>
    <xf numFmtId="38" fontId="8" fillId="0" borderId="51" xfId="2" applyFont="1" applyBorder="1" applyAlignment="1">
      <alignment horizontal="center" vertical="center" wrapText="1"/>
    </xf>
    <xf numFmtId="38" fontId="8" fillId="0" borderId="52" xfId="2" applyFont="1" applyBorder="1" applyAlignment="1">
      <alignment horizontal="center" vertical="center" wrapText="1"/>
    </xf>
    <xf numFmtId="38" fontId="8" fillId="0" borderId="41" xfId="2" applyFont="1" applyBorder="1" applyAlignment="1">
      <alignment horizontal="right" vertical="center" wrapText="1"/>
    </xf>
    <xf numFmtId="38" fontId="8" fillId="0" borderId="47" xfId="2" applyFont="1" applyBorder="1" applyAlignment="1">
      <alignment horizontal="right" vertical="center" wrapText="1"/>
    </xf>
    <xf numFmtId="38" fontId="7" fillId="0" borderId="0" xfId="2" applyFont="1" applyAlignment="1">
      <alignment horizontal="left" vertical="center"/>
    </xf>
    <xf numFmtId="38" fontId="7" fillId="0" borderId="39" xfId="2" applyFont="1" applyBorder="1" applyAlignment="1">
      <alignment vertical="center" wrapText="1"/>
    </xf>
    <xf numFmtId="38" fontId="6" fillId="2" borderId="0" xfId="2" applyFont="1" applyFill="1" applyAlignment="1">
      <alignment horizontal="center" vertical="center"/>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2" borderId="5" xfId="2" applyFont="1" applyFill="1" applyBorder="1" applyAlignment="1">
      <alignment horizontal="center" vertical="center"/>
    </xf>
    <xf numFmtId="38" fontId="5" fillId="2" borderId="6" xfId="2" applyFont="1" applyFill="1" applyBorder="1" applyAlignment="1">
      <alignment horizontal="center" vertical="center"/>
    </xf>
    <xf numFmtId="38" fontId="5" fillId="2" borderId="0" xfId="2" applyFont="1" applyFill="1" applyBorder="1" applyAlignment="1">
      <alignment horizontal="center" vertical="center"/>
    </xf>
    <xf numFmtId="38" fontId="5" fillId="2" borderId="1" xfId="2" applyFont="1" applyFill="1" applyBorder="1" applyAlignment="1">
      <alignment horizontal="center" vertical="center"/>
    </xf>
    <xf numFmtId="38" fontId="5" fillId="2" borderId="7" xfId="2" applyFont="1" applyFill="1" applyBorder="1" applyAlignment="1">
      <alignment horizontal="center" vertical="center"/>
    </xf>
    <xf numFmtId="38" fontId="5" fillId="2" borderId="2" xfId="2" applyFont="1" applyFill="1" applyBorder="1" applyAlignment="1">
      <alignment horizontal="center" vertical="center"/>
    </xf>
    <xf numFmtId="38" fontId="5" fillId="2" borderId="8" xfId="2" applyFont="1" applyFill="1" applyBorder="1" applyAlignment="1">
      <alignment horizontal="center" vertical="center"/>
    </xf>
    <xf numFmtId="38" fontId="8" fillId="0" borderId="0" xfId="2" applyFont="1" applyAlignment="1">
      <alignment horizontal="left" vertical="center" wrapText="1"/>
    </xf>
    <xf numFmtId="38" fontId="9" fillId="0" borderId="61" xfId="2" applyFont="1" applyFill="1" applyBorder="1" applyAlignment="1">
      <alignment vertical="center"/>
    </xf>
    <xf numFmtId="38" fontId="9" fillId="0" borderId="9" xfId="2" applyFont="1" applyFill="1" applyBorder="1" applyAlignment="1">
      <alignment vertical="center"/>
    </xf>
    <xf numFmtId="38" fontId="9" fillId="0" borderId="3" xfId="2" applyFont="1" applyBorder="1" applyAlignment="1">
      <alignment horizontal="center" vertical="center"/>
    </xf>
    <xf numFmtId="38" fontId="9" fillId="0" borderId="63" xfId="2" applyFont="1" applyBorder="1" applyAlignment="1">
      <alignment horizontal="center" vertical="center"/>
    </xf>
    <xf numFmtId="38" fontId="9" fillId="0" borderId="64" xfId="2" applyFont="1" applyBorder="1" applyAlignment="1">
      <alignment horizontal="center" vertical="center"/>
    </xf>
    <xf numFmtId="38" fontId="9" fillId="0" borderId="20" xfId="2" applyFont="1" applyBorder="1" applyAlignment="1">
      <alignment horizontal="center" vertical="center"/>
    </xf>
    <xf numFmtId="38" fontId="10" fillId="0" borderId="2" xfId="2" applyFont="1" applyBorder="1" applyAlignment="1">
      <alignment horizontal="right" vertical="center"/>
    </xf>
    <xf numFmtId="38" fontId="9" fillId="2" borderId="37" xfId="2" applyFont="1" applyFill="1" applyBorder="1" applyAlignment="1">
      <alignment horizontal="center" vertical="center"/>
    </xf>
    <xf numFmtId="38" fontId="9" fillId="2" borderId="36" xfId="2" applyFont="1" applyFill="1" applyBorder="1" applyAlignment="1">
      <alignment horizontal="center" vertical="center"/>
    </xf>
    <xf numFmtId="38" fontId="9" fillId="2" borderId="38" xfId="2" applyFont="1" applyFill="1" applyBorder="1" applyAlignment="1">
      <alignment horizontal="center" vertical="center"/>
    </xf>
    <xf numFmtId="38" fontId="11" fillId="0" borderId="0" xfId="2" applyFont="1" applyFill="1" applyAlignment="1">
      <alignment horizontal="center" vertical="center"/>
    </xf>
    <xf numFmtId="38" fontId="10" fillId="2" borderId="65" xfId="2" applyFont="1" applyFill="1" applyBorder="1" applyAlignment="1">
      <alignment horizontal="center" vertical="center"/>
    </xf>
    <xf numFmtId="38" fontId="9" fillId="0" borderId="66" xfId="2" applyFont="1" applyFill="1" applyBorder="1" applyAlignment="1">
      <alignment vertical="center"/>
    </xf>
    <xf numFmtId="38" fontId="9" fillId="0" borderId="12" xfId="2" applyFont="1" applyFill="1" applyBorder="1" applyAlignment="1">
      <alignment vertical="center"/>
    </xf>
    <xf numFmtId="38" fontId="9" fillId="0" borderId="60" xfId="2" applyFont="1" applyBorder="1" applyAlignment="1">
      <alignment horizontal="center" vertical="center"/>
    </xf>
    <xf numFmtId="38" fontId="9" fillId="0" borderId="56" xfId="2" applyFont="1" applyBorder="1" applyAlignment="1">
      <alignment horizontal="center" vertical="center"/>
    </xf>
    <xf numFmtId="38" fontId="9" fillId="0" borderId="9" xfId="2" applyFont="1" applyBorder="1" applyAlignment="1">
      <alignment horizontal="center" vertical="center"/>
    </xf>
    <xf numFmtId="38" fontId="9" fillId="0" borderId="58" xfId="2" applyFont="1" applyBorder="1" applyAlignment="1">
      <alignment horizontal="center" vertical="center"/>
    </xf>
    <xf numFmtId="38" fontId="9" fillId="0" borderId="9" xfId="2" applyFont="1" applyBorder="1" applyAlignment="1">
      <alignment vertical="center"/>
    </xf>
    <xf numFmtId="38" fontId="9" fillId="0" borderId="58" xfId="2" applyFont="1" applyBorder="1" applyAlignment="1">
      <alignment vertical="center"/>
    </xf>
    <xf numFmtId="38" fontId="9" fillId="0" borderId="10" xfId="2" applyFont="1" applyBorder="1" applyAlignment="1">
      <alignment vertical="center"/>
    </xf>
    <xf numFmtId="38" fontId="9" fillId="0" borderId="67" xfId="2" applyFont="1" applyBorder="1" applyAlignment="1">
      <alignment vertical="center"/>
    </xf>
    <xf numFmtId="38" fontId="9" fillId="0" borderId="57" xfId="2" applyFont="1" applyBorder="1" applyAlignment="1">
      <alignment vertical="center"/>
    </xf>
    <xf numFmtId="38" fontId="9" fillId="0" borderId="59" xfId="2" applyFont="1" applyBorder="1" applyAlignment="1">
      <alignment vertical="center"/>
    </xf>
    <xf numFmtId="38" fontId="9" fillId="0" borderId="58" xfId="2" applyFont="1" applyFill="1" applyBorder="1" applyAlignment="1">
      <alignment vertical="center"/>
    </xf>
    <xf numFmtId="38" fontId="9" fillId="2" borderId="9" xfId="2" applyFont="1" applyFill="1" applyBorder="1" applyAlignment="1">
      <alignment vertical="center"/>
    </xf>
    <xf numFmtId="38" fontId="9" fillId="2" borderId="58" xfId="2" applyFont="1" applyFill="1" applyBorder="1" applyAlignment="1">
      <alignment vertical="center"/>
    </xf>
    <xf numFmtId="38" fontId="9" fillId="0" borderId="61"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61" xfId="2" applyFont="1" applyBorder="1" applyAlignment="1">
      <alignment horizontal="center" vertical="center"/>
    </xf>
    <xf numFmtId="38" fontId="9" fillId="0" borderId="12" xfId="2" applyFont="1" applyBorder="1" applyAlignment="1">
      <alignment vertical="center"/>
    </xf>
    <xf numFmtId="38" fontId="9" fillId="0" borderId="66" xfId="2" applyFont="1" applyBorder="1" applyAlignment="1">
      <alignment horizontal="center" vertical="center" wrapText="1"/>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62" xfId="2" applyFont="1" applyBorder="1" applyAlignment="1">
      <alignment horizontal="center" vertical="center" wrapText="1"/>
    </xf>
    <xf numFmtId="38" fontId="9" fillId="0" borderId="57" xfId="2" applyFont="1" applyBorder="1" applyAlignment="1">
      <alignment horizontal="center" vertical="center" wrapText="1"/>
    </xf>
    <xf numFmtId="38" fontId="7" fillId="0" borderId="10" xfId="2" applyFont="1" applyFill="1" applyBorder="1" applyAlignment="1">
      <alignment horizontal="right" vertical="center"/>
    </xf>
    <xf numFmtId="38" fontId="7" fillId="0" borderId="11" xfId="2" applyFont="1" applyFill="1" applyBorder="1" applyAlignment="1">
      <alignment horizontal="right" vertical="center"/>
    </xf>
    <xf numFmtId="38" fontId="7" fillId="0" borderId="12" xfId="2" applyFont="1" applyFill="1" applyBorder="1" applyAlignment="1">
      <alignment horizontal="right" vertical="center"/>
    </xf>
    <xf numFmtId="38" fontId="7" fillId="0" borderId="32" xfId="2" applyFont="1" applyFill="1" applyBorder="1" applyAlignment="1">
      <alignment horizontal="right" vertical="center"/>
    </xf>
    <xf numFmtId="38" fontId="7" fillId="0" borderId="33" xfId="2" applyFont="1" applyFill="1" applyBorder="1" applyAlignment="1">
      <alignment horizontal="right" vertical="center"/>
    </xf>
    <xf numFmtId="38" fontId="7" fillId="0" borderId="34" xfId="2" applyFont="1" applyFill="1" applyBorder="1" applyAlignment="1">
      <alignment horizontal="right" vertical="center"/>
    </xf>
    <xf numFmtId="38" fontId="7" fillId="0" borderId="25" xfId="2" applyFont="1" applyBorder="1" applyAlignment="1">
      <alignment horizontal="right" vertical="center"/>
    </xf>
    <xf numFmtId="38" fontId="7" fillId="0" borderId="21" xfId="2" applyFont="1" applyBorder="1" applyAlignment="1">
      <alignment horizontal="right" vertical="center"/>
    </xf>
    <xf numFmtId="38" fontId="7" fillId="0" borderId="35" xfId="2" applyFont="1" applyBorder="1" applyAlignment="1">
      <alignment horizontal="right" vertical="center"/>
    </xf>
    <xf numFmtId="38" fontId="6" fillId="0" borderId="0" xfId="2" applyFont="1" applyFill="1" applyAlignment="1">
      <alignment horizontal="center"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xf numFmtId="38" fontId="7" fillId="0" borderId="0" xfId="2" applyFont="1" applyAlignment="1">
      <alignment horizontal="right" vertical="center"/>
    </xf>
    <xf numFmtId="38" fontId="6" fillId="0" borderId="65" xfId="2" applyFont="1" applyBorder="1" applyAlignment="1">
      <alignment horizontal="center" vertical="center"/>
    </xf>
    <xf numFmtId="38" fontId="7" fillId="0" borderId="11" xfId="2" applyFont="1" applyBorder="1" applyAlignment="1">
      <alignment horizontal="center" vertical="center"/>
    </xf>
    <xf numFmtId="38" fontId="6" fillId="2" borderId="0" xfId="2" applyFont="1" applyFill="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22" xfId="2" applyFont="1" applyBorder="1" applyAlignment="1">
      <alignment horizontal="right" vertical="center"/>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31" xfId="2" applyFont="1" applyBorder="1" applyAlignment="1">
      <alignment horizontal="center"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1" xfId="2" applyFont="1" applyBorder="1" applyAlignment="1">
      <alignment horizontal="center" vertical="center" textRotation="255"/>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38" fontId="7" fillId="0" borderId="9" xfId="2" applyFont="1" applyFill="1" applyBorder="1" applyAlignment="1">
      <alignment horizontal="right" vertical="center"/>
    </xf>
    <xf numFmtId="38" fontId="7" fillId="2" borderId="9" xfId="2" applyFont="1" applyFill="1" applyBorder="1" applyAlignment="1">
      <alignment horizontal="right" vertical="center"/>
    </xf>
    <xf numFmtId="38" fontId="7" fillId="0" borderId="10" xfId="2" applyFont="1" applyBorder="1" applyAlignment="1">
      <alignment horizontal="left" vertical="center"/>
    </xf>
    <xf numFmtId="38" fontId="7" fillId="0" borderId="11" xfId="2" applyFont="1" applyBorder="1" applyAlignment="1">
      <alignment horizontal="left" vertical="center"/>
    </xf>
    <xf numFmtId="38" fontId="7" fillId="0" borderId="10" xfId="2" applyFont="1" applyBorder="1" applyAlignment="1">
      <alignment horizontal="left" vertical="center" wrapText="1"/>
    </xf>
    <xf numFmtId="38" fontId="7" fillId="0" borderId="11" xfId="2" applyFont="1" applyBorder="1" applyAlignment="1">
      <alignment horizontal="left" vertical="center" wrapText="1"/>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12"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12" xfId="2" applyFont="1" applyFill="1" applyBorder="1" applyAlignment="1">
      <alignment horizontal="right" vertical="center"/>
    </xf>
    <xf numFmtId="38" fontId="7" fillId="0" borderId="24" xfId="2" applyFont="1" applyBorder="1" applyAlignment="1">
      <alignment horizontal="right" vertical="center"/>
    </xf>
    <xf numFmtId="38" fontId="7" fillId="0" borderId="10" xfId="2" applyFont="1" applyBorder="1" applyAlignment="1">
      <alignment horizontal="center" vertical="center" textRotation="255"/>
    </xf>
    <xf numFmtId="38" fontId="7" fillId="0" borderId="9" xfId="2" applyFont="1" applyBorder="1" applyAlignment="1">
      <alignment horizontal="left" vertical="center" wrapText="1"/>
    </xf>
    <xf numFmtId="38" fontId="7" fillId="2" borderId="12" xfId="2" applyFont="1" applyFill="1" applyBorder="1" applyAlignment="1">
      <alignment horizontal="center" vertical="center"/>
    </xf>
    <xf numFmtId="38" fontId="7" fillId="2" borderId="10" xfId="2" applyFont="1" applyFill="1" applyBorder="1" applyAlignment="1">
      <alignment horizontal="center" vertical="center" wrapText="1"/>
    </xf>
    <xf numFmtId="38" fontId="7" fillId="2" borderId="12" xfId="2" applyFont="1" applyFill="1" applyBorder="1" applyAlignment="1">
      <alignment horizontal="center" vertical="center" wrapText="1"/>
    </xf>
    <xf numFmtId="38" fontId="7" fillId="2" borderId="10" xfId="2" applyFont="1" applyFill="1" applyBorder="1" applyAlignment="1">
      <alignment horizontal="right" vertical="center"/>
    </xf>
    <xf numFmtId="38" fontId="7" fillId="0" borderId="32" xfId="2" applyFont="1" applyBorder="1" applyAlignment="1">
      <alignment horizontal="right" vertical="center"/>
    </xf>
    <xf numFmtId="38" fontId="7" fillId="0" borderId="34" xfId="2" applyFont="1" applyBorder="1" applyAlignment="1">
      <alignment horizontal="righ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3:C6"/>
  <sheetViews>
    <sheetView tabSelected="1" workbookViewId="0"/>
  </sheetViews>
  <sheetFormatPr defaultRowHeight="13.5"/>
  <cols>
    <col min="1" max="1" width="5.875" customWidth="1"/>
    <col min="2" max="2" width="26.75" customWidth="1"/>
    <col min="3" max="3" width="45.125" customWidth="1"/>
  </cols>
  <sheetData>
    <row r="3" spans="2:3" ht="32.1" customHeight="1">
      <c r="B3" s="31" t="s">
        <v>19</v>
      </c>
      <c r="C3" s="32"/>
    </row>
    <row r="4" spans="2:3" ht="32.1" customHeight="1">
      <c r="B4" s="31" t="s">
        <v>20</v>
      </c>
      <c r="C4" s="32"/>
    </row>
    <row r="5" spans="2:3" ht="32.1" customHeight="1">
      <c r="B5" s="31" t="s">
        <v>21</v>
      </c>
      <c r="C5" s="32"/>
    </row>
    <row r="6" spans="2:3" ht="32.1" customHeight="1">
      <c r="B6" s="31" t="s">
        <v>22</v>
      </c>
      <c r="C6" s="3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G79"/>
  <sheetViews>
    <sheetView showZeros="0" view="pageBreakPreview" topLeftCell="B1" zoomScale="60" zoomScaleNormal="70" workbookViewId="0">
      <selection activeCell="D22" sqref="D22:D23"/>
    </sheetView>
  </sheetViews>
  <sheetFormatPr defaultRowHeight="14.25"/>
  <cols>
    <col min="1" max="1" width="9.62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c r="A1" s="70" t="s">
        <v>77</v>
      </c>
      <c r="B1" s="70"/>
    </row>
    <row r="2" spans="1:7" ht="25.5" customHeight="1">
      <c r="A2" s="29"/>
      <c r="B2" s="29"/>
    </row>
    <row r="3" spans="1:7" ht="21">
      <c r="A3" s="15"/>
      <c r="B3" s="72" t="s">
        <v>93</v>
      </c>
      <c r="C3" s="72"/>
      <c r="D3" s="72"/>
      <c r="E3" s="72"/>
      <c r="F3" s="72"/>
      <c r="G3" s="15"/>
    </row>
    <row r="4" spans="1:7" ht="18.75">
      <c r="A4" s="14"/>
      <c r="B4" s="14"/>
      <c r="C4" s="14"/>
      <c r="D4" s="14"/>
      <c r="E4" s="14"/>
      <c r="F4" s="14"/>
      <c r="G4" s="14"/>
    </row>
    <row r="5" spans="1:7" ht="19.5" thickBot="1">
      <c r="A5" s="2"/>
      <c r="B5" s="2"/>
      <c r="C5" s="2"/>
      <c r="D5" s="2"/>
      <c r="E5" s="2"/>
      <c r="F5" s="2"/>
      <c r="G5" s="2"/>
    </row>
    <row r="6" spans="1:7" ht="18" customHeight="1">
      <c r="A6" s="2"/>
      <c r="B6" s="44" t="s">
        <v>49</v>
      </c>
      <c r="C6" s="61"/>
      <c r="D6" s="61"/>
      <c r="E6" s="61"/>
      <c r="F6" s="62"/>
      <c r="G6" s="71"/>
    </row>
    <row r="7" spans="1:7" ht="18" customHeight="1">
      <c r="A7" s="2"/>
      <c r="B7" s="45"/>
      <c r="C7" s="63"/>
      <c r="D7" s="63"/>
      <c r="E7" s="63"/>
      <c r="F7" s="48"/>
      <c r="G7" s="71"/>
    </row>
    <row r="8" spans="1:7" ht="18" customHeight="1">
      <c r="A8" s="2"/>
      <c r="B8" s="45" t="s">
        <v>50</v>
      </c>
      <c r="C8" s="63"/>
      <c r="D8" s="63"/>
      <c r="E8" s="63"/>
      <c r="F8" s="48"/>
      <c r="G8" s="71"/>
    </row>
    <row r="9" spans="1:7" ht="18" customHeight="1">
      <c r="A9" s="2"/>
      <c r="B9" s="45"/>
      <c r="C9" s="63"/>
      <c r="D9" s="63"/>
      <c r="E9" s="63"/>
      <c r="F9" s="48"/>
      <c r="G9" s="71"/>
    </row>
    <row r="10" spans="1:7" ht="18" customHeight="1">
      <c r="A10" s="2"/>
      <c r="B10" s="45" t="s">
        <v>51</v>
      </c>
      <c r="C10" s="63"/>
      <c r="D10" s="63"/>
      <c r="E10" s="63"/>
      <c r="F10" s="48"/>
      <c r="G10" s="16"/>
    </row>
    <row r="11" spans="1:7" ht="18" customHeight="1" thickBot="1">
      <c r="A11" s="2"/>
      <c r="B11" s="51"/>
      <c r="C11" s="64"/>
      <c r="D11" s="64"/>
      <c r="E11" s="64"/>
      <c r="F11" s="65"/>
      <c r="G11" s="16"/>
    </row>
    <row r="12" spans="1:7" ht="18.75">
      <c r="A12" s="2"/>
      <c r="B12" s="2"/>
      <c r="C12" s="2"/>
      <c r="D12" s="2"/>
      <c r="E12" s="2"/>
      <c r="F12" s="2"/>
      <c r="G12" s="2"/>
    </row>
    <row r="13" spans="1:7" ht="19.5" customHeight="1">
      <c r="A13" s="2"/>
      <c r="B13" s="2"/>
      <c r="C13" s="2"/>
      <c r="D13" s="2"/>
      <c r="E13" s="2"/>
      <c r="F13" s="2"/>
      <c r="G13" s="2"/>
    </row>
    <row r="14" spans="1:7" ht="18.75">
      <c r="A14" s="2"/>
      <c r="B14" s="35" t="s">
        <v>63</v>
      </c>
      <c r="C14" s="35"/>
      <c r="D14" s="35"/>
      <c r="E14" s="35"/>
      <c r="F14" s="35"/>
      <c r="G14" s="2"/>
    </row>
    <row r="15" spans="1:7" ht="18.75">
      <c r="A15" s="2"/>
      <c r="B15" s="30"/>
      <c r="C15" s="30"/>
      <c r="D15" s="30"/>
      <c r="E15" s="30"/>
      <c r="F15" s="30"/>
      <c r="G15" s="2"/>
    </row>
    <row r="16" spans="1:7" ht="28.5" customHeight="1">
      <c r="A16" s="2"/>
      <c r="B16" s="30" t="s">
        <v>65</v>
      </c>
      <c r="C16" s="30"/>
      <c r="D16" s="30"/>
      <c r="E16" s="30"/>
      <c r="F16" s="30"/>
      <c r="G16" s="2"/>
    </row>
    <row r="17" spans="1:7" ht="29.25" customHeight="1" thickBot="1">
      <c r="A17" s="2"/>
      <c r="B17" s="30"/>
      <c r="C17" s="30"/>
      <c r="D17" s="30"/>
      <c r="E17" s="30"/>
      <c r="F17" s="17" t="s">
        <v>62</v>
      </c>
      <c r="G17" s="2"/>
    </row>
    <row r="18" spans="1:7" ht="18.75">
      <c r="A18" s="2"/>
      <c r="B18" s="44" t="s">
        <v>58</v>
      </c>
      <c r="C18" s="37" t="s">
        <v>64</v>
      </c>
      <c r="D18" s="37" t="s">
        <v>88</v>
      </c>
      <c r="E18" s="37" t="s">
        <v>59</v>
      </c>
      <c r="F18" s="46" t="s">
        <v>60</v>
      </c>
      <c r="G18" s="2"/>
    </row>
    <row r="19" spans="1:7" ht="27" customHeight="1">
      <c r="A19" s="2"/>
      <c r="B19" s="45"/>
      <c r="C19" s="38"/>
      <c r="D19" s="38"/>
      <c r="E19" s="38"/>
      <c r="F19" s="47"/>
      <c r="G19" s="2"/>
    </row>
    <row r="20" spans="1:7" ht="27.95" customHeight="1">
      <c r="A20" s="2"/>
      <c r="B20" s="45" t="s">
        <v>54</v>
      </c>
      <c r="C20" s="39"/>
      <c r="D20" s="39"/>
      <c r="E20" s="43">
        <f>初度設備!J21</f>
        <v>0</v>
      </c>
      <c r="F20" s="48"/>
      <c r="G20" s="2"/>
    </row>
    <row r="21" spans="1:7" ht="27.95" customHeight="1">
      <c r="A21" s="2"/>
      <c r="B21" s="45"/>
      <c r="C21" s="39"/>
      <c r="D21" s="39"/>
      <c r="E21" s="43"/>
      <c r="F21" s="48"/>
      <c r="G21" s="2"/>
    </row>
    <row r="22" spans="1:7" ht="27.95" customHeight="1">
      <c r="A22" s="2"/>
      <c r="B22" s="45" t="s">
        <v>87</v>
      </c>
      <c r="C22" s="42">
        <f>その他の設備費!G7</f>
        <v>0</v>
      </c>
      <c r="D22" s="42">
        <f>その他の設備費!H7</f>
        <v>0</v>
      </c>
      <c r="E22" s="43">
        <f>その他の設備費!J7</f>
        <v>0</v>
      </c>
      <c r="F22" s="48"/>
      <c r="G22" s="2"/>
    </row>
    <row r="23" spans="1:7" ht="27.95" customHeight="1">
      <c r="A23" s="2"/>
      <c r="B23" s="45"/>
      <c r="C23" s="42"/>
      <c r="D23" s="42"/>
      <c r="E23" s="43"/>
      <c r="F23" s="48"/>
      <c r="G23" s="2"/>
    </row>
    <row r="24" spans="1:7" ht="27.95" customHeight="1">
      <c r="A24" s="2"/>
      <c r="B24" s="45" t="s">
        <v>55</v>
      </c>
      <c r="C24" s="42">
        <f>その他の設備費!G9</f>
        <v>0</v>
      </c>
      <c r="D24" s="42">
        <f>その他の設備費!H9</f>
        <v>0</v>
      </c>
      <c r="E24" s="43">
        <f>その他の設備費!J9</f>
        <v>0</v>
      </c>
      <c r="F24" s="48"/>
      <c r="G24" s="2"/>
    </row>
    <row r="25" spans="1:7" ht="27.95" customHeight="1">
      <c r="A25" s="2"/>
      <c r="B25" s="45"/>
      <c r="C25" s="42"/>
      <c r="D25" s="42"/>
      <c r="E25" s="43"/>
      <c r="F25" s="48"/>
      <c r="G25" s="2"/>
    </row>
    <row r="26" spans="1:7" ht="27.95" customHeight="1">
      <c r="A26" s="2"/>
      <c r="B26" s="45" t="s">
        <v>56</v>
      </c>
      <c r="C26" s="42">
        <f>その他の設備費!G11</f>
        <v>0</v>
      </c>
      <c r="D26" s="42">
        <f>その他の設備費!H11</f>
        <v>0</v>
      </c>
      <c r="E26" s="43">
        <f>その他の設備費!J11</f>
        <v>0</v>
      </c>
      <c r="F26" s="48"/>
      <c r="G26" s="2"/>
    </row>
    <row r="27" spans="1:7" ht="27.95" customHeight="1">
      <c r="A27" s="2"/>
      <c r="B27" s="45"/>
      <c r="C27" s="42"/>
      <c r="D27" s="42"/>
      <c r="E27" s="43"/>
      <c r="F27" s="48"/>
      <c r="G27" s="2"/>
    </row>
    <row r="28" spans="1:7" ht="27.95" customHeight="1">
      <c r="A28" s="2"/>
      <c r="B28" s="45" t="s">
        <v>89</v>
      </c>
      <c r="C28" s="42">
        <f>その他の設備費!G13</f>
        <v>0</v>
      </c>
      <c r="D28" s="42">
        <f>その他の設備費!H13</f>
        <v>0</v>
      </c>
      <c r="E28" s="43">
        <f>その他の設備費!J13</f>
        <v>0</v>
      </c>
      <c r="F28" s="48"/>
      <c r="G28" s="2"/>
    </row>
    <row r="29" spans="1:7" ht="27.95" customHeight="1">
      <c r="A29" s="2"/>
      <c r="B29" s="45"/>
      <c r="C29" s="42"/>
      <c r="D29" s="42"/>
      <c r="E29" s="43"/>
      <c r="F29" s="48"/>
      <c r="G29" s="2"/>
    </row>
    <row r="30" spans="1:7" ht="27.95" customHeight="1">
      <c r="A30" s="2"/>
      <c r="B30" s="45" t="s">
        <v>57</v>
      </c>
      <c r="C30" s="42">
        <f>その他の設備費!G15</f>
        <v>0</v>
      </c>
      <c r="D30" s="42">
        <f>その他の設備費!H15</f>
        <v>0</v>
      </c>
      <c r="E30" s="43">
        <f>その他の設備費!J15</f>
        <v>0</v>
      </c>
      <c r="F30" s="48"/>
      <c r="G30" s="2"/>
    </row>
    <row r="31" spans="1:7" ht="27.95" customHeight="1" thickBot="1">
      <c r="A31" s="2"/>
      <c r="B31" s="49"/>
      <c r="C31" s="42"/>
      <c r="D31" s="42"/>
      <c r="E31" s="43"/>
      <c r="F31" s="50"/>
      <c r="G31" s="2"/>
    </row>
    <row r="32" spans="1:7" ht="27.95" customHeight="1">
      <c r="A32" s="2"/>
      <c r="B32" s="44" t="s">
        <v>61</v>
      </c>
      <c r="C32" s="66"/>
      <c r="D32" s="66"/>
      <c r="E32" s="68">
        <f>SUM(E20:E31)</f>
        <v>0</v>
      </c>
      <c r="F32" s="40"/>
      <c r="G32" s="2"/>
    </row>
    <row r="33" spans="1:7" ht="27.95" customHeight="1" thickBot="1">
      <c r="A33" s="2"/>
      <c r="B33" s="51"/>
      <c r="C33" s="67"/>
      <c r="D33" s="67"/>
      <c r="E33" s="69"/>
      <c r="F33" s="41"/>
      <c r="G33" s="2"/>
    </row>
    <row r="34" spans="1:7" ht="26.25" customHeight="1">
      <c r="A34" s="2"/>
      <c r="B34" s="18"/>
      <c r="C34" s="18"/>
      <c r="D34" s="18"/>
      <c r="E34" s="18"/>
      <c r="F34" s="2"/>
      <c r="G34" s="2"/>
    </row>
    <row r="35" spans="1:7" ht="24" customHeight="1">
      <c r="A35" s="2"/>
      <c r="B35" s="30" t="s">
        <v>66</v>
      </c>
      <c r="C35" s="30"/>
      <c r="D35" s="30"/>
      <c r="E35" s="30"/>
      <c r="F35" s="2"/>
      <c r="G35" s="2"/>
    </row>
    <row r="36" spans="1:7" ht="19.5" thickBot="1">
      <c r="A36" s="2"/>
      <c r="B36" s="18"/>
      <c r="C36" s="18"/>
      <c r="D36" s="18"/>
      <c r="E36" s="18"/>
      <c r="F36" s="2"/>
      <c r="G36" s="2"/>
    </row>
    <row r="37" spans="1:7" ht="18.75">
      <c r="A37" s="2"/>
      <c r="B37" s="52"/>
      <c r="C37" s="53"/>
      <c r="D37" s="53"/>
      <c r="E37" s="53"/>
      <c r="F37" s="54"/>
      <c r="G37" s="2"/>
    </row>
    <row r="38" spans="1:7" ht="18.75">
      <c r="A38" s="2"/>
      <c r="B38" s="55"/>
      <c r="C38" s="56"/>
      <c r="D38" s="56"/>
      <c r="E38" s="56"/>
      <c r="F38" s="57"/>
      <c r="G38" s="2"/>
    </row>
    <row r="39" spans="1:7" ht="18.75">
      <c r="A39" s="2"/>
      <c r="B39" s="55"/>
      <c r="C39" s="56"/>
      <c r="D39" s="56"/>
      <c r="E39" s="56"/>
      <c r="F39" s="57"/>
      <c r="G39" s="2"/>
    </row>
    <row r="40" spans="1:7" ht="18.75">
      <c r="A40" s="2"/>
      <c r="B40" s="55"/>
      <c r="C40" s="56"/>
      <c r="D40" s="56"/>
      <c r="E40" s="56"/>
      <c r="F40" s="57"/>
      <c r="G40" s="2"/>
    </row>
    <row r="41" spans="1:7" ht="18.75">
      <c r="A41" s="2"/>
      <c r="B41" s="55"/>
      <c r="C41" s="56"/>
      <c r="D41" s="56"/>
      <c r="E41" s="56"/>
      <c r="F41" s="57"/>
      <c r="G41" s="2"/>
    </row>
    <row r="42" spans="1:7" ht="18.75">
      <c r="A42" s="2"/>
      <c r="B42" s="55"/>
      <c r="C42" s="56"/>
      <c r="D42" s="56"/>
      <c r="E42" s="56"/>
      <c r="F42" s="57"/>
      <c r="G42" s="2"/>
    </row>
    <row r="43" spans="1:7" ht="18.75">
      <c r="A43" s="2"/>
      <c r="B43" s="55"/>
      <c r="C43" s="56"/>
      <c r="D43" s="56"/>
      <c r="E43" s="56"/>
      <c r="F43" s="57"/>
      <c r="G43" s="2"/>
    </row>
    <row r="44" spans="1:7" ht="18.75">
      <c r="A44" s="2"/>
      <c r="B44" s="55"/>
      <c r="C44" s="56"/>
      <c r="D44" s="56"/>
      <c r="E44" s="56"/>
      <c r="F44" s="57"/>
      <c r="G44" s="2"/>
    </row>
    <row r="45" spans="1:7" ht="18.75">
      <c r="A45" s="2"/>
      <c r="B45" s="55"/>
      <c r="C45" s="56"/>
      <c r="D45" s="56"/>
      <c r="E45" s="56"/>
      <c r="F45" s="57"/>
      <c r="G45" s="2"/>
    </row>
    <row r="46" spans="1:7" ht="18.75">
      <c r="A46" s="2"/>
      <c r="B46" s="55"/>
      <c r="C46" s="56"/>
      <c r="D46" s="56"/>
      <c r="E46" s="56"/>
      <c r="F46" s="57"/>
      <c r="G46" s="2"/>
    </row>
    <row r="47" spans="1:7" ht="19.5" thickBot="1">
      <c r="A47" s="2"/>
      <c r="B47" s="58"/>
      <c r="C47" s="59"/>
      <c r="D47" s="59"/>
      <c r="E47" s="59"/>
      <c r="F47" s="60"/>
      <c r="G47" s="2"/>
    </row>
    <row r="48" spans="1:7" ht="24" customHeight="1">
      <c r="A48" s="2"/>
      <c r="B48" s="2"/>
      <c r="C48" s="2"/>
      <c r="D48" s="2"/>
      <c r="E48" s="2"/>
      <c r="F48" s="2"/>
      <c r="G48" s="2"/>
    </row>
    <row r="49" spans="1:7" ht="20.25" customHeight="1">
      <c r="A49" s="2"/>
      <c r="B49" s="18" t="s">
        <v>67</v>
      </c>
      <c r="C49" s="18"/>
      <c r="D49" s="18"/>
      <c r="E49" s="18"/>
      <c r="F49" s="2"/>
      <c r="G49" s="2"/>
    </row>
    <row r="50" spans="1:7" ht="12" customHeight="1">
      <c r="A50" s="2"/>
      <c r="B50" s="18"/>
      <c r="C50" s="18"/>
      <c r="D50" s="18"/>
      <c r="E50" s="18"/>
      <c r="F50" s="2"/>
      <c r="G50" s="2"/>
    </row>
    <row r="51" spans="1:7" ht="18" customHeight="1">
      <c r="A51" s="2"/>
      <c r="B51" s="35" t="s">
        <v>52</v>
      </c>
      <c r="C51" s="35"/>
      <c r="D51" s="35"/>
      <c r="E51" s="35"/>
      <c r="F51" s="35"/>
      <c r="G51" s="2"/>
    </row>
    <row r="52" spans="1:7" ht="18" customHeight="1">
      <c r="A52" s="2"/>
      <c r="B52" s="35" t="s">
        <v>53</v>
      </c>
      <c r="C52" s="35"/>
      <c r="D52" s="35"/>
      <c r="E52" s="35"/>
      <c r="F52" s="35"/>
      <c r="G52" s="2"/>
    </row>
    <row r="55" spans="1:7" ht="18.75">
      <c r="B55" s="35" t="s">
        <v>86</v>
      </c>
      <c r="C55" s="35"/>
      <c r="D55" s="35"/>
      <c r="E55" s="35"/>
      <c r="F55" s="35"/>
    </row>
    <row r="56" spans="1:7" ht="12" customHeight="1">
      <c r="B56" s="30"/>
      <c r="C56" s="30"/>
      <c r="D56" s="30"/>
      <c r="E56" s="30"/>
      <c r="F56" s="30"/>
    </row>
    <row r="57" spans="1:7" ht="18.75">
      <c r="B57" s="36" t="s">
        <v>83</v>
      </c>
      <c r="C57" s="36"/>
      <c r="D57" s="36"/>
      <c r="E57" s="36"/>
      <c r="F57" s="36"/>
    </row>
    <row r="58" spans="1:7" ht="18.75">
      <c r="B58" s="35" t="s">
        <v>82</v>
      </c>
      <c r="C58" s="35"/>
      <c r="D58" s="35"/>
      <c r="E58" s="35"/>
      <c r="F58" s="35"/>
    </row>
    <row r="59" spans="1:7" ht="18.75" customHeight="1">
      <c r="B59" s="82" t="s">
        <v>90</v>
      </c>
      <c r="C59" s="82"/>
      <c r="D59" s="82"/>
      <c r="E59" s="82"/>
      <c r="F59" s="82"/>
    </row>
    <row r="60" spans="1:7" ht="15" customHeight="1">
      <c r="B60" s="82"/>
      <c r="C60" s="82"/>
      <c r="D60" s="82"/>
      <c r="E60" s="82"/>
      <c r="F60" s="82"/>
    </row>
    <row r="61" spans="1:7" ht="14.25" customHeight="1">
      <c r="B61" s="82"/>
      <c r="C61" s="82"/>
      <c r="D61" s="82"/>
      <c r="E61" s="82"/>
      <c r="F61" s="82"/>
    </row>
    <row r="62" spans="1:7" ht="19.5" thickBot="1">
      <c r="B62" s="33"/>
      <c r="C62" s="33"/>
      <c r="D62" s="33"/>
      <c r="E62" s="33"/>
      <c r="F62" s="33"/>
    </row>
    <row r="63" spans="1:7">
      <c r="B63" s="73"/>
      <c r="C63" s="74"/>
      <c r="D63" s="74"/>
      <c r="E63" s="74"/>
      <c r="F63" s="75"/>
    </row>
    <row r="64" spans="1:7">
      <c r="B64" s="76"/>
      <c r="C64" s="77"/>
      <c r="D64" s="77"/>
      <c r="E64" s="77"/>
      <c r="F64" s="78"/>
    </row>
    <row r="65" spans="2:6">
      <c r="B65" s="76"/>
      <c r="C65" s="77"/>
      <c r="D65" s="77"/>
      <c r="E65" s="77"/>
      <c r="F65" s="78"/>
    </row>
    <row r="66" spans="2:6">
      <c r="B66" s="76"/>
      <c r="C66" s="77"/>
      <c r="D66" s="77"/>
      <c r="E66" s="77"/>
      <c r="F66" s="78"/>
    </row>
    <row r="67" spans="2:6">
      <c r="B67" s="76"/>
      <c r="C67" s="77"/>
      <c r="D67" s="77"/>
      <c r="E67" s="77"/>
      <c r="F67" s="78"/>
    </row>
    <row r="68" spans="2:6">
      <c r="B68" s="76"/>
      <c r="C68" s="77"/>
      <c r="D68" s="77"/>
      <c r="E68" s="77"/>
      <c r="F68" s="78"/>
    </row>
    <row r="69" spans="2:6">
      <c r="B69" s="76"/>
      <c r="C69" s="77"/>
      <c r="D69" s="77"/>
      <c r="E69" s="77"/>
      <c r="F69" s="78"/>
    </row>
    <row r="70" spans="2:6">
      <c r="B70" s="76"/>
      <c r="C70" s="77"/>
      <c r="D70" s="77"/>
      <c r="E70" s="77"/>
      <c r="F70" s="78"/>
    </row>
    <row r="71" spans="2:6">
      <c r="B71" s="76"/>
      <c r="C71" s="77"/>
      <c r="D71" s="77"/>
      <c r="E71" s="77"/>
      <c r="F71" s="78"/>
    </row>
    <row r="72" spans="2:6">
      <c r="B72" s="76"/>
      <c r="C72" s="77"/>
      <c r="D72" s="77"/>
      <c r="E72" s="77"/>
      <c r="F72" s="78"/>
    </row>
    <row r="73" spans="2:6">
      <c r="B73" s="76"/>
      <c r="C73" s="77"/>
      <c r="D73" s="77"/>
      <c r="E73" s="77"/>
      <c r="F73" s="78"/>
    </row>
    <row r="74" spans="2:6" ht="15" thickBot="1">
      <c r="B74" s="79"/>
      <c r="C74" s="80"/>
      <c r="D74" s="80"/>
      <c r="E74" s="80"/>
      <c r="F74" s="81"/>
    </row>
    <row r="77" spans="2:6" ht="18.75">
      <c r="B77" s="35" t="s">
        <v>84</v>
      </c>
      <c r="C77" s="35"/>
      <c r="D77" s="35"/>
      <c r="E77" s="35"/>
      <c r="F77" s="35"/>
    </row>
    <row r="79" spans="2:6" ht="18.75">
      <c r="B79" s="36" t="s">
        <v>85</v>
      </c>
      <c r="C79" s="36"/>
      <c r="D79" s="36"/>
      <c r="E79" s="36"/>
      <c r="F79" s="36"/>
    </row>
  </sheetData>
  <mergeCells count="61">
    <mergeCell ref="B57:F57"/>
    <mergeCell ref="B58:F58"/>
    <mergeCell ref="B55:F55"/>
    <mergeCell ref="B63:F74"/>
    <mergeCell ref="B59:F61"/>
    <mergeCell ref="A1:B1"/>
    <mergeCell ref="G6:G7"/>
    <mergeCell ref="G8:G9"/>
    <mergeCell ref="B6:B7"/>
    <mergeCell ref="B8:B9"/>
    <mergeCell ref="B3:F3"/>
    <mergeCell ref="B10:B11"/>
    <mergeCell ref="B37:F47"/>
    <mergeCell ref="B14:F14"/>
    <mergeCell ref="C6:F7"/>
    <mergeCell ref="C8:F9"/>
    <mergeCell ref="C10:F11"/>
    <mergeCell ref="C28:C29"/>
    <mergeCell ref="E20:E21"/>
    <mergeCell ref="C24:C25"/>
    <mergeCell ref="D24:D25"/>
    <mergeCell ref="E24:E25"/>
    <mergeCell ref="B26:B27"/>
    <mergeCell ref="B32:B33"/>
    <mergeCell ref="C32:C33"/>
    <mergeCell ref="D32:D33"/>
    <mergeCell ref="E32:E33"/>
    <mergeCell ref="F26:F27"/>
    <mergeCell ref="B28:B29"/>
    <mergeCell ref="F28:F29"/>
    <mergeCell ref="B30:B31"/>
    <mergeCell ref="F30:F31"/>
    <mergeCell ref="C26:C27"/>
    <mergeCell ref="D26:D27"/>
    <mergeCell ref="E26:E27"/>
    <mergeCell ref="F18:F19"/>
    <mergeCell ref="B20:B21"/>
    <mergeCell ref="F20:F21"/>
    <mergeCell ref="B24:B25"/>
    <mergeCell ref="F24:F25"/>
    <mergeCell ref="B22:B23"/>
    <mergeCell ref="C22:C23"/>
    <mergeCell ref="D22:D23"/>
    <mergeCell ref="E22:E23"/>
    <mergeCell ref="F22:F23"/>
    <mergeCell ref="B77:F77"/>
    <mergeCell ref="B79:F79"/>
    <mergeCell ref="C18:C19"/>
    <mergeCell ref="D18:D19"/>
    <mergeCell ref="E18:E19"/>
    <mergeCell ref="C20:C21"/>
    <mergeCell ref="D20:D21"/>
    <mergeCell ref="F32:F33"/>
    <mergeCell ref="D28:D29"/>
    <mergeCell ref="E28:E29"/>
    <mergeCell ref="C30:C31"/>
    <mergeCell ref="D30:D31"/>
    <mergeCell ref="E30:E31"/>
    <mergeCell ref="B51:F51"/>
    <mergeCell ref="B52:F52"/>
    <mergeCell ref="B18:B19"/>
  </mergeCells>
  <phoneticPr fontId="1"/>
  <pageMargins left="0.70866141732283472" right="0.70866141732283472" top="0.74803149606299213" bottom="0.74803149606299213" header="0.31496062992125984" footer="0.31496062992125984"/>
  <pageSetup paperSize="9" scale="52"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M25"/>
  <sheetViews>
    <sheetView zoomScale="65" zoomScaleNormal="65" workbookViewId="0"/>
  </sheetViews>
  <sheetFormatPr defaultRowHeight="13.5"/>
  <cols>
    <col min="1" max="1" width="9.625" style="20" customWidth="1"/>
    <col min="2" max="2" width="26.75" style="20" customWidth="1"/>
    <col min="3" max="13" width="15.625" style="20" customWidth="1"/>
    <col min="14" max="258" width="9" style="20"/>
    <col min="259" max="259" width="22.625" style="20" customWidth="1"/>
    <col min="260" max="269" width="12.625" style="20" customWidth="1"/>
    <col min="270" max="514" width="9" style="20"/>
    <col min="515" max="515" width="22.625" style="20" customWidth="1"/>
    <col min="516" max="525" width="12.625" style="20" customWidth="1"/>
    <col min="526" max="770" width="9" style="20"/>
    <col min="771" max="771" width="22.625" style="20" customWidth="1"/>
    <col min="772" max="781" width="12.625" style="20" customWidth="1"/>
    <col min="782" max="1026" width="9" style="20"/>
    <col min="1027" max="1027" width="22.625" style="20" customWidth="1"/>
    <col min="1028" max="1037" width="12.625" style="20" customWidth="1"/>
    <col min="1038" max="1282" width="9" style="20"/>
    <col min="1283" max="1283" width="22.625" style="20" customWidth="1"/>
    <col min="1284" max="1293" width="12.625" style="20" customWidth="1"/>
    <col min="1294" max="1538" width="9" style="20"/>
    <col min="1539" max="1539" width="22.625" style="20" customWidth="1"/>
    <col min="1540" max="1549" width="12.625" style="20" customWidth="1"/>
    <col min="1550" max="1794" width="9" style="20"/>
    <col min="1795" max="1795" width="22.625" style="20" customWidth="1"/>
    <col min="1796" max="1805" width="12.625" style="20" customWidth="1"/>
    <col min="1806" max="2050" width="9" style="20"/>
    <col min="2051" max="2051" width="22.625" style="20" customWidth="1"/>
    <col min="2052" max="2061" width="12.625" style="20" customWidth="1"/>
    <col min="2062" max="2306" width="9" style="20"/>
    <col min="2307" max="2307" width="22.625" style="20" customWidth="1"/>
    <col min="2308" max="2317" width="12.625" style="20" customWidth="1"/>
    <col min="2318" max="2562" width="9" style="20"/>
    <col min="2563" max="2563" width="22.625" style="20" customWidth="1"/>
    <col min="2564" max="2573" width="12.625" style="20" customWidth="1"/>
    <col min="2574" max="2818" width="9" style="20"/>
    <col min="2819" max="2819" width="22.625" style="20" customWidth="1"/>
    <col min="2820" max="2829" width="12.625" style="20" customWidth="1"/>
    <col min="2830" max="3074" width="9" style="20"/>
    <col min="3075" max="3075" width="22.625" style="20" customWidth="1"/>
    <col min="3076" max="3085" width="12.625" style="20" customWidth="1"/>
    <col min="3086" max="3330" width="9" style="20"/>
    <col min="3331" max="3331" width="22.625" style="20" customWidth="1"/>
    <col min="3332" max="3341" width="12.625" style="20" customWidth="1"/>
    <col min="3342" max="3586" width="9" style="20"/>
    <col min="3587" max="3587" width="22.625" style="20" customWidth="1"/>
    <col min="3588" max="3597" width="12.625" style="20" customWidth="1"/>
    <col min="3598" max="3842" width="9" style="20"/>
    <col min="3843" max="3843" width="22.625" style="20" customWidth="1"/>
    <col min="3844" max="3853" width="12.625" style="20" customWidth="1"/>
    <col min="3854" max="4098" width="9" style="20"/>
    <col min="4099" max="4099" width="22.625" style="20" customWidth="1"/>
    <col min="4100" max="4109" width="12.625" style="20" customWidth="1"/>
    <col min="4110" max="4354" width="9" style="20"/>
    <col min="4355" max="4355" width="22.625" style="20" customWidth="1"/>
    <col min="4356" max="4365" width="12.625" style="20" customWidth="1"/>
    <col min="4366" max="4610" width="9" style="20"/>
    <col min="4611" max="4611" width="22.625" style="20" customWidth="1"/>
    <col min="4612" max="4621" width="12.625" style="20" customWidth="1"/>
    <col min="4622" max="4866" width="9" style="20"/>
    <col min="4867" max="4867" width="22.625" style="20" customWidth="1"/>
    <col min="4868" max="4877" width="12.625" style="20" customWidth="1"/>
    <col min="4878" max="5122" width="9" style="20"/>
    <col min="5123" max="5123" width="22.625" style="20" customWidth="1"/>
    <col min="5124" max="5133" width="12.625" style="20" customWidth="1"/>
    <col min="5134" max="5378" width="9" style="20"/>
    <col min="5379" max="5379" width="22.625" style="20" customWidth="1"/>
    <col min="5380" max="5389" width="12.625" style="20" customWidth="1"/>
    <col min="5390" max="5634" width="9" style="20"/>
    <col min="5635" max="5635" width="22.625" style="20" customWidth="1"/>
    <col min="5636" max="5645" width="12.625" style="20" customWidth="1"/>
    <col min="5646" max="5890" width="9" style="20"/>
    <col min="5891" max="5891" width="22.625" style="20" customWidth="1"/>
    <col min="5892" max="5901" width="12.625" style="20" customWidth="1"/>
    <col min="5902" max="6146" width="9" style="20"/>
    <col min="6147" max="6147" width="22.625" style="20" customWidth="1"/>
    <col min="6148" max="6157" width="12.625" style="20" customWidth="1"/>
    <col min="6158" max="6402" width="9" style="20"/>
    <col min="6403" max="6403" width="22.625" style="20" customWidth="1"/>
    <col min="6404" max="6413" width="12.625" style="20" customWidth="1"/>
    <col min="6414" max="6658" width="9" style="20"/>
    <col min="6659" max="6659" width="22.625" style="20" customWidth="1"/>
    <col min="6660" max="6669" width="12.625" style="20" customWidth="1"/>
    <col min="6670" max="6914" width="9" style="20"/>
    <col min="6915" max="6915" width="22.625" style="20" customWidth="1"/>
    <col min="6916" max="6925" width="12.625" style="20" customWidth="1"/>
    <col min="6926" max="7170" width="9" style="20"/>
    <col min="7171" max="7171" width="22.625" style="20" customWidth="1"/>
    <col min="7172" max="7181" width="12.625" style="20" customWidth="1"/>
    <col min="7182" max="7426" width="9" style="20"/>
    <col min="7427" max="7427" width="22.625" style="20" customWidth="1"/>
    <col min="7428" max="7437" width="12.625" style="20" customWidth="1"/>
    <col min="7438" max="7682" width="9" style="20"/>
    <col min="7683" max="7683" width="22.625" style="20" customWidth="1"/>
    <col min="7684" max="7693" width="12.625" style="20" customWidth="1"/>
    <col min="7694" max="7938" width="9" style="20"/>
    <col min="7939" max="7939" width="22.625" style="20" customWidth="1"/>
    <col min="7940" max="7949" width="12.625" style="20" customWidth="1"/>
    <col min="7950" max="8194" width="9" style="20"/>
    <col min="8195" max="8195" width="22.625" style="20" customWidth="1"/>
    <col min="8196" max="8205" width="12.625" style="20" customWidth="1"/>
    <col min="8206" max="8450" width="9" style="20"/>
    <col min="8451" max="8451" width="22.625" style="20" customWidth="1"/>
    <col min="8452" max="8461" width="12.625" style="20" customWidth="1"/>
    <col min="8462" max="8706" width="9" style="20"/>
    <col min="8707" max="8707" width="22.625" style="20" customWidth="1"/>
    <col min="8708" max="8717" width="12.625" style="20" customWidth="1"/>
    <col min="8718" max="8962" width="9" style="20"/>
    <col min="8963" max="8963" width="22.625" style="20" customWidth="1"/>
    <col min="8964" max="8973" width="12.625" style="20" customWidth="1"/>
    <col min="8974" max="9218" width="9" style="20"/>
    <col min="9219" max="9219" width="22.625" style="20" customWidth="1"/>
    <col min="9220" max="9229" width="12.625" style="20" customWidth="1"/>
    <col min="9230" max="9474" width="9" style="20"/>
    <col min="9475" max="9475" width="22.625" style="20" customWidth="1"/>
    <col min="9476" max="9485" width="12.625" style="20" customWidth="1"/>
    <col min="9486" max="9730" width="9" style="20"/>
    <col min="9731" max="9731" width="22.625" style="20" customWidth="1"/>
    <col min="9732" max="9741" width="12.625" style="20" customWidth="1"/>
    <col min="9742" max="9986" width="9" style="20"/>
    <col min="9987" max="9987" width="22.625" style="20" customWidth="1"/>
    <col min="9988" max="9997" width="12.625" style="20" customWidth="1"/>
    <col min="9998" max="10242" width="9" style="20"/>
    <col min="10243" max="10243" width="22.625" style="20" customWidth="1"/>
    <col min="10244" max="10253" width="12.625" style="20" customWidth="1"/>
    <col min="10254" max="10498" width="9" style="20"/>
    <col min="10499" max="10499" width="22.625" style="20" customWidth="1"/>
    <col min="10500" max="10509" width="12.625" style="20" customWidth="1"/>
    <col min="10510" max="10754" width="9" style="20"/>
    <col min="10755" max="10755" width="22.625" style="20" customWidth="1"/>
    <col min="10756" max="10765" width="12.625" style="20" customWidth="1"/>
    <col min="10766" max="11010" width="9" style="20"/>
    <col min="11011" max="11011" width="22.625" style="20" customWidth="1"/>
    <col min="11012" max="11021" width="12.625" style="20" customWidth="1"/>
    <col min="11022" max="11266" width="9" style="20"/>
    <col min="11267" max="11267" width="22.625" style="20" customWidth="1"/>
    <col min="11268" max="11277" width="12.625" style="20" customWidth="1"/>
    <col min="11278" max="11522" width="9" style="20"/>
    <col min="11523" max="11523" width="22.625" style="20" customWidth="1"/>
    <col min="11524" max="11533" width="12.625" style="20" customWidth="1"/>
    <col min="11534" max="11778" width="9" style="20"/>
    <col min="11779" max="11779" width="22.625" style="20" customWidth="1"/>
    <col min="11780" max="11789" width="12.625" style="20" customWidth="1"/>
    <col min="11790" max="12034" width="9" style="20"/>
    <col min="12035" max="12035" width="22.625" style="20" customWidth="1"/>
    <col min="12036" max="12045" width="12.625" style="20" customWidth="1"/>
    <col min="12046" max="12290" width="9" style="20"/>
    <col min="12291" max="12291" width="22.625" style="20" customWidth="1"/>
    <col min="12292" max="12301" width="12.625" style="20" customWidth="1"/>
    <col min="12302" max="12546" width="9" style="20"/>
    <col min="12547" max="12547" width="22.625" style="20" customWidth="1"/>
    <col min="12548" max="12557" width="12.625" style="20" customWidth="1"/>
    <col min="12558" max="12802" width="9" style="20"/>
    <col min="12803" max="12803" width="22.625" style="20" customWidth="1"/>
    <col min="12804" max="12813" width="12.625" style="20" customWidth="1"/>
    <col min="12814" max="13058" width="9" style="20"/>
    <col min="13059" max="13059" width="22.625" style="20" customWidth="1"/>
    <col min="13060" max="13069" width="12.625" style="20" customWidth="1"/>
    <col min="13070" max="13314" width="9" style="20"/>
    <col min="13315" max="13315" width="22.625" style="20" customWidth="1"/>
    <col min="13316" max="13325" width="12.625" style="20" customWidth="1"/>
    <col min="13326" max="13570" width="9" style="20"/>
    <col min="13571" max="13571" width="22.625" style="20" customWidth="1"/>
    <col min="13572" max="13581" width="12.625" style="20" customWidth="1"/>
    <col min="13582" max="13826" width="9" style="20"/>
    <col min="13827" max="13827" width="22.625" style="20" customWidth="1"/>
    <col min="13828" max="13837" width="12.625" style="20" customWidth="1"/>
    <col min="13838" max="14082" width="9" style="20"/>
    <col min="14083" max="14083" width="22.625" style="20" customWidth="1"/>
    <col min="14084" max="14093" width="12.625" style="20" customWidth="1"/>
    <col min="14094" max="14338" width="9" style="20"/>
    <col min="14339" max="14339" width="22.625" style="20" customWidth="1"/>
    <col min="14340" max="14349" width="12.625" style="20" customWidth="1"/>
    <col min="14350" max="14594" width="9" style="20"/>
    <col min="14595" max="14595" width="22.625" style="20" customWidth="1"/>
    <col min="14596" max="14605" width="12.625" style="20" customWidth="1"/>
    <col min="14606" max="14850" width="9" style="20"/>
    <col min="14851" max="14851" width="22.625" style="20" customWidth="1"/>
    <col min="14852" max="14861" width="12.625" style="20" customWidth="1"/>
    <col min="14862" max="15106" width="9" style="20"/>
    <col min="15107" max="15107" width="22.625" style="20" customWidth="1"/>
    <col min="15108" max="15117" width="12.625" style="20" customWidth="1"/>
    <col min="15118" max="15362" width="9" style="20"/>
    <col min="15363" max="15363" width="22.625" style="20" customWidth="1"/>
    <col min="15364" max="15373" width="12.625" style="20" customWidth="1"/>
    <col min="15374" max="15618" width="9" style="20"/>
    <col min="15619" max="15619" width="22.625" style="20" customWidth="1"/>
    <col min="15620" max="15629" width="12.625" style="20" customWidth="1"/>
    <col min="15630" max="15874" width="9" style="20"/>
    <col min="15875" max="15875" width="22.625" style="20" customWidth="1"/>
    <col min="15876" max="15885" width="12.625" style="20" customWidth="1"/>
    <col min="15886" max="16130" width="9" style="20"/>
    <col min="16131" max="16131" width="22.625" style="20" customWidth="1"/>
    <col min="16132" max="16141" width="12.625" style="20" customWidth="1"/>
    <col min="16142" max="16384" width="9" style="20"/>
  </cols>
  <sheetData>
    <row r="1" spans="2:13" ht="24" customHeight="1">
      <c r="B1" s="28" t="s">
        <v>78</v>
      </c>
      <c r="C1" s="19"/>
    </row>
    <row r="2" spans="2:13" ht="21">
      <c r="B2" s="93" t="s">
        <v>91</v>
      </c>
      <c r="C2" s="93"/>
      <c r="D2" s="93"/>
      <c r="E2" s="93"/>
      <c r="F2" s="93"/>
      <c r="G2" s="93"/>
      <c r="H2" s="93"/>
      <c r="I2" s="93"/>
      <c r="J2" s="93"/>
      <c r="K2" s="93"/>
      <c r="L2" s="93"/>
      <c r="M2" s="93"/>
    </row>
    <row r="3" spans="2:13" ht="14.25">
      <c r="B3" s="21"/>
      <c r="C3" s="21"/>
      <c r="D3" s="21"/>
      <c r="E3" s="21"/>
      <c r="F3" s="21"/>
      <c r="G3" s="21"/>
      <c r="H3" s="21"/>
      <c r="I3" s="21"/>
      <c r="J3" s="21"/>
    </row>
    <row r="4" spans="2:13" ht="18" customHeight="1">
      <c r="B4" s="21"/>
      <c r="C4" s="21"/>
      <c r="D4" s="21"/>
      <c r="E4" s="21"/>
      <c r="F4" s="21"/>
      <c r="G4" s="21"/>
      <c r="H4" s="21"/>
      <c r="I4" s="22" t="s">
        <v>19</v>
      </c>
      <c r="J4" s="22"/>
      <c r="K4" s="94"/>
      <c r="L4" s="94"/>
      <c r="M4" s="94"/>
    </row>
    <row r="5" spans="2:13" ht="18" customHeight="1">
      <c r="B5" s="21"/>
      <c r="C5" s="21"/>
      <c r="D5" s="21"/>
      <c r="E5" s="21"/>
      <c r="F5" s="21"/>
      <c r="G5" s="21"/>
      <c r="H5" s="21"/>
      <c r="I5" s="22" t="s">
        <v>20</v>
      </c>
      <c r="J5" s="22"/>
      <c r="K5" s="94"/>
      <c r="L5" s="94"/>
      <c r="M5" s="94"/>
    </row>
    <row r="6" spans="2:13" ht="18" customHeight="1">
      <c r="B6" s="21"/>
      <c r="C6" s="21"/>
      <c r="D6" s="21"/>
      <c r="E6" s="21"/>
      <c r="F6" s="21"/>
      <c r="G6" s="21"/>
      <c r="H6" s="21"/>
      <c r="I6" s="22" t="s">
        <v>21</v>
      </c>
      <c r="J6" s="22"/>
      <c r="K6" s="94"/>
      <c r="L6" s="94"/>
      <c r="M6" s="94"/>
    </row>
    <row r="7" spans="2:13" ht="18" customHeight="1">
      <c r="B7" s="21"/>
      <c r="C7" s="21"/>
      <c r="D7" s="21"/>
      <c r="E7" s="21"/>
      <c r="F7" s="21"/>
      <c r="G7" s="21"/>
      <c r="H7" s="21"/>
      <c r="I7" s="22" t="s">
        <v>22</v>
      </c>
      <c r="J7" s="22"/>
      <c r="K7" s="94"/>
      <c r="L7" s="94"/>
      <c r="M7" s="94"/>
    </row>
    <row r="8" spans="2:13" ht="14.25">
      <c r="B8" s="21"/>
      <c r="C8" s="21"/>
      <c r="D8" s="21"/>
      <c r="E8" s="21"/>
      <c r="F8" s="21"/>
      <c r="G8" s="21"/>
      <c r="H8" s="21"/>
      <c r="I8" s="21"/>
      <c r="J8" s="22"/>
      <c r="K8" s="22"/>
      <c r="L8" s="23"/>
      <c r="M8" s="23"/>
    </row>
    <row r="9" spans="2:13" ht="23.25" customHeight="1" thickBot="1">
      <c r="G9" s="24"/>
      <c r="H9" s="19"/>
      <c r="I9" s="19"/>
      <c r="J9" s="24"/>
      <c r="L9" s="89" t="s">
        <v>47</v>
      </c>
      <c r="M9" s="89"/>
    </row>
    <row r="10" spans="2:13" ht="24" customHeight="1">
      <c r="B10" s="97" t="s">
        <v>23</v>
      </c>
      <c r="C10" s="112" t="s">
        <v>68</v>
      </c>
      <c r="D10" s="112" t="s">
        <v>24</v>
      </c>
      <c r="E10" s="110" t="s">
        <v>25</v>
      </c>
      <c r="F10" s="110" t="s">
        <v>26</v>
      </c>
      <c r="G10" s="110" t="s">
        <v>74</v>
      </c>
      <c r="H10" s="112" t="s">
        <v>27</v>
      </c>
      <c r="I10" s="112" t="s">
        <v>28</v>
      </c>
      <c r="J10" s="110" t="s">
        <v>75</v>
      </c>
      <c r="K10" s="110" t="s">
        <v>29</v>
      </c>
      <c r="L10" s="114" t="s">
        <v>76</v>
      </c>
      <c r="M10" s="117" t="s">
        <v>30</v>
      </c>
    </row>
    <row r="11" spans="2:13" ht="24" customHeight="1">
      <c r="B11" s="98"/>
      <c r="C11" s="99"/>
      <c r="D11" s="99"/>
      <c r="E11" s="111"/>
      <c r="F11" s="111"/>
      <c r="G11" s="111"/>
      <c r="H11" s="99"/>
      <c r="I11" s="99"/>
      <c r="J11" s="111"/>
      <c r="K11" s="111"/>
      <c r="L11" s="115"/>
      <c r="M11" s="118"/>
    </row>
    <row r="12" spans="2:13" ht="24" customHeight="1">
      <c r="B12" s="98"/>
      <c r="C12" s="99"/>
      <c r="D12" s="99"/>
      <c r="E12" s="111"/>
      <c r="F12" s="111"/>
      <c r="G12" s="111"/>
      <c r="H12" s="99"/>
      <c r="I12" s="99"/>
      <c r="J12" s="111"/>
      <c r="K12" s="111"/>
      <c r="L12" s="116"/>
      <c r="M12" s="118"/>
    </row>
    <row r="13" spans="2:13" ht="24" customHeight="1">
      <c r="B13" s="98"/>
      <c r="C13" s="99"/>
      <c r="D13" s="25" t="s">
        <v>31</v>
      </c>
      <c r="E13" s="25" t="s">
        <v>32</v>
      </c>
      <c r="F13" s="25" t="s">
        <v>33</v>
      </c>
      <c r="G13" s="25" t="s">
        <v>34</v>
      </c>
      <c r="H13" s="25" t="s">
        <v>35</v>
      </c>
      <c r="I13" s="25" t="s">
        <v>36</v>
      </c>
      <c r="J13" s="25" t="s">
        <v>37</v>
      </c>
      <c r="K13" s="26" t="s">
        <v>38</v>
      </c>
      <c r="L13" s="26" t="s">
        <v>39</v>
      </c>
      <c r="M13" s="27" t="s">
        <v>40</v>
      </c>
    </row>
    <row r="14" spans="2:13" ht="36" customHeight="1">
      <c r="B14" s="90"/>
      <c r="C14" s="99" t="s">
        <v>69</v>
      </c>
      <c r="D14" s="84">
        <f>初度設備!J21</f>
        <v>0</v>
      </c>
      <c r="E14" s="108"/>
      <c r="F14" s="101">
        <f>D14-E14</f>
        <v>0</v>
      </c>
      <c r="G14" s="84">
        <f>初度設備!J21</f>
        <v>0</v>
      </c>
      <c r="H14" s="84">
        <f>初度設備!F21</f>
        <v>0</v>
      </c>
      <c r="I14" s="101">
        <f>初度設備!K21</f>
        <v>0</v>
      </c>
      <c r="J14" s="101">
        <f>ROUNDDOWN(I14,-3)</f>
        <v>0</v>
      </c>
      <c r="K14" s="84">
        <f>J14</f>
        <v>0</v>
      </c>
      <c r="L14" s="103">
        <f>K14</f>
        <v>0</v>
      </c>
      <c r="M14" s="105">
        <f>L14-J14</f>
        <v>0</v>
      </c>
    </row>
    <row r="15" spans="2:13" ht="36" customHeight="1">
      <c r="B15" s="91"/>
      <c r="C15" s="99"/>
      <c r="D15" s="84"/>
      <c r="E15" s="108"/>
      <c r="F15" s="101"/>
      <c r="G15" s="84"/>
      <c r="H15" s="84"/>
      <c r="I15" s="101"/>
      <c r="J15" s="101"/>
      <c r="K15" s="84"/>
      <c r="L15" s="113"/>
      <c r="M15" s="105"/>
    </row>
    <row r="16" spans="2:13" ht="36" customHeight="1">
      <c r="B16" s="91"/>
      <c r="C16" s="99" t="s">
        <v>71</v>
      </c>
      <c r="D16" s="84">
        <f>その他の設備費!J17</f>
        <v>0</v>
      </c>
      <c r="E16" s="108"/>
      <c r="F16" s="101">
        <f>D16-E16</f>
        <v>0</v>
      </c>
      <c r="G16" s="84">
        <f>その他の設備費!J17</f>
        <v>0</v>
      </c>
      <c r="H16" s="84">
        <f>その他の設備費!F17</f>
        <v>0</v>
      </c>
      <c r="I16" s="101">
        <f>その他の設備費!K17</f>
        <v>0</v>
      </c>
      <c r="J16" s="101">
        <f>ROUNDDOWN(I16,-3)</f>
        <v>0</v>
      </c>
      <c r="K16" s="84">
        <f>J16</f>
        <v>0</v>
      </c>
      <c r="L16" s="103">
        <f>K16</f>
        <v>0</v>
      </c>
      <c r="M16" s="105">
        <f>L16-J16</f>
        <v>0</v>
      </c>
    </row>
    <row r="17" spans="2:13" ht="36" customHeight="1" thickBot="1">
      <c r="B17" s="92"/>
      <c r="C17" s="100"/>
      <c r="D17" s="107"/>
      <c r="E17" s="109"/>
      <c r="F17" s="102"/>
      <c r="G17" s="107"/>
      <c r="H17" s="107"/>
      <c r="I17" s="101"/>
      <c r="J17" s="102"/>
      <c r="K17" s="84"/>
      <c r="L17" s="104"/>
      <c r="M17" s="106"/>
    </row>
    <row r="18" spans="2:13" ht="24" customHeight="1">
      <c r="B18" s="85" t="s">
        <v>72</v>
      </c>
      <c r="C18" s="86"/>
      <c r="D18" s="83">
        <f t="shared" ref="D18:M18" si="0">SUM(D14:D17)</f>
        <v>0</v>
      </c>
      <c r="E18" s="83">
        <f t="shared" si="0"/>
        <v>0</v>
      </c>
      <c r="F18" s="83">
        <f t="shared" si="0"/>
        <v>0</v>
      </c>
      <c r="G18" s="83">
        <f t="shared" si="0"/>
        <v>0</v>
      </c>
      <c r="H18" s="83">
        <f t="shared" si="0"/>
        <v>0</v>
      </c>
      <c r="I18" s="83">
        <f t="shared" si="0"/>
        <v>0</v>
      </c>
      <c r="J18" s="83">
        <f t="shared" si="0"/>
        <v>0</v>
      </c>
      <c r="K18" s="83">
        <f t="shared" si="0"/>
        <v>0</v>
      </c>
      <c r="L18" s="95">
        <f t="shared" si="0"/>
        <v>0</v>
      </c>
      <c r="M18" s="83">
        <f t="shared" si="0"/>
        <v>0</v>
      </c>
    </row>
    <row r="19" spans="2:13" ht="24" customHeight="1">
      <c r="B19" s="87"/>
      <c r="C19" s="88"/>
      <c r="D19" s="84"/>
      <c r="E19" s="84"/>
      <c r="F19" s="84"/>
      <c r="G19" s="84"/>
      <c r="H19" s="84"/>
      <c r="I19" s="84"/>
      <c r="J19" s="84"/>
      <c r="K19" s="84"/>
      <c r="L19" s="96"/>
      <c r="M19" s="84"/>
    </row>
    <row r="20" spans="2:13" ht="18.75" customHeight="1"/>
    <row r="21" spans="2:13">
      <c r="B21" s="19" t="s">
        <v>41</v>
      </c>
    </row>
    <row r="22" spans="2:13">
      <c r="B22" s="19" t="s">
        <v>42</v>
      </c>
    </row>
    <row r="23" spans="2:13">
      <c r="B23" s="19" t="s">
        <v>73</v>
      </c>
    </row>
    <row r="24" spans="2:13">
      <c r="B24" s="19" t="s">
        <v>81</v>
      </c>
    </row>
    <row r="25" spans="2:13">
      <c r="B25" s="19" t="s">
        <v>43</v>
      </c>
    </row>
  </sheetData>
  <mergeCells count="52">
    <mergeCell ref="K14:K15"/>
    <mergeCell ref="L14:L15"/>
    <mergeCell ref="M14:M15"/>
    <mergeCell ref="K10:K12"/>
    <mergeCell ref="L10:L12"/>
    <mergeCell ref="M10:M12"/>
    <mergeCell ref="J10:J12"/>
    <mergeCell ref="C14:C15"/>
    <mergeCell ref="D14:D15"/>
    <mergeCell ref="E14:E15"/>
    <mergeCell ref="F14:F15"/>
    <mergeCell ref="G14:G15"/>
    <mergeCell ref="J14:J15"/>
    <mergeCell ref="I14:I15"/>
    <mergeCell ref="C10:C13"/>
    <mergeCell ref="D10:D12"/>
    <mergeCell ref="E10:E12"/>
    <mergeCell ref="F10:F12"/>
    <mergeCell ref="G10:G12"/>
    <mergeCell ref="H10:H12"/>
    <mergeCell ref="I10:I12"/>
    <mergeCell ref="D18:D19"/>
    <mergeCell ref="E18:E19"/>
    <mergeCell ref="F18:F19"/>
    <mergeCell ref="G18:G19"/>
    <mergeCell ref="H14:H15"/>
    <mergeCell ref="D16:D17"/>
    <mergeCell ref="E16:E17"/>
    <mergeCell ref="F16:F17"/>
    <mergeCell ref="G16:G17"/>
    <mergeCell ref="H16:H17"/>
    <mergeCell ref="I16:I17"/>
    <mergeCell ref="J16:J17"/>
    <mergeCell ref="K16:K17"/>
    <mergeCell ref="L16:L17"/>
    <mergeCell ref="M16:M17"/>
    <mergeCell ref="M18:M19"/>
    <mergeCell ref="B18:C19"/>
    <mergeCell ref="L9:M9"/>
    <mergeCell ref="B14:B17"/>
    <mergeCell ref="B2:M2"/>
    <mergeCell ref="K4:M4"/>
    <mergeCell ref="K5:M5"/>
    <mergeCell ref="K6:M6"/>
    <mergeCell ref="K7:M7"/>
    <mergeCell ref="H18:H19"/>
    <mergeCell ref="I18:I19"/>
    <mergeCell ref="J18:J19"/>
    <mergeCell ref="K18:K19"/>
    <mergeCell ref="L18:L19"/>
    <mergeCell ref="B10:B13"/>
    <mergeCell ref="C16:C17"/>
  </mergeCells>
  <phoneticPr fontId="1"/>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M28"/>
  <sheetViews>
    <sheetView view="pageBreakPreview" topLeftCell="A10" zoomScale="50" zoomScaleNormal="70" zoomScaleSheetLayoutView="50" workbookViewId="0">
      <selection activeCell="J7" sqref="J7:J20"/>
    </sheetView>
  </sheetViews>
  <sheetFormatPr defaultRowHeight="14.25"/>
  <cols>
    <col min="1" max="1" width="9.62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9" width="24.125" style="1" customWidth="1"/>
    <col min="10" max="10" width="23.625" style="1" customWidth="1"/>
    <col min="11" max="11" width="23.5" style="1" customWidth="1"/>
    <col min="12" max="12" width="23.875" style="1" customWidth="1"/>
    <col min="13" max="13" width="8.25" style="1" customWidth="1"/>
    <col min="14"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3" ht="22.5" customHeight="1">
      <c r="B1" s="70" t="s">
        <v>79</v>
      </c>
      <c r="C1" s="70"/>
    </row>
    <row r="2" spans="2:13" ht="41.25" customHeight="1">
      <c r="B2" s="128" t="s">
        <v>92</v>
      </c>
      <c r="C2" s="128"/>
      <c r="D2" s="128"/>
      <c r="E2" s="128"/>
      <c r="F2" s="128"/>
      <c r="G2" s="128"/>
      <c r="H2" s="128"/>
      <c r="I2" s="128"/>
      <c r="J2" s="128"/>
      <c r="K2" s="128"/>
      <c r="L2" s="128"/>
    </row>
    <row r="3" spans="2:13" ht="36.75" customHeight="1">
      <c r="B3" s="12"/>
      <c r="C3" s="12"/>
      <c r="D3" s="12"/>
      <c r="E3" s="12"/>
      <c r="F3" s="12"/>
      <c r="G3" s="12"/>
      <c r="H3" s="12"/>
      <c r="I3" s="139" t="s">
        <v>44</v>
      </c>
      <c r="J3" s="139"/>
      <c r="K3" s="139"/>
      <c r="L3" s="139"/>
    </row>
    <row r="4" spans="2:13" ht="34.5" customHeight="1" thickBot="1">
      <c r="B4" s="137" t="s">
        <v>46</v>
      </c>
      <c r="C4" s="137"/>
      <c r="D4" s="13"/>
      <c r="K4" s="136" t="s">
        <v>47</v>
      </c>
      <c r="L4" s="136"/>
    </row>
    <row r="5" spans="2:13" ht="37.5" customHeight="1" thickTop="1">
      <c r="B5" s="129" t="s">
        <v>0</v>
      </c>
      <c r="C5" s="129" t="s">
        <v>1</v>
      </c>
      <c r="D5" s="131" t="s">
        <v>2</v>
      </c>
      <c r="E5" s="132"/>
      <c r="F5" s="133"/>
      <c r="G5" s="131" t="s">
        <v>3</v>
      </c>
      <c r="H5" s="132"/>
      <c r="I5" s="132"/>
      <c r="J5" s="132"/>
      <c r="K5" s="3" t="s">
        <v>13</v>
      </c>
      <c r="L5" s="134" t="s">
        <v>4</v>
      </c>
    </row>
    <row r="6" spans="2:13" ht="45" customHeight="1">
      <c r="B6" s="130"/>
      <c r="C6" s="130"/>
      <c r="D6" s="4" t="s">
        <v>8</v>
      </c>
      <c r="E6" s="4" t="s">
        <v>5</v>
      </c>
      <c r="F6" s="4" t="s">
        <v>6</v>
      </c>
      <c r="G6" s="5" t="s">
        <v>7</v>
      </c>
      <c r="H6" s="4" t="s">
        <v>8</v>
      </c>
      <c r="I6" s="4" t="s">
        <v>17</v>
      </c>
      <c r="J6" s="6" t="s">
        <v>18</v>
      </c>
      <c r="K6" s="7" t="s">
        <v>18</v>
      </c>
      <c r="L6" s="135"/>
    </row>
    <row r="7" spans="2:13" ht="42" customHeight="1">
      <c r="B7" s="153" t="s">
        <v>16</v>
      </c>
      <c r="C7" s="10"/>
      <c r="D7" s="11"/>
      <c r="E7" s="140">
        <v>133000</v>
      </c>
      <c r="F7" s="119">
        <f>D4*E7</f>
        <v>0</v>
      </c>
      <c r="G7" s="11"/>
      <c r="H7" s="34">
        <f>D7</f>
        <v>0</v>
      </c>
      <c r="I7" s="11"/>
      <c r="J7" s="122">
        <f>SUM(M7:M20)</f>
        <v>0</v>
      </c>
      <c r="K7" s="125">
        <f>ROUNDDOWN(MIN(F7,J7),-3)</f>
        <v>0</v>
      </c>
      <c r="L7" s="147"/>
      <c r="M7" s="1">
        <f>H7*I7</f>
        <v>0</v>
      </c>
    </row>
    <row r="8" spans="2:13" ht="42" customHeight="1">
      <c r="B8" s="153"/>
      <c r="C8" s="10"/>
      <c r="D8" s="11"/>
      <c r="E8" s="141"/>
      <c r="F8" s="120"/>
      <c r="G8" s="11"/>
      <c r="H8" s="34">
        <f t="shared" ref="H8:H20" si="0">D8</f>
        <v>0</v>
      </c>
      <c r="I8" s="11"/>
      <c r="J8" s="123"/>
      <c r="K8" s="126"/>
      <c r="L8" s="148"/>
      <c r="M8" s="1">
        <f t="shared" ref="M8:M20" si="1">H8*I8</f>
        <v>0</v>
      </c>
    </row>
    <row r="9" spans="2:13" ht="42" customHeight="1">
      <c r="B9" s="153"/>
      <c r="C9" s="10"/>
      <c r="D9" s="11"/>
      <c r="E9" s="141"/>
      <c r="F9" s="120"/>
      <c r="G9" s="11"/>
      <c r="H9" s="34">
        <f t="shared" si="0"/>
        <v>0</v>
      </c>
      <c r="I9" s="11"/>
      <c r="J9" s="123"/>
      <c r="K9" s="126">
        <f t="shared" ref="K9:K19" si="2">ROUNDDOWN(MIN(F9,J9),-3)</f>
        <v>0</v>
      </c>
      <c r="L9" s="148"/>
      <c r="M9" s="1">
        <f t="shared" si="1"/>
        <v>0</v>
      </c>
    </row>
    <row r="10" spans="2:13" ht="42" customHeight="1">
      <c r="B10" s="153"/>
      <c r="C10" s="10"/>
      <c r="D10" s="11"/>
      <c r="E10" s="141"/>
      <c r="F10" s="120"/>
      <c r="G10" s="11"/>
      <c r="H10" s="34">
        <f t="shared" si="0"/>
        <v>0</v>
      </c>
      <c r="I10" s="11"/>
      <c r="J10" s="123"/>
      <c r="K10" s="126"/>
      <c r="L10" s="148"/>
      <c r="M10" s="1">
        <f t="shared" si="1"/>
        <v>0</v>
      </c>
    </row>
    <row r="11" spans="2:13" ht="42" customHeight="1">
      <c r="B11" s="153"/>
      <c r="C11" s="10"/>
      <c r="D11" s="11"/>
      <c r="E11" s="141"/>
      <c r="F11" s="120"/>
      <c r="G11" s="11"/>
      <c r="H11" s="34">
        <f t="shared" si="0"/>
        <v>0</v>
      </c>
      <c r="I11" s="11"/>
      <c r="J11" s="123"/>
      <c r="K11" s="126">
        <f t="shared" si="2"/>
        <v>0</v>
      </c>
      <c r="L11" s="148"/>
      <c r="M11" s="1">
        <f t="shared" si="1"/>
        <v>0</v>
      </c>
    </row>
    <row r="12" spans="2:13" ht="42" customHeight="1">
      <c r="B12" s="153"/>
      <c r="C12" s="10"/>
      <c r="D12" s="11"/>
      <c r="E12" s="141"/>
      <c r="F12" s="120"/>
      <c r="G12" s="11"/>
      <c r="H12" s="34">
        <f t="shared" si="0"/>
        <v>0</v>
      </c>
      <c r="I12" s="11"/>
      <c r="J12" s="123"/>
      <c r="K12" s="126"/>
      <c r="L12" s="148"/>
      <c r="M12" s="1">
        <f t="shared" si="1"/>
        <v>0</v>
      </c>
    </row>
    <row r="13" spans="2:13" ht="42" customHeight="1">
      <c r="B13" s="153"/>
      <c r="C13" s="10"/>
      <c r="D13" s="11"/>
      <c r="E13" s="141"/>
      <c r="F13" s="120"/>
      <c r="G13" s="11"/>
      <c r="H13" s="34">
        <f t="shared" si="0"/>
        <v>0</v>
      </c>
      <c r="I13" s="11"/>
      <c r="J13" s="123"/>
      <c r="K13" s="126">
        <f t="shared" si="2"/>
        <v>0</v>
      </c>
      <c r="L13" s="148"/>
      <c r="M13" s="1">
        <f t="shared" si="1"/>
        <v>0</v>
      </c>
    </row>
    <row r="14" spans="2:13" ht="42" customHeight="1">
      <c r="B14" s="153"/>
      <c r="C14" s="10"/>
      <c r="D14" s="11"/>
      <c r="E14" s="141"/>
      <c r="F14" s="120"/>
      <c r="G14" s="11"/>
      <c r="H14" s="34">
        <f t="shared" si="0"/>
        <v>0</v>
      </c>
      <c r="I14" s="11"/>
      <c r="J14" s="123"/>
      <c r="K14" s="126"/>
      <c r="L14" s="148"/>
      <c r="M14" s="1">
        <f t="shared" si="1"/>
        <v>0</v>
      </c>
    </row>
    <row r="15" spans="2:13" ht="42" customHeight="1">
      <c r="B15" s="153"/>
      <c r="C15" s="10"/>
      <c r="D15" s="11"/>
      <c r="E15" s="141"/>
      <c r="F15" s="120"/>
      <c r="G15" s="11"/>
      <c r="H15" s="34">
        <f t="shared" si="0"/>
        <v>0</v>
      </c>
      <c r="I15" s="11"/>
      <c r="J15" s="123"/>
      <c r="K15" s="126">
        <f t="shared" si="2"/>
        <v>0</v>
      </c>
      <c r="L15" s="148"/>
      <c r="M15" s="1">
        <f t="shared" si="1"/>
        <v>0</v>
      </c>
    </row>
    <row r="16" spans="2:13" ht="42" customHeight="1">
      <c r="B16" s="153"/>
      <c r="C16" s="10"/>
      <c r="D16" s="11"/>
      <c r="E16" s="141"/>
      <c r="F16" s="120"/>
      <c r="G16" s="11"/>
      <c r="H16" s="34">
        <f t="shared" si="0"/>
        <v>0</v>
      </c>
      <c r="I16" s="11"/>
      <c r="J16" s="123"/>
      <c r="K16" s="126"/>
      <c r="L16" s="148"/>
      <c r="M16" s="1">
        <f t="shared" si="1"/>
        <v>0</v>
      </c>
    </row>
    <row r="17" spans="2:13" ht="42" customHeight="1">
      <c r="B17" s="153"/>
      <c r="C17" s="10"/>
      <c r="D17" s="11"/>
      <c r="E17" s="141"/>
      <c r="F17" s="120"/>
      <c r="G17" s="11"/>
      <c r="H17" s="34">
        <f t="shared" si="0"/>
        <v>0</v>
      </c>
      <c r="I17" s="11"/>
      <c r="J17" s="123"/>
      <c r="K17" s="126">
        <f t="shared" si="2"/>
        <v>0</v>
      </c>
      <c r="L17" s="148"/>
      <c r="M17" s="1">
        <f t="shared" si="1"/>
        <v>0</v>
      </c>
    </row>
    <row r="18" spans="2:13" ht="42" customHeight="1">
      <c r="B18" s="153"/>
      <c r="C18" s="10"/>
      <c r="D18" s="11"/>
      <c r="E18" s="141"/>
      <c r="F18" s="120"/>
      <c r="G18" s="11"/>
      <c r="H18" s="34">
        <f t="shared" si="0"/>
        <v>0</v>
      </c>
      <c r="I18" s="11"/>
      <c r="J18" s="123"/>
      <c r="K18" s="126"/>
      <c r="L18" s="148"/>
      <c r="M18" s="1">
        <f t="shared" si="1"/>
        <v>0</v>
      </c>
    </row>
    <row r="19" spans="2:13" ht="42" customHeight="1">
      <c r="B19" s="153"/>
      <c r="C19" s="10"/>
      <c r="D19" s="11"/>
      <c r="E19" s="141"/>
      <c r="F19" s="120"/>
      <c r="G19" s="11"/>
      <c r="H19" s="34">
        <f t="shared" si="0"/>
        <v>0</v>
      </c>
      <c r="I19" s="11"/>
      <c r="J19" s="123"/>
      <c r="K19" s="126">
        <f t="shared" si="2"/>
        <v>0</v>
      </c>
      <c r="L19" s="148"/>
      <c r="M19" s="1">
        <f t="shared" si="1"/>
        <v>0</v>
      </c>
    </row>
    <row r="20" spans="2:13" ht="42" customHeight="1">
      <c r="B20" s="153"/>
      <c r="C20" s="10"/>
      <c r="D20" s="11"/>
      <c r="E20" s="142"/>
      <c r="F20" s="121"/>
      <c r="G20" s="11"/>
      <c r="H20" s="34">
        <f t="shared" si="0"/>
        <v>0</v>
      </c>
      <c r="I20" s="11"/>
      <c r="J20" s="124"/>
      <c r="K20" s="127"/>
      <c r="L20" s="149"/>
      <c r="M20" s="1">
        <f t="shared" si="1"/>
        <v>0</v>
      </c>
    </row>
    <row r="21" spans="2:13" ht="24" customHeight="1">
      <c r="B21" s="138"/>
      <c r="C21" s="129" t="s">
        <v>9</v>
      </c>
      <c r="D21" s="140">
        <f>SUM(D7:D20)</f>
        <v>0</v>
      </c>
      <c r="E21" s="150"/>
      <c r="F21" s="140">
        <f>SUM(F7:F20)</f>
        <v>0</v>
      </c>
      <c r="G21" s="150"/>
      <c r="H21" s="140">
        <f>SUM(H7:H20)</f>
        <v>0</v>
      </c>
      <c r="I21" s="140">
        <f>SUM(I7:I20)</f>
        <v>0</v>
      </c>
      <c r="J21" s="143">
        <f>J7</f>
        <v>0</v>
      </c>
      <c r="K21" s="125">
        <f>ROUNDDOWN(MIN(F21,J21),-3)</f>
        <v>0</v>
      </c>
      <c r="L21" s="147"/>
    </row>
    <row r="22" spans="2:13" ht="24" customHeight="1">
      <c r="B22" s="138"/>
      <c r="C22" s="138"/>
      <c r="D22" s="141"/>
      <c r="E22" s="151"/>
      <c r="F22" s="141"/>
      <c r="G22" s="151"/>
      <c r="H22" s="141"/>
      <c r="I22" s="141"/>
      <c r="J22" s="144"/>
      <c r="K22" s="126"/>
      <c r="L22" s="148"/>
    </row>
    <row r="23" spans="2:13" ht="24" customHeight="1" thickBot="1">
      <c r="B23" s="130"/>
      <c r="C23" s="130"/>
      <c r="D23" s="142"/>
      <c r="E23" s="152"/>
      <c r="F23" s="142"/>
      <c r="G23" s="152"/>
      <c r="H23" s="142"/>
      <c r="I23" s="142"/>
      <c r="J23" s="145"/>
      <c r="K23" s="146"/>
      <c r="L23" s="149"/>
    </row>
    <row r="24" spans="2:13" ht="19.5" thickTop="1">
      <c r="B24" s="2"/>
      <c r="C24" s="2"/>
      <c r="D24" s="2"/>
      <c r="E24" s="2"/>
      <c r="F24" s="2"/>
      <c r="G24" s="2"/>
      <c r="H24" s="2"/>
      <c r="I24" s="2"/>
      <c r="J24" s="2"/>
      <c r="K24" s="2"/>
      <c r="L24" s="2"/>
    </row>
    <row r="25" spans="2:13" ht="18.75" customHeight="1">
      <c r="B25" s="2" t="s">
        <v>45</v>
      </c>
      <c r="C25" s="2"/>
      <c r="D25" s="2"/>
      <c r="E25" s="2"/>
      <c r="F25" s="2"/>
      <c r="G25" s="2"/>
      <c r="H25" s="2"/>
      <c r="I25" s="2"/>
      <c r="J25" s="2"/>
      <c r="K25" s="2"/>
      <c r="L25" s="2"/>
    </row>
    <row r="26" spans="2:13" ht="18.75">
      <c r="B26" s="2" t="s">
        <v>14</v>
      </c>
      <c r="C26" s="2"/>
      <c r="D26" s="2"/>
      <c r="E26" s="2"/>
      <c r="F26" s="2"/>
      <c r="G26" s="2"/>
      <c r="H26" s="2"/>
      <c r="I26" s="2"/>
      <c r="J26" s="2"/>
      <c r="K26" s="2"/>
      <c r="L26" s="2"/>
    </row>
    <row r="27" spans="2:13" ht="18.75">
      <c r="B27" s="2"/>
      <c r="C27" s="2"/>
      <c r="D27" s="2"/>
      <c r="E27" s="2"/>
      <c r="F27" s="2"/>
      <c r="G27" s="2"/>
      <c r="H27" s="2"/>
      <c r="I27" s="2"/>
      <c r="J27" s="2"/>
      <c r="K27" s="2"/>
      <c r="L27" s="2"/>
    </row>
    <row r="28" spans="2:13" ht="18.75">
      <c r="B28" s="2"/>
      <c r="C28" s="2"/>
      <c r="D28" s="2"/>
      <c r="E28" s="2"/>
      <c r="F28" s="2"/>
      <c r="G28" s="2"/>
      <c r="H28" s="2"/>
      <c r="I28" s="2"/>
      <c r="J28" s="2"/>
      <c r="K28" s="2"/>
      <c r="L28" s="2"/>
    </row>
  </sheetData>
  <mergeCells count="27">
    <mergeCell ref="B21:B23"/>
    <mergeCell ref="I3:L3"/>
    <mergeCell ref="B1:C1"/>
    <mergeCell ref="I21:I23"/>
    <mergeCell ref="J21:J23"/>
    <mergeCell ref="K21:K23"/>
    <mergeCell ref="L21:L23"/>
    <mergeCell ref="C21:C23"/>
    <mergeCell ref="D21:D23"/>
    <mergeCell ref="E21:E23"/>
    <mergeCell ref="F21:F23"/>
    <mergeCell ref="G21:G23"/>
    <mergeCell ref="H21:H23"/>
    <mergeCell ref="L7:L20"/>
    <mergeCell ref="B7:B20"/>
    <mergeCell ref="E7:E20"/>
    <mergeCell ref="F7:F20"/>
    <mergeCell ref="J7:J20"/>
    <mergeCell ref="K7:K20"/>
    <mergeCell ref="B2:L2"/>
    <mergeCell ref="B5:B6"/>
    <mergeCell ref="C5:C6"/>
    <mergeCell ref="D5:F5"/>
    <mergeCell ref="G5:J5"/>
    <mergeCell ref="L5:L6"/>
    <mergeCell ref="K4:L4"/>
    <mergeCell ref="B4:C4"/>
  </mergeCells>
  <phoneticPr fontId="1"/>
  <pageMargins left="0.7" right="0.7" top="0.75" bottom="0.75" header="0.3" footer="0.3"/>
  <pageSetup paperSize="9" scale="5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L24"/>
  <sheetViews>
    <sheetView view="pageBreakPreview" zoomScale="50" zoomScaleNormal="60" zoomScaleSheetLayoutView="50" workbookViewId="0">
      <selection activeCell="H17" sqref="H17:H19"/>
    </sheetView>
  </sheetViews>
  <sheetFormatPr defaultRowHeight="18.75"/>
  <cols>
    <col min="1" max="1" width="9.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c r="B1" s="70" t="s">
        <v>80</v>
      </c>
      <c r="C1" s="70"/>
    </row>
    <row r="2" spans="2:12" ht="52.5" customHeight="1">
      <c r="B2" s="128" t="s">
        <v>92</v>
      </c>
      <c r="C2" s="128"/>
      <c r="D2" s="128"/>
      <c r="E2" s="128"/>
      <c r="F2" s="128"/>
      <c r="G2" s="128"/>
      <c r="H2" s="128"/>
      <c r="I2" s="128"/>
      <c r="J2" s="128"/>
      <c r="K2" s="128"/>
      <c r="L2" s="128"/>
    </row>
    <row r="3" spans="2:12" ht="52.5" customHeight="1">
      <c r="B3" s="12"/>
      <c r="C3" s="12"/>
      <c r="D3" s="12"/>
      <c r="E3" s="12"/>
      <c r="F3" s="12"/>
      <c r="G3" s="12"/>
      <c r="H3" s="12"/>
      <c r="I3" s="139" t="s">
        <v>44</v>
      </c>
      <c r="J3" s="139"/>
      <c r="K3" s="139"/>
      <c r="L3" s="139"/>
    </row>
    <row r="4" spans="2:12" ht="36.75" customHeight="1" thickBot="1">
      <c r="K4" s="136" t="s">
        <v>47</v>
      </c>
      <c r="L4" s="136"/>
    </row>
    <row r="5" spans="2:12" ht="36.75" customHeight="1" thickTop="1">
      <c r="B5" s="129" t="s">
        <v>0</v>
      </c>
      <c r="C5" s="129" t="s">
        <v>1</v>
      </c>
      <c r="D5" s="131" t="s">
        <v>2</v>
      </c>
      <c r="E5" s="132"/>
      <c r="F5" s="133"/>
      <c r="G5" s="131" t="s">
        <v>3</v>
      </c>
      <c r="H5" s="132"/>
      <c r="I5" s="132"/>
      <c r="J5" s="132"/>
      <c r="K5" s="3" t="s">
        <v>13</v>
      </c>
      <c r="L5" s="134" t="s">
        <v>4</v>
      </c>
    </row>
    <row r="6" spans="2:12" ht="53.25" customHeight="1">
      <c r="B6" s="130"/>
      <c r="C6" s="130"/>
      <c r="D6" s="4" t="s">
        <v>8</v>
      </c>
      <c r="E6" s="4" t="s">
        <v>5</v>
      </c>
      <c r="F6" s="4" t="s">
        <v>6</v>
      </c>
      <c r="G6" s="5" t="s">
        <v>7</v>
      </c>
      <c r="H6" s="4" t="s">
        <v>8</v>
      </c>
      <c r="I6" s="4" t="s">
        <v>17</v>
      </c>
      <c r="J6" s="6" t="s">
        <v>18</v>
      </c>
      <c r="K6" s="7" t="s">
        <v>18</v>
      </c>
      <c r="L6" s="135"/>
    </row>
    <row r="7" spans="2:12" ht="45" customHeight="1">
      <c r="B7" s="169" t="s">
        <v>70</v>
      </c>
      <c r="C7" s="170" t="s">
        <v>87</v>
      </c>
      <c r="D7" s="154"/>
      <c r="E7" s="140">
        <v>3600</v>
      </c>
      <c r="F7" s="140">
        <f>D7*E7</f>
        <v>0</v>
      </c>
      <c r="G7" s="172"/>
      <c r="H7" s="129">
        <f>D7</f>
        <v>0</v>
      </c>
      <c r="I7" s="174"/>
      <c r="J7" s="175">
        <f>H7*I7</f>
        <v>0</v>
      </c>
      <c r="K7" s="125">
        <f>ROUNDDOWN(MIN(F7,J7,B24),-3)</f>
        <v>0</v>
      </c>
      <c r="L7" s="147"/>
    </row>
    <row r="8" spans="2:12" ht="121.5" customHeight="1">
      <c r="B8" s="153"/>
      <c r="C8" s="170"/>
      <c r="D8" s="171"/>
      <c r="E8" s="142"/>
      <c r="F8" s="142"/>
      <c r="G8" s="173"/>
      <c r="H8" s="130"/>
      <c r="I8" s="167"/>
      <c r="J8" s="176"/>
      <c r="K8" s="127"/>
      <c r="L8" s="149"/>
    </row>
    <row r="9" spans="2:12" ht="45" customHeight="1">
      <c r="B9" s="153"/>
      <c r="C9" s="161" t="s">
        <v>48</v>
      </c>
      <c r="D9" s="155"/>
      <c r="E9" s="141">
        <v>5000000</v>
      </c>
      <c r="F9" s="121">
        <f>D9*E9</f>
        <v>0</v>
      </c>
      <c r="G9" s="155"/>
      <c r="H9" s="165">
        <f>D9</f>
        <v>0</v>
      </c>
      <c r="I9" s="167"/>
      <c r="J9" s="144">
        <f>H9*I9</f>
        <v>0</v>
      </c>
      <c r="K9" s="127">
        <f>ROUNDDOWN(MIN(F9,J9),-3)</f>
        <v>0</v>
      </c>
      <c r="L9" s="148"/>
    </row>
    <row r="10" spans="2:12" ht="45" customHeight="1">
      <c r="B10" s="153"/>
      <c r="C10" s="161"/>
      <c r="D10" s="155"/>
      <c r="E10" s="141"/>
      <c r="F10" s="156"/>
      <c r="G10" s="155"/>
      <c r="H10" s="166"/>
      <c r="I10" s="157"/>
      <c r="J10" s="144"/>
      <c r="K10" s="168"/>
      <c r="L10" s="148"/>
    </row>
    <row r="11" spans="2:12" ht="45" customHeight="1">
      <c r="B11" s="153"/>
      <c r="C11" s="158" t="s">
        <v>10</v>
      </c>
      <c r="D11" s="154"/>
      <c r="E11" s="140">
        <v>4320000</v>
      </c>
      <c r="F11" s="156">
        <f t="shared" ref="F11" si="0">D11*E11</f>
        <v>0</v>
      </c>
      <c r="G11" s="154"/>
      <c r="H11" s="166">
        <f t="shared" ref="H11" si="1">D11</f>
        <v>0</v>
      </c>
      <c r="I11" s="157"/>
      <c r="J11" s="143">
        <f>H11*I11</f>
        <v>0</v>
      </c>
      <c r="K11" s="168">
        <f>ROUNDDOWN(MIN(F11,J11),-3)</f>
        <v>0</v>
      </c>
      <c r="L11" s="147"/>
    </row>
    <row r="12" spans="2:12" ht="45" customHeight="1">
      <c r="B12" s="153"/>
      <c r="C12" s="159"/>
      <c r="D12" s="155"/>
      <c r="E12" s="141"/>
      <c r="F12" s="156"/>
      <c r="G12" s="155"/>
      <c r="H12" s="166"/>
      <c r="I12" s="157"/>
      <c r="J12" s="144"/>
      <c r="K12" s="168"/>
      <c r="L12" s="148"/>
    </row>
    <row r="13" spans="2:12" ht="45" customHeight="1">
      <c r="B13" s="153"/>
      <c r="C13" s="160" t="s">
        <v>11</v>
      </c>
      <c r="D13" s="154"/>
      <c r="E13" s="140">
        <v>21000000</v>
      </c>
      <c r="F13" s="156">
        <f t="shared" ref="F13" si="2">D13*E13</f>
        <v>0</v>
      </c>
      <c r="G13" s="154"/>
      <c r="H13" s="166">
        <f t="shared" ref="H13" si="3">D13</f>
        <v>0</v>
      </c>
      <c r="I13" s="157"/>
      <c r="J13" s="143">
        <f>H13*I13</f>
        <v>0</v>
      </c>
      <c r="K13" s="168">
        <f>ROUNDDOWN(MIN(F13,J13),-3)</f>
        <v>0</v>
      </c>
      <c r="L13" s="147"/>
    </row>
    <row r="14" spans="2:12" ht="45" customHeight="1">
      <c r="B14" s="153"/>
      <c r="C14" s="161"/>
      <c r="D14" s="155"/>
      <c r="E14" s="141"/>
      <c r="F14" s="156"/>
      <c r="G14" s="155"/>
      <c r="H14" s="166"/>
      <c r="I14" s="157"/>
      <c r="J14" s="144"/>
      <c r="K14" s="168"/>
      <c r="L14" s="148"/>
    </row>
    <row r="15" spans="2:12" ht="45" customHeight="1">
      <c r="B15" s="153"/>
      <c r="C15" s="160" t="s">
        <v>12</v>
      </c>
      <c r="D15" s="154"/>
      <c r="E15" s="129" t="s">
        <v>15</v>
      </c>
      <c r="F15" s="157"/>
      <c r="G15" s="154"/>
      <c r="H15" s="166">
        <f t="shared" ref="H15" si="4">D15</f>
        <v>0</v>
      </c>
      <c r="I15" s="157"/>
      <c r="J15" s="143">
        <f>H15*I15</f>
        <v>0</v>
      </c>
      <c r="K15" s="168">
        <f>ROUNDDOWN(MIN(F15,J15),-3)</f>
        <v>0</v>
      </c>
      <c r="L15" s="147"/>
    </row>
    <row r="16" spans="2:12" ht="87" customHeight="1">
      <c r="B16" s="153"/>
      <c r="C16" s="161"/>
      <c r="D16" s="155"/>
      <c r="E16" s="138"/>
      <c r="F16" s="157"/>
      <c r="G16" s="155"/>
      <c r="H16" s="166"/>
      <c r="I16" s="157"/>
      <c r="J16" s="144"/>
      <c r="K16" s="168"/>
      <c r="L16" s="148"/>
    </row>
    <row r="17" spans="2:12" ht="24" customHeight="1">
      <c r="B17" s="8"/>
      <c r="C17" s="129" t="s">
        <v>9</v>
      </c>
      <c r="D17" s="162"/>
      <c r="E17" s="150"/>
      <c r="F17" s="140">
        <f>SUM(F7:F16)</f>
        <v>0</v>
      </c>
      <c r="G17" s="150"/>
      <c r="H17" s="162"/>
      <c r="I17" s="150"/>
      <c r="J17" s="143">
        <f>SUM(J7:J16)</f>
        <v>0</v>
      </c>
      <c r="K17" s="125">
        <f>SUM(K7:K16)</f>
        <v>0</v>
      </c>
      <c r="L17" s="147"/>
    </row>
    <row r="18" spans="2:12" ht="24" customHeight="1">
      <c r="B18" s="8"/>
      <c r="C18" s="138"/>
      <c r="D18" s="163"/>
      <c r="E18" s="151"/>
      <c r="F18" s="141"/>
      <c r="G18" s="151"/>
      <c r="H18" s="163"/>
      <c r="I18" s="151"/>
      <c r="J18" s="144"/>
      <c r="K18" s="126"/>
      <c r="L18" s="148"/>
    </row>
    <row r="19" spans="2:12" ht="24" customHeight="1" thickBot="1">
      <c r="B19" s="9"/>
      <c r="C19" s="130"/>
      <c r="D19" s="164"/>
      <c r="E19" s="152"/>
      <c r="F19" s="142"/>
      <c r="G19" s="152"/>
      <c r="H19" s="164"/>
      <c r="I19" s="152"/>
      <c r="J19" s="145"/>
      <c r="K19" s="146"/>
      <c r="L19" s="149"/>
    </row>
    <row r="20" spans="2:12" ht="19.5" thickTop="1"/>
    <row r="21" spans="2:12" ht="18.75" customHeight="1">
      <c r="B21" s="2" t="s">
        <v>45</v>
      </c>
    </row>
    <row r="22" spans="2:12">
      <c r="B22" s="2" t="s">
        <v>14</v>
      </c>
    </row>
    <row r="23" spans="2:12" hidden="1"/>
    <row r="24" spans="2:12" hidden="1">
      <c r="B24" s="2">
        <v>360000</v>
      </c>
    </row>
  </sheetData>
  <mergeCells count="70">
    <mergeCell ref="J7:J8"/>
    <mergeCell ref="K7:K8"/>
    <mergeCell ref="G15:G16"/>
    <mergeCell ref="H15:H16"/>
    <mergeCell ref="G13:G14"/>
    <mergeCell ref="H13:H14"/>
    <mergeCell ref="G11:G12"/>
    <mergeCell ref="H11:H12"/>
    <mergeCell ref="I15:I16"/>
    <mergeCell ref="I13:I14"/>
    <mergeCell ref="I11:I12"/>
    <mergeCell ref="F7:F8"/>
    <mergeCell ref="C9:C10"/>
    <mergeCell ref="G7:G8"/>
    <mergeCell ref="H7:H8"/>
    <mergeCell ref="I7:I8"/>
    <mergeCell ref="E7:E8"/>
    <mergeCell ref="L11:L12"/>
    <mergeCell ref="L13:L14"/>
    <mergeCell ref="J15:J16"/>
    <mergeCell ref="J13:J14"/>
    <mergeCell ref="K13:K14"/>
    <mergeCell ref="J11:J12"/>
    <mergeCell ref="K11:K12"/>
    <mergeCell ref="K15:K16"/>
    <mergeCell ref="L15:L16"/>
    <mergeCell ref="K17:K19"/>
    <mergeCell ref="G17:G19"/>
    <mergeCell ref="H17:H19"/>
    <mergeCell ref="I17:I19"/>
    <mergeCell ref="J17:J19"/>
    <mergeCell ref="L17:L19"/>
    <mergeCell ref="D9:D10"/>
    <mergeCell ref="E9:E10"/>
    <mergeCell ref="F9:F10"/>
    <mergeCell ref="B1:C1"/>
    <mergeCell ref="I3:L3"/>
    <mergeCell ref="G9:G10"/>
    <mergeCell ref="H9:H10"/>
    <mergeCell ref="J9:J10"/>
    <mergeCell ref="I9:I10"/>
    <mergeCell ref="L9:L10"/>
    <mergeCell ref="K9:K10"/>
    <mergeCell ref="L7:L8"/>
    <mergeCell ref="B7:B16"/>
    <mergeCell ref="C7:C8"/>
    <mergeCell ref="D7:D8"/>
    <mergeCell ref="C17:C19"/>
    <mergeCell ref="E17:E19"/>
    <mergeCell ref="D11:D12"/>
    <mergeCell ref="E11:E12"/>
    <mergeCell ref="F11:F12"/>
    <mergeCell ref="D15:D16"/>
    <mergeCell ref="E15:E16"/>
    <mergeCell ref="F15:F16"/>
    <mergeCell ref="D13:D14"/>
    <mergeCell ref="E13:E14"/>
    <mergeCell ref="F13:F14"/>
    <mergeCell ref="C11:C12"/>
    <mergeCell ref="C13:C14"/>
    <mergeCell ref="C15:C16"/>
    <mergeCell ref="F17:F19"/>
    <mergeCell ref="D17:D19"/>
    <mergeCell ref="B2:L2"/>
    <mergeCell ref="L5:L6"/>
    <mergeCell ref="G5:J5"/>
    <mergeCell ref="D5:F5"/>
    <mergeCell ref="C5:C6"/>
    <mergeCell ref="B5:B6"/>
    <mergeCell ref="K4:L4"/>
  </mergeCells>
  <phoneticPr fontId="1"/>
  <pageMargins left="0.7" right="0.7" top="0.75" bottom="0.75" header="0.3" footer="0.3"/>
  <pageSetup paperSize="9"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担当者名簿</vt:lpstr>
      <vt:lpstr>計画書</vt:lpstr>
      <vt:lpstr>総括表</vt:lpstr>
      <vt:lpstr>初度設備</vt:lpstr>
      <vt:lpstr>その他の設備費</vt:lpstr>
      <vt:lpstr>計画書!Print_Area</vt:lpstr>
      <vt:lpstr>初度設備!Print_Area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2020-12-17T06:13:11Z</cp:lastPrinted>
  <dcterms:created xsi:type="dcterms:W3CDTF">2014-03-17T09:07:12Z</dcterms:created>
  <dcterms:modified xsi:type="dcterms:W3CDTF">2020-12-17T06:16:23Z</dcterms:modified>
</cp:coreProperties>
</file>