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第１５表" sheetId="1" r:id="rId1"/>
  </sheets>
  <definedNames>
    <definedName name="_xlnm.Print_Area" localSheetId="0">'第１５表'!$A$1:$M$26</definedName>
    <definedName name="集計_県外中卒_１公全普" localSheetId="0">#REF!</definedName>
    <definedName name="集計_県外中卒_１公全普">#REF!</definedName>
  </definedNames>
  <calcPr fullCalcOnLoad="1"/>
</workbook>
</file>

<file path=xl/sharedStrings.xml><?xml version="1.0" encoding="utf-8"?>
<sst xmlns="http://schemas.openxmlformats.org/spreadsheetml/2006/main" count="48" uniqueCount="35">
  <si>
    <t>区分</t>
  </si>
  <si>
    <t>年月</t>
  </si>
  <si>
    <t>平成　３．４</t>
  </si>
  <si>
    <t>６．４</t>
  </si>
  <si>
    <t>７．４</t>
  </si>
  <si>
    <t>８．４</t>
  </si>
  <si>
    <t>９．４</t>
  </si>
  <si>
    <t>１０．４</t>
  </si>
  <si>
    <t>１１．４</t>
  </si>
  <si>
    <t>１２．４</t>
  </si>
  <si>
    <t>１３．４</t>
  </si>
  <si>
    <t>１４．４</t>
  </si>
  <si>
    <t>１５．４</t>
  </si>
  <si>
    <t>１６．４</t>
  </si>
  <si>
    <t>１７．４</t>
  </si>
  <si>
    <t>１８．４</t>
  </si>
  <si>
    <t>１９．４</t>
  </si>
  <si>
    <t>２０．４</t>
  </si>
  <si>
    <t>２１．４</t>
  </si>
  <si>
    <t>　平成　４．４</t>
  </si>
  <si>
    <t>２２．４</t>
  </si>
  <si>
    <t>第15表　公立高等学校（全日制課程）学科別入学状況の推移（過去２０年間）</t>
  </si>
  <si>
    <t>２３．４</t>
  </si>
  <si>
    <t>平成　５．４</t>
  </si>
  <si>
    <t>入学者数（人）</t>
  </si>
  <si>
    <t>構成比（％）</t>
  </si>
  <si>
    <t>対前年増減率（％）</t>
  </si>
  <si>
    <t>計</t>
  </si>
  <si>
    <t>普通科</t>
  </si>
  <si>
    <t>専門学科</t>
  </si>
  <si>
    <t>総合学科</t>
  </si>
  <si>
    <t>…</t>
  </si>
  <si>
    <t>２４．４</t>
  </si>
  <si>
    <t>…</t>
  </si>
  <si>
    <t>※　総合学科は平成７年度新設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</si>
</sst>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0.0;&quot;△ &quot;0.0"/>
    <numFmt numFmtId="179" formatCode="_ * #,##0.0_ ;_ * \-#,##0.0_ ;_ * &quot;-&quot;?_ ;_ @_ "/>
    <numFmt numFmtId="180" formatCode="#,##0.0;[Red]\-#,##0.0"/>
    <numFmt numFmtId="181" formatCode="0.0_ "/>
    <numFmt numFmtId="182" formatCode="#,##0_ "/>
    <numFmt numFmtId="183" formatCode="#,##0.0_ "/>
    <numFmt numFmtId="184" formatCode="#,##0.00_ "/>
    <numFmt numFmtId="185" formatCode=";;;_ "/>
    <numFmt numFmtId="186" formatCode=";;;@_ 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20"/>
      <name val="Calibri"/>
      <family val="3"/>
    </font>
    <font>
      <sz val="13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NumberFormat="1" applyFont="1" applyFill="1" applyAlignment="1">
      <alignment horizontal="left" vertical="center"/>
    </xf>
    <xf numFmtId="0" fontId="40" fillId="33" borderId="0" xfId="0" applyNumberFormat="1" applyFont="1" applyFill="1" applyAlignment="1">
      <alignment vertical="center"/>
    </xf>
    <xf numFmtId="0" fontId="40" fillId="33" borderId="10" xfId="0" applyNumberFormat="1" applyFont="1" applyFill="1" applyBorder="1" applyAlignment="1">
      <alignment horizontal="right" vertical="center"/>
    </xf>
    <xf numFmtId="0" fontId="40" fillId="33" borderId="11" xfId="0" applyNumberFormat="1" applyFont="1" applyFill="1" applyBorder="1" applyAlignment="1">
      <alignment horizontal="left" vertical="center"/>
    </xf>
    <xf numFmtId="0" fontId="40" fillId="33" borderId="12" xfId="0" applyNumberFormat="1" applyFont="1" applyFill="1" applyBorder="1" applyAlignment="1">
      <alignment horizontal="center" vertical="center"/>
    </xf>
    <xf numFmtId="0" fontId="40" fillId="33" borderId="13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center" vertical="center"/>
    </xf>
    <xf numFmtId="0" fontId="40" fillId="33" borderId="15" xfId="0" applyNumberFormat="1" applyFont="1" applyFill="1" applyBorder="1" applyAlignment="1">
      <alignment horizontal="center" vertical="center"/>
    </xf>
    <xf numFmtId="0" fontId="41" fillId="33" borderId="16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3" fillId="33" borderId="16" xfId="0" applyNumberFormat="1" applyFont="1" applyFill="1" applyBorder="1" applyAlignment="1">
      <alignment horizontal="right" vertical="center"/>
    </xf>
    <xf numFmtId="0" fontId="40" fillId="33" borderId="17" xfId="0" applyNumberFormat="1" applyFont="1" applyFill="1" applyBorder="1" applyAlignment="1">
      <alignment vertical="center"/>
    </xf>
    <xf numFmtId="181" fontId="40" fillId="33" borderId="18" xfId="0" applyNumberFormat="1" applyFont="1" applyFill="1" applyBorder="1" applyAlignment="1">
      <alignment vertical="center"/>
    </xf>
    <xf numFmtId="181" fontId="40" fillId="33" borderId="17" xfId="0" applyNumberFormat="1" applyFont="1" applyFill="1" applyBorder="1" applyAlignment="1">
      <alignment vertical="center"/>
    </xf>
    <xf numFmtId="181" fontId="40" fillId="33" borderId="16" xfId="0" applyNumberFormat="1" applyFont="1" applyFill="1" applyBorder="1" applyAlignment="1">
      <alignment vertical="center"/>
    </xf>
    <xf numFmtId="38" fontId="40" fillId="33" borderId="16" xfId="48" applyFont="1" applyFill="1" applyBorder="1" applyAlignment="1">
      <alignment vertical="center"/>
    </xf>
    <xf numFmtId="38" fontId="40" fillId="33" borderId="0" xfId="48" applyFont="1" applyFill="1" applyBorder="1" applyAlignment="1">
      <alignment vertical="center"/>
    </xf>
    <xf numFmtId="38" fontId="40" fillId="33" borderId="18" xfId="48" applyFont="1" applyFill="1" applyBorder="1" applyAlignment="1">
      <alignment horizontal="right" vertical="center"/>
    </xf>
    <xf numFmtId="181" fontId="40" fillId="33" borderId="0" xfId="0" applyNumberFormat="1" applyFont="1" applyFill="1" applyBorder="1" applyAlignment="1">
      <alignment vertical="center"/>
    </xf>
    <xf numFmtId="181" fontId="40" fillId="33" borderId="0" xfId="0" applyNumberFormat="1" applyFont="1" applyFill="1" applyBorder="1" applyAlignment="1">
      <alignment horizontal="right" vertical="center"/>
    </xf>
    <xf numFmtId="177" fontId="40" fillId="33" borderId="16" xfId="0" applyNumberFormat="1" applyFont="1" applyFill="1" applyBorder="1" applyAlignment="1">
      <alignment vertical="center"/>
    </xf>
    <xf numFmtId="177" fontId="40" fillId="33" borderId="0" xfId="0" applyNumberFormat="1" applyFont="1" applyFill="1" applyBorder="1" applyAlignment="1">
      <alignment vertical="center"/>
    </xf>
    <xf numFmtId="177" fontId="40" fillId="33" borderId="18" xfId="0" applyNumberFormat="1" applyFont="1" applyFill="1" applyBorder="1" applyAlignment="1">
      <alignment horizontal="right" vertical="center"/>
    </xf>
    <xf numFmtId="38" fontId="40" fillId="33" borderId="18" xfId="48" applyFont="1" applyFill="1" applyBorder="1" applyAlignment="1">
      <alignment vertical="center"/>
    </xf>
    <xf numFmtId="177" fontId="40" fillId="33" borderId="18" xfId="0" applyNumberFormat="1" applyFont="1" applyFill="1" applyBorder="1" applyAlignment="1">
      <alignment vertical="center"/>
    </xf>
    <xf numFmtId="38" fontId="40" fillId="34" borderId="11" xfId="48" applyFont="1" applyFill="1" applyBorder="1" applyAlignment="1">
      <alignment vertical="center"/>
    </xf>
    <xf numFmtId="38" fontId="40" fillId="34" borderId="19" xfId="48" applyFont="1" applyFill="1" applyBorder="1" applyAlignment="1">
      <alignment vertical="center"/>
    </xf>
    <xf numFmtId="38" fontId="40" fillId="34" borderId="14" xfId="48" applyFont="1" applyFill="1" applyBorder="1" applyAlignment="1">
      <alignment vertical="center"/>
    </xf>
    <xf numFmtId="181" fontId="40" fillId="34" borderId="19" xfId="0" applyNumberFormat="1" applyFont="1" applyFill="1" applyBorder="1" applyAlignment="1">
      <alignment vertical="center"/>
    </xf>
    <xf numFmtId="177" fontId="40" fillId="34" borderId="11" xfId="0" applyNumberFormat="1" applyFont="1" applyFill="1" applyBorder="1" applyAlignment="1">
      <alignment vertical="center"/>
    </xf>
    <xf numFmtId="177" fontId="40" fillId="34" borderId="19" xfId="0" applyNumberFormat="1" applyFont="1" applyFill="1" applyBorder="1" applyAlignment="1">
      <alignment vertical="center"/>
    </xf>
    <xf numFmtId="177" fontId="40" fillId="34" borderId="14" xfId="0" applyNumberFormat="1" applyFont="1" applyFill="1" applyBorder="1" applyAlignment="1">
      <alignment vertical="center"/>
    </xf>
    <xf numFmtId="186" fontId="43" fillId="33" borderId="16" xfId="0" applyNumberFormat="1" applyFont="1" applyFill="1" applyBorder="1" applyAlignment="1">
      <alignment horizontal="right" vertical="center"/>
    </xf>
    <xf numFmtId="186" fontId="43" fillId="33" borderId="16" xfId="0" applyNumberFormat="1" applyFont="1" applyFill="1" applyBorder="1" applyAlignment="1" quotePrefix="1">
      <alignment horizontal="right" vertical="center"/>
    </xf>
    <xf numFmtId="186" fontId="43" fillId="34" borderId="11" xfId="0" applyNumberFormat="1" applyFont="1" applyFill="1" applyBorder="1" applyAlignment="1" quotePrefix="1">
      <alignment horizontal="right" vertical="center"/>
    </xf>
    <xf numFmtId="0" fontId="40" fillId="33" borderId="20" xfId="0" applyNumberFormat="1" applyFont="1" applyFill="1" applyBorder="1" applyAlignment="1">
      <alignment horizontal="center" vertical="center"/>
    </xf>
    <xf numFmtId="0" fontId="40" fillId="33" borderId="21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47675"/>
          <a:ext cx="914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showOutlineSymbols="0" zoomScalePageLayoutView="0" workbookViewId="0" topLeftCell="A1">
      <selection activeCell="A1" sqref="A1"/>
    </sheetView>
  </sheetViews>
  <sheetFormatPr defaultColWidth="8.88671875" defaultRowHeight="19.5" customHeight="1"/>
  <cols>
    <col min="1" max="1" width="10.6640625" style="1" customWidth="1"/>
    <col min="2" max="5" width="9.4453125" style="1" customWidth="1"/>
    <col min="6" max="6" width="6.6640625" style="1" bestFit="1" customWidth="1"/>
    <col min="7" max="9" width="8.6640625" style="1" customWidth="1"/>
    <col min="10" max="13" width="8.77734375" style="1" customWidth="1"/>
    <col min="14" max="16384" width="8.88671875" style="2" customWidth="1"/>
  </cols>
  <sheetData>
    <row r="1" spans="1:13" ht="35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.75" customHeight="1">
      <c r="A2" s="6" t="s">
        <v>0</v>
      </c>
      <c r="B2" s="41" t="s">
        <v>24</v>
      </c>
      <c r="C2" s="41"/>
      <c r="D2" s="41"/>
      <c r="E2" s="41"/>
      <c r="F2" s="42" t="s">
        <v>25</v>
      </c>
      <c r="G2" s="41"/>
      <c r="H2" s="41"/>
      <c r="I2" s="43"/>
      <c r="J2" s="41" t="s">
        <v>26</v>
      </c>
      <c r="K2" s="41"/>
      <c r="L2" s="41"/>
      <c r="M2" s="41"/>
    </row>
    <row r="3" spans="1:13" ht="30" customHeight="1">
      <c r="A3" s="7" t="s">
        <v>1</v>
      </c>
      <c r="B3" s="8" t="s">
        <v>27</v>
      </c>
      <c r="C3" s="9" t="s">
        <v>28</v>
      </c>
      <c r="D3" s="9" t="s">
        <v>29</v>
      </c>
      <c r="E3" s="9" t="s">
        <v>30</v>
      </c>
      <c r="F3" s="10" t="s">
        <v>27</v>
      </c>
      <c r="G3" s="9" t="s">
        <v>28</v>
      </c>
      <c r="H3" s="9" t="s">
        <v>29</v>
      </c>
      <c r="I3" s="11" t="s">
        <v>30</v>
      </c>
      <c r="J3" s="8" t="s">
        <v>27</v>
      </c>
      <c r="K3" s="9" t="s">
        <v>28</v>
      </c>
      <c r="L3" s="9" t="s">
        <v>29</v>
      </c>
      <c r="M3" s="9" t="s">
        <v>30</v>
      </c>
    </row>
    <row r="4" spans="1:13" s="3" customFormat="1" ht="18.75" customHeight="1" hidden="1">
      <c r="A4" s="12"/>
      <c r="B4" s="13"/>
      <c r="C4" s="13"/>
      <c r="D4" s="13"/>
      <c r="E4" s="13"/>
      <c r="F4" s="14"/>
      <c r="G4" s="13"/>
      <c r="H4" s="13"/>
      <c r="I4" s="15"/>
      <c r="J4" s="13"/>
      <c r="K4" s="13"/>
      <c r="L4" s="13"/>
      <c r="M4" s="13"/>
    </row>
    <row r="5" spans="1:13" ht="24.75" customHeight="1" hidden="1">
      <c r="A5" s="16" t="s">
        <v>2</v>
      </c>
      <c r="B5" s="17">
        <f>SUM(C5:E5)</f>
        <v>61203</v>
      </c>
      <c r="C5" s="17">
        <v>49243</v>
      </c>
      <c r="D5" s="17">
        <v>11960</v>
      </c>
      <c r="E5" s="17"/>
      <c r="F5" s="18">
        <f>ROUND(B5/$B5*100,1)</f>
        <v>100</v>
      </c>
      <c r="G5" s="19">
        <f aca="true" t="shared" si="0" ref="G5:G26">ROUND(C5/$B5*100,1)</f>
        <v>80.5</v>
      </c>
      <c r="H5" s="19">
        <f aca="true" t="shared" si="1" ref="H5:H26">ROUND(D5/$B5*100,1)</f>
        <v>19.5</v>
      </c>
      <c r="I5" s="20"/>
      <c r="J5" s="17"/>
      <c r="K5" s="17"/>
      <c r="L5" s="17"/>
      <c r="M5" s="17"/>
    </row>
    <row r="6" spans="1:13" ht="24.75" customHeight="1" hidden="1">
      <c r="A6" s="16" t="s">
        <v>19</v>
      </c>
      <c r="B6" s="17">
        <f aca="true" t="shared" si="2" ref="B6:B26">SUM(C6:E6)</f>
        <v>58007</v>
      </c>
      <c r="C6" s="17">
        <v>46380</v>
      </c>
      <c r="D6" s="17">
        <v>11627</v>
      </c>
      <c r="E6" s="17"/>
      <c r="F6" s="18">
        <f aca="true" t="shared" si="3" ref="F6:F26">ROUND(B6/$B6*100,1)</f>
        <v>100</v>
      </c>
      <c r="G6" s="19">
        <f t="shared" si="0"/>
        <v>80</v>
      </c>
      <c r="H6" s="19">
        <f t="shared" si="1"/>
        <v>20</v>
      </c>
      <c r="I6" s="20"/>
      <c r="J6" s="17"/>
      <c r="K6" s="17"/>
      <c r="L6" s="17"/>
      <c r="M6" s="17"/>
    </row>
    <row r="7" spans="1:13" ht="24.75" customHeight="1">
      <c r="A7" s="38" t="s">
        <v>23</v>
      </c>
      <c r="B7" s="21">
        <f t="shared" si="2"/>
        <v>57090</v>
      </c>
      <c r="C7" s="22">
        <v>45765</v>
      </c>
      <c r="D7" s="22">
        <v>11325</v>
      </c>
      <c r="E7" s="23" t="s">
        <v>33</v>
      </c>
      <c r="F7" s="24">
        <f t="shared" si="3"/>
        <v>100</v>
      </c>
      <c r="G7" s="24">
        <f t="shared" si="0"/>
        <v>80.2</v>
      </c>
      <c r="H7" s="24">
        <f t="shared" si="1"/>
        <v>19.8</v>
      </c>
      <c r="I7" s="25" t="s">
        <v>31</v>
      </c>
      <c r="J7" s="26">
        <f>ROUND((B7-B6)/B6*100,1)</f>
        <v>-1.6</v>
      </c>
      <c r="K7" s="27">
        <f aca="true" t="shared" si="4" ref="K7:K26">ROUND((C7-C6)/C6*100,1)</f>
        <v>-1.3</v>
      </c>
      <c r="L7" s="27">
        <f aca="true" t="shared" si="5" ref="L7:L26">ROUND((D7-D6)/D6*100,1)</f>
        <v>-2.6</v>
      </c>
      <c r="M7" s="28" t="s">
        <v>31</v>
      </c>
    </row>
    <row r="8" spans="1:13" ht="24.75" customHeight="1">
      <c r="A8" s="39" t="s">
        <v>3</v>
      </c>
      <c r="B8" s="21">
        <f t="shared" si="2"/>
        <v>54415</v>
      </c>
      <c r="C8" s="22">
        <v>43184</v>
      </c>
      <c r="D8" s="22">
        <v>11231</v>
      </c>
      <c r="E8" s="23" t="s">
        <v>31</v>
      </c>
      <c r="F8" s="24">
        <f t="shared" si="3"/>
        <v>100</v>
      </c>
      <c r="G8" s="24">
        <f t="shared" si="0"/>
        <v>79.4</v>
      </c>
      <c r="H8" s="24">
        <f t="shared" si="1"/>
        <v>20.6</v>
      </c>
      <c r="I8" s="25" t="s">
        <v>31</v>
      </c>
      <c r="J8" s="26">
        <f aca="true" t="shared" si="6" ref="J8:J26">ROUND((B8-B7)/B7*100,1)</f>
        <v>-4.7</v>
      </c>
      <c r="K8" s="27">
        <f t="shared" si="4"/>
        <v>-5.6</v>
      </c>
      <c r="L8" s="27">
        <f t="shared" si="5"/>
        <v>-0.8</v>
      </c>
      <c r="M8" s="28" t="s">
        <v>31</v>
      </c>
    </row>
    <row r="9" spans="1:13" ht="24.75" customHeight="1">
      <c r="A9" s="39" t="s">
        <v>4</v>
      </c>
      <c r="B9" s="21">
        <f t="shared" si="2"/>
        <v>53054</v>
      </c>
      <c r="C9" s="22">
        <v>41645</v>
      </c>
      <c r="D9" s="22">
        <v>11075</v>
      </c>
      <c r="E9" s="29">
        <v>334</v>
      </c>
      <c r="F9" s="24">
        <f t="shared" si="3"/>
        <v>100</v>
      </c>
      <c r="G9" s="24">
        <f t="shared" si="0"/>
        <v>78.5</v>
      </c>
      <c r="H9" s="24">
        <f t="shared" si="1"/>
        <v>20.9</v>
      </c>
      <c r="I9" s="24">
        <f aca="true" t="shared" si="7" ref="I9:I26">ROUND(E9/$B9*100,1)</f>
        <v>0.6</v>
      </c>
      <c r="J9" s="26">
        <f t="shared" si="6"/>
        <v>-2.5</v>
      </c>
      <c r="K9" s="27">
        <f t="shared" si="4"/>
        <v>-3.6</v>
      </c>
      <c r="L9" s="27">
        <f t="shared" si="5"/>
        <v>-1.4</v>
      </c>
      <c r="M9" s="28" t="s">
        <v>31</v>
      </c>
    </row>
    <row r="10" spans="1:13" ht="24.75" customHeight="1">
      <c r="A10" s="39" t="s">
        <v>5</v>
      </c>
      <c r="B10" s="21">
        <f t="shared" si="2"/>
        <v>50668</v>
      </c>
      <c r="C10" s="22">
        <v>39398</v>
      </c>
      <c r="D10" s="22">
        <v>10690</v>
      </c>
      <c r="E10" s="29">
        <v>580</v>
      </c>
      <c r="F10" s="24">
        <f t="shared" si="3"/>
        <v>100</v>
      </c>
      <c r="G10" s="24">
        <f t="shared" si="0"/>
        <v>77.8</v>
      </c>
      <c r="H10" s="24">
        <f t="shared" si="1"/>
        <v>21.1</v>
      </c>
      <c r="I10" s="24">
        <f t="shared" si="7"/>
        <v>1.1</v>
      </c>
      <c r="J10" s="26">
        <f t="shared" si="6"/>
        <v>-4.5</v>
      </c>
      <c r="K10" s="27">
        <f t="shared" si="4"/>
        <v>-5.4</v>
      </c>
      <c r="L10" s="27">
        <f t="shared" si="5"/>
        <v>-3.5</v>
      </c>
      <c r="M10" s="30">
        <f aca="true" t="shared" si="8" ref="M10:M26">ROUND((E10-E9)/E9*100,1)</f>
        <v>73.7</v>
      </c>
    </row>
    <row r="11" spans="1:13" ht="24.75" customHeight="1">
      <c r="A11" s="39" t="s">
        <v>6</v>
      </c>
      <c r="B11" s="21">
        <f t="shared" si="2"/>
        <v>50445</v>
      </c>
      <c r="C11" s="22">
        <v>38978</v>
      </c>
      <c r="D11" s="22">
        <v>10561</v>
      </c>
      <c r="E11" s="29">
        <v>906</v>
      </c>
      <c r="F11" s="24">
        <f t="shared" si="3"/>
        <v>100</v>
      </c>
      <c r="G11" s="24">
        <f t="shared" si="0"/>
        <v>77.3</v>
      </c>
      <c r="H11" s="24">
        <f t="shared" si="1"/>
        <v>20.9</v>
      </c>
      <c r="I11" s="24">
        <f t="shared" si="7"/>
        <v>1.8</v>
      </c>
      <c r="J11" s="26">
        <f t="shared" si="6"/>
        <v>-0.4</v>
      </c>
      <c r="K11" s="27">
        <f t="shared" si="4"/>
        <v>-1.1</v>
      </c>
      <c r="L11" s="27">
        <f t="shared" si="5"/>
        <v>-1.2</v>
      </c>
      <c r="M11" s="30">
        <f t="shared" si="8"/>
        <v>56.2</v>
      </c>
    </row>
    <row r="12" spans="1:13" ht="24.75" customHeight="1">
      <c r="A12" s="39" t="s">
        <v>7</v>
      </c>
      <c r="B12" s="21">
        <f t="shared" si="2"/>
        <v>49306</v>
      </c>
      <c r="C12" s="22">
        <v>37842</v>
      </c>
      <c r="D12" s="22">
        <v>10291</v>
      </c>
      <c r="E12" s="29">
        <v>1173</v>
      </c>
      <c r="F12" s="24">
        <f t="shared" si="3"/>
        <v>100</v>
      </c>
      <c r="G12" s="24">
        <f t="shared" si="0"/>
        <v>76.7</v>
      </c>
      <c r="H12" s="24">
        <f t="shared" si="1"/>
        <v>20.9</v>
      </c>
      <c r="I12" s="24">
        <f t="shared" si="7"/>
        <v>2.4</v>
      </c>
      <c r="J12" s="26">
        <f t="shared" si="6"/>
        <v>-2.3</v>
      </c>
      <c r="K12" s="27">
        <f t="shared" si="4"/>
        <v>-2.9</v>
      </c>
      <c r="L12" s="27">
        <f t="shared" si="5"/>
        <v>-2.6</v>
      </c>
      <c r="M12" s="30">
        <f t="shared" si="8"/>
        <v>29.5</v>
      </c>
    </row>
    <row r="13" spans="1:13" ht="24.75" customHeight="1">
      <c r="A13" s="39" t="s">
        <v>8</v>
      </c>
      <c r="B13" s="21">
        <f t="shared" si="2"/>
        <v>48477</v>
      </c>
      <c r="C13" s="22">
        <v>37058</v>
      </c>
      <c r="D13" s="22">
        <v>10247</v>
      </c>
      <c r="E13" s="29">
        <v>1172</v>
      </c>
      <c r="F13" s="24">
        <f t="shared" si="3"/>
        <v>100</v>
      </c>
      <c r="G13" s="24">
        <f t="shared" si="0"/>
        <v>76.4</v>
      </c>
      <c r="H13" s="24">
        <f t="shared" si="1"/>
        <v>21.1</v>
      </c>
      <c r="I13" s="24">
        <f t="shared" si="7"/>
        <v>2.4</v>
      </c>
      <c r="J13" s="26">
        <f t="shared" si="6"/>
        <v>-1.7</v>
      </c>
      <c r="K13" s="27">
        <f t="shared" si="4"/>
        <v>-2.1</v>
      </c>
      <c r="L13" s="27">
        <f t="shared" si="5"/>
        <v>-0.4</v>
      </c>
      <c r="M13" s="30">
        <f t="shared" si="8"/>
        <v>-0.1</v>
      </c>
    </row>
    <row r="14" spans="1:13" ht="24.75" customHeight="1">
      <c r="A14" s="39" t="s">
        <v>9</v>
      </c>
      <c r="B14" s="21">
        <f t="shared" si="2"/>
        <v>46977</v>
      </c>
      <c r="C14" s="22">
        <v>35637</v>
      </c>
      <c r="D14" s="22">
        <v>10164</v>
      </c>
      <c r="E14" s="29">
        <v>1176</v>
      </c>
      <c r="F14" s="24">
        <f t="shared" si="3"/>
        <v>100</v>
      </c>
      <c r="G14" s="24">
        <f t="shared" si="0"/>
        <v>75.9</v>
      </c>
      <c r="H14" s="24">
        <f t="shared" si="1"/>
        <v>21.6</v>
      </c>
      <c r="I14" s="24">
        <f t="shared" si="7"/>
        <v>2.5</v>
      </c>
      <c r="J14" s="26">
        <f t="shared" si="6"/>
        <v>-3.1</v>
      </c>
      <c r="K14" s="27">
        <f t="shared" si="4"/>
        <v>-3.8</v>
      </c>
      <c r="L14" s="27">
        <f t="shared" si="5"/>
        <v>-0.8</v>
      </c>
      <c r="M14" s="30">
        <f t="shared" si="8"/>
        <v>0.3</v>
      </c>
    </row>
    <row r="15" spans="1:13" ht="24.75" customHeight="1">
      <c r="A15" s="39" t="s">
        <v>10</v>
      </c>
      <c r="B15" s="21">
        <f t="shared" si="2"/>
        <v>45668</v>
      </c>
      <c r="C15" s="22">
        <v>34643</v>
      </c>
      <c r="D15" s="22">
        <v>9852</v>
      </c>
      <c r="E15" s="29">
        <v>1173</v>
      </c>
      <c r="F15" s="24">
        <f t="shared" si="3"/>
        <v>100</v>
      </c>
      <c r="G15" s="24">
        <f t="shared" si="0"/>
        <v>75.9</v>
      </c>
      <c r="H15" s="24">
        <f t="shared" si="1"/>
        <v>21.6</v>
      </c>
      <c r="I15" s="24">
        <f t="shared" si="7"/>
        <v>2.6</v>
      </c>
      <c r="J15" s="26">
        <f t="shared" si="6"/>
        <v>-2.8</v>
      </c>
      <c r="K15" s="27">
        <f t="shared" si="4"/>
        <v>-2.8</v>
      </c>
      <c r="L15" s="27">
        <f t="shared" si="5"/>
        <v>-3.1</v>
      </c>
      <c r="M15" s="30">
        <f t="shared" si="8"/>
        <v>-0.3</v>
      </c>
    </row>
    <row r="16" spans="1:13" ht="24.75" customHeight="1">
      <c r="A16" s="39" t="s">
        <v>11</v>
      </c>
      <c r="B16" s="21">
        <f t="shared" si="2"/>
        <v>43807</v>
      </c>
      <c r="C16" s="22">
        <v>33262</v>
      </c>
      <c r="D16" s="22">
        <v>9373</v>
      </c>
      <c r="E16" s="29">
        <v>1172</v>
      </c>
      <c r="F16" s="24">
        <f t="shared" si="3"/>
        <v>100</v>
      </c>
      <c r="G16" s="24">
        <f t="shared" si="0"/>
        <v>75.9</v>
      </c>
      <c r="H16" s="24">
        <f t="shared" si="1"/>
        <v>21.4</v>
      </c>
      <c r="I16" s="24">
        <f t="shared" si="7"/>
        <v>2.7</v>
      </c>
      <c r="J16" s="26">
        <f t="shared" si="6"/>
        <v>-4.1</v>
      </c>
      <c r="K16" s="27">
        <f t="shared" si="4"/>
        <v>-4</v>
      </c>
      <c r="L16" s="27">
        <f t="shared" si="5"/>
        <v>-4.9</v>
      </c>
      <c r="M16" s="30">
        <f t="shared" si="8"/>
        <v>-0.1</v>
      </c>
    </row>
    <row r="17" spans="1:13" ht="24.75" customHeight="1">
      <c r="A17" s="39" t="s">
        <v>12</v>
      </c>
      <c r="B17" s="21">
        <f t="shared" si="2"/>
        <v>42948</v>
      </c>
      <c r="C17" s="22">
        <v>32318</v>
      </c>
      <c r="D17" s="22">
        <v>9322</v>
      </c>
      <c r="E17" s="29">
        <v>1308</v>
      </c>
      <c r="F17" s="24">
        <f t="shared" si="3"/>
        <v>100</v>
      </c>
      <c r="G17" s="24">
        <f t="shared" si="0"/>
        <v>75.2</v>
      </c>
      <c r="H17" s="24">
        <f t="shared" si="1"/>
        <v>21.7</v>
      </c>
      <c r="I17" s="24">
        <f t="shared" si="7"/>
        <v>3</v>
      </c>
      <c r="J17" s="26">
        <f t="shared" si="6"/>
        <v>-2</v>
      </c>
      <c r="K17" s="27">
        <f t="shared" si="4"/>
        <v>-2.8</v>
      </c>
      <c r="L17" s="27">
        <f t="shared" si="5"/>
        <v>-0.5</v>
      </c>
      <c r="M17" s="30">
        <f t="shared" si="8"/>
        <v>11.6</v>
      </c>
    </row>
    <row r="18" spans="1:13" ht="24.75" customHeight="1">
      <c r="A18" s="39" t="s">
        <v>13</v>
      </c>
      <c r="B18" s="21">
        <f t="shared" si="2"/>
        <v>42609</v>
      </c>
      <c r="C18" s="22">
        <v>31961</v>
      </c>
      <c r="D18" s="22">
        <v>9330</v>
      </c>
      <c r="E18" s="29">
        <v>1318</v>
      </c>
      <c r="F18" s="24">
        <f t="shared" si="3"/>
        <v>100</v>
      </c>
      <c r="G18" s="24">
        <f t="shared" si="0"/>
        <v>75</v>
      </c>
      <c r="H18" s="24">
        <f t="shared" si="1"/>
        <v>21.9</v>
      </c>
      <c r="I18" s="24">
        <f t="shared" si="7"/>
        <v>3.1</v>
      </c>
      <c r="J18" s="26">
        <f t="shared" si="6"/>
        <v>-0.8</v>
      </c>
      <c r="K18" s="27">
        <f t="shared" si="4"/>
        <v>-1.1</v>
      </c>
      <c r="L18" s="27">
        <f t="shared" si="5"/>
        <v>0.1</v>
      </c>
      <c r="M18" s="30">
        <f t="shared" si="8"/>
        <v>0.8</v>
      </c>
    </row>
    <row r="19" spans="1:13" ht="24.75" customHeight="1">
      <c r="A19" s="39" t="s">
        <v>14</v>
      </c>
      <c r="B19" s="21">
        <f t="shared" si="2"/>
        <v>40362</v>
      </c>
      <c r="C19" s="22">
        <v>29757</v>
      </c>
      <c r="D19" s="22">
        <v>9085</v>
      </c>
      <c r="E19" s="29">
        <v>1520</v>
      </c>
      <c r="F19" s="24">
        <f t="shared" si="3"/>
        <v>100</v>
      </c>
      <c r="G19" s="24">
        <f t="shared" si="0"/>
        <v>73.7</v>
      </c>
      <c r="H19" s="24">
        <f t="shared" si="1"/>
        <v>22.5</v>
      </c>
      <c r="I19" s="24">
        <f t="shared" si="7"/>
        <v>3.8</v>
      </c>
      <c r="J19" s="26">
        <f t="shared" si="6"/>
        <v>-5.3</v>
      </c>
      <c r="K19" s="27">
        <f t="shared" si="4"/>
        <v>-6.9</v>
      </c>
      <c r="L19" s="27">
        <f t="shared" si="5"/>
        <v>-2.6</v>
      </c>
      <c r="M19" s="30">
        <f t="shared" si="8"/>
        <v>15.3</v>
      </c>
    </row>
    <row r="20" spans="1:13" ht="24.75" customHeight="1">
      <c r="A20" s="39" t="s">
        <v>15</v>
      </c>
      <c r="B20" s="21">
        <f t="shared" si="2"/>
        <v>39680</v>
      </c>
      <c r="C20" s="22">
        <v>29130</v>
      </c>
      <c r="D20" s="22">
        <v>9092</v>
      </c>
      <c r="E20" s="29">
        <v>1458</v>
      </c>
      <c r="F20" s="24">
        <f t="shared" si="3"/>
        <v>100</v>
      </c>
      <c r="G20" s="24">
        <f t="shared" si="0"/>
        <v>73.4</v>
      </c>
      <c r="H20" s="24">
        <f t="shared" si="1"/>
        <v>22.9</v>
      </c>
      <c r="I20" s="24">
        <f t="shared" si="7"/>
        <v>3.7</v>
      </c>
      <c r="J20" s="26">
        <f t="shared" si="6"/>
        <v>-1.7</v>
      </c>
      <c r="K20" s="27">
        <f t="shared" si="4"/>
        <v>-2.1</v>
      </c>
      <c r="L20" s="27">
        <f t="shared" si="5"/>
        <v>0.1</v>
      </c>
      <c r="M20" s="30">
        <f t="shared" si="8"/>
        <v>-4.1</v>
      </c>
    </row>
    <row r="21" spans="1:13" ht="24.75" customHeight="1">
      <c r="A21" s="39" t="s">
        <v>16</v>
      </c>
      <c r="B21" s="21">
        <f t="shared" si="2"/>
        <v>40300</v>
      </c>
      <c r="C21" s="22">
        <v>29791</v>
      </c>
      <c r="D21" s="22">
        <v>9037</v>
      </c>
      <c r="E21" s="29">
        <v>1472</v>
      </c>
      <c r="F21" s="24">
        <f t="shared" si="3"/>
        <v>100</v>
      </c>
      <c r="G21" s="24">
        <f t="shared" si="0"/>
        <v>73.9</v>
      </c>
      <c r="H21" s="24">
        <f t="shared" si="1"/>
        <v>22.4</v>
      </c>
      <c r="I21" s="24">
        <f t="shared" si="7"/>
        <v>3.7</v>
      </c>
      <c r="J21" s="26">
        <f t="shared" si="6"/>
        <v>1.6</v>
      </c>
      <c r="K21" s="27">
        <f t="shared" si="4"/>
        <v>2.3</v>
      </c>
      <c r="L21" s="27">
        <f t="shared" si="5"/>
        <v>-0.6</v>
      </c>
      <c r="M21" s="30">
        <f t="shared" si="8"/>
        <v>1</v>
      </c>
    </row>
    <row r="22" spans="1:13" ht="24.75" customHeight="1">
      <c r="A22" s="39" t="s">
        <v>17</v>
      </c>
      <c r="B22" s="21">
        <f t="shared" si="2"/>
        <v>39693</v>
      </c>
      <c r="C22" s="22">
        <v>29043</v>
      </c>
      <c r="D22" s="22">
        <v>8848</v>
      </c>
      <c r="E22" s="29">
        <v>1802</v>
      </c>
      <c r="F22" s="24">
        <f t="shared" si="3"/>
        <v>100</v>
      </c>
      <c r="G22" s="24">
        <f t="shared" si="0"/>
        <v>73.2</v>
      </c>
      <c r="H22" s="24">
        <f t="shared" si="1"/>
        <v>22.3</v>
      </c>
      <c r="I22" s="24">
        <f t="shared" si="7"/>
        <v>4.5</v>
      </c>
      <c r="J22" s="26">
        <f t="shared" si="6"/>
        <v>-1.5</v>
      </c>
      <c r="K22" s="27">
        <f t="shared" si="4"/>
        <v>-2.5</v>
      </c>
      <c r="L22" s="27">
        <f t="shared" si="5"/>
        <v>-2.1</v>
      </c>
      <c r="M22" s="30">
        <f t="shared" si="8"/>
        <v>22.4</v>
      </c>
    </row>
    <row r="23" spans="1:13" ht="24.75" customHeight="1">
      <c r="A23" s="39" t="s">
        <v>18</v>
      </c>
      <c r="B23" s="21">
        <f t="shared" si="2"/>
        <v>40141</v>
      </c>
      <c r="C23" s="22">
        <v>29375</v>
      </c>
      <c r="D23" s="22">
        <v>8958</v>
      </c>
      <c r="E23" s="29">
        <v>1808</v>
      </c>
      <c r="F23" s="24">
        <f t="shared" si="3"/>
        <v>100</v>
      </c>
      <c r="G23" s="24">
        <f t="shared" si="0"/>
        <v>73.2</v>
      </c>
      <c r="H23" s="24">
        <f t="shared" si="1"/>
        <v>22.3</v>
      </c>
      <c r="I23" s="24">
        <f t="shared" si="7"/>
        <v>4.5</v>
      </c>
      <c r="J23" s="26">
        <f t="shared" si="6"/>
        <v>1.1</v>
      </c>
      <c r="K23" s="27">
        <f t="shared" si="4"/>
        <v>1.1</v>
      </c>
      <c r="L23" s="27">
        <f t="shared" si="5"/>
        <v>1.2</v>
      </c>
      <c r="M23" s="30">
        <f t="shared" si="8"/>
        <v>0.3</v>
      </c>
    </row>
    <row r="24" spans="1:13" ht="24.75" customHeight="1">
      <c r="A24" s="39" t="s">
        <v>20</v>
      </c>
      <c r="B24" s="21">
        <f t="shared" si="2"/>
        <v>41452</v>
      </c>
      <c r="C24" s="22">
        <v>30598</v>
      </c>
      <c r="D24" s="22">
        <v>8974</v>
      </c>
      <c r="E24" s="29">
        <v>1880</v>
      </c>
      <c r="F24" s="24">
        <f t="shared" si="3"/>
        <v>100</v>
      </c>
      <c r="G24" s="24">
        <f t="shared" si="0"/>
        <v>73.8</v>
      </c>
      <c r="H24" s="24">
        <f t="shared" si="1"/>
        <v>21.6</v>
      </c>
      <c r="I24" s="24">
        <f t="shared" si="7"/>
        <v>4.5</v>
      </c>
      <c r="J24" s="26">
        <f t="shared" si="6"/>
        <v>3.3</v>
      </c>
      <c r="K24" s="27">
        <f t="shared" si="4"/>
        <v>4.2</v>
      </c>
      <c r="L24" s="27">
        <f t="shared" si="5"/>
        <v>0.2</v>
      </c>
      <c r="M24" s="30">
        <f t="shared" si="8"/>
        <v>4</v>
      </c>
    </row>
    <row r="25" spans="1:13" ht="24.75" customHeight="1">
      <c r="A25" s="39" t="s">
        <v>22</v>
      </c>
      <c r="B25" s="21">
        <f t="shared" si="2"/>
        <v>39341</v>
      </c>
      <c r="C25" s="22">
        <v>28986</v>
      </c>
      <c r="D25" s="22">
        <v>8599</v>
      </c>
      <c r="E25" s="29">
        <v>1756</v>
      </c>
      <c r="F25" s="24">
        <f t="shared" si="3"/>
        <v>100</v>
      </c>
      <c r="G25" s="24">
        <f t="shared" si="0"/>
        <v>73.7</v>
      </c>
      <c r="H25" s="24">
        <f t="shared" si="1"/>
        <v>21.9</v>
      </c>
      <c r="I25" s="24">
        <f t="shared" si="7"/>
        <v>4.5</v>
      </c>
      <c r="J25" s="26">
        <f t="shared" si="6"/>
        <v>-5.1</v>
      </c>
      <c r="K25" s="27">
        <f t="shared" si="4"/>
        <v>-5.3</v>
      </c>
      <c r="L25" s="27">
        <f t="shared" si="5"/>
        <v>-4.2</v>
      </c>
      <c r="M25" s="30">
        <f t="shared" si="8"/>
        <v>-6.6</v>
      </c>
    </row>
    <row r="26" spans="1:13" ht="24.75" customHeight="1">
      <c r="A26" s="40" t="s">
        <v>32</v>
      </c>
      <c r="B26" s="31">
        <f t="shared" si="2"/>
        <v>40594</v>
      </c>
      <c r="C26" s="32">
        <v>30278</v>
      </c>
      <c r="D26" s="32">
        <v>8541</v>
      </c>
      <c r="E26" s="33">
        <v>1775</v>
      </c>
      <c r="F26" s="34">
        <f t="shared" si="3"/>
        <v>100</v>
      </c>
      <c r="G26" s="34">
        <f t="shared" si="0"/>
        <v>74.6</v>
      </c>
      <c r="H26" s="34">
        <f t="shared" si="1"/>
        <v>21</v>
      </c>
      <c r="I26" s="34">
        <f t="shared" si="7"/>
        <v>4.4</v>
      </c>
      <c r="J26" s="35">
        <f t="shared" si="6"/>
        <v>3.2</v>
      </c>
      <c r="K26" s="36">
        <f t="shared" si="4"/>
        <v>4.5</v>
      </c>
      <c r="L26" s="36">
        <f t="shared" si="5"/>
        <v>-0.7</v>
      </c>
      <c r="M26" s="37">
        <f t="shared" si="8"/>
        <v>1.1</v>
      </c>
    </row>
    <row r="27" spans="1:13" ht="19.5" customHeight="1">
      <c r="A27" s="5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sheetProtection/>
  <mergeCells count="3">
    <mergeCell ref="B2:E2"/>
    <mergeCell ref="F2:I2"/>
    <mergeCell ref="J2:M2"/>
  </mergeCells>
  <printOptions/>
  <pageMargins left="0.7874015748031497" right="0.7086614173228347" top="0.7874015748031497" bottom="0.7086614173228347" header="0" footer="0"/>
  <pageSetup fitToHeight="1" fitToWidth="1" horizontalDpi="600" verticalDpi="600" orientation="portrait" paperSize="9" scale="62" r:id="rId2"/>
  <ignoredErrors>
    <ignoredError sqref="A8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2013-03-26T00:16:10Z</cp:lastPrinted>
  <dcterms:created xsi:type="dcterms:W3CDTF">2004-03-04T00:33:33Z</dcterms:created>
  <dcterms:modified xsi:type="dcterms:W3CDTF">2013-03-26T00:16:20Z</dcterms:modified>
  <cp:category/>
  <cp:version/>
  <cp:contentType/>
  <cp:contentStatus/>
</cp:coreProperties>
</file>