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0"/>
  </bookViews>
  <sheets>
    <sheet name="第１６表" sheetId="1" r:id="rId1"/>
  </sheets>
  <definedNames>
    <definedName name="集計_県外中卒_１公全普" localSheetId="0">#REF!</definedName>
    <definedName name="集計_県外中卒_１公全普">#REF!</definedName>
  </definedNames>
  <calcPr fullCalcOnLoad="1"/>
</workbook>
</file>

<file path=xl/sharedStrings.xml><?xml version="1.0" encoding="utf-8"?>
<sst xmlns="http://schemas.openxmlformats.org/spreadsheetml/2006/main" count="118" uniqueCount="47">
  <si>
    <t>区分</t>
  </si>
  <si>
    <t>年月</t>
  </si>
  <si>
    <t>６．４</t>
  </si>
  <si>
    <t>７．４</t>
  </si>
  <si>
    <t>８．４</t>
  </si>
  <si>
    <t>９．４</t>
  </si>
  <si>
    <t>１０．４</t>
  </si>
  <si>
    <t>１１．４</t>
  </si>
  <si>
    <t>１２．４</t>
  </si>
  <si>
    <t>１３．４</t>
  </si>
  <si>
    <t>１４．４</t>
  </si>
  <si>
    <t>１５．４</t>
  </si>
  <si>
    <t>１６．４</t>
  </si>
  <si>
    <t>１７．４</t>
  </si>
  <si>
    <t>１８．４</t>
  </si>
  <si>
    <t>１９．４</t>
  </si>
  <si>
    <t>２０．４</t>
  </si>
  <si>
    <t>２１．４</t>
  </si>
  <si>
    <t>平成　４．４</t>
  </si>
  <si>
    <t>２２．４</t>
  </si>
  <si>
    <t>２３．４</t>
  </si>
  <si>
    <t>平成　５．４</t>
  </si>
  <si>
    <t>２４．４</t>
  </si>
  <si>
    <t>第16表　公立高等学校（全日制課程）専門学科　学科別入学状況の推移（過去２０年間）</t>
  </si>
  <si>
    <t>専門学科計</t>
  </si>
  <si>
    <t>看護に関する
学科</t>
  </si>
  <si>
    <t>美術に関する
学科</t>
  </si>
  <si>
    <t>音楽に関する
学科</t>
  </si>
  <si>
    <t>書道に関する
学科</t>
  </si>
  <si>
    <t>体育に関する
学科</t>
  </si>
  <si>
    <t>理数に関する
学科</t>
  </si>
  <si>
    <t>福祉に関する
学科</t>
  </si>
  <si>
    <t>外国語に関する
学科</t>
  </si>
  <si>
    <t>人文に関する
学科</t>
  </si>
  <si>
    <t>…</t>
  </si>
  <si>
    <t>舞台芸術
に関する学科</t>
  </si>
  <si>
    <t>映像芸術
に関する学科</t>
  </si>
  <si>
    <t>国際文化
に関する学科</t>
  </si>
  <si>
    <t>農業に関する
学科</t>
  </si>
  <si>
    <t>工業に関する
学科</t>
  </si>
  <si>
    <t>商業に関する
学科</t>
  </si>
  <si>
    <t>家庭に関する
学科</t>
  </si>
  <si>
    <t>入学者数（人） ／ 専門学科計に対する割合（％）</t>
  </si>
  <si>
    <t>生物環境系</t>
  </si>
  <si>
    <t xml:space="preserve">… </t>
  </si>
  <si>
    <t xml:space="preserve">… </t>
  </si>
  <si>
    <t xml:space="preserve">…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</si>
</sst>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0.0;&quot;△ &quot;0.0"/>
    <numFmt numFmtId="179" formatCode="_ * #,##0.0_ ;_ * \-#,##0.0_ ;_ * &quot;-&quot;?_ ;_ @_ "/>
    <numFmt numFmtId="180" formatCode="#,##0.0;[Red]\-#,##0.0"/>
    <numFmt numFmtId="181" formatCode="0.0_ "/>
    <numFmt numFmtId="182" formatCode="#,##0_ "/>
    <numFmt numFmtId="183" formatCode="#,##0.0_ "/>
    <numFmt numFmtId="184" formatCode="#,##0.00_ "/>
    <numFmt numFmtId="185" formatCode=";;;_ "/>
    <numFmt numFmtId="186" formatCode=";;;@_ 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20"/>
      <name val="Calibri"/>
      <family val="3"/>
    </font>
    <font>
      <sz val="13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0" fontId="41" fillId="33" borderId="0" xfId="0" applyNumberFormat="1" applyFont="1" applyFill="1" applyAlignment="1">
      <alignment horizontal="left" vertical="center"/>
    </xf>
    <xf numFmtId="0" fontId="40" fillId="33" borderId="0" xfId="0" applyNumberFormat="1" applyFont="1" applyFill="1" applyAlignment="1">
      <alignment vertical="center"/>
    </xf>
    <xf numFmtId="0" fontId="40" fillId="33" borderId="10" xfId="0" applyNumberFormat="1" applyFont="1" applyFill="1" applyBorder="1" applyAlignment="1">
      <alignment horizontal="right" vertical="center"/>
    </xf>
    <xf numFmtId="0" fontId="40" fillId="33" borderId="11" xfId="0" applyNumberFormat="1" applyFont="1" applyFill="1" applyBorder="1" applyAlignment="1">
      <alignment horizontal="left" vertical="center"/>
    </xf>
    <xf numFmtId="0" fontId="42" fillId="33" borderId="12" xfId="0" applyNumberFormat="1" applyFont="1" applyFill="1" applyBorder="1" applyAlignment="1">
      <alignment horizontal="right" vertical="center"/>
    </xf>
    <xf numFmtId="182" fontId="43" fillId="33" borderId="10" xfId="48" applyNumberFormat="1" applyFont="1" applyFill="1" applyBorder="1" applyAlignment="1">
      <alignment vertical="center"/>
    </xf>
    <xf numFmtId="182" fontId="43" fillId="33" borderId="12" xfId="48" applyNumberFormat="1" applyFont="1" applyFill="1" applyBorder="1" applyAlignment="1">
      <alignment vertical="center"/>
    </xf>
    <xf numFmtId="183" fontId="43" fillId="33" borderId="13" xfId="48" applyNumberFormat="1" applyFont="1" applyFill="1" applyBorder="1" applyAlignment="1">
      <alignment vertical="center"/>
    </xf>
    <xf numFmtId="183" fontId="43" fillId="33" borderId="14" xfId="48" applyNumberFormat="1" applyFont="1" applyFill="1" applyBorder="1" applyAlignment="1">
      <alignment vertical="center"/>
    </xf>
    <xf numFmtId="38" fontId="43" fillId="33" borderId="15" xfId="48" applyFont="1" applyFill="1" applyBorder="1" applyAlignment="1">
      <alignment vertical="center"/>
    </xf>
    <xf numFmtId="38" fontId="43" fillId="33" borderId="10" xfId="48" applyFont="1" applyFill="1" applyBorder="1" applyAlignment="1">
      <alignment vertical="center"/>
    </xf>
    <xf numFmtId="0" fontId="43" fillId="33" borderId="10" xfId="0" applyNumberFormat="1" applyFont="1" applyFill="1" applyBorder="1" applyAlignment="1">
      <alignment horizontal="left" vertical="center" wrapText="1"/>
    </xf>
    <xf numFmtId="0" fontId="43" fillId="33" borderId="13" xfId="0" applyNumberFormat="1" applyFont="1" applyFill="1" applyBorder="1" applyAlignment="1">
      <alignment horizontal="left" vertical="center" wrapText="1"/>
    </xf>
    <xf numFmtId="0" fontId="43" fillId="33" borderId="16" xfId="0" applyNumberFormat="1" applyFont="1" applyFill="1" applyBorder="1" applyAlignment="1">
      <alignment horizontal="left" vertical="center" wrapText="1"/>
    </xf>
    <xf numFmtId="38" fontId="43" fillId="33" borderId="16" xfId="48" applyFont="1" applyFill="1" applyBorder="1" applyAlignment="1">
      <alignment vertical="center"/>
    </xf>
    <xf numFmtId="0" fontId="43" fillId="33" borderId="16" xfId="0" applyNumberFormat="1" applyFont="1" applyFill="1" applyBorder="1" applyAlignment="1">
      <alignment horizontal="center" vertical="center"/>
    </xf>
    <xf numFmtId="38" fontId="43" fillId="33" borderId="0" xfId="48" applyFont="1" applyFill="1" applyBorder="1" applyAlignment="1">
      <alignment vertical="center"/>
    </xf>
    <xf numFmtId="182" fontId="43" fillId="33" borderId="10" xfId="48" applyNumberFormat="1" applyFont="1" applyFill="1" applyBorder="1" applyAlignment="1">
      <alignment horizontal="right" vertical="center"/>
    </xf>
    <xf numFmtId="183" fontId="43" fillId="33" borderId="13" xfId="48" applyNumberFormat="1" applyFont="1" applyFill="1" applyBorder="1" applyAlignment="1">
      <alignment horizontal="right" vertical="center"/>
    </xf>
    <xf numFmtId="182" fontId="43" fillId="33" borderId="12" xfId="48" applyNumberFormat="1" applyFont="1" applyFill="1" applyBorder="1" applyAlignment="1">
      <alignment horizontal="right" vertical="center"/>
    </xf>
    <xf numFmtId="183" fontId="43" fillId="33" borderId="14" xfId="48" applyNumberFormat="1" applyFont="1" applyFill="1" applyBorder="1" applyAlignment="1">
      <alignment horizontal="right" vertical="center"/>
    </xf>
    <xf numFmtId="0" fontId="40" fillId="33" borderId="0" xfId="0" applyNumberFormat="1" applyFont="1" applyFill="1" applyAlignment="1">
      <alignment horizontal="right" vertical="center"/>
    </xf>
    <xf numFmtId="183" fontId="43" fillId="33" borderId="17" xfId="48" applyNumberFormat="1" applyFont="1" applyFill="1" applyBorder="1" applyAlignment="1">
      <alignment vertical="center"/>
    </xf>
    <xf numFmtId="182" fontId="43" fillId="33" borderId="18" xfId="48" applyNumberFormat="1" applyFont="1" applyFill="1" applyBorder="1" applyAlignment="1">
      <alignment vertical="center"/>
    </xf>
    <xf numFmtId="183" fontId="43" fillId="33" borderId="19" xfId="48" applyNumberFormat="1" applyFont="1" applyFill="1" applyBorder="1" applyAlignment="1">
      <alignment vertical="center"/>
    </xf>
    <xf numFmtId="182" fontId="43" fillId="33" borderId="20" xfId="48" applyNumberFormat="1" applyFont="1" applyFill="1" applyBorder="1" applyAlignment="1">
      <alignment vertical="center"/>
    </xf>
    <xf numFmtId="186" fontId="43" fillId="33" borderId="12" xfId="0" applyNumberFormat="1" applyFont="1" applyFill="1" applyBorder="1" applyAlignment="1">
      <alignment horizontal="right" vertical="center"/>
    </xf>
    <xf numFmtId="186" fontId="43" fillId="33" borderId="12" xfId="0" applyNumberFormat="1" applyFont="1" applyFill="1" applyBorder="1" applyAlignment="1" quotePrefix="1">
      <alignment horizontal="right" vertical="center"/>
    </xf>
    <xf numFmtId="186" fontId="43" fillId="34" borderId="11" xfId="0" applyNumberFormat="1" applyFont="1" applyFill="1" applyBorder="1" applyAlignment="1" quotePrefix="1">
      <alignment horizontal="right" vertical="center"/>
    </xf>
    <xf numFmtId="182" fontId="43" fillId="34" borderId="11" xfId="48" applyNumberFormat="1" applyFont="1" applyFill="1" applyBorder="1" applyAlignment="1">
      <alignment vertical="center"/>
    </xf>
    <xf numFmtId="183" fontId="43" fillId="34" borderId="21" xfId="48" applyNumberFormat="1" applyFont="1" applyFill="1" applyBorder="1" applyAlignment="1">
      <alignment vertical="center"/>
    </xf>
    <xf numFmtId="182" fontId="43" fillId="34" borderId="22" xfId="48" applyNumberFormat="1" applyFont="1" applyFill="1" applyBorder="1" applyAlignment="1">
      <alignment vertical="center"/>
    </xf>
    <xf numFmtId="183" fontId="43" fillId="34" borderId="23" xfId="48" applyNumberFormat="1" applyFont="1" applyFill="1" applyBorder="1" applyAlignment="1">
      <alignment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23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 vertical="center"/>
    </xf>
    <xf numFmtId="0" fontId="43" fillId="33" borderId="23" xfId="0" applyNumberFormat="1" applyFont="1" applyFill="1" applyBorder="1" applyAlignment="1">
      <alignment horizontal="center" vertical="center"/>
    </xf>
    <xf numFmtId="0" fontId="43" fillId="33" borderId="24" xfId="0" applyNumberFormat="1" applyFont="1" applyFill="1" applyBorder="1" applyAlignment="1">
      <alignment horizontal="center" vertical="center"/>
    </xf>
    <xf numFmtId="0" fontId="43" fillId="33" borderId="25" xfId="0" applyNumberFormat="1" applyFont="1" applyFill="1" applyBorder="1" applyAlignment="1">
      <alignment horizontal="center" vertical="center"/>
    </xf>
    <xf numFmtId="0" fontId="43" fillId="33" borderId="26" xfId="0" applyNumberFormat="1" applyFont="1" applyFill="1" applyBorder="1" applyAlignment="1">
      <alignment horizontal="center" vertical="center"/>
    </xf>
    <xf numFmtId="0" fontId="43" fillId="33" borderId="27" xfId="0" applyNumberFormat="1" applyFont="1" applyFill="1" applyBorder="1" applyAlignment="1">
      <alignment horizontal="center" vertical="center"/>
    </xf>
    <xf numFmtId="0" fontId="43" fillId="33" borderId="25" xfId="0" applyNumberFormat="1" applyFont="1" applyFill="1" applyBorder="1" applyAlignment="1">
      <alignment horizontal="center" vertical="center" wrapText="1"/>
    </xf>
    <xf numFmtId="0" fontId="43" fillId="33" borderId="28" xfId="0" applyNumberFormat="1" applyFont="1" applyFill="1" applyBorder="1" applyAlignment="1">
      <alignment horizontal="center" vertical="center" wrapText="1"/>
    </xf>
    <xf numFmtId="0" fontId="43" fillId="33" borderId="27" xfId="0" applyNumberFormat="1" applyFont="1" applyFill="1" applyBorder="1" applyAlignment="1">
      <alignment horizontal="center" vertical="center" wrapText="1"/>
    </xf>
    <xf numFmtId="0" fontId="43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52500"/>
          <a:ext cx="914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801100"/>
          <a:ext cx="914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showOutlineSymbols="0" zoomScaleSheetLayoutView="85" workbookViewId="0" topLeftCell="A1">
      <selection activeCell="A1" sqref="A1"/>
    </sheetView>
  </sheetViews>
  <sheetFormatPr defaultColWidth="8.88671875" defaultRowHeight="19.5" customHeight="1"/>
  <cols>
    <col min="1" max="1" width="10.6640625" style="1" customWidth="1"/>
    <col min="2" max="2" width="7.6640625" style="1" customWidth="1"/>
    <col min="3" max="3" width="6.21484375" style="1" customWidth="1"/>
    <col min="4" max="4" width="7.6640625" style="1" customWidth="1"/>
    <col min="5" max="5" width="6.21484375" style="1" customWidth="1"/>
    <col min="6" max="6" width="7.6640625" style="1" customWidth="1"/>
    <col min="7" max="7" width="6.21484375" style="1" customWidth="1"/>
    <col min="8" max="8" width="7.6640625" style="1" customWidth="1"/>
    <col min="9" max="9" width="6.21484375" style="1" customWidth="1"/>
    <col min="10" max="10" width="7.6640625" style="1" customWidth="1"/>
    <col min="11" max="11" width="6.21484375" style="1" customWidth="1"/>
    <col min="12" max="12" width="7.6640625" style="1" customWidth="1"/>
    <col min="13" max="13" width="6.21484375" style="1" customWidth="1"/>
    <col min="14" max="14" width="7.6640625" style="1" customWidth="1"/>
    <col min="15" max="15" width="6.21484375" style="1" customWidth="1"/>
    <col min="16" max="16" width="7.6640625" style="1" customWidth="1"/>
    <col min="17" max="17" width="6.21484375" style="1" customWidth="1"/>
    <col min="18" max="18" width="7.6640625" style="1" customWidth="1"/>
    <col min="19" max="19" width="6.21484375" style="1" customWidth="1"/>
    <col min="20" max="16384" width="8.88671875" style="2" customWidth="1"/>
  </cols>
  <sheetData>
    <row r="1" spans="1:19" ht="45.75" customHeight="1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9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4" t="s">
        <v>42</v>
      </c>
    </row>
    <row r="3" spans="1:19" ht="27" customHeight="1">
      <c r="A3" s="5" t="s">
        <v>0</v>
      </c>
      <c r="B3" s="43" t="s">
        <v>24</v>
      </c>
      <c r="C3" s="44"/>
      <c r="D3" s="47" t="s">
        <v>38</v>
      </c>
      <c r="E3" s="48"/>
      <c r="F3" s="36" t="s">
        <v>39</v>
      </c>
      <c r="G3" s="37"/>
      <c r="H3" s="36" t="s">
        <v>40</v>
      </c>
      <c r="I3" s="37"/>
      <c r="J3" s="36" t="s">
        <v>41</v>
      </c>
      <c r="K3" s="37"/>
      <c r="L3" s="36" t="s">
        <v>25</v>
      </c>
      <c r="M3" s="37"/>
      <c r="N3" s="36" t="s">
        <v>32</v>
      </c>
      <c r="O3" s="37"/>
      <c r="P3" s="36" t="s">
        <v>26</v>
      </c>
      <c r="Q3" s="37"/>
      <c r="R3" s="36" t="s">
        <v>27</v>
      </c>
      <c r="S3" s="37"/>
    </row>
    <row r="4" spans="1:19" ht="27" customHeight="1">
      <c r="A4" s="6" t="s">
        <v>1</v>
      </c>
      <c r="B4" s="45"/>
      <c r="C4" s="46"/>
      <c r="D4" s="49"/>
      <c r="E4" s="50"/>
      <c r="F4" s="38"/>
      <c r="G4" s="39"/>
      <c r="H4" s="38"/>
      <c r="I4" s="39"/>
      <c r="J4" s="38"/>
      <c r="K4" s="39"/>
      <c r="L4" s="38"/>
      <c r="M4" s="39"/>
      <c r="N4" s="38"/>
      <c r="O4" s="39"/>
      <c r="P4" s="38"/>
      <c r="Q4" s="39"/>
      <c r="R4" s="38"/>
      <c r="S4" s="39"/>
    </row>
    <row r="5" spans="1:19" ht="30" customHeight="1" hidden="1">
      <c r="A5" s="7" t="s">
        <v>18</v>
      </c>
      <c r="B5" s="12">
        <f aca="true" t="shared" si="0" ref="B5:B25">SUM(D5,F5,H5,J5,L5,N5,P5,R5,B30,D30,F30,H30,J30,L30,N30,P30,R30)</f>
        <v>11627</v>
      </c>
      <c r="C5" s="13"/>
      <c r="D5" s="14">
        <v>1428</v>
      </c>
      <c r="E5" s="15"/>
      <c r="F5" s="16">
        <v>3644</v>
      </c>
      <c r="G5" s="16"/>
      <c r="H5" s="16">
        <v>5324</v>
      </c>
      <c r="I5" s="16"/>
      <c r="J5" s="16">
        <v>355</v>
      </c>
      <c r="K5" s="16"/>
      <c r="L5" s="16">
        <v>120</v>
      </c>
      <c r="M5" s="16"/>
      <c r="N5" s="16">
        <v>229</v>
      </c>
      <c r="O5" s="16"/>
      <c r="P5" s="16">
        <v>41</v>
      </c>
      <c r="Q5" s="16"/>
      <c r="R5" s="16">
        <v>41</v>
      </c>
      <c r="S5" s="16"/>
    </row>
    <row r="6" spans="1:19" ht="26.25" customHeight="1">
      <c r="A6" s="29" t="s">
        <v>21</v>
      </c>
      <c r="B6" s="8">
        <f t="shared" si="0"/>
        <v>11325</v>
      </c>
      <c r="C6" s="25">
        <f>B6/$B6*100</f>
        <v>100</v>
      </c>
      <c r="D6" s="26">
        <v>1451</v>
      </c>
      <c r="E6" s="10">
        <f>D6/$B6*100</f>
        <v>12.812362030905078</v>
      </c>
      <c r="F6" s="8">
        <v>3657</v>
      </c>
      <c r="G6" s="10">
        <f aca="true" t="shared" si="1" ref="G6:G25">F6/$B6*100</f>
        <v>32.29139072847682</v>
      </c>
      <c r="H6" s="8">
        <v>4952</v>
      </c>
      <c r="I6" s="10">
        <f aca="true" t="shared" si="2" ref="I6:I25">H6/$B6*100</f>
        <v>43.726269315673285</v>
      </c>
      <c r="J6" s="8">
        <v>334</v>
      </c>
      <c r="K6" s="10">
        <f aca="true" t="shared" si="3" ref="K6:K25">J6/$B6*100</f>
        <v>2.9492273730684326</v>
      </c>
      <c r="L6" s="8">
        <v>120</v>
      </c>
      <c r="M6" s="10">
        <f aca="true" t="shared" si="4" ref="M6:M25">L6/$B6*100</f>
        <v>1.0596026490066226</v>
      </c>
      <c r="N6" s="8">
        <v>271</v>
      </c>
      <c r="O6" s="10">
        <f aca="true" t="shared" si="5" ref="O6:O25">N6/$B6*100</f>
        <v>2.3929359823399556</v>
      </c>
      <c r="P6" s="8">
        <v>42</v>
      </c>
      <c r="Q6" s="10">
        <f aca="true" t="shared" si="6" ref="Q6:Q25">P6/$B6*100</f>
        <v>0.3708609271523179</v>
      </c>
      <c r="R6" s="8">
        <v>42</v>
      </c>
      <c r="S6" s="10">
        <f aca="true" t="shared" si="7" ref="S6:S25">R6/$B6*100</f>
        <v>0.3708609271523179</v>
      </c>
    </row>
    <row r="7" spans="1:19" ht="26.25" customHeight="1">
      <c r="A7" s="30" t="s">
        <v>2</v>
      </c>
      <c r="B7" s="9">
        <f t="shared" si="0"/>
        <v>11231</v>
      </c>
      <c r="C7" s="27">
        <f aca="true" t="shared" si="8" ref="C7:E25">B7/$B7*100</f>
        <v>100</v>
      </c>
      <c r="D7" s="28">
        <v>1408</v>
      </c>
      <c r="E7" s="11">
        <f t="shared" si="8"/>
        <v>12.536728697355533</v>
      </c>
      <c r="F7" s="9">
        <v>3621</v>
      </c>
      <c r="G7" s="11">
        <f t="shared" si="1"/>
        <v>32.241118333184936</v>
      </c>
      <c r="H7" s="9">
        <v>4708</v>
      </c>
      <c r="I7" s="11">
        <f t="shared" si="2"/>
        <v>41.919686581782564</v>
      </c>
      <c r="J7" s="9">
        <v>331</v>
      </c>
      <c r="K7" s="11">
        <f t="shared" si="3"/>
        <v>2.9471997150743476</v>
      </c>
      <c r="L7" s="9">
        <v>120</v>
      </c>
      <c r="M7" s="11">
        <f t="shared" si="4"/>
        <v>1.0684711957973465</v>
      </c>
      <c r="N7" s="9">
        <v>287</v>
      </c>
      <c r="O7" s="11">
        <f t="shared" si="5"/>
        <v>2.5554269432819874</v>
      </c>
      <c r="P7" s="9">
        <v>42</v>
      </c>
      <c r="Q7" s="11">
        <f t="shared" si="6"/>
        <v>0.3739649185290713</v>
      </c>
      <c r="R7" s="9">
        <v>81</v>
      </c>
      <c r="S7" s="11">
        <f t="shared" si="7"/>
        <v>0.721218057163209</v>
      </c>
    </row>
    <row r="8" spans="1:19" ht="26.25" customHeight="1">
      <c r="A8" s="30" t="s">
        <v>3</v>
      </c>
      <c r="B8" s="9">
        <f t="shared" si="0"/>
        <v>11075</v>
      </c>
      <c r="C8" s="27">
        <f t="shared" si="8"/>
        <v>100</v>
      </c>
      <c r="D8" s="28">
        <v>1378</v>
      </c>
      <c r="E8" s="11">
        <f t="shared" si="8"/>
        <v>12.442437923250564</v>
      </c>
      <c r="F8" s="9">
        <v>3663</v>
      </c>
      <c r="G8" s="11">
        <f t="shared" si="1"/>
        <v>33.074492099322796</v>
      </c>
      <c r="H8" s="9">
        <v>4517</v>
      </c>
      <c r="I8" s="11">
        <f t="shared" si="2"/>
        <v>40.78555304740406</v>
      </c>
      <c r="J8" s="9">
        <v>331</v>
      </c>
      <c r="K8" s="11">
        <f t="shared" si="3"/>
        <v>2.9887133182844243</v>
      </c>
      <c r="L8" s="9">
        <v>120</v>
      </c>
      <c r="M8" s="11">
        <f t="shared" si="4"/>
        <v>1.0835214446952595</v>
      </c>
      <c r="N8" s="9">
        <v>285</v>
      </c>
      <c r="O8" s="11">
        <f t="shared" si="5"/>
        <v>2.5733634311512414</v>
      </c>
      <c r="P8" s="9">
        <v>41</v>
      </c>
      <c r="Q8" s="11">
        <f t="shared" si="6"/>
        <v>0.37020316027088035</v>
      </c>
      <c r="R8" s="9">
        <v>82</v>
      </c>
      <c r="S8" s="11">
        <f t="shared" si="7"/>
        <v>0.7404063205417607</v>
      </c>
    </row>
    <row r="9" spans="1:19" ht="26.25" customHeight="1">
      <c r="A9" s="30" t="s">
        <v>4</v>
      </c>
      <c r="B9" s="9">
        <f t="shared" si="0"/>
        <v>10690</v>
      </c>
      <c r="C9" s="27">
        <f t="shared" si="8"/>
        <v>100</v>
      </c>
      <c r="D9" s="28">
        <v>1086</v>
      </c>
      <c r="E9" s="11">
        <f t="shared" si="8"/>
        <v>10.159027128157156</v>
      </c>
      <c r="F9" s="9">
        <v>3635</v>
      </c>
      <c r="G9" s="11">
        <f t="shared" si="1"/>
        <v>34.00374181478017</v>
      </c>
      <c r="H9" s="9">
        <v>4380</v>
      </c>
      <c r="I9" s="11">
        <f t="shared" si="2"/>
        <v>40.97287184284378</v>
      </c>
      <c r="J9" s="9">
        <v>331</v>
      </c>
      <c r="K9" s="11">
        <f t="shared" si="3"/>
        <v>3.096351730589336</v>
      </c>
      <c r="L9" s="9">
        <v>120</v>
      </c>
      <c r="M9" s="11">
        <f t="shared" si="4"/>
        <v>1.1225444340505144</v>
      </c>
      <c r="N9" s="9">
        <v>361</v>
      </c>
      <c r="O9" s="11">
        <f t="shared" si="5"/>
        <v>3.3769878391019645</v>
      </c>
      <c r="P9" s="9">
        <v>41</v>
      </c>
      <c r="Q9" s="11">
        <f t="shared" si="6"/>
        <v>0.3835360149672591</v>
      </c>
      <c r="R9" s="9">
        <v>81</v>
      </c>
      <c r="S9" s="11">
        <f t="shared" si="7"/>
        <v>0.7577174929840973</v>
      </c>
    </row>
    <row r="10" spans="1:19" ht="26.25" customHeight="1">
      <c r="A10" s="30" t="s">
        <v>5</v>
      </c>
      <c r="B10" s="9">
        <f t="shared" si="0"/>
        <v>10561</v>
      </c>
      <c r="C10" s="27">
        <f t="shared" si="8"/>
        <v>100</v>
      </c>
      <c r="D10" s="28">
        <v>1101</v>
      </c>
      <c r="E10" s="11">
        <f t="shared" si="8"/>
        <v>10.425149133604773</v>
      </c>
      <c r="F10" s="9">
        <v>3645</v>
      </c>
      <c r="G10" s="11">
        <f t="shared" si="1"/>
        <v>34.51377710444087</v>
      </c>
      <c r="H10" s="9">
        <v>4310</v>
      </c>
      <c r="I10" s="11">
        <f t="shared" si="2"/>
        <v>40.81052930593694</v>
      </c>
      <c r="J10" s="9">
        <v>250</v>
      </c>
      <c r="K10" s="11">
        <f t="shared" si="3"/>
        <v>2.3672000757504024</v>
      </c>
      <c r="L10" s="9">
        <v>120</v>
      </c>
      <c r="M10" s="11">
        <f t="shared" si="4"/>
        <v>1.1362560363601932</v>
      </c>
      <c r="N10" s="9">
        <v>368</v>
      </c>
      <c r="O10" s="11">
        <f t="shared" si="5"/>
        <v>3.4845185115045925</v>
      </c>
      <c r="P10" s="9">
        <v>41</v>
      </c>
      <c r="Q10" s="11">
        <f t="shared" si="6"/>
        <v>0.388220812423066</v>
      </c>
      <c r="R10" s="9">
        <v>82</v>
      </c>
      <c r="S10" s="11">
        <f t="shared" si="7"/>
        <v>0.776441624846132</v>
      </c>
    </row>
    <row r="11" spans="1:19" ht="26.25" customHeight="1">
      <c r="A11" s="30" t="s">
        <v>6</v>
      </c>
      <c r="B11" s="9">
        <f t="shared" si="0"/>
        <v>10291</v>
      </c>
      <c r="C11" s="27">
        <f t="shared" si="8"/>
        <v>100</v>
      </c>
      <c r="D11" s="28">
        <v>1093</v>
      </c>
      <c r="E11" s="11">
        <f t="shared" si="8"/>
        <v>10.620930910504324</v>
      </c>
      <c r="F11" s="9">
        <v>3612</v>
      </c>
      <c r="G11" s="11">
        <f t="shared" si="1"/>
        <v>35.09862987076086</v>
      </c>
      <c r="H11" s="9">
        <v>4050</v>
      </c>
      <c r="I11" s="11">
        <f t="shared" si="2"/>
        <v>39.3547760178797</v>
      </c>
      <c r="J11" s="9">
        <v>253</v>
      </c>
      <c r="K11" s="11">
        <f t="shared" si="3"/>
        <v>2.458458847536683</v>
      </c>
      <c r="L11" s="9">
        <v>120</v>
      </c>
      <c r="M11" s="11">
        <f t="shared" si="4"/>
        <v>1.166067437566806</v>
      </c>
      <c r="N11" s="9">
        <v>404</v>
      </c>
      <c r="O11" s="11">
        <f t="shared" si="5"/>
        <v>3.9257603731415798</v>
      </c>
      <c r="P11" s="9">
        <v>40</v>
      </c>
      <c r="Q11" s="11">
        <f t="shared" si="6"/>
        <v>0.388689145855602</v>
      </c>
      <c r="R11" s="9">
        <v>73</v>
      </c>
      <c r="S11" s="11">
        <f t="shared" si="7"/>
        <v>0.7093576911864736</v>
      </c>
    </row>
    <row r="12" spans="1:19" ht="26.25" customHeight="1">
      <c r="A12" s="30" t="s">
        <v>7</v>
      </c>
      <c r="B12" s="9">
        <f t="shared" si="0"/>
        <v>10247</v>
      </c>
      <c r="C12" s="27">
        <f t="shared" si="8"/>
        <v>100</v>
      </c>
      <c r="D12" s="28">
        <v>935</v>
      </c>
      <c r="E12" s="11">
        <f t="shared" si="8"/>
        <v>9.124621840538694</v>
      </c>
      <c r="F12" s="9">
        <v>3546</v>
      </c>
      <c r="G12" s="11">
        <f t="shared" si="1"/>
        <v>34.605250317165996</v>
      </c>
      <c r="H12" s="9">
        <v>3974</v>
      </c>
      <c r="I12" s="11">
        <f t="shared" si="2"/>
        <v>38.78208256074949</v>
      </c>
      <c r="J12" s="9">
        <v>251</v>
      </c>
      <c r="K12" s="11">
        <f t="shared" si="3"/>
        <v>2.449497413877232</v>
      </c>
      <c r="L12" s="9">
        <v>120</v>
      </c>
      <c r="M12" s="11">
        <f t="shared" si="4"/>
        <v>1.1710744608178003</v>
      </c>
      <c r="N12" s="9">
        <v>408</v>
      </c>
      <c r="O12" s="11">
        <f t="shared" si="5"/>
        <v>3.981653166780521</v>
      </c>
      <c r="P12" s="9">
        <v>80</v>
      </c>
      <c r="Q12" s="11">
        <f t="shared" si="6"/>
        <v>0.7807163072118668</v>
      </c>
      <c r="R12" s="9">
        <v>76</v>
      </c>
      <c r="S12" s="11">
        <f t="shared" si="7"/>
        <v>0.7416804918512735</v>
      </c>
    </row>
    <row r="13" spans="1:19" ht="26.25" customHeight="1">
      <c r="A13" s="30" t="s">
        <v>8</v>
      </c>
      <c r="B13" s="9">
        <f t="shared" si="0"/>
        <v>10164</v>
      </c>
      <c r="C13" s="27">
        <f t="shared" si="8"/>
        <v>100</v>
      </c>
      <c r="D13" s="28">
        <v>931</v>
      </c>
      <c r="E13" s="11">
        <f t="shared" si="8"/>
        <v>9.159779614325068</v>
      </c>
      <c r="F13" s="9">
        <v>3403</v>
      </c>
      <c r="G13" s="11">
        <f t="shared" si="1"/>
        <v>33.48091302636757</v>
      </c>
      <c r="H13" s="9">
        <v>3838</v>
      </c>
      <c r="I13" s="11">
        <f t="shared" si="2"/>
        <v>37.76072412436049</v>
      </c>
      <c r="J13" s="9">
        <v>248</v>
      </c>
      <c r="K13" s="11">
        <f t="shared" si="3"/>
        <v>2.4399842581660764</v>
      </c>
      <c r="L13" s="9">
        <v>120</v>
      </c>
      <c r="M13" s="11">
        <f t="shared" si="4"/>
        <v>1.1806375442739079</v>
      </c>
      <c r="N13" s="9">
        <v>405</v>
      </c>
      <c r="O13" s="11">
        <f t="shared" si="5"/>
        <v>3.984651711924439</v>
      </c>
      <c r="P13" s="9">
        <v>122</v>
      </c>
      <c r="Q13" s="11">
        <f t="shared" si="6"/>
        <v>1.200314836678473</v>
      </c>
      <c r="R13" s="9">
        <v>115</v>
      </c>
      <c r="S13" s="11">
        <f t="shared" si="7"/>
        <v>1.1314443132624952</v>
      </c>
    </row>
    <row r="14" spans="1:19" ht="26.25" customHeight="1">
      <c r="A14" s="30" t="s">
        <v>9</v>
      </c>
      <c r="B14" s="9">
        <f t="shared" si="0"/>
        <v>9852</v>
      </c>
      <c r="C14" s="27">
        <f t="shared" si="8"/>
        <v>100</v>
      </c>
      <c r="D14" s="28">
        <v>934</v>
      </c>
      <c r="E14" s="11">
        <f t="shared" si="8"/>
        <v>9.48030856678847</v>
      </c>
      <c r="F14" s="9">
        <v>3260</v>
      </c>
      <c r="G14" s="11">
        <f t="shared" si="1"/>
        <v>33.089727974015425</v>
      </c>
      <c r="H14" s="9">
        <v>3694</v>
      </c>
      <c r="I14" s="11">
        <f t="shared" si="2"/>
        <v>37.49492488834754</v>
      </c>
      <c r="J14" s="9">
        <v>247</v>
      </c>
      <c r="K14" s="11">
        <f t="shared" si="3"/>
        <v>2.507105156313439</v>
      </c>
      <c r="L14" s="9">
        <v>120</v>
      </c>
      <c r="M14" s="11">
        <f t="shared" si="4"/>
        <v>1.2180267965895248</v>
      </c>
      <c r="N14" s="9">
        <v>388</v>
      </c>
      <c r="O14" s="11">
        <f t="shared" si="5"/>
        <v>3.938286642306131</v>
      </c>
      <c r="P14" s="9">
        <v>122</v>
      </c>
      <c r="Q14" s="11">
        <f t="shared" si="6"/>
        <v>1.2383272431993504</v>
      </c>
      <c r="R14" s="9">
        <v>114</v>
      </c>
      <c r="S14" s="11">
        <f t="shared" si="7"/>
        <v>1.1571254567600486</v>
      </c>
    </row>
    <row r="15" spans="1:19" ht="26.25" customHeight="1">
      <c r="A15" s="30" t="s">
        <v>10</v>
      </c>
      <c r="B15" s="9">
        <f t="shared" si="0"/>
        <v>9373</v>
      </c>
      <c r="C15" s="27">
        <f t="shared" si="8"/>
        <v>100</v>
      </c>
      <c r="D15" s="28">
        <v>884</v>
      </c>
      <c r="E15" s="11">
        <f t="shared" si="8"/>
        <v>9.43134535367545</v>
      </c>
      <c r="F15" s="9">
        <v>3126</v>
      </c>
      <c r="G15" s="11">
        <f t="shared" si="1"/>
        <v>33.35111490451296</v>
      </c>
      <c r="H15" s="9">
        <v>3426</v>
      </c>
      <c r="I15" s="11">
        <f t="shared" si="2"/>
        <v>36.55179771684626</v>
      </c>
      <c r="J15" s="9">
        <v>246</v>
      </c>
      <c r="K15" s="11">
        <f t="shared" si="3"/>
        <v>2.624559906113304</v>
      </c>
      <c r="L15" s="9">
        <v>80</v>
      </c>
      <c r="M15" s="11">
        <f t="shared" si="4"/>
        <v>0.8535154166222128</v>
      </c>
      <c r="N15" s="9">
        <v>401</v>
      </c>
      <c r="O15" s="11">
        <f t="shared" si="5"/>
        <v>4.2782460258188415</v>
      </c>
      <c r="P15" s="9">
        <v>122</v>
      </c>
      <c r="Q15" s="11">
        <f t="shared" si="6"/>
        <v>1.3016110103488745</v>
      </c>
      <c r="R15" s="9">
        <v>122</v>
      </c>
      <c r="S15" s="11">
        <f t="shared" si="7"/>
        <v>1.3016110103488745</v>
      </c>
    </row>
    <row r="16" spans="1:19" ht="26.25" customHeight="1">
      <c r="A16" s="30" t="s">
        <v>11</v>
      </c>
      <c r="B16" s="9">
        <f t="shared" si="0"/>
        <v>9322</v>
      </c>
      <c r="C16" s="27">
        <f t="shared" si="8"/>
        <v>100</v>
      </c>
      <c r="D16" s="28">
        <v>881</v>
      </c>
      <c r="E16" s="11">
        <f t="shared" si="8"/>
        <v>9.450761639133233</v>
      </c>
      <c r="F16" s="9">
        <v>3119</v>
      </c>
      <c r="G16" s="11">
        <f t="shared" si="1"/>
        <v>33.458485303582925</v>
      </c>
      <c r="H16" s="9">
        <v>3402</v>
      </c>
      <c r="I16" s="11">
        <f t="shared" si="2"/>
        <v>36.494314524780094</v>
      </c>
      <c r="J16" s="9">
        <v>249</v>
      </c>
      <c r="K16" s="11">
        <f t="shared" si="3"/>
        <v>2.6711006221840803</v>
      </c>
      <c r="L16" s="9">
        <v>80</v>
      </c>
      <c r="M16" s="11">
        <f t="shared" si="4"/>
        <v>0.8581849388543231</v>
      </c>
      <c r="N16" s="9">
        <v>401</v>
      </c>
      <c r="O16" s="11">
        <f t="shared" si="5"/>
        <v>4.301652006007295</v>
      </c>
      <c r="P16" s="9">
        <v>123</v>
      </c>
      <c r="Q16" s="11">
        <f t="shared" si="6"/>
        <v>1.3194593434885218</v>
      </c>
      <c r="R16" s="9">
        <v>118</v>
      </c>
      <c r="S16" s="11">
        <f t="shared" si="7"/>
        <v>1.2658227848101267</v>
      </c>
    </row>
    <row r="17" spans="1:19" ht="26.25" customHeight="1">
      <c r="A17" s="30" t="s">
        <v>12</v>
      </c>
      <c r="B17" s="9">
        <f t="shared" si="0"/>
        <v>9330</v>
      </c>
      <c r="C17" s="27">
        <f t="shared" si="8"/>
        <v>100</v>
      </c>
      <c r="D17" s="28">
        <v>877</v>
      </c>
      <c r="E17" s="11">
        <f t="shared" si="8"/>
        <v>9.39978563772776</v>
      </c>
      <c r="F17" s="9">
        <v>3127</v>
      </c>
      <c r="G17" s="11">
        <f t="shared" si="1"/>
        <v>33.51554126473741</v>
      </c>
      <c r="H17" s="9">
        <v>3423</v>
      </c>
      <c r="I17" s="11">
        <f t="shared" si="2"/>
        <v>36.68810289389067</v>
      </c>
      <c r="J17" s="9">
        <v>248</v>
      </c>
      <c r="K17" s="11">
        <f t="shared" si="3"/>
        <v>2.658092175777063</v>
      </c>
      <c r="L17" s="9">
        <v>80</v>
      </c>
      <c r="M17" s="11">
        <f t="shared" si="4"/>
        <v>0.857449088960343</v>
      </c>
      <c r="N17" s="9">
        <v>391</v>
      </c>
      <c r="O17" s="11">
        <f t="shared" si="5"/>
        <v>4.190782422293676</v>
      </c>
      <c r="P17" s="9">
        <v>124</v>
      </c>
      <c r="Q17" s="11">
        <f t="shared" si="6"/>
        <v>1.3290460878885315</v>
      </c>
      <c r="R17" s="9">
        <v>118</v>
      </c>
      <c r="S17" s="11">
        <f t="shared" si="7"/>
        <v>1.264737406216506</v>
      </c>
    </row>
    <row r="18" spans="1:19" ht="26.25" customHeight="1">
      <c r="A18" s="30" t="s">
        <v>13</v>
      </c>
      <c r="B18" s="9">
        <f t="shared" si="0"/>
        <v>9085</v>
      </c>
      <c r="C18" s="27">
        <f t="shared" si="8"/>
        <v>100</v>
      </c>
      <c r="D18" s="28">
        <v>836</v>
      </c>
      <c r="E18" s="11">
        <f t="shared" si="8"/>
        <v>9.201981287837095</v>
      </c>
      <c r="F18" s="9">
        <v>2969</v>
      </c>
      <c r="G18" s="11">
        <f t="shared" si="1"/>
        <v>32.68024215740231</v>
      </c>
      <c r="H18" s="9">
        <v>3319</v>
      </c>
      <c r="I18" s="11">
        <f t="shared" si="2"/>
        <v>36.5327462850853</v>
      </c>
      <c r="J18" s="9">
        <v>319</v>
      </c>
      <c r="K18" s="11">
        <f t="shared" si="3"/>
        <v>3.511282333516786</v>
      </c>
      <c r="L18" s="9">
        <v>80</v>
      </c>
      <c r="M18" s="11">
        <f t="shared" si="4"/>
        <v>0.8805723720418271</v>
      </c>
      <c r="N18" s="9">
        <v>391</v>
      </c>
      <c r="O18" s="11">
        <f t="shared" si="5"/>
        <v>4.30379746835443</v>
      </c>
      <c r="P18" s="9">
        <v>123</v>
      </c>
      <c r="Q18" s="11">
        <f t="shared" si="6"/>
        <v>1.3538800220143092</v>
      </c>
      <c r="R18" s="9">
        <v>114</v>
      </c>
      <c r="S18" s="11">
        <f t="shared" si="7"/>
        <v>1.2548156301596038</v>
      </c>
    </row>
    <row r="19" spans="1:19" ht="26.25" customHeight="1">
      <c r="A19" s="30" t="s">
        <v>14</v>
      </c>
      <c r="B19" s="9">
        <f t="shared" si="0"/>
        <v>9092</v>
      </c>
      <c r="C19" s="27">
        <f t="shared" si="8"/>
        <v>100</v>
      </c>
      <c r="D19" s="28">
        <v>838</v>
      </c>
      <c r="E19" s="11">
        <f t="shared" si="8"/>
        <v>9.216893972723273</v>
      </c>
      <c r="F19" s="9">
        <v>2968</v>
      </c>
      <c r="G19" s="11">
        <f t="shared" si="1"/>
        <v>32.64408271007479</v>
      </c>
      <c r="H19" s="9">
        <v>3381</v>
      </c>
      <c r="I19" s="11">
        <f t="shared" si="2"/>
        <v>37.186537615486145</v>
      </c>
      <c r="J19" s="9">
        <v>326</v>
      </c>
      <c r="K19" s="11">
        <f t="shared" si="3"/>
        <v>3.585569731632204</v>
      </c>
      <c r="L19" s="9">
        <v>80</v>
      </c>
      <c r="M19" s="11">
        <f t="shared" si="4"/>
        <v>0.8798944126704795</v>
      </c>
      <c r="N19" s="9">
        <v>367</v>
      </c>
      <c r="O19" s="11">
        <f t="shared" si="5"/>
        <v>4.036515618125825</v>
      </c>
      <c r="P19" s="9">
        <v>123</v>
      </c>
      <c r="Q19" s="11">
        <f t="shared" si="6"/>
        <v>1.3528376594808622</v>
      </c>
      <c r="R19" s="9">
        <v>123</v>
      </c>
      <c r="S19" s="11">
        <f t="shared" si="7"/>
        <v>1.3528376594808622</v>
      </c>
    </row>
    <row r="20" spans="1:19" ht="26.25" customHeight="1">
      <c r="A20" s="30" t="s">
        <v>15</v>
      </c>
      <c r="B20" s="9">
        <f t="shared" si="0"/>
        <v>9037</v>
      </c>
      <c r="C20" s="27">
        <f t="shared" si="8"/>
        <v>100</v>
      </c>
      <c r="D20" s="28">
        <v>839</v>
      </c>
      <c r="E20" s="11">
        <f t="shared" si="8"/>
        <v>9.284054442846077</v>
      </c>
      <c r="F20" s="9">
        <v>2982</v>
      </c>
      <c r="G20" s="11">
        <f t="shared" si="1"/>
        <v>32.997676219984506</v>
      </c>
      <c r="H20" s="9">
        <v>3300</v>
      </c>
      <c r="I20" s="11">
        <f t="shared" si="2"/>
        <v>36.51654310058648</v>
      </c>
      <c r="J20" s="9">
        <v>327</v>
      </c>
      <c r="K20" s="11">
        <f t="shared" si="3"/>
        <v>3.618457452694478</v>
      </c>
      <c r="L20" s="9">
        <v>82</v>
      </c>
      <c r="M20" s="11">
        <f t="shared" si="4"/>
        <v>0.907380767953967</v>
      </c>
      <c r="N20" s="9">
        <v>372</v>
      </c>
      <c r="O20" s="11">
        <f t="shared" si="5"/>
        <v>4.116410313157021</v>
      </c>
      <c r="P20" s="9">
        <v>123</v>
      </c>
      <c r="Q20" s="11">
        <f t="shared" si="6"/>
        <v>1.3610711519309506</v>
      </c>
      <c r="R20" s="9">
        <v>122</v>
      </c>
      <c r="S20" s="11">
        <f t="shared" si="7"/>
        <v>1.3500055328095606</v>
      </c>
    </row>
    <row r="21" spans="1:19" ht="26.25" customHeight="1">
      <c r="A21" s="30" t="s">
        <v>16</v>
      </c>
      <c r="B21" s="9">
        <f t="shared" si="0"/>
        <v>8848</v>
      </c>
      <c r="C21" s="27">
        <f t="shared" si="8"/>
        <v>100</v>
      </c>
      <c r="D21" s="28">
        <v>835</v>
      </c>
      <c r="E21" s="11">
        <f t="shared" si="8"/>
        <v>9.437160940325496</v>
      </c>
      <c r="F21" s="9">
        <v>2928</v>
      </c>
      <c r="G21" s="11">
        <f t="shared" si="1"/>
        <v>33.09222423146474</v>
      </c>
      <c r="H21" s="9">
        <v>3187</v>
      </c>
      <c r="I21" s="11">
        <f t="shared" si="2"/>
        <v>36.019439421338156</v>
      </c>
      <c r="J21" s="9">
        <v>323</v>
      </c>
      <c r="K21" s="11">
        <f t="shared" si="3"/>
        <v>3.6505424954792045</v>
      </c>
      <c r="L21" s="9">
        <v>82</v>
      </c>
      <c r="M21" s="11">
        <f t="shared" si="4"/>
        <v>0.9267631103074141</v>
      </c>
      <c r="N21" s="9">
        <v>365</v>
      </c>
      <c r="O21" s="11">
        <f t="shared" si="5"/>
        <v>4.125226039783001</v>
      </c>
      <c r="P21" s="9">
        <v>122</v>
      </c>
      <c r="Q21" s="11">
        <f t="shared" si="6"/>
        <v>1.3788426763110306</v>
      </c>
      <c r="R21" s="9">
        <v>122</v>
      </c>
      <c r="S21" s="11">
        <f t="shared" si="7"/>
        <v>1.3788426763110306</v>
      </c>
    </row>
    <row r="22" spans="1:19" ht="26.25" customHeight="1">
      <c r="A22" s="30" t="s">
        <v>17</v>
      </c>
      <c r="B22" s="9">
        <f t="shared" si="0"/>
        <v>8958</v>
      </c>
      <c r="C22" s="27">
        <f t="shared" si="8"/>
        <v>100</v>
      </c>
      <c r="D22" s="28">
        <v>836</v>
      </c>
      <c r="E22" s="11">
        <f t="shared" si="8"/>
        <v>9.33244027684751</v>
      </c>
      <c r="F22" s="9">
        <v>2969</v>
      </c>
      <c r="G22" s="11">
        <f t="shared" si="1"/>
        <v>33.143558830096005</v>
      </c>
      <c r="H22" s="9">
        <v>3240</v>
      </c>
      <c r="I22" s="11">
        <f t="shared" si="2"/>
        <v>36.1687876758205</v>
      </c>
      <c r="J22" s="9">
        <v>324</v>
      </c>
      <c r="K22" s="11">
        <f t="shared" si="3"/>
        <v>3.6168787675820497</v>
      </c>
      <c r="L22" s="9">
        <v>82</v>
      </c>
      <c r="M22" s="11">
        <f t="shared" si="4"/>
        <v>0.9153828979682964</v>
      </c>
      <c r="N22" s="9">
        <v>369</v>
      </c>
      <c r="O22" s="11">
        <f t="shared" si="5"/>
        <v>4.119223040857334</v>
      </c>
      <c r="P22" s="9">
        <v>123</v>
      </c>
      <c r="Q22" s="11">
        <f t="shared" si="6"/>
        <v>1.3730743469524447</v>
      </c>
      <c r="R22" s="9">
        <v>123</v>
      </c>
      <c r="S22" s="11">
        <f t="shared" si="7"/>
        <v>1.3730743469524447</v>
      </c>
    </row>
    <row r="23" spans="1:19" ht="26.25" customHeight="1">
      <c r="A23" s="30" t="s">
        <v>19</v>
      </c>
      <c r="B23" s="9">
        <f t="shared" si="0"/>
        <v>8974</v>
      </c>
      <c r="C23" s="27">
        <f t="shared" si="8"/>
        <v>100</v>
      </c>
      <c r="D23" s="28">
        <v>840</v>
      </c>
      <c r="E23" s="11">
        <f t="shared" si="8"/>
        <v>9.360374414976599</v>
      </c>
      <c r="F23" s="9">
        <v>2972</v>
      </c>
      <c r="G23" s="11">
        <f t="shared" si="1"/>
        <v>33.1178961444172</v>
      </c>
      <c r="H23" s="9">
        <v>3304</v>
      </c>
      <c r="I23" s="11">
        <f t="shared" si="2"/>
        <v>36.817472698907956</v>
      </c>
      <c r="J23" s="9">
        <v>326</v>
      </c>
      <c r="K23" s="11">
        <f t="shared" si="3"/>
        <v>3.632716737240918</v>
      </c>
      <c r="L23" s="9">
        <v>82</v>
      </c>
      <c r="M23" s="11">
        <f t="shared" si="4"/>
        <v>0.9137508357477157</v>
      </c>
      <c r="N23" s="9">
        <v>364</v>
      </c>
      <c r="O23" s="11">
        <f t="shared" si="5"/>
        <v>4.05616224648986</v>
      </c>
      <c r="P23" s="9">
        <v>121</v>
      </c>
      <c r="Q23" s="11">
        <f t="shared" si="6"/>
        <v>1.3483396478716292</v>
      </c>
      <c r="R23" s="9">
        <v>122</v>
      </c>
      <c r="S23" s="11">
        <f t="shared" si="7"/>
        <v>1.3594829507466013</v>
      </c>
    </row>
    <row r="24" spans="1:19" ht="26.25" customHeight="1">
      <c r="A24" s="30" t="s">
        <v>20</v>
      </c>
      <c r="B24" s="9">
        <f t="shared" si="0"/>
        <v>8599</v>
      </c>
      <c r="C24" s="27">
        <f t="shared" si="8"/>
        <v>100</v>
      </c>
      <c r="D24" s="28">
        <v>838</v>
      </c>
      <c r="E24" s="11">
        <f t="shared" si="8"/>
        <v>9.745319223165485</v>
      </c>
      <c r="F24" s="9">
        <v>2843</v>
      </c>
      <c r="G24" s="11">
        <f t="shared" si="1"/>
        <v>33.06198395162228</v>
      </c>
      <c r="H24" s="9">
        <v>3067</v>
      </c>
      <c r="I24" s="11">
        <f t="shared" si="2"/>
        <v>35.66693801604838</v>
      </c>
      <c r="J24" s="9">
        <v>320</v>
      </c>
      <c r="K24" s="11">
        <f t="shared" si="3"/>
        <v>3.7213629491801377</v>
      </c>
      <c r="L24" s="9">
        <v>82</v>
      </c>
      <c r="M24" s="11">
        <f t="shared" si="4"/>
        <v>0.9535992557274102</v>
      </c>
      <c r="N24" s="9">
        <v>361</v>
      </c>
      <c r="O24" s="11">
        <f t="shared" si="5"/>
        <v>4.198162577043842</v>
      </c>
      <c r="P24" s="9">
        <v>121</v>
      </c>
      <c r="Q24" s="11">
        <f t="shared" si="6"/>
        <v>1.4071403651587393</v>
      </c>
      <c r="R24" s="9">
        <v>122</v>
      </c>
      <c r="S24" s="11">
        <f t="shared" si="7"/>
        <v>1.4187696243749275</v>
      </c>
    </row>
    <row r="25" spans="1:19" ht="26.25" customHeight="1">
      <c r="A25" s="31" t="s">
        <v>22</v>
      </c>
      <c r="B25" s="32">
        <f t="shared" si="0"/>
        <v>8541</v>
      </c>
      <c r="C25" s="33">
        <f t="shared" si="8"/>
        <v>100</v>
      </c>
      <c r="D25" s="34">
        <v>837</v>
      </c>
      <c r="E25" s="35">
        <f t="shared" si="8"/>
        <v>9.799789251844047</v>
      </c>
      <c r="F25" s="32">
        <v>2804</v>
      </c>
      <c r="G25" s="35">
        <f t="shared" si="1"/>
        <v>32.829879405221874</v>
      </c>
      <c r="H25" s="32">
        <v>3045</v>
      </c>
      <c r="I25" s="35">
        <f t="shared" si="2"/>
        <v>35.65156304882332</v>
      </c>
      <c r="J25" s="32">
        <v>326</v>
      </c>
      <c r="K25" s="35">
        <f t="shared" si="3"/>
        <v>3.8168832689380636</v>
      </c>
      <c r="L25" s="32">
        <v>82</v>
      </c>
      <c r="M25" s="35">
        <f t="shared" si="4"/>
        <v>0.9600749326776724</v>
      </c>
      <c r="N25" s="32">
        <v>363</v>
      </c>
      <c r="O25" s="35">
        <f t="shared" si="5"/>
        <v>4.250087811731648</v>
      </c>
      <c r="P25" s="32">
        <v>121</v>
      </c>
      <c r="Q25" s="35">
        <f t="shared" si="6"/>
        <v>1.4166959372438825</v>
      </c>
      <c r="R25" s="32">
        <v>119</v>
      </c>
      <c r="S25" s="35">
        <f t="shared" si="7"/>
        <v>1.3932794754712563</v>
      </c>
    </row>
    <row r="28" spans="1:19" ht="27" customHeight="1">
      <c r="A28" s="5" t="s">
        <v>0</v>
      </c>
      <c r="B28" s="36" t="s">
        <v>28</v>
      </c>
      <c r="C28" s="37"/>
      <c r="D28" s="36" t="s">
        <v>29</v>
      </c>
      <c r="E28" s="37"/>
      <c r="F28" s="36" t="s">
        <v>30</v>
      </c>
      <c r="G28" s="37"/>
      <c r="H28" s="36" t="s">
        <v>31</v>
      </c>
      <c r="I28" s="37"/>
      <c r="J28" s="36" t="s">
        <v>33</v>
      </c>
      <c r="K28" s="37"/>
      <c r="L28" s="36" t="s">
        <v>37</v>
      </c>
      <c r="M28" s="40"/>
      <c r="N28" s="36" t="s">
        <v>36</v>
      </c>
      <c r="O28" s="40"/>
      <c r="P28" s="36" t="s">
        <v>35</v>
      </c>
      <c r="Q28" s="40"/>
      <c r="R28" s="36" t="s">
        <v>43</v>
      </c>
      <c r="S28" s="40"/>
    </row>
    <row r="29" spans="1:19" ht="27" customHeight="1">
      <c r="A29" s="6" t="s">
        <v>1</v>
      </c>
      <c r="B29" s="38"/>
      <c r="C29" s="39"/>
      <c r="D29" s="38"/>
      <c r="E29" s="39"/>
      <c r="F29" s="38"/>
      <c r="G29" s="39"/>
      <c r="H29" s="38"/>
      <c r="I29" s="39"/>
      <c r="J29" s="38"/>
      <c r="K29" s="39"/>
      <c r="L29" s="41"/>
      <c r="M29" s="42"/>
      <c r="N29" s="41"/>
      <c r="O29" s="42"/>
      <c r="P29" s="41"/>
      <c r="Q29" s="42"/>
      <c r="R29" s="41"/>
      <c r="S29" s="42"/>
    </row>
    <row r="30" spans="1:19" ht="19.5" customHeight="1" hidden="1">
      <c r="A30" s="7" t="s">
        <v>18</v>
      </c>
      <c r="B30" s="17" t="s">
        <v>34</v>
      </c>
      <c r="C30" s="18"/>
      <c r="D30" s="16">
        <v>240</v>
      </c>
      <c r="E30" s="16"/>
      <c r="F30" s="16">
        <v>165</v>
      </c>
      <c r="G30" s="16"/>
      <c r="H30" s="16">
        <v>40</v>
      </c>
      <c r="I30" s="16"/>
      <c r="J30" s="19" t="s">
        <v>34</v>
      </c>
      <c r="K30" s="17"/>
      <c r="L30" s="19" t="s">
        <v>34</v>
      </c>
      <c r="M30" s="17"/>
      <c r="N30" s="19" t="s">
        <v>34</v>
      </c>
      <c r="O30" s="17"/>
      <c r="P30" s="19" t="s">
        <v>34</v>
      </c>
      <c r="Q30" s="17"/>
      <c r="R30" s="19" t="s">
        <v>34</v>
      </c>
      <c r="S30" s="15"/>
    </row>
    <row r="31" spans="1:19" ht="26.25" customHeight="1">
      <c r="A31" s="29" t="s">
        <v>21</v>
      </c>
      <c r="B31" s="20" t="s">
        <v>45</v>
      </c>
      <c r="C31" s="21" t="s">
        <v>46</v>
      </c>
      <c r="D31" s="8">
        <v>247</v>
      </c>
      <c r="E31" s="10">
        <f>D31/$B6*100</f>
        <v>2.1810154525386314</v>
      </c>
      <c r="F31" s="8">
        <v>169</v>
      </c>
      <c r="G31" s="10">
        <f aca="true" t="shared" si="9" ref="G31:G50">F31/$B6*100</f>
        <v>1.4922737306843268</v>
      </c>
      <c r="H31" s="8">
        <v>40</v>
      </c>
      <c r="I31" s="10">
        <f aca="true" t="shared" si="10" ref="I31:I50">H31/$B6*100</f>
        <v>0.35320088300220753</v>
      </c>
      <c r="J31" s="20" t="s">
        <v>44</v>
      </c>
      <c r="K31" s="21" t="s">
        <v>44</v>
      </c>
      <c r="L31" s="20" t="s">
        <v>44</v>
      </c>
      <c r="M31" s="21" t="s">
        <v>44</v>
      </c>
      <c r="N31" s="20" t="s">
        <v>44</v>
      </c>
      <c r="O31" s="21" t="s">
        <v>44</v>
      </c>
      <c r="P31" s="20" t="s">
        <v>44</v>
      </c>
      <c r="Q31" s="21" t="s">
        <v>44</v>
      </c>
      <c r="R31" s="20" t="s">
        <v>44</v>
      </c>
      <c r="S31" s="21" t="s">
        <v>44</v>
      </c>
    </row>
    <row r="32" spans="1:19" ht="26.25" customHeight="1">
      <c r="A32" s="30" t="s">
        <v>2</v>
      </c>
      <c r="B32" s="9">
        <v>42</v>
      </c>
      <c r="C32" s="11">
        <f aca="true" t="shared" si="11" ref="C32:E50">B32/$B7*100</f>
        <v>0.3739649185290713</v>
      </c>
      <c r="D32" s="9">
        <v>218</v>
      </c>
      <c r="E32" s="11">
        <f t="shared" si="11"/>
        <v>1.9410560056985129</v>
      </c>
      <c r="F32" s="9">
        <v>165</v>
      </c>
      <c r="G32" s="11">
        <f t="shared" si="9"/>
        <v>1.4691478942213516</v>
      </c>
      <c r="H32" s="9">
        <v>40</v>
      </c>
      <c r="I32" s="11">
        <f t="shared" si="10"/>
        <v>0.35615706526578217</v>
      </c>
      <c r="J32" s="9">
        <v>84</v>
      </c>
      <c r="K32" s="11">
        <f aca="true" t="shared" si="12" ref="K32:K50">J32/$B7*100</f>
        <v>0.7479298370581426</v>
      </c>
      <c r="L32" s="9">
        <v>84</v>
      </c>
      <c r="M32" s="11">
        <f aca="true" t="shared" si="13" ref="M32:M50">L32/$B7*100</f>
        <v>0.7479298370581426</v>
      </c>
      <c r="N32" s="22" t="s">
        <v>44</v>
      </c>
      <c r="O32" s="23" t="s">
        <v>44</v>
      </c>
      <c r="P32" s="22" t="s">
        <v>44</v>
      </c>
      <c r="Q32" s="23" t="s">
        <v>44</v>
      </c>
      <c r="R32" s="22" t="s">
        <v>44</v>
      </c>
      <c r="S32" s="23" t="s">
        <v>44</v>
      </c>
    </row>
    <row r="33" spans="1:19" ht="26.25" customHeight="1">
      <c r="A33" s="30" t="s">
        <v>3</v>
      </c>
      <c r="B33" s="9">
        <v>41</v>
      </c>
      <c r="C33" s="11">
        <f t="shared" si="11"/>
        <v>0.37020316027088035</v>
      </c>
      <c r="D33" s="9">
        <v>244</v>
      </c>
      <c r="E33" s="11">
        <f t="shared" si="11"/>
        <v>2.2031602708803613</v>
      </c>
      <c r="F33" s="9">
        <v>165</v>
      </c>
      <c r="G33" s="11">
        <f t="shared" si="9"/>
        <v>1.489841986455982</v>
      </c>
      <c r="H33" s="9">
        <v>41</v>
      </c>
      <c r="I33" s="11">
        <f t="shared" si="10"/>
        <v>0.37020316027088035</v>
      </c>
      <c r="J33" s="9">
        <v>84</v>
      </c>
      <c r="K33" s="11">
        <f t="shared" si="12"/>
        <v>0.7584650112866818</v>
      </c>
      <c r="L33" s="9">
        <v>83</v>
      </c>
      <c r="M33" s="11">
        <f t="shared" si="13"/>
        <v>0.7494356659142212</v>
      </c>
      <c r="N33" s="22" t="s">
        <v>44</v>
      </c>
      <c r="O33" s="23" t="s">
        <v>44</v>
      </c>
      <c r="P33" s="22" t="s">
        <v>44</v>
      </c>
      <c r="Q33" s="23" t="s">
        <v>44</v>
      </c>
      <c r="R33" s="22" t="s">
        <v>44</v>
      </c>
      <c r="S33" s="23" t="s">
        <v>44</v>
      </c>
    </row>
    <row r="34" spans="1:19" ht="26.25" customHeight="1">
      <c r="A34" s="30" t="s">
        <v>4</v>
      </c>
      <c r="B34" s="9">
        <v>41</v>
      </c>
      <c r="C34" s="11">
        <f t="shared" si="11"/>
        <v>0.3835360149672591</v>
      </c>
      <c r="D34" s="9">
        <v>242</v>
      </c>
      <c r="E34" s="11">
        <f t="shared" si="11"/>
        <v>2.263797942001871</v>
      </c>
      <c r="F34" s="9">
        <v>164</v>
      </c>
      <c r="G34" s="11">
        <f t="shared" si="9"/>
        <v>1.5341440598690363</v>
      </c>
      <c r="H34" s="9">
        <v>41</v>
      </c>
      <c r="I34" s="11">
        <f t="shared" si="10"/>
        <v>0.3835360149672591</v>
      </c>
      <c r="J34" s="9">
        <v>84</v>
      </c>
      <c r="K34" s="11">
        <f t="shared" si="12"/>
        <v>0.78578110383536</v>
      </c>
      <c r="L34" s="9">
        <v>83</v>
      </c>
      <c r="M34" s="11">
        <f t="shared" si="13"/>
        <v>0.7764265668849392</v>
      </c>
      <c r="N34" s="22" t="s">
        <v>44</v>
      </c>
      <c r="O34" s="23" t="s">
        <v>44</v>
      </c>
      <c r="P34" s="22" t="s">
        <v>44</v>
      </c>
      <c r="Q34" s="23" t="s">
        <v>44</v>
      </c>
      <c r="R34" s="22" t="s">
        <v>44</v>
      </c>
      <c r="S34" s="23" t="s">
        <v>44</v>
      </c>
    </row>
    <row r="35" spans="1:19" ht="26.25" customHeight="1">
      <c r="A35" s="30" t="s">
        <v>5</v>
      </c>
      <c r="B35" s="9">
        <v>41</v>
      </c>
      <c r="C35" s="11">
        <f t="shared" si="11"/>
        <v>0.388220812423066</v>
      </c>
      <c r="D35" s="9">
        <v>234</v>
      </c>
      <c r="E35" s="11">
        <f t="shared" si="11"/>
        <v>2.215699270902377</v>
      </c>
      <c r="F35" s="9">
        <v>164</v>
      </c>
      <c r="G35" s="11">
        <f t="shared" si="9"/>
        <v>1.552883249692264</v>
      </c>
      <c r="H35" s="9">
        <v>41</v>
      </c>
      <c r="I35" s="11">
        <f t="shared" si="10"/>
        <v>0.388220812423066</v>
      </c>
      <c r="J35" s="9">
        <v>82</v>
      </c>
      <c r="K35" s="11">
        <f t="shared" si="12"/>
        <v>0.776441624846132</v>
      </c>
      <c r="L35" s="9">
        <v>82</v>
      </c>
      <c r="M35" s="11">
        <f t="shared" si="13"/>
        <v>0.776441624846132</v>
      </c>
      <c r="N35" s="22" t="s">
        <v>44</v>
      </c>
      <c r="O35" s="23" t="s">
        <v>44</v>
      </c>
      <c r="P35" s="22" t="s">
        <v>44</v>
      </c>
      <c r="Q35" s="23" t="s">
        <v>44</v>
      </c>
      <c r="R35" s="22" t="s">
        <v>44</v>
      </c>
      <c r="S35" s="23" t="s">
        <v>44</v>
      </c>
    </row>
    <row r="36" spans="1:19" ht="26.25" customHeight="1">
      <c r="A36" s="30" t="s">
        <v>6</v>
      </c>
      <c r="B36" s="9">
        <v>40</v>
      </c>
      <c r="C36" s="11">
        <f t="shared" si="11"/>
        <v>0.388689145855602</v>
      </c>
      <c r="D36" s="9">
        <v>240</v>
      </c>
      <c r="E36" s="11">
        <f t="shared" si="11"/>
        <v>2.332134875133612</v>
      </c>
      <c r="F36" s="9">
        <v>162</v>
      </c>
      <c r="G36" s="11">
        <f t="shared" si="9"/>
        <v>1.574191040715188</v>
      </c>
      <c r="H36" s="9">
        <v>41</v>
      </c>
      <c r="I36" s="11">
        <f t="shared" si="10"/>
        <v>0.398406374501992</v>
      </c>
      <c r="J36" s="9">
        <v>82</v>
      </c>
      <c r="K36" s="11">
        <f t="shared" si="12"/>
        <v>0.796812749003984</v>
      </c>
      <c r="L36" s="9">
        <v>81</v>
      </c>
      <c r="M36" s="11">
        <f t="shared" si="13"/>
        <v>0.787095520357594</v>
      </c>
      <c r="N36" s="22" t="s">
        <v>44</v>
      </c>
      <c r="O36" s="23" t="s">
        <v>44</v>
      </c>
      <c r="P36" s="22" t="s">
        <v>44</v>
      </c>
      <c r="Q36" s="23" t="s">
        <v>44</v>
      </c>
      <c r="R36" s="22" t="s">
        <v>44</v>
      </c>
      <c r="S36" s="23" t="s">
        <v>44</v>
      </c>
    </row>
    <row r="37" spans="1:19" ht="26.25" customHeight="1">
      <c r="A37" s="30" t="s">
        <v>7</v>
      </c>
      <c r="B37" s="9">
        <v>40</v>
      </c>
      <c r="C37" s="11">
        <f t="shared" si="11"/>
        <v>0.3903581536059334</v>
      </c>
      <c r="D37" s="9">
        <v>214</v>
      </c>
      <c r="E37" s="11">
        <f t="shared" si="11"/>
        <v>2.088416121791744</v>
      </c>
      <c r="F37" s="9">
        <v>162</v>
      </c>
      <c r="G37" s="11">
        <f t="shared" si="9"/>
        <v>1.5809505221040305</v>
      </c>
      <c r="H37" s="9">
        <v>41</v>
      </c>
      <c r="I37" s="11">
        <f t="shared" si="10"/>
        <v>0.4001171074460818</v>
      </c>
      <c r="J37" s="9">
        <v>80</v>
      </c>
      <c r="K37" s="11">
        <f t="shared" si="12"/>
        <v>0.7807163072118668</v>
      </c>
      <c r="L37" s="9">
        <v>80</v>
      </c>
      <c r="M37" s="11">
        <f t="shared" si="13"/>
        <v>0.7807163072118668</v>
      </c>
      <c r="N37" s="22" t="s">
        <v>44</v>
      </c>
      <c r="O37" s="23" t="s">
        <v>44</v>
      </c>
      <c r="P37" s="22" t="s">
        <v>44</v>
      </c>
      <c r="Q37" s="23" t="s">
        <v>44</v>
      </c>
      <c r="R37" s="9">
        <v>240</v>
      </c>
      <c r="S37" s="11">
        <f aca="true" t="shared" si="14" ref="S37:S50">R37/$B12*100</f>
        <v>2.3421489216356006</v>
      </c>
    </row>
    <row r="38" spans="1:19" ht="26.25" customHeight="1">
      <c r="A38" s="30" t="s">
        <v>8</v>
      </c>
      <c r="B38" s="9">
        <v>40</v>
      </c>
      <c r="C38" s="11">
        <f t="shared" si="11"/>
        <v>0.39354584809130266</v>
      </c>
      <c r="D38" s="9">
        <v>211</v>
      </c>
      <c r="E38" s="11">
        <f t="shared" si="11"/>
        <v>2.075954348681621</v>
      </c>
      <c r="F38" s="9">
        <v>162</v>
      </c>
      <c r="G38" s="11">
        <f t="shared" si="9"/>
        <v>1.5938606847697756</v>
      </c>
      <c r="H38" s="9">
        <v>81</v>
      </c>
      <c r="I38" s="11">
        <f t="shared" si="10"/>
        <v>0.7969303423848878</v>
      </c>
      <c r="J38" s="9">
        <v>82</v>
      </c>
      <c r="K38" s="11">
        <f t="shared" si="12"/>
        <v>0.8067689885871704</v>
      </c>
      <c r="L38" s="9">
        <v>81</v>
      </c>
      <c r="M38" s="11">
        <f t="shared" si="13"/>
        <v>0.7969303423848878</v>
      </c>
      <c r="N38" s="9">
        <v>42</v>
      </c>
      <c r="O38" s="11">
        <f aca="true" t="shared" si="15" ref="O38:O50">N38/$B13*100</f>
        <v>0.4132231404958678</v>
      </c>
      <c r="P38" s="9">
        <v>42</v>
      </c>
      <c r="Q38" s="11">
        <f aca="true" t="shared" si="16" ref="Q38:Q50">P38/$B13*100</f>
        <v>0.4132231404958678</v>
      </c>
      <c r="R38" s="9">
        <v>241</v>
      </c>
      <c r="S38" s="11">
        <f t="shared" si="14"/>
        <v>2.3711137347500983</v>
      </c>
    </row>
    <row r="39" spans="1:19" ht="26.25" customHeight="1">
      <c r="A39" s="30" t="s">
        <v>9</v>
      </c>
      <c r="B39" s="9">
        <v>40</v>
      </c>
      <c r="C39" s="11">
        <f t="shared" si="11"/>
        <v>0.40600893219650835</v>
      </c>
      <c r="D39" s="9">
        <v>207</v>
      </c>
      <c r="E39" s="11">
        <f t="shared" si="11"/>
        <v>2.1010962241169304</v>
      </c>
      <c r="F39" s="9">
        <v>161</v>
      </c>
      <c r="G39" s="11">
        <f t="shared" si="9"/>
        <v>1.634185952090946</v>
      </c>
      <c r="H39" s="9">
        <v>80</v>
      </c>
      <c r="I39" s="11">
        <f t="shared" si="10"/>
        <v>0.8120178643930167</v>
      </c>
      <c r="J39" s="9">
        <v>82</v>
      </c>
      <c r="K39" s="11">
        <f t="shared" si="12"/>
        <v>0.832318311002842</v>
      </c>
      <c r="L39" s="9">
        <v>80</v>
      </c>
      <c r="M39" s="11">
        <f t="shared" si="13"/>
        <v>0.8120178643930167</v>
      </c>
      <c r="N39" s="9">
        <v>41</v>
      </c>
      <c r="O39" s="11">
        <f t="shared" si="15"/>
        <v>0.416159155501421</v>
      </c>
      <c r="P39" s="9">
        <v>42</v>
      </c>
      <c r="Q39" s="11">
        <f t="shared" si="16"/>
        <v>0.42630937880633374</v>
      </c>
      <c r="R39" s="9">
        <v>240</v>
      </c>
      <c r="S39" s="11">
        <f t="shared" si="14"/>
        <v>2.4360535931790497</v>
      </c>
    </row>
    <row r="40" spans="1:19" ht="26.25" customHeight="1">
      <c r="A40" s="30" t="s">
        <v>10</v>
      </c>
      <c r="B40" s="9">
        <v>42</v>
      </c>
      <c r="C40" s="11">
        <f t="shared" si="11"/>
        <v>0.4480955937266617</v>
      </c>
      <c r="D40" s="9">
        <v>196</v>
      </c>
      <c r="E40" s="11">
        <f t="shared" si="11"/>
        <v>2.0911127707244215</v>
      </c>
      <c r="F40" s="9">
        <v>161</v>
      </c>
      <c r="G40" s="11">
        <f t="shared" si="9"/>
        <v>1.7176997759522032</v>
      </c>
      <c r="H40" s="9">
        <v>80</v>
      </c>
      <c r="I40" s="11">
        <f t="shared" si="10"/>
        <v>0.8535154166222128</v>
      </c>
      <c r="J40" s="9">
        <v>82</v>
      </c>
      <c r="K40" s="11">
        <f t="shared" si="12"/>
        <v>0.874853302037768</v>
      </c>
      <c r="L40" s="9">
        <v>81</v>
      </c>
      <c r="M40" s="11">
        <f t="shared" si="13"/>
        <v>0.8641843593299904</v>
      </c>
      <c r="N40" s="9">
        <v>41</v>
      </c>
      <c r="O40" s="11">
        <f t="shared" si="15"/>
        <v>0.437426651018884</v>
      </c>
      <c r="P40" s="9">
        <v>42</v>
      </c>
      <c r="Q40" s="11">
        <f t="shared" si="16"/>
        <v>0.4480955937266617</v>
      </c>
      <c r="R40" s="9">
        <v>241</v>
      </c>
      <c r="S40" s="11">
        <f t="shared" si="14"/>
        <v>2.5712151925744156</v>
      </c>
    </row>
    <row r="41" spans="1:19" ht="26.25" customHeight="1">
      <c r="A41" s="30" t="s">
        <v>11</v>
      </c>
      <c r="B41" s="9">
        <v>40</v>
      </c>
      <c r="C41" s="11">
        <f t="shared" si="11"/>
        <v>0.42909246942716156</v>
      </c>
      <c r="D41" s="9">
        <v>180</v>
      </c>
      <c r="E41" s="11">
        <f t="shared" si="11"/>
        <v>1.930916112422227</v>
      </c>
      <c r="F41" s="9">
        <v>161</v>
      </c>
      <c r="G41" s="11">
        <f t="shared" si="9"/>
        <v>1.7270971894443252</v>
      </c>
      <c r="H41" s="9">
        <v>80</v>
      </c>
      <c r="I41" s="11">
        <f t="shared" si="10"/>
        <v>0.8581849388543231</v>
      </c>
      <c r="J41" s="9">
        <v>82</v>
      </c>
      <c r="K41" s="11">
        <f t="shared" si="12"/>
        <v>0.8796395623256811</v>
      </c>
      <c r="L41" s="9">
        <v>81</v>
      </c>
      <c r="M41" s="11">
        <f t="shared" si="13"/>
        <v>0.8689122505900022</v>
      </c>
      <c r="N41" s="9">
        <v>42</v>
      </c>
      <c r="O41" s="11">
        <f t="shared" si="15"/>
        <v>0.45054709289851963</v>
      </c>
      <c r="P41" s="9">
        <v>42</v>
      </c>
      <c r="Q41" s="11">
        <f t="shared" si="16"/>
        <v>0.45054709289851963</v>
      </c>
      <c r="R41" s="9">
        <v>241</v>
      </c>
      <c r="S41" s="11">
        <f t="shared" si="14"/>
        <v>2.5852821282986485</v>
      </c>
    </row>
    <row r="42" spans="1:19" ht="26.25" customHeight="1">
      <c r="A42" s="30" t="s">
        <v>12</v>
      </c>
      <c r="B42" s="9">
        <v>39</v>
      </c>
      <c r="C42" s="11">
        <f t="shared" si="11"/>
        <v>0.4180064308681672</v>
      </c>
      <c r="D42" s="9">
        <v>178</v>
      </c>
      <c r="E42" s="11">
        <f t="shared" si="11"/>
        <v>1.907824222936763</v>
      </c>
      <c r="F42" s="9">
        <v>161</v>
      </c>
      <c r="G42" s="11">
        <f t="shared" si="9"/>
        <v>1.7256162915326902</v>
      </c>
      <c r="H42" s="9">
        <v>80</v>
      </c>
      <c r="I42" s="11">
        <f t="shared" si="10"/>
        <v>0.857449088960343</v>
      </c>
      <c r="J42" s="9">
        <v>82</v>
      </c>
      <c r="K42" s="11">
        <f t="shared" si="12"/>
        <v>0.8788853161843515</v>
      </c>
      <c r="L42" s="9">
        <v>80</v>
      </c>
      <c r="M42" s="11">
        <f t="shared" si="13"/>
        <v>0.857449088960343</v>
      </c>
      <c r="N42" s="9">
        <v>41</v>
      </c>
      <c r="O42" s="11">
        <f t="shared" si="15"/>
        <v>0.43944265809217575</v>
      </c>
      <c r="P42" s="9">
        <v>42</v>
      </c>
      <c r="Q42" s="11">
        <f t="shared" si="16"/>
        <v>0.45016077170418006</v>
      </c>
      <c r="R42" s="9">
        <v>239</v>
      </c>
      <c r="S42" s="11">
        <f t="shared" si="14"/>
        <v>2.5616291532690245</v>
      </c>
    </row>
    <row r="43" spans="1:19" ht="26.25" customHeight="1">
      <c r="A43" s="30" t="s">
        <v>13</v>
      </c>
      <c r="B43" s="9">
        <v>40</v>
      </c>
      <c r="C43" s="11">
        <f t="shared" si="11"/>
        <v>0.4402861860209136</v>
      </c>
      <c r="D43" s="9">
        <v>168</v>
      </c>
      <c r="E43" s="11">
        <f t="shared" si="11"/>
        <v>1.849201981287837</v>
      </c>
      <c r="F43" s="9">
        <v>161</v>
      </c>
      <c r="G43" s="11">
        <f t="shared" si="9"/>
        <v>1.7721518987341773</v>
      </c>
      <c r="H43" s="9">
        <v>80</v>
      </c>
      <c r="I43" s="11">
        <f t="shared" si="10"/>
        <v>0.8805723720418271</v>
      </c>
      <c r="J43" s="9">
        <v>82</v>
      </c>
      <c r="K43" s="11">
        <f t="shared" si="12"/>
        <v>0.9025866813428729</v>
      </c>
      <c r="L43" s="9">
        <v>79</v>
      </c>
      <c r="M43" s="11">
        <f t="shared" si="13"/>
        <v>0.8695652173913043</v>
      </c>
      <c r="N43" s="9">
        <v>41</v>
      </c>
      <c r="O43" s="11">
        <f t="shared" si="15"/>
        <v>0.45129334067143645</v>
      </c>
      <c r="P43" s="9">
        <v>42</v>
      </c>
      <c r="Q43" s="11">
        <f t="shared" si="16"/>
        <v>0.46230049532195927</v>
      </c>
      <c r="R43" s="9">
        <v>241</v>
      </c>
      <c r="S43" s="11">
        <f t="shared" si="14"/>
        <v>2.6527242707760044</v>
      </c>
    </row>
    <row r="44" spans="1:19" ht="26.25" customHeight="1">
      <c r="A44" s="30" t="s">
        <v>14</v>
      </c>
      <c r="B44" s="9">
        <v>40</v>
      </c>
      <c r="C44" s="11">
        <f t="shared" si="11"/>
        <v>0.43994720633523976</v>
      </c>
      <c r="D44" s="9">
        <v>161</v>
      </c>
      <c r="E44" s="11">
        <f t="shared" si="11"/>
        <v>1.77078750549934</v>
      </c>
      <c r="F44" s="9">
        <v>161</v>
      </c>
      <c r="G44" s="11">
        <f t="shared" si="9"/>
        <v>1.77078750549934</v>
      </c>
      <c r="H44" s="9">
        <v>80</v>
      </c>
      <c r="I44" s="11">
        <f t="shared" si="10"/>
        <v>0.8798944126704795</v>
      </c>
      <c r="J44" s="9">
        <v>82</v>
      </c>
      <c r="K44" s="11">
        <f t="shared" si="12"/>
        <v>0.9018917729872415</v>
      </c>
      <c r="L44" s="9">
        <v>40</v>
      </c>
      <c r="M44" s="11">
        <f t="shared" si="13"/>
        <v>0.43994720633523976</v>
      </c>
      <c r="N44" s="9">
        <v>41</v>
      </c>
      <c r="O44" s="11">
        <f t="shared" si="15"/>
        <v>0.4509458864936208</v>
      </c>
      <c r="P44" s="9">
        <v>42</v>
      </c>
      <c r="Q44" s="11">
        <f t="shared" si="16"/>
        <v>0.4619445666520018</v>
      </c>
      <c r="R44" s="9">
        <v>239</v>
      </c>
      <c r="S44" s="11">
        <f t="shared" si="14"/>
        <v>2.6286845578530578</v>
      </c>
    </row>
    <row r="45" spans="1:19" ht="26.25" customHeight="1">
      <c r="A45" s="30" t="s">
        <v>15</v>
      </c>
      <c r="B45" s="9">
        <v>41</v>
      </c>
      <c r="C45" s="11">
        <f t="shared" si="11"/>
        <v>0.4536903839769835</v>
      </c>
      <c r="D45" s="9">
        <v>161</v>
      </c>
      <c r="E45" s="11">
        <f t="shared" si="11"/>
        <v>1.7815646785437647</v>
      </c>
      <c r="F45" s="9">
        <v>162</v>
      </c>
      <c r="G45" s="11">
        <f t="shared" si="9"/>
        <v>1.7926302976651542</v>
      </c>
      <c r="H45" s="9">
        <v>80</v>
      </c>
      <c r="I45" s="11">
        <f t="shared" si="10"/>
        <v>0.8852495297111873</v>
      </c>
      <c r="J45" s="9">
        <v>82</v>
      </c>
      <c r="K45" s="11">
        <f t="shared" si="12"/>
        <v>0.907380767953967</v>
      </c>
      <c r="L45" s="9">
        <v>41</v>
      </c>
      <c r="M45" s="11">
        <f t="shared" si="13"/>
        <v>0.4536903839769835</v>
      </c>
      <c r="N45" s="9">
        <v>42</v>
      </c>
      <c r="O45" s="11">
        <f t="shared" si="15"/>
        <v>0.46475600309837334</v>
      </c>
      <c r="P45" s="9">
        <v>42</v>
      </c>
      <c r="Q45" s="11">
        <f t="shared" si="16"/>
        <v>0.46475600309837334</v>
      </c>
      <c r="R45" s="9">
        <v>239</v>
      </c>
      <c r="S45" s="11">
        <f t="shared" si="14"/>
        <v>2.6446829700121723</v>
      </c>
    </row>
    <row r="46" spans="1:19" ht="26.25" customHeight="1">
      <c r="A46" s="30" t="s">
        <v>16</v>
      </c>
      <c r="B46" s="9">
        <v>41</v>
      </c>
      <c r="C46" s="11">
        <f t="shared" si="11"/>
        <v>0.46338155515370705</v>
      </c>
      <c r="D46" s="9">
        <v>160</v>
      </c>
      <c r="E46" s="11">
        <f t="shared" si="11"/>
        <v>1.8083182640144666</v>
      </c>
      <c r="F46" s="9">
        <v>162</v>
      </c>
      <c r="G46" s="11">
        <f t="shared" si="9"/>
        <v>1.8309222423146472</v>
      </c>
      <c r="H46" s="9">
        <v>80</v>
      </c>
      <c r="I46" s="11">
        <f t="shared" si="10"/>
        <v>0.9041591320072333</v>
      </c>
      <c r="J46" s="9">
        <v>82</v>
      </c>
      <c r="K46" s="11">
        <f t="shared" si="12"/>
        <v>0.9267631103074141</v>
      </c>
      <c r="L46" s="9">
        <v>40</v>
      </c>
      <c r="M46" s="11">
        <f t="shared" si="13"/>
        <v>0.45207956600361665</v>
      </c>
      <c r="N46" s="9">
        <v>39</v>
      </c>
      <c r="O46" s="11">
        <f t="shared" si="15"/>
        <v>0.44077757685352625</v>
      </c>
      <c r="P46" s="9">
        <v>41</v>
      </c>
      <c r="Q46" s="11">
        <f t="shared" si="16"/>
        <v>0.46338155515370705</v>
      </c>
      <c r="R46" s="9">
        <v>239</v>
      </c>
      <c r="S46" s="11">
        <f t="shared" si="14"/>
        <v>2.7011754068716094</v>
      </c>
    </row>
    <row r="47" spans="1:19" ht="26.25" customHeight="1">
      <c r="A47" s="30" t="s">
        <v>17</v>
      </c>
      <c r="B47" s="9">
        <v>41</v>
      </c>
      <c r="C47" s="11">
        <f t="shared" si="11"/>
        <v>0.4576914489841482</v>
      </c>
      <c r="D47" s="9">
        <v>161</v>
      </c>
      <c r="E47" s="11">
        <f t="shared" si="11"/>
        <v>1.7972761777182407</v>
      </c>
      <c r="F47" s="9">
        <v>164</v>
      </c>
      <c r="G47" s="11">
        <f t="shared" si="9"/>
        <v>1.8307657959365928</v>
      </c>
      <c r="H47" s="9">
        <v>80</v>
      </c>
      <c r="I47" s="11">
        <f t="shared" si="10"/>
        <v>0.8930564858227283</v>
      </c>
      <c r="J47" s="9">
        <v>82</v>
      </c>
      <c r="K47" s="11">
        <f t="shared" si="12"/>
        <v>0.9153828979682964</v>
      </c>
      <c r="L47" s="9">
        <v>40</v>
      </c>
      <c r="M47" s="11">
        <f t="shared" si="13"/>
        <v>0.44652824291136417</v>
      </c>
      <c r="N47" s="9">
        <v>42</v>
      </c>
      <c r="O47" s="11">
        <f t="shared" si="15"/>
        <v>0.46885465505693236</v>
      </c>
      <c r="P47" s="9">
        <v>42</v>
      </c>
      <c r="Q47" s="11">
        <f t="shared" si="16"/>
        <v>0.46885465505693236</v>
      </c>
      <c r="R47" s="9">
        <v>240</v>
      </c>
      <c r="S47" s="11">
        <f t="shared" si="14"/>
        <v>2.679169457468185</v>
      </c>
    </row>
    <row r="48" spans="1:19" ht="26.25" customHeight="1">
      <c r="A48" s="30" t="s">
        <v>19</v>
      </c>
      <c r="B48" s="9">
        <v>41</v>
      </c>
      <c r="C48" s="11">
        <f t="shared" si="11"/>
        <v>0.4568754178738578</v>
      </c>
      <c r="D48" s="9">
        <v>160</v>
      </c>
      <c r="E48" s="11">
        <f t="shared" si="11"/>
        <v>1.7829284599955426</v>
      </c>
      <c r="F48" s="9">
        <v>162</v>
      </c>
      <c r="G48" s="11">
        <f t="shared" si="9"/>
        <v>1.805215065745487</v>
      </c>
      <c r="H48" s="9">
        <v>80</v>
      </c>
      <c r="I48" s="11">
        <f t="shared" si="10"/>
        <v>0.8914642299977713</v>
      </c>
      <c r="J48" s="9">
        <v>41</v>
      </c>
      <c r="K48" s="11">
        <f t="shared" si="12"/>
        <v>0.4568754178738578</v>
      </c>
      <c r="L48" s="9">
        <v>40</v>
      </c>
      <c r="M48" s="11">
        <f t="shared" si="13"/>
        <v>0.44573211499888565</v>
      </c>
      <c r="N48" s="9">
        <v>40</v>
      </c>
      <c r="O48" s="11">
        <f t="shared" si="15"/>
        <v>0.44573211499888565</v>
      </c>
      <c r="P48" s="9">
        <v>41</v>
      </c>
      <c r="Q48" s="11">
        <f t="shared" si="16"/>
        <v>0.4568754178738578</v>
      </c>
      <c r="R48" s="9">
        <v>238</v>
      </c>
      <c r="S48" s="11">
        <f t="shared" si="14"/>
        <v>2.65210608424337</v>
      </c>
    </row>
    <row r="49" spans="1:19" ht="26.25" customHeight="1">
      <c r="A49" s="30" t="s">
        <v>20</v>
      </c>
      <c r="B49" s="9">
        <v>41</v>
      </c>
      <c r="C49" s="11">
        <f t="shared" si="11"/>
        <v>0.4767996278637051</v>
      </c>
      <c r="D49" s="9">
        <v>161</v>
      </c>
      <c r="E49" s="11">
        <f t="shared" si="11"/>
        <v>1.8723107338062568</v>
      </c>
      <c r="F49" s="9">
        <v>161</v>
      </c>
      <c r="G49" s="11">
        <f t="shared" si="9"/>
        <v>1.8723107338062568</v>
      </c>
      <c r="H49" s="9">
        <v>80</v>
      </c>
      <c r="I49" s="11">
        <f t="shared" si="10"/>
        <v>0.9303407372950344</v>
      </c>
      <c r="J49" s="9">
        <v>41</v>
      </c>
      <c r="K49" s="11">
        <f t="shared" si="12"/>
        <v>0.4767996278637051</v>
      </c>
      <c r="L49" s="9">
        <v>40</v>
      </c>
      <c r="M49" s="11">
        <f t="shared" si="13"/>
        <v>0.4651703686475172</v>
      </c>
      <c r="N49" s="9">
        <v>40</v>
      </c>
      <c r="O49" s="11">
        <f t="shared" si="15"/>
        <v>0.4651703686475172</v>
      </c>
      <c r="P49" s="9">
        <v>42</v>
      </c>
      <c r="Q49" s="11">
        <f t="shared" si="16"/>
        <v>0.488428887079893</v>
      </c>
      <c r="R49" s="9">
        <v>239</v>
      </c>
      <c r="S49" s="11">
        <f t="shared" si="14"/>
        <v>2.779392952668915</v>
      </c>
    </row>
    <row r="50" spans="1:19" ht="26.25" customHeight="1">
      <c r="A50" s="31" t="s">
        <v>22</v>
      </c>
      <c r="B50" s="32">
        <v>41</v>
      </c>
      <c r="C50" s="35">
        <f t="shared" si="11"/>
        <v>0.4800374663388362</v>
      </c>
      <c r="D50" s="32">
        <v>160</v>
      </c>
      <c r="E50" s="35">
        <f t="shared" si="11"/>
        <v>1.8733169418100926</v>
      </c>
      <c r="F50" s="32">
        <v>164</v>
      </c>
      <c r="G50" s="35">
        <f t="shared" si="9"/>
        <v>1.9201498653553448</v>
      </c>
      <c r="H50" s="32">
        <v>80</v>
      </c>
      <c r="I50" s="35">
        <f t="shared" si="10"/>
        <v>0.9366584709050463</v>
      </c>
      <c r="J50" s="32">
        <v>40</v>
      </c>
      <c r="K50" s="35">
        <f t="shared" si="12"/>
        <v>0.46832923545252314</v>
      </c>
      <c r="L50" s="32">
        <v>40</v>
      </c>
      <c r="M50" s="35">
        <f t="shared" si="13"/>
        <v>0.46832923545252314</v>
      </c>
      <c r="N50" s="32">
        <v>40</v>
      </c>
      <c r="O50" s="35">
        <f t="shared" si="15"/>
        <v>0.46832923545252314</v>
      </c>
      <c r="P50" s="32">
        <v>41</v>
      </c>
      <c r="Q50" s="35">
        <f t="shared" si="16"/>
        <v>0.4800374663388362</v>
      </c>
      <c r="R50" s="32">
        <v>238</v>
      </c>
      <c r="S50" s="35">
        <f t="shared" si="14"/>
        <v>2.7865589509425126</v>
      </c>
    </row>
  </sheetData>
  <sheetProtection/>
  <mergeCells count="18">
    <mergeCell ref="N3:O4"/>
    <mergeCell ref="P3:Q4"/>
    <mergeCell ref="B3:C4"/>
    <mergeCell ref="D3:E4"/>
    <mergeCell ref="F3:G4"/>
    <mergeCell ref="H3:I4"/>
    <mergeCell ref="J3:K4"/>
    <mergeCell ref="L3:M4"/>
    <mergeCell ref="R3:S4"/>
    <mergeCell ref="B28:C29"/>
    <mergeCell ref="D28:E29"/>
    <mergeCell ref="F28:G29"/>
    <mergeCell ref="H28:I29"/>
    <mergeCell ref="J28:K29"/>
    <mergeCell ref="L28:M29"/>
    <mergeCell ref="N28:O29"/>
    <mergeCell ref="P28:Q29"/>
    <mergeCell ref="R28:S29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2013-03-26T00:17:18Z</cp:lastPrinted>
  <dcterms:created xsi:type="dcterms:W3CDTF">2004-03-04T00:33:33Z</dcterms:created>
  <dcterms:modified xsi:type="dcterms:W3CDTF">2013-03-26T00:17:30Z</dcterms:modified>
  <cp:category/>
  <cp:version/>
  <cp:contentType/>
  <cp:contentStatus/>
</cp:coreProperties>
</file>