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codeName="ThisWorkbook" defaultThemeVersion="124226"/>
  <xr:revisionPtr revIDLastSave="0" documentId="13_ncr:1_{5DE56A9F-0ACF-4FF5-8D00-81D27F6FF55A}" xr6:coauthVersionLast="47" xr6:coauthVersionMax="47" xr10:uidLastSave="{00000000-0000-0000-0000-000000000000}"/>
  <bookViews>
    <workbookView xWindow="-110" yWindow="-110" windowWidth="19420" windowHeight="10560" firstSheet="10" activeTab="12" xr2:uid="{00000000-000D-0000-FFFF-FFFF00000000}"/>
  </bookViews>
  <sheets>
    <sheet name="別紙様式１号" sheetId="1" r:id="rId1"/>
    <sheet name="別紙様式２号" sheetId="4" r:id="rId2"/>
    <sheet name="別紙様式２号の２" sheetId="26" r:id="rId3"/>
    <sheet name="別紙様式３号" sheetId="5" r:id="rId4"/>
    <sheet name="別紙様式３号の２" sheetId="25" r:id="rId5"/>
    <sheet name="別紙様式４号" sheetId="6" r:id="rId6"/>
    <sheet name="別紙様式４号の２" sheetId="21" r:id="rId7"/>
    <sheet name="別紙様式５号" sheetId="22" r:id="rId8"/>
    <sheet name="別紙様式５号の２" sheetId="24" r:id="rId9"/>
    <sheet name="別紙様式６号" sheetId="8" r:id="rId10"/>
    <sheet name="別紙様式６号の２" sheetId="20" r:id="rId11"/>
    <sheet name="別紙様式７号" sheetId="16" r:id="rId12"/>
    <sheet name="別紙様式８号" sheetId="10" r:id="rId13"/>
    <sheet name="別紙様式９号" sheetId="11" r:id="rId14"/>
    <sheet name="別紙様式10号" sheetId="12" r:id="rId15"/>
    <sheet name="別紙様式10号の２" sheetId="27" r:id="rId16"/>
    <sheet name="別紙様式11号" sheetId="13" r:id="rId17"/>
    <sheet name="別紙様式11号の２" sheetId="19" r:id="rId18"/>
    <sheet name="別紙様式12号" sheetId="14" r:id="rId19"/>
    <sheet name="別紙様式12号の２" sheetId="18" r:id="rId20"/>
    <sheet name="別紙様式13号" sheetId="15" r:id="rId21"/>
    <sheet name="別紙様式13号の２" sheetId="17" r:id="rId22"/>
  </sheets>
  <definedNames>
    <definedName name="_xlnm.Print_Area" localSheetId="14">別紙様式10号!$A$1:$AA$228</definedName>
    <definedName name="_xlnm.Print_Area" localSheetId="15">別紙様式10号の２!$A$1:$AA$183</definedName>
    <definedName name="_xlnm.Print_Area" localSheetId="16">別紙様式11号!$A$1:$I$41</definedName>
    <definedName name="_xlnm.Print_Area" localSheetId="17">別紙様式11号の２!$A$1:$J$51</definedName>
    <definedName name="_xlnm.Print_Area" localSheetId="18">別紙様式12号!$A$1:$N$59</definedName>
    <definedName name="_xlnm.Print_Area" localSheetId="19">別紙様式12号の２!$A$1:$N$59</definedName>
    <definedName name="_xlnm.Print_Area" localSheetId="20">別紙様式13号!$A$1:$I$58</definedName>
    <definedName name="_xlnm.Print_Area" localSheetId="21">別紙様式13号の２!$A$1:$I$59</definedName>
    <definedName name="_xlnm.Print_Area" localSheetId="0">別紙様式１号!$A$1:$I$31</definedName>
    <definedName name="_xlnm.Print_Area" localSheetId="1">別紙様式２号!#REF!</definedName>
    <definedName name="_xlnm.Print_Area" localSheetId="2">別紙様式２号の２!#REF!</definedName>
    <definedName name="_xlnm.Print_Area" localSheetId="3">別紙様式３号!#REF!</definedName>
    <definedName name="_xlnm.Print_Area" localSheetId="4">別紙様式３号の２!#REF!</definedName>
    <definedName name="_xlnm.Print_Area" localSheetId="5">別紙様式４号!$A$1:$J$26</definedName>
    <definedName name="_xlnm.Print_Area" localSheetId="6">別紙様式４号の２!$A$1:$J$27</definedName>
    <definedName name="_xlnm.Print_Area" localSheetId="7">別紙様式５号!$A$1:$J$26</definedName>
    <definedName name="_xlnm.Print_Area" localSheetId="8">別紙様式５号の２!$A$1:$J$27</definedName>
    <definedName name="_xlnm.Print_Area" localSheetId="9">別紙様式６号!$A$1:$F$29</definedName>
    <definedName name="_xlnm.Print_Area" localSheetId="10">別紙様式６号の２!$A$1:$F$29</definedName>
    <definedName name="_xlnm.Print_Area" localSheetId="12">別紙様式８号!$A$1:$I$40</definedName>
    <definedName name="_xlnm.Print_Area" localSheetId="13">別紙様式９号!$A$1:$J$39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22" l="1"/>
  <c r="M17" i="22" s="1"/>
  <c r="L16" i="22"/>
  <c r="L15" i="22"/>
  <c r="L14" i="22"/>
  <c r="L13" i="22"/>
  <c r="G13" i="22" l="1"/>
  <c r="G15" i="22"/>
  <c r="F15" i="22"/>
  <c r="F13" i="22"/>
  <c r="T42" i="27"/>
  <c r="G43" i="27"/>
  <c r="G43" i="12"/>
  <c r="F86" i="27"/>
  <c r="L15" i="24"/>
  <c r="L14" i="24"/>
  <c r="M14" i="24" s="1"/>
  <c r="O13" i="24"/>
  <c r="L13" i="24"/>
  <c r="M14" i="22"/>
  <c r="M13" i="22"/>
  <c r="O12" i="22"/>
  <c r="H13" i="22" s="1"/>
  <c r="L12" i="22"/>
  <c r="O13" i="22" s="1"/>
  <c r="M15" i="22"/>
  <c r="L13" i="21"/>
  <c r="L15" i="21"/>
  <c r="L14" i="21"/>
  <c r="M14" i="21" s="1"/>
  <c r="O13" i="21"/>
  <c r="L15" i="6"/>
  <c r="L14" i="6"/>
  <c r="O12" i="6"/>
  <c r="L13" i="6"/>
  <c r="M13" i="6" s="1"/>
  <c r="L12" i="6"/>
  <c r="M15" i="21" l="1"/>
  <c r="G14" i="21"/>
  <c r="F14" i="21"/>
  <c r="H14" i="21"/>
  <c r="M14" i="6"/>
  <c r="G13" i="6"/>
  <c r="F13" i="6"/>
  <c r="H13" i="6"/>
  <c r="M15" i="24"/>
  <c r="H14" i="24"/>
  <c r="F14" i="24"/>
  <c r="G14" i="24"/>
  <c r="M13" i="24"/>
  <c r="O14" i="24" s="1"/>
  <c r="M12" i="22"/>
  <c r="M13" i="21"/>
  <c r="P14" i="21" s="1"/>
  <c r="M12" i="6"/>
  <c r="F87" i="12"/>
  <c r="T42" i="12"/>
  <c r="J17" i="12"/>
  <c r="G13" i="5"/>
  <c r="G12" i="5"/>
  <c r="D17" i="6"/>
  <c r="C17" i="6"/>
  <c r="P14" i="24" l="1"/>
  <c r="P12" i="22"/>
  <c r="P13" i="22"/>
  <c r="O14" i="21"/>
  <c r="P13" i="6"/>
  <c r="O13" i="6"/>
  <c r="P12" i="6"/>
  <c r="D33" i="25" l="1"/>
  <c r="H32" i="25"/>
  <c r="D32" i="25"/>
  <c r="J18" i="24"/>
  <c r="J17" i="22"/>
  <c r="J18" i="21"/>
  <c r="J17" i="6"/>
  <c r="N32" i="27" l="1"/>
  <c r="I32" i="27"/>
  <c r="I57" i="12"/>
  <c r="N32" i="12"/>
  <c r="I32" i="12"/>
  <c r="O18" i="24" l="1"/>
  <c r="L18" i="24"/>
  <c r="L17" i="24"/>
  <c r="M17" i="24" s="1"/>
  <c r="L16" i="24"/>
  <c r="M16" i="24" s="1"/>
  <c r="O17" i="22"/>
  <c r="M16" i="22"/>
  <c r="M18" i="24" l="1"/>
  <c r="G16" i="24"/>
  <c r="F16" i="24"/>
  <c r="O18" i="21"/>
  <c r="L18" i="21"/>
  <c r="L17" i="21"/>
  <c r="M17" i="21" s="1"/>
  <c r="L16" i="21"/>
  <c r="M16" i="21" s="1"/>
  <c r="F12" i="21"/>
  <c r="H12" i="21" s="1"/>
  <c r="F11" i="21"/>
  <c r="H11" i="21" s="1"/>
  <c r="O17" i="6"/>
  <c r="L17" i="6"/>
  <c r="L16" i="6"/>
  <c r="M16" i="6" s="1"/>
  <c r="M15" i="6"/>
  <c r="F11" i="6"/>
  <c r="H11" i="6" s="1"/>
  <c r="F10" i="6"/>
  <c r="H10" i="6" s="1"/>
  <c r="F12" i="24"/>
  <c r="H12" i="24" s="1"/>
  <c r="F11" i="24"/>
  <c r="H11" i="24" s="1"/>
  <c r="G16" i="21" l="1"/>
  <c r="F16" i="21"/>
  <c r="F15" i="6"/>
  <c r="G15" i="6"/>
  <c r="M18" i="21"/>
  <c r="P13" i="24"/>
  <c r="M17" i="6"/>
  <c r="P13" i="21" l="1"/>
  <c r="P18" i="24"/>
  <c r="H16" i="24" s="1"/>
  <c r="P17" i="22"/>
  <c r="H15" i="22" s="1"/>
  <c r="P17" i="6"/>
  <c r="H15" i="6" s="1"/>
  <c r="P18" i="21"/>
  <c r="H16" i="21" s="1"/>
  <c r="Q86" i="27"/>
  <c r="T50" i="27"/>
  <c r="T51" i="27" s="1"/>
  <c r="T46" i="27"/>
  <c r="T47" i="27" s="1"/>
  <c r="T43" i="27"/>
  <c r="T29" i="27"/>
  <c r="T30" i="27" s="1"/>
  <c r="T25" i="27"/>
  <c r="T26" i="27" s="1"/>
  <c r="G51" i="27"/>
  <c r="G47" i="27"/>
  <c r="J19" i="27"/>
  <c r="F90" i="27" s="1"/>
  <c r="Q90" i="27" s="1"/>
  <c r="J17" i="27"/>
  <c r="T17" i="27" s="1"/>
  <c r="U58" i="27" s="1"/>
  <c r="J14" i="27"/>
  <c r="T14" i="27" s="1"/>
  <c r="U33" i="27" s="1"/>
  <c r="N57" i="27"/>
  <c r="I57" i="27"/>
  <c r="I67" i="27"/>
  <c r="D31" i="25" s="1"/>
  <c r="F17" i="6" l="1"/>
  <c r="X97" i="27"/>
  <c r="T19" i="27"/>
  <c r="U37" i="27" s="1"/>
  <c r="F17" i="25" l="1"/>
  <c r="D17" i="25"/>
  <c r="D16" i="25"/>
  <c r="I18" i="24"/>
  <c r="I22" i="24" s="1"/>
  <c r="E18" i="24"/>
  <c r="D18" i="24"/>
  <c r="C18" i="24"/>
  <c r="I17" i="22"/>
  <c r="I21" i="22" s="1"/>
  <c r="E17" i="22"/>
  <c r="D17" i="22"/>
  <c r="C17" i="22"/>
  <c r="F11" i="22"/>
  <c r="H11" i="22" s="1"/>
  <c r="F10" i="22"/>
  <c r="H10" i="22" s="1"/>
  <c r="F18" i="24" l="1"/>
  <c r="F17" i="22"/>
  <c r="I18" i="21"/>
  <c r="E18" i="21"/>
  <c r="D18" i="21"/>
  <c r="C18" i="21"/>
  <c r="I17" i="25" l="1"/>
  <c r="H11" i="27"/>
  <c r="I22" i="21"/>
  <c r="E30" i="25" s="1"/>
  <c r="I30" i="25"/>
  <c r="G51" i="12"/>
  <c r="G47" i="12"/>
  <c r="D32" i="5"/>
  <c r="H31" i="5"/>
  <c r="E83" i="27" l="1"/>
  <c r="Q83" i="27" s="1"/>
  <c r="S96" i="27" s="1"/>
  <c r="T11" i="27"/>
  <c r="W68" i="27" s="1"/>
  <c r="D31" i="5"/>
  <c r="F18" i="21"/>
  <c r="D14" i="5"/>
  <c r="E14" i="5"/>
  <c r="I17" i="6" l="1"/>
  <c r="I21" i="6" l="1"/>
  <c r="H29" i="5"/>
  <c r="E29" i="5"/>
  <c r="Q87" i="12"/>
  <c r="J19" i="12" l="1"/>
  <c r="T17" i="12"/>
  <c r="J14" i="12"/>
  <c r="T14" i="12" s="1"/>
  <c r="T19" i="12" l="1"/>
  <c r="F91" i="12"/>
  <c r="Q91" i="12" s="1"/>
  <c r="G15" i="5"/>
  <c r="E15" i="5"/>
  <c r="D15" i="5"/>
  <c r="I14" i="5"/>
  <c r="I13" i="5"/>
  <c r="I12" i="5"/>
  <c r="E17" i="6"/>
  <c r="G16" i="5" s="1"/>
  <c r="I16" i="5" s="1"/>
  <c r="T50" i="12"/>
  <c r="T46" i="12"/>
  <c r="T29" i="12"/>
  <c r="T25" i="12"/>
  <c r="U58" i="12"/>
  <c r="N57" i="12"/>
  <c r="I15" i="5" l="1"/>
  <c r="I67" i="12"/>
  <c r="T51" i="12"/>
  <c r="T47" i="12"/>
  <c r="T43" i="12"/>
  <c r="T30" i="12"/>
  <c r="T26" i="12"/>
  <c r="D30" i="5" l="1"/>
  <c r="U33" i="12"/>
  <c r="H11" i="12" l="1"/>
  <c r="T11" i="12" l="1"/>
  <c r="W68" i="12" s="1"/>
  <c r="E84" i="12"/>
  <c r="Q84" i="12" s="1"/>
  <c r="U37" i="12"/>
  <c r="R98" i="12" l="1"/>
</calcChain>
</file>

<file path=xl/sharedStrings.xml><?xml version="1.0" encoding="utf-8"?>
<sst xmlns="http://schemas.openxmlformats.org/spreadsheetml/2006/main" count="1135" uniqueCount="479">
  <si>
    <t>別紙様式１号（共通）</t>
  </si>
  <si>
    <t>　　　　　　　　</t>
  </si>
  <si>
    <t xml:space="preserve">                                                      　</t>
  </si>
  <si>
    <t>名　称</t>
  </si>
  <si>
    <t>所在地</t>
  </si>
  <si>
    <t>　に係る市町村意見書</t>
    <phoneticPr fontId="2"/>
  </si>
  <si>
    <t>　幼保連携型認定こども園の設置認可（又は認定こども園の認定）</t>
    <phoneticPr fontId="2"/>
  </si>
  <si>
    <t>別紙様式２号（幼保連携型認定こども園）</t>
  </si>
  <si>
    <t>誓　　約　　書</t>
  </si>
  <si>
    <t>　就学前の子どもに関する教育、保育等の総合的な提供の推進に関する法律（以下「法」という。）第１７条第１項の規定による幼保連携型認定こども園の設置認可の申請にあたり、下記の事項を誓約します。</t>
  </si>
  <si>
    <t>役職名</t>
  </si>
  <si>
    <t>（理事及び監事）</t>
  </si>
  <si>
    <t>生年月日</t>
  </si>
  <si>
    <t>記</t>
  </si>
  <si>
    <t>１　申請者は、法第１７条第２項第１号から第６号に掲げる者ではありません。</t>
  </si>
  <si>
    <t>２　申請者の役員又はその長は、法第１７条第２項第７号に掲げる者ではありません。</t>
  </si>
  <si>
    <t>　フリガナ</t>
    <phoneticPr fontId="2"/>
  </si>
  <si>
    <t>別紙様式３号（幼保連携型認定こども園）</t>
  </si>
  <si>
    <t>施　設　概　要</t>
  </si>
  <si>
    <t>施設の名称</t>
  </si>
  <si>
    <t>施設長</t>
  </si>
  <si>
    <t>設置者</t>
  </si>
  <si>
    <t>代表者</t>
  </si>
  <si>
    <t>利用定員</t>
  </si>
  <si>
    <t>０歳児</t>
  </si>
  <si>
    <t>１～２歳児</t>
  </si>
  <si>
    <t>３～５歳児</t>
  </si>
  <si>
    <t>計</t>
  </si>
  <si>
    <t>１号認定</t>
  </si>
  <si>
    <t>２号認定</t>
  </si>
  <si>
    <t>３号認定</t>
  </si>
  <si>
    <t>学級数</t>
  </si>
  <si>
    <t>教育及び保育の目標</t>
  </si>
  <si>
    <t>並びに主な内容</t>
  </si>
  <si>
    <t>２号・３号認定子ども</t>
  </si>
  <si>
    <t>開所時間</t>
  </si>
  <si>
    <t>休園日</t>
  </si>
  <si>
    <t>保育料等</t>
  </si>
  <si>
    <t>食事の提供方法</t>
  </si>
  <si>
    <t>職員数（実員）</t>
  </si>
  <si>
    <t>施設設備の概要</t>
  </si>
  <si>
    <t>建物の床面積</t>
  </si>
  <si>
    <t>㎡</t>
  </si>
  <si>
    <t>敷地面積</t>
  </si>
  <si>
    <t>その他の土地</t>
  </si>
  <si>
    <t>子育て支援事業</t>
  </si>
  <si>
    <t>事　　　業　　　名</t>
  </si>
  <si>
    <t>実施日数及び時間</t>
  </si>
  <si>
    <t>施設のホームページ</t>
  </si>
  <si>
    <t>連絡先（代表）</t>
  </si>
  <si>
    <t>　ＴＥＬ　　　　　　　　　　ＦＡＸ　　　　　　　　　　</t>
  </si>
  <si>
    <t>別紙様式４号（幼保連携型認定こども園）</t>
  </si>
  <si>
    <t>子どもの定員及び職員配置計画書</t>
  </si>
  <si>
    <t>児童の定員（人）</t>
  </si>
  <si>
    <t>認可基準に基づく</t>
  </si>
  <si>
    <t>配置基準（人）※２</t>
  </si>
  <si>
    <t>職員数</t>
  </si>
  <si>
    <t>施設長（園長）</t>
  </si>
  <si>
    <t>主幹（主任）</t>
  </si>
  <si>
    <t>保育教諭等</t>
  </si>
  <si>
    <t>１歳児</t>
  </si>
  <si>
    <t>２歳児</t>
  </si>
  <si>
    <t>４歳児</t>
  </si>
  <si>
    <t>５歳児</t>
  </si>
  <si>
    <t>小　計</t>
  </si>
  <si>
    <t>調理員</t>
  </si>
  <si>
    <t>事務職員</t>
  </si>
  <si>
    <t>合　　　　　　　　　　　　計</t>
  </si>
  <si>
    <t xml:space="preserve"> </t>
  </si>
  <si>
    <t>（注）事業開始予定年月日時点の人数を記入すること。</t>
  </si>
  <si>
    <t>副園長・教頭</t>
    <phoneticPr fontId="2"/>
  </si>
  <si>
    <t>学級数</t>
    <rPh sb="0" eb="2">
      <t>ガッキュウ</t>
    </rPh>
    <rPh sb="2" eb="3">
      <t>スウ</t>
    </rPh>
    <phoneticPr fontId="2"/>
  </si>
  <si>
    <t>２号・３号
認定　※１</t>
    <phoneticPr fontId="2"/>
  </si>
  <si>
    <t>１号認定
　　※１</t>
    <phoneticPr fontId="2"/>
  </si>
  <si>
    <t>基準人数</t>
    <rPh sb="0" eb="2">
      <t>キジュン</t>
    </rPh>
    <rPh sb="2" eb="4">
      <t>ニンズウ</t>
    </rPh>
    <phoneticPr fontId="2"/>
  </si>
  <si>
    <t>職　員　資　格　調　書</t>
  </si>
  <si>
    <t>別紙様式６号（幼保連携型認定こども園）</t>
    <phoneticPr fontId="2"/>
  </si>
  <si>
    <t xml:space="preserve"> 常勤・
 非常勤
 の別</t>
    <rPh sb="6" eb="9">
      <t>ヒジョウキン</t>
    </rPh>
    <rPh sb="12" eb="13">
      <t>ベツ</t>
    </rPh>
    <phoneticPr fontId="2"/>
  </si>
  <si>
    <t>氏　名
　　　　　※２</t>
    <phoneticPr fontId="2"/>
  </si>
  <si>
    <t>担当業務
　　　　※４</t>
    <phoneticPr fontId="2"/>
  </si>
  <si>
    <t>※２　全職員について履歴書の写しを添付すること。</t>
    <phoneticPr fontId="2"/>
  </si>
  <si>
    <t>＊人数に応じて適宜行を加除してよい</t>
    <rPh sb="1" eb="3">
      <t>ニンズウ</t>
    </rPh>
    <rPh sb="4" eb="5">
      <t>オウ</t>
    </rPh>
    <rPh sb="7" eb="9">
      <t>テキギ</t>
    </rPh>
    <rPh sb="9" eb="10">
      <t>ギョウ</t>
    </rPh>
    <rPh sb="11" eb="13">
      <t>カジョ</t>
    </rPh>
    <phoneticPr fontId="2"/>
  </si>
  <si>
    <t>別紙様式８号（幼保連携型認定こども園）</t>
  </si>
  <si>
    <t>　　　</t>
  </si>
  <si>
    <t>学校教育法</t>
  </si>
  <si>
    <t>第九条　次の各号のいずれかに該当する者は、園長（※）又は教員となることができない。</t>
  </si>
  <si>
    <t>（※）法施行令第四条による読替後（読替前：校長）</t>
  </si>
  <si>
    <t>㊞</t>
    <phoneticPr fontId="2"/>
  </si>
  <si>
    <t>設置者</t>
    <rPh sb="0" eb="2">
      <t>セッチ</t>
    </rPh>
    <rPh sb="2" eb="3">
      <t>シャ</t>
    </rPh>
    <phoneticPr fontId="2"/>
  </si>
  <si>
    <t>年　　　月　　　日</t>
    <rPh sb="0" eb="1">
      <t>ネン</t>
    </rPh>
    <rPh sb="4" eb="5">
      <t>ツキ</t>
    </rPh>
    <rPh sb="8" eb="9">
      <t>ニチ</t>
    </rPh>
    <phoneticPr fontId="2"/>
  </si>
  <si>
    <t>法人名及び
代表者氏名</t>
    <rPh sb="0" eb="2">
      <t>ホウジン</t>
    </rPh>
    <rPh sb="2" eb="3">
      <t>メイ</t>
    </rPh>
    <rPh sb="3" eb="4">
      <t>オヨ</t>
    </rPh>
    <rPh sb="6" eb="9">
      <t>ダイヒョウシャ</t>
    </rPh>
    <rPh sb="9" eb="11">
      <t>シメイ</t>
    </rPh>
    <phoneticPr fontId="2"/>
  </si>
  <si>
    <t>所　在　地</t>
    <rPh sb="0" eb="1">
      <t>ショ</t>
    </rPh>
    <rPh sb="2" eb="3">
      <t>ザイ</t>
    </rPh>
    <rPh sb="4" eb="5">
      <t>チ</t>
    </rPh>
    <phoneticPr fontId="2"/>
  </si>
  <si>
    <t>　就学前の子どもに関する教育、保育等の総合的な提供の推進に関する法律（以下「法」という。）第１７条第１項の規定による幼保連携型認定こども園の設置認可の申請にあたり、園長又は教員が法第２６条において準用する学校教育法第９条各号のいずれにも該当しないことを誓約します。</t>
    <phoneticPr fontId="2"/>
  </si>
  <si>
    <t>㊞</t>
    <phoneticPr fontId="2"/>
  </si>
  <si>
    <t>別紙様式９号（幼保連携型認定こども園）</t>
  </si>
  <si>
    <t>園 長 選 任 理 由 書</t>
  </si>
  <si>
    <t>年　　　月　　　日　就任（予定）</t>
  </si>
  <si>
    <t>勤務経験</t>
  </si>
  <si>
    <t>所在地</t>
    <rPh sb="0" eb="3">
      <t>ショザイチ</t>
    </rPh>
    <phoneticPr fontId="2"/>
  </si>
  <si>
    <t>氏　　　名</t>
    <phoneticPr fontId="2"/>
  </si>
  <si>
    <t>主 な 職 歴</t>
    <phoneticPr fontId="2"/>
  </si>
  <si>
    <t>就任（予定）年月日</t>
    <phoneticPr fontId="2"/>
  </si>
  <si>
    <t>教育及び保育に関する知識・経験</t>
    <phoneticPr fontId="2"/>
  </si>
  <si>
    <t>教育及び保育
に対する熱意</t>
    <phoneticPr fontId="2"/>
  </si>
  <si>
    <t>施設運営能力
管理能力等</t>
    <phoneticPr fontId="2"/>
  </si>
  <si>
    <t>選任の経緯
（理事会の審
　議内容等）</t>
    <phoneticPr fontId="2"/>
  </si>
  <si>
    <t>施　設　設　備　調　書</t>
  </si>
  <si>
    <t>１　園舎、保育室等</t>
  </si>
  <si>
    <t>認可基準面積</t>
  </si>
  <si>
    <t>面　　　　　　積</t>
  </si>
  <si>
    <t>１学級</t>
  </si>
  <si>
    <t>１８０㎡</t>
  </si>
  <si>
    <t>２学級以上</t>
  </si>
  <si>
    <t>３２０＋１００×（学級数－２）</t>
  </si>
  <si>
    <t>（１）保育室等の面積</t>
  </si>
  <si>
    <t>室名</t>
  </si>
  <si>
    <t>有効面積</t>
  </si>
  <si>
    <t>０歳児室</t>
  </si>
  <si>
    <t>１歳児室</t>
  </si>
  <si>
    <t>小計</t>
  </si>
  <si>
    <t>遊戯室</t>
  </si>
  <si>
    <t>３歳児室</t>
  </si>
  <si>
    <t>４歳児室</t>
  </si>
  <si>
    <t>５歳児室</t>
  </si>
  <si>
    <t>上記以外</t>
  </si>
  <si>
    <t>職員室</t>
  </si>
  <si>
    <t>保健室</t>
  </si>
  <si>
    <t>調理室</t>
  </si>
  <si>
    <t>その他</t>
  </si>
  <si>
    <t>合計</t>
  </si>
  <si>
    <t>設置設備（必置）</t>
  </si>
  <si>
    <t>設置設備（任意）</t>
  </si>
  <si>
    <t>２　園庭</t>
  </si>
  <si>
    <t>２学級以下</t>
  </si>
  <si>
    <t>３３０＋３０×（学級数－１）㎡</t>
  </si>
  <si>
    <t>３学級以上</t>
  </si>
  <si>
    <t>４００＋８０×（学級数－３）㎡</t>
  </si>
  <si>
    <t>（１）園庭の面積　</t>
  </si>
  <si>
    <t>面　積</t>
  </si>
  <si>
    <t>園庭面積</t>
  </si>
  <si>
    <t>使用する権原</t>
  </si>
  <si>
    <t>権利の期間</t>
  </si>
  <si>
    <t>建物の概要</t>
  </si>
  <si>
    <t>　　　　造　　　　　　階建て　　　　　　年築</t>
  </si>
  <si>
    <t>　　　　延床面積　　　　　　　　　　　　　㎡</t>
  </si>
  <si>
    <t>新築・改修工事を実施する場合の予定期間</t>
  </si>
  <si>
    <t>着　　工</t>
  </si>
  <si>
    <t>竣　　工</t>
  </si>
  <si>
    <t>土地</t>
  </si>
  <si>
    <t>建物の基準</t>
  </si>
  <si>
    <t>　（２）設備基準</t>
  </si>
  <si>
    <t>２階</t>
  </si>
  <si>
    <t>（常用）</t>
  </si>
  <si>
    <t>（避難用）</t>
  </si>
  <si>
    <t>４階以上</t>
  </si>
  <si>
    <t>　（３）その他の防災設備</t>
  </si>
  <si>
    <t>３階以上</t>
  </si>
  <si>
    <t>設　備</t>
  </si>
  <si>
    <t>５　敷地の状況　</t>
  </si>
  <si>
    <t>地番</t>
  </si>
  <si>
    <t>面積</t>
  </si>
  <si>
    <t>使用する権利</t>
  </si>
  <si>
    <t>備考</t>
  </si>
  <si>
    <t>～</t>
  </si>
  <si>
    <t>６　その他の土地</t>
  </si>
  <si>
    <t>≧Ａ，Ｂのいずれか大きい方＋Ｃ（幼保連携型認定こども園）</t>
  </si>
  <si>
    <t>室）</t>
    <rPh sb="0" eb="1">
      <t>シツ</t>
    </rPh>
    <phoneticPr fontId="2"/>
  </si>
  <si>
    <t>（</t>
    <phoneticPr fontId="2"/>
  </si>
  <si>
    <t>乳児室
ほふく室</t>
    <phoneticPr fontId="2"/>
  </si>
  <si>
    <t>保育室
遊戯室</t>
    <phoneticPr fontId="2"/>
  </si>
  <si>
    <t>㎡）</t>
    <phoneticPr fontId="2"/>
  </si>
  <si>
    <t>床面積</t>
    <phoneticPr fontId="2"/>
  </si>
  <si>
    <t>学級数（</t>
    <phoneticPr fontId="2"/>
  </si>
  <si>
    <t>）クラス</t>
    <phoneticPr fontId="2"/>
  </si>
  <si>
    <t>＝</t>
    <phoneticPr fontId="2"/>
  </si>
  <si>
    <t>人）</t>
    <phoneticPr fontId="2"/>
  </si>
  <si>
    <t>＝３．３㎡×（</t>
    <phoneticPr fontId="2"/>
  </si>
  <si>
    <t>人）</t>
    <phoneticPr fontId="2"/>
  </si>
  <si>
    <t>＝１．９８㎡×（</t>
    <phoneticPr fontId="2"/>
  </si>
  <si>
    <t xml:space="preserve">㎡ …Ａ </t>
    <phoneticPr fontId="2"/>
  </si>
  <si>
    <t>㎡ …Ｂ</t>
    <phoneticPr fontId="2"/>
  </si>
  <si>
    <t>㎡ …Ｃ</t>
    <phoneticPr fontId="2"/>
  </si>
  <si>
    <t>㎡ …Ｄ</t>
    <phoneticPr fontId="2"/>
  </si>
  <si>
    <t>□</t>
  </si>
  <si>
    <t>調乳室（０歳児）</t>
    <phoneticPr fontId="2"/>
  </si>
  <si>
    <t>沐浴室（０，１歳児）</t>
    <phoneticPr fontId="2"/>
  </si>
  <si>
    <t>便所</t>
    <phoneticPr fontId="2"/>
  </si>
  <si>
    <t>飲料水用設備</t>
    <phoneticPr fontId="2"/>
  </si>
  <si>
    <t>手洗用設備及び足洗用設備</t>
    <phoneticPr fontId="2"/>
  </si>
  <si>
    <t>放送聴取設備</t>
    <phoneticPr fontId="2"/>
  </si>
  <si>
    <t>園児清浄用設備</t>
    <phoneticPr fontId="2"/>
  </si>
  <si>
    <t>映写設備</t>
    <phoneticPr fontId="2"/>
  </si>
  <si>
    <t>図書室</t>
    <phoneticPr fontId="2"/>
  </si>
  <si>
    <t>水遊び場</t>
    <phoneticPr fontId="2"/>
  </si>
  <si>
    <t>会議室</t>
    <phoneticPr fontId="2"/>
  </si>
  <si>
    <t>（２）設置設備</t>
    <phoneticPr fontId="2"/>
  </si>
  <si>
    <t>※該当する□をチェックすること（プルダウン）</t>
    <phoneticPr fontId="2"/>
  </si>
  <si>
    <t>園舎</t>
    <phoneticPr fontId="2"/>
  </si>
  <si>
    <t>　３．３㎡×（満２歳未満児の数）</t>
    <phoneticPr fontId="2"/>
  </si>
  <si>
    <t>　１．９８㎡×（満２歳以上児）</t>
    <phoneticPr fontId="2"/>
  </si>
  <si>
    <t>　１．９８㎡×（満２歳以上満３歳未満児）</t>
    <phoneticPr fontId="2"/>
  </si>
  <si>
    <t>＝</t>
    <phoneticPr fontId="2"/>
  </si>
  <si>
    <t>学級数（</t>
    <phoneticPr fontId="2"/>
  </si>
  <si>
    <t>）クラス</t>
    <phoneticPr fontId="2"/>
  </si>
  <si>
    <t>㎡</t>
    <phoneticPr fontId="2"/>
  </si>
  <si>
    <t>㎡</t>
    <phoneticPr fontId="2"/>
  </si>
  <si>
    <t>≧Ａ＋Ｂ＋Ｄ（</t>
    <phoneticPr fontId="2"/>
  </si>
  <si>
    <t>≧</t>
    <phoneticPr fontId="2"/>
  </si>
  <si>
    <t>名×3.3㎡</t>
    <phoneticPr fontId="2"/>
  </si>
  <si>
    <t>名×1.98㎡</t>
    <phoneticPr fontId="2"/>
  </si>
  <si>
    <t>名×1.98㎡</t>
    <phoneticPr fontId="2"/>
  </si>
  <si>
    <t>学 級 数</t>
    <phoneticPr fontId="2"/>
  </si>
  <si>
    <t>面　　　　　　積</t>
    <phoneticPr fontId="2"/>
  </si>
  <si>
    <t>人）</t>
    <phoneticPr fontId="2"/>
  </si>
  <si>
    <t>＝</t>
    <phoneticPr fontId="2"/>
  </si>
  <si>
    <t>㎡　　…Ｂ</t>
    <phoneticPr fontId="2"/>
  </si>
  <si>
    <t>㎡　　…Ａ</t>
    <phoneticPr fontId="2"/>
  </si>
  <si>
    <t>㎡　　…Ｃ</t>
    <phoneticPr fontId="2"/>
  </si>
  <si>
    <t>㎡</t>
    <phoneticPr fontId="2"/>
  </si>
  <si>
    <t>㎡</t>
    <phoneticPr fontId="2"/>
  </si>
  <si>
    <t>所有権</t>
  </si>
  <si>
    <t>賃借権</t>
  </si>
  <si>
    <t>使用貸借権</t>
  </si>
  <si>
    <t>（　　　　　　）</t>
    <phoneticPr fontId="2"/>
  </si>
  <si>
    <t>□</t>
    <phoneticPr fontId="2"/>
  </si>
  <si>
    <t>※所有権以外のみ</t>
    <rPh sb="1" eb="4">
      <t>ショユウケン</t>
    </rPh>
    <rPh sb="4" eb="6">
      <t>イガイ</t>
    </rPh>
    <phoneticPr fontId="2"/>
  </si>
  <si>
    <t>年　　　　月　頃</t>
    <phoneticPr fontId="2"/>
  </si>
  <si>
    <t>使用貸借権</t>
    <phoneticPr fontId="2"/>
  </si>
  <si>
    <t>賃借権</t>
    <phoneticPr fontId="2"/>
  </si>
  <si>
    <t>所有権</t>
    <phoneticPr fontId="2"/>
  </si>
  <si>
    <t>地上権</t>
    <rPh sb="0" eb="3">
      <t>チジョウケン</t>
    </rPh>
    <phoneticPr fontId="2"/>
  </si>
  <si>
    <t>（　　　　　）</t>
    <phoneticPr fontId="2"/>
  </si>
  <si>
    <t>項　　目　※該当する□をチェックすること（プルダウン）</t>
    <phoneticPr fontId="2"/>
  </si>
  <si>
    <t>調理
設備</t>
    <rPh sb="3" eb="5">
      <t>セツビ</t>
    </rPh>
    <phoneticPr fontId="2"/>
  </si>
  <si>
    <t>２階</t>
    <rPh sb="1" eb="2">
      <t>カイ</t>
    </rPh>
    <phoneticPr fontId="2"/>
  </si>
  <si>
    <t>３階</t>
    <rPh sb="1" eb="2">
      <t>カイ</t>
    </rPh>
    <phoneticPr fontId="2"/>
  </si>
  <si>
    <t>４階以上</t>
    <rPh sb="1" eb="2">
      <t>カイ</t>
    </rPh>
    <rPh sb="2" eb="4">
      <t>イジョウ</t>
    </rPh>
    <phoneticPr fontId="2"/>
  </si>
  <si>
    <t>耐火建築物（建築基準法第2条第9号の2に規定するもの）</t>
    <phoneticPr fontId="2"/>
  </si>
  <si>
    <t>特別避難階段に準じた屋内避難階段又は特別避難階段</t>
  </si>
  <si>
    <t>屋内階段</t>
    <rPh sb="0" eb="2">
      <t>オクナイ</t>
    </rPh>
    <rPh sb="2" eb="4">
      <t>カイダン</t>
    </rPh>
    <phoneticPr fontId="2"/>
  </si>
  <si>
    <t>屋外階段</t>
    <rPh sb="0" eb="2">
      <t>オクガイ</t>
    </rPh>
    <rPh sb="2" eb="4">
      <t>カイダン</t>
    </rPh>
    <phoneticPr fontId="2"/>
  </si>
  <si>
    <t>待避上有効なバルコニー</t>
    <phoneticPr fontId="2"/>
  </si>
  <si>
    <t>準耐火構造の屋外傾斜路又はこれに準ずる設備</t>
    <phoneticPr fontId="2"/>
  </si>
  <si>
    <t>屋内避難階段又は特別避難階段</t>
    <phoneticPr fontId="2"/>
  </si>
  <si>
    <t>特別避難階段に準じた屋内避難階段又は特別避難階段</t>
    <phoneticPr fontId="2"/>
  </si>
  <si>
    <t>耐火構造の屋外傾斜路又はこれに準ずる設備</t>
    <phoneticPr fontId="2"/>
  </si>
  <si>
    <t>※避難上有効で保育室等からの歩行距離が30メートル以下に設置してあること</t>
    <phoneticPr fontId="2"/>
  </si>
  <si>
    <t>屋外避難階段</t>
    <rPh sb="0" eb="2">
      <t>オクガイ</t>
    </rPh>
    <rPh sb="2" eb="4">
      <t>ヒナン</t>
    </rPh>
    <rPh sb="4" eb="6">
      <t>カイダン</t>
    </rPh>
    <phoneticPr fontId="2"/>
  </si>
  <si>
    <t>特別避難階段に準じた屋内避難階段（排煙設備を有するもの）又は特別避難階段</t>
    <phoneticPr fontId="2"/>
  </si>
  <si>
    <t>耐火構造の屋外傾斜路</t>
    <phoneticPr fontId="2"/>
  </si>
  <si>
    <t>屋外避難階段</t>
    <phoneticPr fontId="2"/>
  </si>
  <si>
    <t>※避難上有効で保育室等からの歩行距離が30メートル以下に設置してあること</t>
    <phoneticPr fontId="2"/>
  </si>
  <si>
    <t>乳幼児の転落防止設備（保育室等その他園児が出入りし、又は通行する場所に設置）</t>
    <phoneticPr fontId="2"/>
  </si>
  <si>
    <t>スプリンクラー設備その他これに類するもので自動式のもの</t>
    <phoneticPr fontId="2"/>
  </si>
  <si>
    <t>調理設備とそれ以外の部分が、耐火構造の床、壁又は特定防火設備で区画されている</t>
    <phoneticPr fontId="2"/>
  </si>
  <si>
    <t>壁及び天井の室内に面する部分の仕上げを不燃材料でしている</t>
    <phoneticPr fontId="2"/>
  </si>
  <si>
    <t>非常警報器具又は非常警報設備及び消防機関へ火災を通報する設備</t>
    <phoneticPr fontId="2"/>
  </si>
  <si>
    <t>カーテン、敷物、建具等で可燃性のものについての防炎処理</t>
    <phoneticPr fontId="2"/>
  </si>
  <si>
    <t>調理用器具の種類に応じた有効な自動消火装置が設置され、かつ外部への延焼防止</t>
    <phoneticPr fontId="2"/>
  </si>
  <si>
    <t>措置が講じられている</t>
    <phoneticPr fontId="2"/>
  </si>
  <si>
    <t>ダンパーが、暖房又は冷房設備の風道が床若しくは壁を貫通する部分（これに近接</t>
    <phoneticPr fontId="2"/>
  </si>
  <si>
    <t>する部分を含む）に、防火上有効に設置されている</t>
    <phoneticPr fontId="2"/>
  </si>
  <si>
    <t>３階</t>
    <phoneticPr fontId="2"/>
  </si>
  <si>
    <t>２階以上</t>
    <phoneticPr fontId="2"/>
  </si>
  <si>
    <t>建物
【棟名】</t>
    <rPh sb="4" eb="5">
      <t>ムネ</t>
    </rPh>
    <rPh sb="5" eb="6">
      <t>メイ</t>
    </rPh>
    <phoneticPr fontId="2"/>
  </si>
  <si>
    <t>※該当する□をチェックすること（プルダウン）</t>
    <phoneticPr fontId="2"/>
  </si>
  <si>
    <t>　　年　　月　　日</t>
    <phoneticPr fontId="2"/>
  </si>
  <si>
    <t>※</t>
    <phoneticPr fontId="2"/>
  </si>
  <si>
    <t>㎡</t>
    <phoneticPr fontId="2"/>
  </si>
  <si>
    <t>　敷地面積
（合計）</t>
    <phoneticPr fontId="2"/>
  </si>
  <si>
    <t>備考
（用途）</t>
    <phoneticPr fontId="2"/>
  </si>
  <si>
    <t>㎡</t>
    <phoneticPr fontId="2"/>
  </si>
  <si>
    <t>その他の土地の面積(合計)</t>
    <phoneticPr fontId="2"/>
  </si>
  <si>
    <t>「その他の土地」は、園舎・園庭と一体ではないが、当該認定こども園事業のために利用している土地（自然農園やサブグラウンド等を園舎・園庭の敷地と離れた場所で確保している場合等）について記入すること。</t>
    <phoneticPr fontId="2"/>
  </si>
  <si>
    <t>「敷地の状況」は、園舎・園庭と一体の敷地について記入すること。</t>
    <phoneticPr fontId="2"/>
  </si>
  <si>
    <t>※欄が足りない場合は、適宜コピーして追加すること</t>
    <rPh sb="1" eb="2">
      <t>ラン</t>
    </rPh>
    <rPh sb="3" eb="4">
      <t>タ</t>
    </rPh>
    <rPh sb="7" eb="9">
      <t>バアイ</t>
    </rPh>
    <rPh sb="11" eb="13">
      <t>テキギ</t>
    </rPh>
    <rPh sb="18" eb="20">
      <t>ツイカ</t>
    </rPh>
    <phoneticPr fontId="2"/>
  </si>
  <si>
    <t>※３－２は、建物が複数棟ある場合に使用。足りない場合、適宜欄をコピーして追加。</t>
    <rPh sb="20" eb="21">
      <t>タ</t>
    </rPh>
    <rPh sb="24" eb="26">
      <t>バアイ</t>
    </rPh>
    <rPh sb="27" eb="29">
      <t>テキギ</t>
    </rPh>
    <rPh sb="29" eb="30">
      <t>ラン</t>
    </rPh>
    <rPh sb="36" eb="38">
      <t>ツイカ</t>
    </rPh>
    <phoneticPr fontId="2"/>
  </si>
  <si>
    <t>市町村長</t>
    <rPh sb="0" eb="2">
      <t>シチョウ</t>
    </rPh>
    <rPh sb="2" eb="4">
      <t>ソンチョウ</t>
    </rPh>
    <phoneticPr fontId="2"/>
  </si>
  <si>
    <t>㊞</t>
    <phoneticPr fontId="2"/>
  </si>
  <si>
    <t>設置者</t>
    <rPh sb="0" eb="2">
      <t>セッチ</t>
    </rPh>
    <rPh sb="2" eb="3">
      <t>シャ</t>
    </rPh>
    <phoneticPr fontId="2"/>
  </si>
  <si>
    <t>埼玉県知事</t>
    <rPh sb="0" eb="2">
      <t>サイタマ</t>
    </rPh>
    <rPh sb="2" eb="5">
      <t>ケンチジ</t>
    </rPh>
    <phoneticPr fontId="2"/>
  </si>
  <si>
    <t>（宛先）</t>
    <rPh sb="1" eb="3">
      <t>アテサキ</t>
    </rPh>
    <phoneticPr fontId="2"/>
  </si>
  <si>
    <t>（宛先）</t>
    <rPh sb="1" eb="2">
      <t>ア</t>
    </rPh>
    <phoneticPr fontId="2"/>
  </si>
  <si>
    <t>２号・３号
認定　※１</t>
    <phoneticPr fontId="2"/>
  </si>
  <si>
    <t>※３</t>
    <phoneticPr fontId="2"/>
  </si>
  <si>
    <t>[常勤換算]</t>
    <rPh sb="1" eb="3">
      <t>ジョウキン</t>
    </rPh>
    <rPh sb="3" eb="5">
      <t>カンサン</t>
    </rPh>
    <phoneticPr fontId="2"/>
  </si>
  <si>
    <t>※３　保育教諭等の職員数は、各区分ごとに職員資格調書（別紙様式６号）の実人数と常勤換
　　算値をそれぞれ記入する。</t>
    <phoneticPr fontId="2"/>
  </si>
  <si>
    <t>１ （１）及び（２）を満たす者</t>
    <phoneticPr fontId="2"/>
  </si>
  <si>
    <t>２　上記１と同等の能力を有する者として設置者が認める者</t>
    <phoneticPr fontId="2"/>
  </si>
  <si>
    <t>学　　校　　等：</t>
    <phoneticPr fontId="2"/>
  </si>
  <si>
    <t>　　　　　年　　　　　　月</t>
    <phoneticPr fontId="2"/>
  </si>
  <si>
    <t>児童福祉施設等：</t>
    <phoneticPr fontId="2"/>
  </si>
  <si>
    <t>別紙様式１１号（共通）</t>
  </si>
  <si>
    <t>外部搬入実施誓約書</t>
  </si>
  <si>
    <t>　上記の事項に留意して、外部搬入方式により食事の提供を行います。</t>
  </si>
  <si>
    <t>　（宛先）</t>
    <rPh sb="2" eb="3">
      <t>ア</t>
    </rPh>
    <phoneticPr fontId="2"/>
  </si>
  <si>
    <t>１　園児に対する食事の提供の責任が当該幼保連携型認定こども園（又は認定こども園）
　にあり、その管理者が、衛生面、栄養面等業務上必要な注意を果たし得るような体制及
　び調理業務の受託者との契約内容が確保されていること。</t>
    <phoneticPr fontId="2"/>
  </si>
  <si>
    <t>２　当該幼保連携型認定こども園（又は認定こども園）又は他の施設、保健所、市町村等
　の栄養士により、献立等について栄養の観点からの指導が受けられる体制にある等、栄
　養士による必要な配慮が行われること。</t>
    <phoneticPr fontId="2"/>
  </si>
  <si>
    <t>３　受託業者については、当該幼保連携型認定こども園（又は認定こども園）における給
　食の趣旨を十分に認識し、衛生面、栄養面等、調理業務を適切に遂行できる能力を有す
　ること。</t>
    <phoneticPr fontId="2"/>
  </si>
  <si>
    <t>４　園児の年齢及び発達の段階並びに健康状態に応じた食事の提供や、アレルギー、アト
　ピー等への配慮、必要な栄養素量の給与など、園児の食事の内容、回数及び時機に適切
　に応じることができること。</t>
    <phoneticPr fontId="2"/>
  </si>
  <si>
    <t>５　食を通じた園児の健全育成を図る観点から、園児の発育及び発達の過程に応じて食
　に関し配慮すべき事項を定めた食育に関する計画に基づき食事を提供するよう努めるこ
　と。</t>
    <phoneticPr fontId="2"/>
  </si>
  <si>
    <t>㊞</t>
    <phoneticPr fontId="2"/>
  </si>
  <si>
    <t>別紙様式１２号（共通）</t>
  </si>
  <si>
    <t>子育て支援事業に係る事業計画書</t>
  </si>
  <si>
    <t>事業名</t>
  </si>
  <si>
    <t>事業内容</t>
  </si>
  <si>
    <t>別紙様式１３号（共通）</t>
  </si>
  <si>
    <t>管理運営に関する計画書</t>
  </si>
  <si>
    <t>補償の体制
（保険の内容等）</t>
    <rPh sb="7" eb="9">
      <t>ホケン</t>
    </rPh>
    <rPh sb="10" eb="12">
      <t>ナイヨウ</t>
    </rPh>
    <rPh sb="12" eb="13">
      <t>トウ</t>
    </rPh>
    <phoneticPr fontId="2"/>
  </si>
  <si>
    <t>子どもの安全を確保するための必要な措置
（安全点検の実施等）</t>
    <rPh sb="21" eb="23">
      <t>アンゼン</t>
    </rPh>
    <rPh sb="23" eb="25">
      <t>テンケン</t>
    </rPh>
    <rPh sb="26" eb="28">
      <t>ジッシ</t>
    </rPh>
    <rPh sb="28" eb="29">
      <t>トウ</t>
    </rPh>
    <phoneticPr fontId="2"/>
  </si>
  <si>
    <t>子どもの健康を確保するための必要な措置
（健康診断の実施等）</t>
    <rPh sb="21" eb="23">
      <t>ケンコウ</t>
    </rPh>
    <rPh sb="23" eb="25">
      <t>シンダン</t>
    </rPh>
    <rPh sb="26" eb="28">
      <t>ジッシ</t>
    </rPh>
    <rPh sb="28" eb="29">
      <t>トウ</t>
    </rPh>
    <phoneticPr fontId="2"/>
  </si>
  <si>
    <t>氏　名：</t>
    <rPh sb="0" eb="1">
      <t>シ</t>
    </rPh>
    <rPh sb="2" eb="3">
      <t>メイ</t>
    </rPh>
    <phoneticPr fontId="2"/>
  </si>
  <si>
    <t>病院名：</t>
    <rPh sb="0" eb="2">
      <t>ビョウイン</t>
    </rPh>
    <rPh sb="2" eb="3">
      <t>メイ</t>
    </rPh>
    <phoneticPr fontId="2"/>
  </si>
  <si>
    <t>診療科：</t>
    <rPh sb="0" eb="3">
      <t>シンリョウカ</t>
    </rPh>
    <phoneticPr fontId="2"/>
  </si>
  <si>
    <t>【勤務病院】</t>
    <rPh sb="1" eb="3">
      <t>キンム</t>
    </rPh>
    <rPh sb="3" eb="5">
      <t>ビョウイン</t>
    </rPh>
    <phoneticPr fontId="2"/>
  </si>
  <si>
    <t>所在地：</t>
    <rPh sb="0" eb="3">
      <t>ショザイチ</t>
    </rPh>
    <phoneticPr fontId="2"/>
  </si>
  <si>
    <t>学校歯科医</t>
    <rPh sb="0" eb="2">
      <t>ガッコウ</t>
    </rPh>
    <rPh sb="2" eb="5">
      <t>シカイ</t>
    </rPh>
    <phoneticPr fontId="2"/>
  </si>
  <si>
    <t>学校薬剤師</t>
    <rPh sb="0" eb="2">
      <t>ガッコウ</t>
    </rPh>
    <rPh sb="2" eb="5">
      <t>ヤクザイシ</t>
    </rPh>
    <phoneticPr fontId="2"/>
  </si>
  <si>
    <t>学　校　医</t>
    <rPh sb="0" eb="1">
      <t>ガク</t>
    </rPh>
    <rPh sb="2" eb="3">
      <t>コウ</t>
    </rPh>
    <rPh sb="4" eb="5">
      <t>イ</t>
    </rPh>
    <phoneticPr fontId="2"/>
  </si>
  <si>
    <t>※保育所型認定こども園の場合、薬剤師は必須ではない</t>
    <rPh sb="15" eb="18">
      <t>ヤクザイシ</t>
    </rPh>
    <rPh sb="19" eb="21">
      <t>ヒッス</t>
    </rPh>
    <phoneticPr fontId="2"/>
  </si>
  <si>
    <t>　（１）教諭の専修免許状又は一種免許状を有し、かつ、保育士登録
　　　を受けていること
　（２）学校、児童福祉施設等での勤務経験を５年以上有すること</t>
    <phoneticPr fontId="2"/>
  </si>
  <si>
    <t>（避難用）</t>
    <phoneticPr fontId="2"/>
  </si>
  <si>
    <t>（うち保育教諭等</t>
    <phoneticPr fontId="2"/>
  </si>
  <si>
    <t>１号認定子ども</t>
    <phoneticPr fontId="2"/>
  </si>
  <si>
    <t>（うち、園庭</t>
    <rPh sb="4" eb="6">
      <t>エンテイ</t>
    </rPh>
    <phoneticPr fontId="2"/>
  </si>
  <si>
    <t>選任する理由（※）</t>
    <phoneticPr fontId="2"/>
  </si>
  <si>
    <t>資 格 要 件
の　区　分</t>
    <phoneticPr fontId="2"/>
  </si>
  <si>
    <t>※　資格要件の区分２に該当する場合にあっては、資格要件の区分１と同等の能力を有す
　ることが分かるように記述すること。</t>
    <rPh sb="28" eb="30">
      <t>クブン</t>
    </rPh>
    <rPh sb="35" eb="37">
      <t>ノウリョク</t>
    </rPh>
    <rPh sb="38" eb="39">
      <t>ユウ</t>
    </rPh>
    <rPh sb="52" eb="54">
      <t>キジュツ</t>
    </rPh>
    <phoneticPr fontId="2"/>
  </si>
  <si>
    <t>埼玉県知事</t>
    <rPh sb="0" eb="2">
      <t>サイタマ</t>
    </rPh>
    <rPh sb="2" eb="5">
      <t>ケンチジ</t>
    </rPh>
    <phoneticPr fontId="2"/>
  </si>
  <si>
    <t>年　　月　　日</t>
    <rPh sb="0" eb="1">
      <t>ネン</t>
    </rPh>
    <rPh sb="3" eb="4">
      <t>ツキ</t>
    </rPh>
    <rPh sb="6" eb="7">
      <t>ニチ</t>
    </rPh>
    <phoneticPr fontId="2"/>
  </si>
  <si>
    <t>所 在 地</t>
    <rPh sb="0" eb="1">
      <t>ショ</t>
    </rPh>
    <rPh sb="2" eb="3">
      <t>ザイ</t>
    </rPh>
    <rPh sb="4" eb="5">
      <t>チ</t>
    </rPh>
    <phoneticPr fontId="2"/>
  </si>
  <si>
    <t>２歳児室</t>
    <phoneticPr fontId="2"/>
  </si>
  <si>
    <t>（</t>
    <phoneticPr fontId="2"/>
  </si>
  <si>
    <t>室）</t>
    <phoneticPr fontId="2"/>
  </si>
  <si>
    <t>認定こども園の名称</t>
  </si>
  <si>
    <t>施設類型</t>
  </si>
  <si>
    <t>現在有している資格</t>
  </si>
  <si>
    <t>（資格取得の方法及び念書）</t>
  </si>
  <si>
    <t>資格特例を受けようとする職員の氏名</t>
  </si>
  <si>
    <t>（本人の意欲、適性及び能力等についての施設長意見欄）</t>
  </si>
  <si>
    <t>施　設　長　氏　名</t>
  </si>
  <si>
    <t>別紙様式７号（幼保連携型認定こども園以外）</t>
  </si>
  <si>
    <t>　　　　　　　　　　　　　　</t>
  </si>
  <si>
    <t>資格特例を受ける職員の念書及び施設長による証明</t>
  </si>
  <si>
    <t>職　員　記　入　欄</t>
    <rPh sb="0" eb="1">
      <t>ショク</t>
    </rPh>
    <rPh sb="2" eb="3">
      <t>イン</t>
    </rPh>
    <rPh sb="4" eb="5">
      <t>キ</t>
    </rPh>
    <rPh sb="6" eb="7">
      <t>イ</t>
    </rPh>
    <rPh sb="8" eb="9">
      <t>ラン</t>
    </rPh>
    <phoneticPr fontId="2"/>
  </si>
  <si>
    <t>施　設　長　意　見　欄</t>
    <rPh sb="0" eb="1">
      <t>シ</t>
    </rPh>
    <rPh sb="2" eb="3">
      <t>セツ</t>
    </rPh>
    <rPh sb="4" eb="5">
      <t>ナガ</t>
    </rPh>
    <rPh sb="6" eb="7">
      <t>イ</t>
    </rPh>
    <rPh sb="8" eb="9">
      <t>ミ</t>
    </rPh>
    <rPh sb="10" eb="11">
      <t>ラン</t>
    </rPh>
    <phoneticPr fontId="2"/>
  </si>
  <si>
    <t>別紙様式１３号の２（共通）</t>
    <phoneticPr fontId="2"/>
  </si>
  <si>
    <t>管理運営に関する実績報告書</t>
    <rPh sb="8" eb="10">
      <t>ジッセキ</t>
    </rPh>
    <rPh sb="10" eb="13">
      <t>ホウコクショ</t>
    </rPh>
    <phoneticPr fontId="2"/>
  </si>
  <si>
    <t>子どもの健康を確保するための必要な措置
（健康診断の実施等）</t>
    <rPh sb="0" eb="1">
      <t>コ</t>
    </rPh>
    <rPh sb="4" eb="6">
      <t>ケンコウ</t>
    </rPh>
    <rPh sb="7" eb="9">
      <t>カクホ</t>
    </rPh>
    <rPh sb="14" eb="16">
      <t>ヒツヨウ</t>
    </rPh>
    <rPh sb="17" eb="19">
      <t>ソチ</t>
    </rPh>
    <rPh sb="21" eb="23">
      <t>ケンコウ</t>
    </rPh>
    <rPh sb="23" eb="25">
      <t>シンダン</t>
    </rPh>
    <rPh sb="26" eb="28">
      <t>ジッシ</t>
    </rPh>
    <rPh sb="28" eb="29">
      <t>トウ</t>
    </rPh>
    <phoneticPr fontId="2"/>
  </si>
  <si>
    <t>子どもの安全を確保するための必要な措置
（安全点検の実施等）</t>
    <rPh sb="0" eb="1">
      <t>コ</t>
    </rPh>
    <rPh sb="4" eb="6">
      <t>アンゼン</t>
    </rPh>
    <rPh sb="7" eb="9">
      <t>カクホ</t>
    </rPh>
    <rPh sb="14" eb="16">
      <t>ヒツヨウ</t>
    </rPh>
    <rPh sb="17" eb="19">
      <t>ソチ</t>
    </rPh>
    <rPh sb="21" eb="23">
      <t>アンゼン</t>
    </rPh>
    <rPh sb="23" eb="25">
      <t>テンケン</t>
    </rPh>
    <rPh sb="26" eb="28">
      <t>ジッシ</t>
    </rPh>
    <rPh sb="28" eb="29">
      <t>トウ</t>
    </rPh>
    <phoneticPr fontId="2"/>
  </si>
  <si>
    <t>補償の体制
（保険の内容等）</t>
    <rPh sb="0" eb="2">
      <t>ホショウ</t>
    </rPh>
    <rPh sb="3" eb="5">
      <t>タイセイ</t>
    </rPh>
    <rPh sb="7" eb="9">
      <t>ホケン</t>
    </rPh>
    <rPh sb="10" eb="12">
      <t>ナイヨウ</t>
    </rPh>
    <rPh sb="12" eb="13">
      <t>トウ</t>
    </rPh>
    <phoneticPr fontId="2"/>
  </si>
  <si>
    <t>情報開示の実施状況</t>
    <rPh sb="0" eb="2">
      <t>ジョウホウ</t>
    </rPh>
    <rPh sb="2" eb="4">
      <t>カイジ</t>
    </rPh>
    <rPh sb="5" eb="7">
      <t>ジッシ</t>
    </rPh>
    <rPh sb="7" eb="9">
      <t>ジョウキョウ</t>
    </rPh>
    <phoneticPr fontId="2"/>
  </si>
  <si>
    <t>自己評価等の実施状況</t>
    <rPh sb="0" eb="2">
      <t>ジコ</t>
    </rPh>
    <rPh sb="2" eb="4">
      <t>ヒョウカ</t>
    </rPh>
    <rPh sb="4" eb="5">
      <t>トウ</t>
    </rPh>
    <rPh sb="6" eb="8">
      <t>ジッシ</t>
    </rPh>
    <rPh sb="8" eb="10">
      <t>ジョウキョウ</t>
    </rPh>
    <phoneticPr fontId="2"/>
  </si>
  <si>
    <t>別紙様式１２号の２（共通）</t>
    <phoneticPr fontId="2"/>
  </si>
  <si>
    <t>子育て支援事業に係る実績報告書</t>
    <rPh sb="10" eb="12">
      <t>ジッセキ</t>
    </rPh>
    <rPh sb="12" eb="15">
      <t>ホウコクショ</t>
    </rPh>
    <phoneticPr fontId="2"/>
  </si>
  <si>
    <t>別紙様式１１号の２（共通）</t>
    <phoneticPr fontId="2"/>
  </si>
  <si>
    <t>外部搬入実績報告書</t>
    <rPh sb="4" eb="6">
      <t>ジッセキ</t>
    </rPh>
    <rPh sb="6" eb="9">
      <t>ホウコクショ</t>
    </rPh>
    <phoneticPr fontId="2"/>
  </si>
  <si>
    <t>１　幼保連携型認定こども園（又は認定こども園）における調理設備の内容</t>
    <rPh sb="2" eb="3">
      <t>ヨウ</t>
    </rPh>
    <rPh sb="3" eb="4">
      <t>ホ</t>
    </rPh>
    <rPh sb="4" eb="7">
      <t>レンケイガタ</t>
    </rPh>
    <rPh sb="7" eb="9">
      <t>ニンテイ</t>
    </rPh>
    <rPh sb="12" eb="13">
      <t>エン</t>
    </rPh>
    <rPh sb="14" eb="15">
      <t>マタ</t>
    </rPh>
    <rPh sb="16" eb="18">
      <t>ニンテイ</t>
    </rPh>
    <rPh sb="21" eb="22">
      <t>エン</t>
    </rPh>
    <rPh sb="27" eb="29">
      <t>チョウリ</t>
    </rPh>
    <rPh sb="29" eb="31">
      <t>セツビ</t>
    </rPh>
    <rPh sb="32" eb="34">
      <t>ナイヨウ</t>
    </rPh>
    <phoneticPr fontId="2"/>
  </si>
  <si>
    <t>２　栄養士の配置状況</t>
    <rPh sb="2" eb="5">
      <t>エイヨウシ</t>
    </rPh>
    <rPh sb="6" eb="8">
      <t>ハイチ</t>
    </rPh>
    <rPh sb="8" eb="10">
      <t>ジョウキョウ</t>
    </rPh>
    <phoneticPr fontId="2"/>
  </si>
  <si>
    <t>（１）配置（勤務）場所</t>
    <rPh sb="3" eb="5">
      <t>ハイチ</t>
    </rPh>
    <rPh sb="6" eb="8">
      <t>キンム</t>
    </rPh>
    <rPh sb="9" eb="11">
      <t>バショ</t>
    </rPh>
    <phoneticPr fontId="2"/>
  </si>
  <si>
    <t>（２）献立等について栄養士による指導を受けた体制の状況</t>
    <rPh sb="3" eb="5">
      <t>コンダテ</t>
    </rPh>
    <rPh sb="5" eb="6">
      <t>トウ</t>
    </rPh>
    <rPh sb="10" eb="13">
      <t>エイヨウシ</t>
    </rPh>
    <rPh sb="16" eb="18">
      <t>シドウ</t>
    </rPh>
    <rPh sb="19" eb="20">
      <t>ウ</t>
    </rPh>
    <rPh sb="22" eb="24">
      <t>タイセイ</t>
    </rPh>
    <rPh sb="25" eb="27">
      <t>ジョウキョウ</t>
    </rPh>
    <phoneticPr fontId="2"/>
  </si>
  <si>
    <t>３　幼保連携型認定こども園（又は認定こども園）の体制</t>
    <rPh sb="2" eb="3">
      <t>ヨウ</t>
    </rPh>
    <rPh sb="3" eb="4">
      <t>ホ</t>
    </rPh>
    <rPh sb="4" eb="7">
      <t>レンケイガタ</t>
    </rPh>
    <rPh sb="7" eb="9">
      <t>ニンテイ</t>
    </rPh>
    <rPh sb="12" eb="13">
      <t>エン</t>
    </rPh>
    <rPh sb="14" eb="15">
      <t>マタ</t>
    </rPh>
    <rPh sb="16" eb="18">
      <t>ニンテイ</t>
    </rPh>
    <rPh sb="21" eb="22">
      <t>エン</t>
    </rPh>
    <rPh sb="24" eb="26">
      <t>タイセイ</t>
    </rPh>
    <phoneticPr fontId="2"/>
  </si>
  <si>
    <t>（１）受託業者の衛生面、栄養面の安全を確認した者</t>
    <rPh sb="3" eb="5">
      <t>ジュタク</t>
    </rPh>
    <rPh sb="5" eb="7">
      <t>ギョウシャ</t>
    </rPh>
    <rPh sb="8" eb="11">
      <t>エイセイメン</t>
    </rPh>
    <rPh sb="12" eb="14">
      <t>エイヨウ</t>
    </rPh>
    <rPh sb="14" eb="15">
      <t>メン</t>
    </rPh>
    <rPh sb="16" eb="18">
      <t>アンゼン</t>
    </rPh>
    <rPh sb="19" eb="21">
      <t>カクニン</t>
    </rPh>
    <rPh sb="23" eb="24">
      <t>モノ</t>
    </rPh>
    <phoneticPr fontId="2"/>
  </si>
  <si>
    <t>（２）衛生面、栄養面の確認方法</t>
    <rPh sb="3" eb="6">
      <t>エイセイメン</t>
    </rPh>
    <rPh sb="7" eb="9">
      <t>エイヨウ</t>
    </rPh>
    <rPh sb="9" eb="10">
      <t>メン</t>
    </rPh>
    <rPh sb="11" eb="13">
      <t>カクニン</t>
    </rPh>
    <rPh sb="13" eb="15">
      <t>ホウホウ</t>
    </rPh>
    <phoneticPr fontId="2"/>
  </si>
  <si>
    <t>（３）調理等について受託業者の現場責任者に指示を与えた者</t>
    <rPh sb="3" eb="5">
      <t>チョウリ</t>
    </rPh>
    <rPh sb="5" eb="6">
      <t>トウ</t>
    </rPh>
    <rPh sb="10" eb="12">
      <t>ジュタク</t>
    </rPh>
    <rPh sb="12" eb="14">
      <t>ギョウシャ</t>
    </rPh>
    <rPh sb="15" eb="17">
      <t>ゲンバ</t>
    </rPh>
    <rPh sb="17" eb="20">
      <t>セキニンシャ</t>
    </rPh>
    <rPh sb="21" eb="23">
      <t>シジ</t>
    </rPh>
    <rPh sb="24" eb="25">
      <t>アタ</t>
    </rPh>
    <rPh sb="27" eb="28">
      <t>モノ</t>
    </rPh>
    <phoneticPr fontId="2"/>
  </si>
  <si>
    <t>（４）児童の食事の摂取状況を把握した者</t>
    <rPh sb="3" eb="5">
      <t>ジドウ</t>
    </rPh>
    <rPh sb="6" eb="8">
      <t>ショクジ</t>
    </rPh>
    <rPh sb="9" eb="11">
      <t>セッシュ</t>
    </rPh>
    <rPh sb="11" eb="13">
      <t>ジョウキョウ</t>
    </rPh>
    <rPh sb="14" eb="16">
      <t>ハアク</t>
    </rPh>
    <rPh sb="18" eb="19">
      <t>モノ</t>
    </rPh>
    <phoneticPr fontId="2"/>
  </si>
  <si>
    <t>４　受託業者の体制等</t>
    <rPh sb="2" eb="4">
      <t>ジュタク</t>
    </rPh>
    <rPh sb="4" eb="6">
      <t>ギョウシャ</t>
    </rPh>
    <rPh sb="7" eb="9">
      <t>タイセイ</t>
    </rPh>
    <rPh sb="9" eb="10">
      <t>トウ</t>
    </rPh>
    <phoneticPr fontId="2"/>
  </si>
  <si>
    <t>（１）衛生面での対応</t>
    <rPh sb="3" eb="6">
      <t>エイセイメン</t>
    </rPh>
    <rPh sb="8" eb="10">
      <t>タイオウ</t>
    </rPh>
    <phoneticPr fontId="2"/>
  </si>
  <si>
    <t>（２）栄養面での配慮</t>
    <rPh sb="3" eb="5">
      <t>エイヨウ</t>
    </rPh>
    <rPh sb="5" eb="6">
      <t>メン</t>
    </rPh>
    <rPh sb="8" eb="10">
      <t>ハイリョ</t>
    </rPh>
    <phoneticPr fontId="2"/>
  </si>
  <si>
    <t>５　給食の実施状況</t>
    <rPh sb="2" eb="4">
      <t>キュウショク</t>
    </rPh>
    <rPh sb="5" eb="7">
      <t>ジッシ</t>
    </rPh>
    <rPh sb="7" eb="9">
      <t>ジョウキョウ</t>
    </rPh>
    <phoneticPr fontId="2"/>
  </si>
  <si>
    <t>３歳児</t>
    <rPh sb="1" eb="3">
      <t>サイジ</t>
    </rPh>
    <phoneticPr fontId="2"/>
  </si>
  <si>
    <t>４歳児</t>
    <rPh sb="1" eb="3">
      <t>サイジ</t>
    </rPh>
    <phoneticPr fontId="2"/>
  </si>
  <si>
    <t>５歳児</t>
    <rPh sb="1" eb="3">
      <t>サイジ</t>
    </rPh>
    <phoneticPr fontId="2"/>
  </si>
  <si>
    <t>給食回数
時間</t>
    <rPh sb="0" eb="2">
      <t>キュウショク</t>
    </rPh>
    <rPh sb="2" eb="4">
      <t>カイスウ</t>
    </rPh>
    <rPh sb="5" eb="7">
      <t>ジカン</t>
    </rPh>
    <phoneticPr fontId="2"/>
  </si>
  <si>
    <t>６　食物アレルギー、アトピー等への配慮</t>
    <rPh sb="2" eb="4">
      <t>ショクモツ</t>
    </rPh>
    <rPh sb="14" eb="15">
      <t>トウ</t>
    </rPh>
    <rPh sb="17" eb="19">
      <t>ハイリョ</t>
    </rPh>
    <phoneticPr fontId="2"/>
  </si>
  <si>
    <t>別紙様式６号の２（幼保連携型認定こども園以外）</t>
    <rPh sb="20" eb="22">
      <t>イガイ</t>
    </rPh>
    <phoneticPr fontId="2"/>
  </si>
  <si>
    <t>※５　非常勤の保育教諭等について、以下の算式等を記入すること。
　　　・当該非常勤職員の１か月の勤務時間数／常勤保育教諭等の１か月の勤務時間数
　　　・（小数点第二位切り捨て）
　　　記入例：　９０／１６０（０．５）</t>
    <rPh sb="9" eb="11">
      <t>キョウユ</t>
    </rPh>
    <rPh sb="11" eb="12">
      <t>トウ</t>
    </rPh>
    <rPh sb="22" eb="23">
      <t>トウ</t>
    </rPh>
    <rPh sb="60" eb="61">
      <t>トウ</t>
    </rPh>
    <phoneticPr fontId="2"/>
  </si>
  <si>
    <t>※５　非常勤の教育保育従事職員について、以下の算式等を記入すること。
　　　・当該非常勤職員の１か月の勤務時間数／常勤教育保育従事職員の１か月の勤務時間数
　　　・（小数点第二位切り捨て）
　　　記入例：　９０／１６０（０．５）</t>
    <rPh sb="25" eb="26">
      <t>トウ</t>
    </rPh>
    <rPh sb="59" eb="61">
      <t>キョウイク</t>
    </rPh>
    <rPh sb="61" eb="63">
      <t>ホイク</t>
    </rPh>
    <rPh sb="63" eb="65">
      <t>ジュウジ</t>
    </rPh>
    <rPh sb="65" eb="67">
      <t>ショクイン</t>
    </rPh>
    <phoneticPr fontId="2"/>
  </si>
  <si>
    <t>別紙様式４号の２（幼保連携型認定こども園以外）</t>
    <rPh sb="20" eb="22">
      <t>イガイ</t>
    </rPh>
    <phoneticPr fontId="2"/>
  </si>
  <si>
    <t>保育所等施設長</t>
    <rPh sb="0" eb="2">
      <t>ホイク</t>
    </rPh>
    <rPh sb="2" eb="3">
      <t>ショ</t>
    </rPh>
    <rPh sb="3" eb="4">
      <t>トウ</t>
    </rPh>
    <rPh sb="4" eb="7">
      <t>シセツチョウ</t>
    </rPh>
    <phoneticPr fontId="2"/>
  </si>
  <si>
    <t>幼稚園長</t>
    <rPh sb="0" eb="3">
      <t>ヨウチエン</t>
    </rPh>
    <rPh sb="3" eb="4">
      <t>チョウ</t>
    </rPh>
    <phoneticPr fontId="2"/>
  </si>
  <si>
    <t>認定こども園の長</t>
    <rPh sb="0" eb="2">
      <t>ニンテイ</t>
    </rPh>
    <rPh sb="5" eb="6">
      <t>エン</t>
    </rPh>
    <rPh sb="7" eb="8">
      <t>チョウ</t>
    </rPh>
    <phoneticPr fontId="2"/>
  </si>
  <si>
    <t>教育保育
従事職員</t>
    <rPh sb="0" eb="2">
      <t>キョウイク</t>
    </rPh>
    <rPh sb="2" eb="4">
      <t>ホイク</t>
    </rPh>
    <rPh sb="5" eb="7">
      <t>ジュウジ</t>
    </rPh>
    <rPh sb="7" eb="9">
      <t>ショクイン</t>
    </rPh>
    <phoneticPr fontId="2"/>
  </si>
  <si>
    <t>※１　１号認定：満３歳以上で教育を受ける児童の認定
　　　２号認定：満３歳以上で保育を必要とする児童の認定
　　　３号認定：満３歳未満で保育を必要とする児童の認定 　　　　</t>
    <phoneticPr fontId="2"/>
  </si>
  <si>
    <t>※１　１号認定：満３歳以上で教育を受ける児童の認定
　　　２号認定：満３歳以上で保育を必要とする児童の認定
　　　３号認定：満３歳未満で保育を必要とする児童の認定</t>
    <phoneticPr fontId="2"/>
  </si>
  <si>
    <t>別紙様式５号（幼保連携型認定こども園）</t>
    <phoneticPr fontId="2"/>
  </si>
  <si>
    <t>子どもの定員及び職員配置報告書</t>
    <rPh sb="12" eb="15">
      <t>ホウコクショ</t>
    </rPh>
    <phoneticPr fontId="2"/>
  </si>
  <si>
    <t>※３　教育保育従事職員の職員数は、各区分ごとに職員資格調書（別紙様式６号の２）の実人
　　数と常勤換算値をそれぞれ記入する。</t>
    <rPh sb="3" eb="11">
      <t>キョウイクホイクジュウジショクイン</t>
    </rPh>
    <phoneticPr fontId="2"/>
  </si>
  <si>
    <t>別紙様式５号の２（幼保連携型認定こども園以外）</t>
    <rPh sb="20" eb="22">
      <t>イガイ</t>
    </rPh>
    <phoneticPr fontId="2"/>
  </si>
  <si>
    <t>別紙様式３号の２（幼保連携型認定こども園以外）</t>
    <rPh sb="20" eb="22">
      <t>イガイ</t>
    </rPh>
    <phoneticPr fontId="2"/>
  </si>
  <si>
    <t>認定こども園の名称</t>
    <rPh sb="0" eb="2">
      <t>ニンテイ</t>
    </rPh>
    <rPh sb="5" eb="6">
      <t>エン</t>
    </rPh>
    <rPh sb="7" eb="9">
      <t>メイショウ</t>
    </rPh>
    <phoneticPr fontId="2"/>
  </si>
  <si>
    <t>認定こども園の長の氏名</t>
    <rPh sb="0" eb="2">
      <t>ニンテイ</t>
    </rPh>
    <rPh sb="5" eb="6">
      <t>エン</t>
    </rPh>
    <rPh sb="7" eb="8">
      <t>チョウ</t>
    </rPh>
    <rPh sb="9" eb="11">
      <t>シメイ</t>
    </rPh>
    <phoneticPr fontId="2"/>
  </si>
  <si>
    <t>認定の類型</t>
    <rPh sb="0" eb="2">
      <t>ニンテイ</t>
    </rPh>
    <rPh sb="3" eb="5">
      <t>ルイケイ</t>
    </rPh>
    <phoneticPr fontId="2"/>
  </si>
  <si>
    <t>構成施設</t>
    <rPh sb="0" eb="2">
      <t>コウセイ</t>
    </rPh>
    <rPh sb="2" eb="4">
      <t>シセツ</t>
    </rPh>
    <phoneticPr fontId="2"/>
  </si>
  <si>
    <t>名称</t>
    <rPh sb="0" eb="2">
      <t>メイショウ</t>
    </rPh>
    <phoneticPr fontId="2"/>
  </si>
  <si>
    <t>施設の別</t>
    <rPh sb="0" eb="2">
      <t>シセツ</t>
    </rPh>
    <rPh sb="3" eb="4">
      <t>ベツ</t>
    </rPh>
    <phoneticPr fontId="2"/>
  </si>
  <si>
    <t>利用定員</t>
    <rPh sb="0" eb="2">
      <t>リヨウ</t>
    </rPh>
    <rPh sb="2" eb="4">
      <t>テイイン</t>
    </rPh>
    <phoneticPr fontId="2"/>
  </si>
  <si>
    <t>２号・３号認定子ども</t>
    <phoneticPr fontId="2"/>
  </si>
  <si>
    <t>１号認定子ども</t>
    <rPh sb="1" eb="2">
      <t>ゴウ</t>
    </rPh>
    <rPh sb="2" eb="4">
      <t>ニンテイ</t>
    </rPh>
    <rPh sb="4" eb="5">
      <t>コ</t>
    </rPh>
    <phoneticPr fontId="2"/>
  </si>
  <si>
    <t>満３歳未満児</t>
    <rPh sb="0" eb="1">
      <t>マン</t>
    </rPh>
    <rPh sb="2" eb="3">
      <t>サイ</t>
    </rPh>
    <rPh sb="3" eb="5">
      <t>ミマン</t>
    </rPh>
    <rPh sb="5" eb="6">
      <t>ジ</t>
    </rPh>
    <phoneticPr fontId="2"/>
  </si>
  <si>
    <t>満３歳以上児</t>
    <rPh sb="0" eb="1">
      <t>マン</t>
    </rPh>
    <rPh sb="2" eb="3">
      <t>サイ</t>
    </rPh>
    <rPh sb="3" eb="5">
      <t>イジョウ</t>
    </rPh>
    <rPh sb="5" eb="6">
      <t>ジ</t>
    </rPh>
    <phoneticPr fontId="2"/>
  </si>
  <si>
    <t>（うち教育保育従事職員</t>
    <rPh sb="3" eb="5">
      <t>キョウイク</t>
    </rPh>
    <rPh sb="5" eb="7">
      <t>ホイク</t>
    </rPh>
    <rPh sb="7" eb="9">
      <t>ジュウジ</t>
    </rPh>
    <rPh sb="9" eb="11">
      <t>ショクイン</t>
    </rPh>
    <phoneticPr fontId="2"/>
  </si>
  <si>
    <t>別紙様式２号の２（幼保連携型認定こども園以外）</t>
    <rPh sb="20" eb="22">
      <t>イガイ</t>
    </rPh>
    <phoneticPr fontId="2"/>
  </si>
  <si>
    <t>　就学前の子どもに関する教育、保育等の総合的な提供の推進に関する法律（以下「法」という。）第４条第１項の規定による認定こども園の認定の申請にあたり、下記の事項を誓約します。</t>
    <phoneticPr fontId="2"/>
  </si>
  <si>
    <t>（理事及び監事等）</t>
    <rPh sb="7" eb="8">
      <t>トウ</t>
    </rPh>
    <phoneticPr fontId="2"/>
  </si>
  <si>
    <t>１　申請者は、法第３条第５項第４号ロからヘに掲げる者ではありません。</t>
    <phoneticPr fontId="2"/>
  </si>
  <si>
    <t>２　申請者の役員等は、法第３条第５項第４号トに掲げる者ではありません。</t>
    <phoneticPr fontId="2"/>
  </si>
  <si>
    <t>子育て支援事業</t>
    <phoneticPr fontId="2"/>
  </si>
  <si>
    <t>事　　　業　　　名</t>
    <phoneticPr fontId="2"/>
  </si>
  <si>
    <t>園児の１日の
活動内容</t>
    <phoneticPr fontId="2"/>
  </si>
  <si>
    <t>県規則第　条第　項第　号（　）</t>
    <rPh sb="0" eb="1">
      <t>ケン</t>
    </rPh>
    <rPh sb="1" eb="3">
      <t>キソク</t>
    </rPh>
    <rPh sb="3" eb="4">
      <t>ダイ</t>
    </rPh>
    <rPh sb="5" eb="6">
      <t>ジョウ</t>
    </rPh>
    <rPh sb="6" eb="7">
      <t>ダイ</t>
    </rPh>
    <rPh sb="8" eb="9">
      <t>コウ</t>
    </rPh>
    <rPh sb="9" eb="10">
      <t>ダイ</t>
    </rPh>
    <rPh sb="11" eb="12">
      <t>ゴウ</t>
    </rPh>
    <phoneticPr fontId="2"/>
  </si>
  <si>
    <t>　http://</t>
    <phoneticPr fontId="2"/>
  </si>
  <si>
    <t>　http://</t>
  </si>
  <si>
    <r>
      <t>　　　　　　　　　</t>
    </r>
    <r>
      <rPr>
        <sz val="10"/>
        <color theme="1"/>
        <rFont val="ＭＳ 明朝"/>
        <family val="1"/>
        <charset val="128"/>
      </rPr>
      <t>（最寄駅）　　線　　　駅、</t>
    </r>
    <r>
      <rPr>
        <sz val="9"/>
        <color theme="1"/>
        <rFont val="ＭＳ 明朝"/>
        <family val="1"/>
        <charset val="128"/>
      </rPr>
      <t>バス・徒歩</t>
    </r>
    <r>
      <rPr>
        <sz val="10"/>
        <color theme="1"/>
        <rFont val="ＭＳ 明朝"/>
        <family val="1"/>
        <charset val="128"/>
      </rPr>
      <t>　　　分</t>
    </r>
    <phoneticPr fontId="2"/>
  </si>
  <si>
    <r>
      <t>その他  内訳</t>
    </r>
    <r>
      <rPr>
        <sz val="10"/>
        <color theme="1"/>
        <rFont val="ＭＳ 明朝"/>
        <family val="1"/>
        <charset val="128"/>
      </rPr>
      <t>（　　　　　　　　　　　　）</t>
    </r>
  </si>
  <si>
    <t>職 名
　　※１</t>
    <phoneticPr fontId="2"/>
  </si>
  <si>
    <t>常勤換算値  ※５</t>
    <phoneticPr fontId="2"/>
  </si>
  <si>
    <r>
      <t>誓　　約　　書</t>
    </r>
    <r>
      <rPr>
        <sz val="11"/>
        <color theme="1"/>
        <rFont val="ＭＳ 明朝"/>
        <family val="1"/>
        <charset val="128"/>
      </rPr>
      <t>　　　　　　</t>
    </r>
  </si>
  <si>
    <r>
      <t xml:space="preserve">次の１又は２のいずれかの要件を満たす者であること
</t>
    </r>
    <r>
      <rPr>
        <sz val="9"/>
        <color theme="1"/>
        <rFont val="ＭＳ 明朝"/>
        <family val="1"/>
        <charset val="128"/>
      </rPr>
      <t>※該当する□をチェックすること（プルダウン）</t>
    </r>
    <rPh sb="26" eb="28">
      <t>ガイトウ</t>
    </rPh>
    <phoneticPr fontId="2"/>
  </si>
  <si>
    <r>
      <t xml:space="preserve">乳児室
ほふく室
</t>
    </r>
    <r>
      <rPr>
        <sz val="9"/>
        <color theme="1"/>
        <rFont val="ＭＳ 明朝"/>
        <family val="1"/>
        <charset val="128"/>
      </rPr>
      <t>（０，１歳児）</t>
    </r>
    <phoneticPr fontId="2"/>
  </si>
  <si>
    <r>
      <t xml:space="preserve">保育室
遊戯室
</t>
    </r>
    <r>
      <rPr>
        <sz val="9"/>
        <color theme="1"/>
        <rFont val="ＭＳ 明朝"/>
        <family val="1"/>
        <charset val="128"/>
      </rPr>
      <t>（２歳以上児）</t>
    </r>
    <phoneticPr fontId="2"/>
  </si>
  <si>
    <r>
      <t>≧Ｂ（</t>
    </r>
    <r>
      <rPr>
        <sz val="9"/>
        <color theme="1"/>
        <rFont val="Times New Roman"/>
        <family val="1"/>
      </rPr>
      <t/>
    </r>
    <phoneticPr fontId="2"/>
  </si>
  <si>
    <r>
      <t>≧Ｄ（</t>
    </r>
    <r>
      <rPr>
        <sz val="9"/>
        <color theme="1"/>
        <rFont val="Times New Roman"/>
        <family val="1"/>
      </rPr>
      <t/>
    </r>
    <phoneticPr fontId="2"/>
  </si>
  <si>
    <r>
      <t>≧Ｃ（</t>
    </r>
    <r>
      <rPr>
        <sz val="9"/>
        <color theme="1"/>
        <rFont val="Times New Roman"/>
        <family val="1"/>
      </rPr>
      <t/>
    </r>
    <phoneticPr fontId="2"/>
  </si>
  <si>
    <r>
      <t>３．３㎡×（満３歳以上児の数）</t>
    </r>
    <r>
      <rPr>
        <sz val="11"/>
        <color theme="1"/>
        <rFont val="ＭＳ 明朝"/>
        <family val="1"/>
        <charset val="128"/>
      </rPr>
      <t xml:space="preserve">                    </t>
    </r>
  </si>
  <si>
    <r>
      <t>＝</t>
    </r>
    <r>
      <rPr>
        <sz val="10"/>
        <color theme="1"/>
        <rFont val="ＭＳ 明朝"/>
        <family val="1"/>
        <charset val="128"/>
      </rPr>
      <t>３．３㎡×（</t>
    </r>
    <phoneticPr fontId="2"/>
  </si>
  <si>
    <r>
      <t xml:space="preserve"> ３．３㎡×（満２歳以上満３歳未満児の数）</t>
    </r>
    <r>
      <rPr>
        <sz val="11"/>
        <color theme="1"/>
        <rFont val="ＭＳ 明朝"/>
        <family val="1"/>
        <charset val="128"/>
      </rPr>
      <t xml:space="preserve">           </t>
    </r>
  </si>
  <si>
    <r>
      <t>＝</t>
    </r>
    <r>
      <rPr>
        <sz val="10"/>
        <color theme="1"/>
        <rFont val="ＭＳ 明朝"/>
        <family val="1"/>
        <charset val="128"/>
      </rPr>
      <t>３．３㎡×（</t>
    </r>
    <phoneticPr fontId="2"/>
  </si>
  <si>
    <r>
      <t xml:space="preserve"> ３　建物等の状況　</t>
    </r>
    <r>
      <rPr>
        <sz val="11"/>
        <color theme="1"/>
        <rFont val="ＭＳ 明朝"/>
        <family val="1"/>
        <charset val="128"/>
      </rPr>
      <t>※建物が複数棟ある場合は、棟ごとに作成。</t>
    </r>
    <phoneticPr fontId="2"/>
  </si>
  <si>
    <r>
      <t xml:space="preserve"> ３－２　建物等の状況</t>
    </r>
    <r>
      <rPr>
        <sz val="11"/>
        <color theme="1"/>
        <rFont val="ＭＳ 明朝"/>
        <family val="1"/>
        <charset val="128"/>
      </rPr>
      <t>　　　　　　　　　　　　　　</t>
    </r>
    <r>
      <rPr>
        <sz val="10.5"/>
        <color theme="1"/>
        <rFont val="ＭＳ 明朝"/>
        <family val="1"/>
        <charset val="128"/>
      </rPr>
      <t>※該当する□にレ印を記入すること。</t>
    </r>
    <phoneticPr fontId="2"/>
  </si>
  <si>
    <r>
      <t xml:space="preserve"> </t>
    </r>
    <r>
      <rPr>
        <sz val="9"/>
        <color theme="1"/>
        <rFont val="ＭＳ 明朝"/>
        <family val="1"/>
        <charset val="128"/>
      </rPr>
      <t>（乳児室、ほふく室、保育室又は遊戯室（以下「保育室等」という。）の設置階が</t>
    </r>
    <r>
      <rPr>
        <u/>
        <sz val="9"/>
        <color theme="1"/>
        <rFont val="ＭＳ 明朝"/>
        <family val="1"/>
        <charset val="128"/>
      </rPr>
      <t>２階以上の場合のみ記入</t>
    </r>
    <r>
      <rPr>
        <sz val="9"/>
        <color theme="1"/>
        <rFont val="ＭＳ 明朝"/>
        <family val="1"/>
        <charset val="128"/>
      </rPr>
      <t>）</t>
    </r>
    <phoneticPr fontId="2"/>
  </si>
  <si>
    <r>
      <t>　（１）耐火建築物等の有無　</t>
    </r>
    <r>
      <rPr>
        <sz val="10"/>
        <color theme="1"/>
        <rFont val="ＭＳ 明朝"/>
        <family val="1"/>
        <charset val="128"/>
      </rPr>
      <t>　　　　　　　　　　　　　　　　　　　</t>
    </r>
    <r>
      <rPr>
        <sz val="8"/>
        <color theme="1"/>
        <rFont val="ＭＳ 明朝"/>
        <family val="1"/>
        <charset val="128"/>
      </rPr>
      <t>　</t>
    </r>
  </si>
  <si>
    <r>
      <t xml:space="preserve">権利の期間
</t>
    </r>
    <r>
      <rPr>
        <sz val="9"/>
        <color theme="1"/>
        <rFont val="ＭＳ 明朝"/>
        <family val="1"/>
        <charset val="128"/>
      </rPr>
      <t>※所有権以外の場合のみ</t>
    </r>
    <rPh sb="7" eb="10">
      <t>ショユウケン</t>
    </rPh>
    <rPh sb="10" eb="12">
      <t>イガイ</t>
    </rPh>
    <rPh sb="13" eb="15">
      <t>バアイ</t>
    </rPh>
    <phoneticPr fontId="2"/>
  </si>
  <si>
    <t xml:space="preserve"> 実施場所</t>
  </si>
  <si>
    <t xml:space="preserve"> 実施日数
及び時間</t>
    <phoneticPr fontId="2"/>
  </si>
  <si>
    <t xml:space="preserve"> 対象者・
予定人数</t>
    <phoneticPr fontId="2"/>
  </si>
  <si>
    <t xml:space="preserve"> 対象者・
参加人数</t>
    <rPh sb="6" eb="8">
      <t>サンカ</t>
    </rPh>
    <rPh sb="8" eb="10">
      <t>ニンズウ</t>
    </rPh>
    <phoneticPr fontId="2"/>
  </si>
  <si>
    <t>別紙様式１０号（幼保連携型認定こども園）</t>
    <rPh sb="8" eb="9">
      <t>ヨウ</t>
    </rPh>
    <rPh sb="9" eb="10">
      <t>ホ</t>
    </rPh>
    <rPh sb="10" eb="13">
      <t>レンケイガタ</t>
    </rPh>
    <rPh sb="13" eb="15">
      <t>ニンテイ</t>
    </rPh>
    <rPh sb="18" eb="19">
      <t>エン</t>
    </rPh>
    <phoneticPr fontId="2"/>
  </si>
  <si>
    <t>別紙様式１０号の２（幼保連携型認定こども園以外）</t>
    <rPh sb="10" eb="11">
      <t>ヨウ</t>
    </rPh>
    <rPh sb="11" eb="12">
      <t>ホ</t>
    </rPh>
    <rPh sb="12" eb="15">
      <t>レンケイガタ</t>
    </rPh>
    <rPh sb="15" eb="17">
      <t>ニンテイ</t>
    </rPh>
    <rPh sb="20" eb="21">
      <t>エン</t>
    </rPh>
    <rPh sb="21" eb="23">
      <t>イガイ</t>
    </rPh>
    <phoneticPr fontId="2"/>
  </si>
  <si>
    <t>４　敷地の状況　</t>
    <phoneticPr fontId="2"/>
  </si>
  <si>
    <t>５　その他の土地</t>
    <phoneticPr fontId="2"/>
  </si>
  <si>
    <t>≧Ａ＋Ｃ（幼稚園型認定こども園）</t>
    <rPh sb="5" eb="8">
      <t>ヨウチエン</t>
    </rPh>
    <rPh sb="8" eb="9">
      <t>ガタ</t>
    </rPh>
    <phoneticPr fontId="2"/>
  </si>
  <si>
    <t>≧Ｂ＋Ｃ（保育所型又は認可外保育施設型認定こども園）</t>
    <rPh sb="9" eb="10">
      <t>マタ</t>
    </rPh>
    <rPh sb="11" eb="13">
      <t>ニンカ</t>
    </rPh>
    <rPh sb="13" eb="14">
      <t>ガイ</t>
    </rPh>
    <rPh sb="14" eb="16">
      <t>ホイク</t>
    </rPh>
    <rPh sb="16" eb="19">
      <t>シセツガタ</t>
    </rPh>
    <phoneticPr fontId="2"/>
  </si>
  <si>
    <t>※設置階をチェック（プルダウン）で選択し、（１）以降の網掛けが外れた欄を記入</t>
    <rPh sb="1" eb="3">
      <t>セッチ</t>
    </rPh>
    <rPh sb="3" eb="4">
      <t>カイ</t>
    </rPh>
    <rPh sb="17" eb="19">
      <t>センタク</t>
    </rPh>
    <rPh sb="24" eb="26">
      <t>イコウ</t>
    </rPh>
    <rPh sb="27" eb="29">
      <t>アミカ</t>
    </rPh>
    <rPh sb="31" eb="32">
      <t>ハズ</t>
    </rPh>
    <rPh sb="34" eb="35">
      <t>ラン</t>
    </rPh>
    <rPh sb="36" eb="38">
      <t>キニュウ</t>
    </rPh>
    <phoneticPr fontId="2"/>
  </si>
  <si>
    <t>４　耐火基準等</t>
    <phoneticPr fontId="2"/>
  </si>
  <si>
    <t>(Cx+Dx)</t>
    <phoneticPr fontId="2"/>
  </si>
  <si>
    <t>(Cx+Dx)
　 &gt;Ex</t>
    <phoneticPr fontId="2"/>
  </si>
  <si>
    <t>Fx+Gx</t>
    <phoneticPr fontId="2"/>
  </si>
  <si>
    <t>Ex+E(x+1)</t>
    <phoneticPr fontId="2"/>
  </si>
  <si>
    <t>市町村意見
（１）特定教育・保育施設としての確認及び施設運営の見通し
　※　地域における教育・保育需要や、設置予定法人の実績（施設の運営状況、決算状況
　　など）に基づいて、「確認をする施設として妥当である」「安定的な運営ができると
　　判断した」と明確に記載してください。</t>
    <phoneticPr fontId="2"/>
  </si>
  <si>
    <t>（２）市町村における教育・保育需要及び定員設定の妥当性
　※　市町村子ども・子育て支援計画に照らし、設置認可の必要性、定員設定の妥当性を
　　記載してください。
　※　「提供体制」（特定教育・保育施設の利用定員総数）が市町村子ども・子育て支援
　　事業計画で定める「量の見込」（特定教育・保育施設の必要利用定員総数）に既に達
　　しているか、又は当該設置認可申請の認可によってこれを越える場合には、設置認可
　　の必要性や今後の計画の修正、老朽化による既存施設の廃止、既存施設の受入枠縮
　　小、整備地域における特殊事情などを具体的に記載してください。（「定員設定は妥
　　当である」「認可の必要がある」など結論を明確に記載してください。）</t>
    <phoneticPr fontId="2"/>
  </si>
  <si>
    <t xml:space="preserve">（３）その他（自由記載） 
　※　法人の概要、理事長以下熱意をもって取り組むという意気込み、既存施設からの移
　　行の場合は既存施設（家庭保育室、保育所、幼稚園）の特色や実績、地域で果たして
　　きた役割、今後の取組などを記載してください。
　※　また、①「幼保連携型認定こども園教育・保育要領」を踏まえた教育及び保育の提
　　供を行うこと、②子育て支援事業の内容（地域において必要であること、市町村と調
　　整済みであることなど）、③その他（小学校との連携など）　を記載してください。
</t>
    <phoneticPr fontId="2"/>
  </si>
  <si>
    <t>資格・免許状の種類
　　　　　　※３</t>
    <phoneticPr fontId="2"/>
  </si>
  <si>
    <t>満３歳児</t>
    <rPh sb="0" eb="1">
      <t>マン</t>
    </rPh>
    <rPh sb="2" eb="4">
      <t>サイジ</t>
    </rPh>
    <phoneticPr fontId="2"/>
  </si>
  <si>
    <t>３歳児</t>
    <rPh sb="1" eb="3">
      <t>サイジ</t>
    </rPh>
    <phoneticPr fontId="2"/>
  </si>
  <si>
    <t>２歳児</t>
    <phoneticPr fontId="2"/>
  </si>
  <si>
    <t>保育教諭等</t>
    <phoneticPr fontId="2"/>
  </si>
  <si>
    <t>※３　保育教諭等の職員数は、各区分ごとに職員資格調書（別紙様式６号）の実人数と常勤換
　　算値をそれぞれ記入する。</t>
    <phoneticPr fontId="2"/>
  </si>
  <si>
    <t>満３歳児</t>
    <rPh sb="0" eb="1">
      <t>マン</t>
    </rPh>
    <phoneticPr fontId="2"/>
  </si>
  <si>
    <t>３歳児</t>
    <rPh sb="1" eb="3">
      <t>サイジ</t>
    </rPh>
    <phoneticPr fontId="2"/>
  </si>
  <si>
    <t>(Cx+Dx)</t>
  </si>
  <si>
    <t>Ex+E(x+1)</t>
  </si>
  <si>
    <t>Fx+Gx</t>
  </si>
  <si>
    <t>(Cx+Dx)
　 &gt;Ex</t>
    <phoneticPr fontId="2"/>
  </si>
  <si>
    <t>(Cx+Dx)</t>
    <phoneticPr fontId="2"/>
  </si>
  <si>
    <t>Ex+E(x+1)</t>
    <phoneticPr fontId="2"/>
  </si>
  <si>
    <t>Fx+Gx</t>
    <phoneticPr fontId="2"/>
  </si>
  <si>
    <t>二　教育職員免許法第十条第一項第二号又は第三号に該当することにより免許状がその効
　力を失い、当該失効の日から三年を経過しない者</t>
    <rPh sb="0" eb="1">
      <t>ニ</t>
    </rPh>
    <phoneticPr fontId="2"/>
  </si>
  <si>
    <t>三　教育職員免許法第十一条第一項から第三項までの規定により免許状取上げの処分を受
　け、三年を経過しない者</t>
    <rPh sb="0" eb="1">
      <t>サン</t>
    </rPh>
    <phoneticPr fontId="2"/>
  </si>
  <si>
    <t>四　日本国憲法施行の日以後において、日本国憲法又はその下に成立した政府を暴力で破
　壊することを主張する政党その他の団体を結成し、又はこれに加入した者</t>
    <rPh sb="0" eb="1">
      <t>ヨン</t>
    </rPh>
    <phoneticPr fontId="2"/>
  </si>
  <si>
    <t>　氏　　名　　　　（署名又は記名押印）</t>
    <rPh sb="10" eb="12">
      <t>ショメイ</t>
    </rPh>
    <rPh sb="12" eb="13">
      <t>マタ</t>
    </rPh>
    <phoneticPr fontId="2"/>
  </si>
  <si>
    <t>　氏　　名　　　　（署名又は記名押印）</t>
    <phoneticPr fontId="2"/>
  </si>
  <si>
    <t>※１　園長、教頭、教務主任、教諭、助教諭、保育所長、主任保育士、保育士、調理員等の区
　　分を明記すること。</t>
    <rPh sb="47" eb="49">
      <t>メイキ</t>
    </rPh>
    <phoneticPr fontId="2"/>
  </si>
  <si>
    <t>※３　資格種類欄には、幼稚園教諭、保育士、養護教諭、栄養教諭等の資格を記入すること。
　　また、これらの有資格者については、資格が確認できる書類を添付すること。
　　なお、職員資格の特例を受ける場合は、別紙様式第７号を添付すること。</t>
    <rPh sb="86" eb="88">
      <t>ショクイン</t>
    </rPh>
    <rPh sb="88" eb="90">
      <t>シカク</t>
    </rPh>
    <rPh sb="91" eb="93">
      <t>トクレイ</t>
    </rPh>
    <rPh sb="94" eb="95">
      <t>ウ</t>
    </rPh>
    <rPh sb="97" eb="99">
      <t>バアイ</t>
    </rPh>
    <rPh sb="101" eb="103">
      <t>ベッシ</t>
    </rPh>
    <rPh sb="103" eb="105">
      <t>ヨウシキ</t>
    </rPh>
    <rPh sb="105" eb="106">
      <t>ダイ</t>
    </rPh>
    <rPh sb="107" eb="108">
      <t>ゴウ</t>
    </rPh>
    <rPh sb="109" eb="111">
      <t>テンプ</t>
    </rPh>
    <phoneticPr fontId="2"/>
  </si>
  <si>
    <t>※４ 　学級担任、１号・２号・３号（年齢）の保育、子育て支援事業、その他の業務の内容
　　を記入すること。</t>
    <phoneticPr fontId="2"/>
  </si>
  <si>
    <t>※１　（教育・保育に従事することの有無を問わず）全職員を記入すること。また、園長、
　　副園長、教頭、主幹保育教諭、指導保育教諭、保育教諭、助保育教諭、講師、主幹養護
　　教諭、養護教諭、主幹栄養教諭、栄養教諭、事務職員、養護助教諭、調理員等の区分を
　　明記すること。</t>
    <phoneticPr fontId="2"/>
  </si>
  <si>
    <t>※３　資格種類欄には、幼稚園教諭、保育士、養護教諭、栄養教諭等の資格を記入すること。
　　また、これらの有資格者については、資格が確認できる書類を添付すること。</t>
    <phoneticPr fontId="2"/>
  </si>
  <si>
    <t>※２　年齢別に、子どもの数に対して次の基準で計算した小数点第１位までの数（小数点第２
　　位以下切捨て）。小計欄は、各々を合計した後に小数点以下を切り上げた数。
　　・　０歳児数×１／３
　　・（１歳児数＋２歳児数）×１／６
　　・　３歳児数×１／１５
　　・（４歳児数＋５歳児数）×１／２５</t>
    <rPh sb="38" eb="40">
      <t>スウテン</t>
    </rPh>
    <rPh sb="40" eb="41">
      <t>ダイ</t>
    </rPh>
    <phoneticPr fontId="2"/>
  </si>
  <si>
    <t>一　拘禁刑以上の刑に処せられた者</t>
    <rPh sb="0" eb="1">
      <t>イチ</t>
    </rPh>
    <rPh sb="2" eb="5">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</si>
</sst>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quot;[&quot;0.0&quot;]&quot;"/>
    <numFmt numFmtId="178" formatCode="General&quot;人&quot;"/>
    <numFmt numFmtId="179" formatCode="General&quot;㎡）&quot;"/>
    <numFmt numFmtId="180" formatCode="General&quot;㎡&quot;"/>
    <numFmt numFmtId="181" formatCode="General&quot;人）&quot;"/>
    <numFmt numFmtId="182" formatCode="0.0_ "/>
    <numFmt numFmtId="183" formatCode="0.0_);[Red]\(0.0\)"/>
  </numFmts>
  <fonts count="16"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1"/>
      <color theme="1"/>
      <name val="ＭＳ Ｐゴシック"/>
      <family val="2"/>
      <scheme val="minor"/>
    </font>
    <font>
      <sz val="9"/>
      <color theme="1"/>
      <name val="Times New Roman"/>
      <family val="1"/>
    </font>
    <font>
      <sz val="13"/>
      <color theme="1"/>
      <name val="ＭＳ 明朝"/>
      <family val="1"/>
      <charset val="128"/>
    </font>
    <font>
      <sz val="10.5"/>
      <color theme="1"/>
      <name val="ＭＳ 明朝"/>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sz val="9"/>
      <color theme="1"/>
      <name val="ＭＳ 明朝"/>
      <family val="1"/>
      <charset val="128"/>
    </font>
    <font>
      <u/>
      <sz val="9"/>
      <color theme="1"/>
      <name val="ＭＳ 明朝"/>
      <family val="1"/>
      <charset val="128"/>
    </font>
    <font>
      <sz val="8"/>
      <color theme="1"/>
      <name val="ＭＳ 明朝"/>
      <family val="1"/>
      <charset val="128"/>
    </font>
    <font>
      <sz val="11"/>
      <color theme="0" tint="-0.34998626667073579"/>
      <name val="ＭＳ 明朝"/>
      <family val="1"/>
      <charset val="128"/>
    </font>
    <font>
      <strike/>
      <sz val="11"/>
      <color rgb="FFFF0000"/>
      <name val="ＭＳ 明朝"/>
      <family val="1"/>
      <charset val="128"/>
    </font>
    <font>
      <sz val="1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diagonalDown="1">
      <left style="thin">
        <color indexed="64"/>
      </left>
      <right/>
      <top style="thin">
        <color indexed="64"/>
      </top>
      <bottom style="medium">
        <color indexed="64"/>
      </bottom>
      <diagonal style="thin">
        <color rgb="FF000000"/>
      </diagonal>
    </border>
    <border>
      <left/>
      <right style="thin">
        <color indexed="64"/>
      </right>
      <top/>
      <bottom style="medium">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thin">
        <color indexed="64"/>
      </right>
      <top/>
      <bottom/>
      <diagonal/>
    </border>
    <border diagonalDown="1">
      <left style="thin">
        <color indexed="64"/>
      </left>
      <right/>
      <top/>
      <bottom/>
      <diagonal style="thin">
        <color rgb="FF000000"/>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rgb="FF000000"/>
      </top>
      <bottom/>
      <diagonal/>
    </border>
    <border diagonalDown="1">
      <left style="thin">
        <color indexed="64"/>
      </left>
      <right/>
      <top style="thin">
        <color indexed="64"/>
      </top>
      <bottom/>
      <diagonal style="thin">
        <color rgb="FF000000"/>
      </diagonal>
    </border>
    <border diagonalDown="1">
      <left/>
      <right/>
      <top style="thin">
        <color indexed="64"/>
      </top>
      <bottom/>
      <diagonal style="thin">
        <color rgb="FF000000"/>
      </diagonal>
    </border>
    <border diagonalDown="1">
      <left/>
      <right style="thin">
        <color indexed="64"/>
      </right>
      <top style="thin">
        <color indexed="64"/>
      </top>
      <bottom/>
      <diagonal style="thin">
        <color rgb="FF000000"/>
      </diagonal>
    </border>
    <border diagonalDown="1">
      <left style="thin">
        <color indexed="64"/>
      </left>
      <right/>
      <top/>
      <bottom style="thin">
        <color indexed="64"/>
      </bottom>
      <diagonal style="thin">
        <color rgb="FF000000"/>
      </diagonal>
    </border>
    <border diagonalDown="1">
      <left/>
      <right/>
      <top/>
      <bottom style="thin">
        <color indexed="64"/>
      </bottom>
      <diagonal style="thin">
        <color rgb="FF000000"/>
      </diagonal>
    </border>
    <border diagonalDown="1">
      <left/>
      <right style="thin">
        <color indexed="64"/>
      </right>
      <top/>
      <bottom style="thin">
        <color indexed="64"/>
      </bottom>
      <diagonal style="thin">
        <color rgb="FF000000"/>
      </diagonal>
    </border>
    <border diagonalDown="1">
      <left/>
      <right/>
      <top style="thin">
        <color indexed="64"/>
      </top>
      <bottom style="medium">
        <color indexed="64"/>
      </bottom>
      <diagonal style="thin">
        <color rgb="FF000000"/>
      </diagonal>
    </border>
    <border diagonalDown="1">
      <left/>
      <right style="thin">
        <color indexed="64"/>
      </right>
      <top style="thin">
        <color indexed="64"/>
      </top>
      <bottom style="medium">
        <color indexed="64"/>
      </bottom>
      <diagonal style="thin">
        <color rgb="FF000000"/>
      </diagonal>
    </border>
    <border diagonalDown="1">
      <left style="thin">
        <color indexed="64"/>
      </left>
      <right/>
      <top style="medium">
        <color indexed="64"/>
      </top>
      <bottom/>
      <diagonal style="thin">
        <color rgb="FF000000"/>
      </diagonal>
    </border>
    <border diagonalDown="1">
      <left/>
      <right/>
      <top style="medium">
        <color indexed="64"/>
      </top>
      <bottom/>
      <diagonal style="thin">
        <color rgb="FF000000"/>
      </diagonal>
    </border>
    <border diagonalDown="1">
      <left/>
      <right style="medium">
        <color indexed="64"/>
      </right>
      <top style="medium">
        <color indexed="64"/>
      </top>
      <bottom/>
      <diagonal style="thin">
        <color rgb="FF000000"/>
      </diagonal>
    </border>
    <border diagonalDown="1">
      <left/>
      <right/>
      <top/>
      <bottom/>
      <diagonal style="thin">
        <color rgb="FF000000"/>
      </diagonal>
    </border>
    <border diagonalDown="1">
      <left/>
      <right style="medium">
        <color indexed="64"/>
      </right>
      <top/>
      <bottom/>
      <diagonal style="thin">
        <color rgb="FF000000"/>
      </diagonal>
    </border>
    <border diagonalDown="1">
      <left style="thin">
        <color indexed="64"/>
      </left>
      <right/>
      <top/>
      <bottom style="medium">
        <color indexed="64"/>
      </bottom>
      <diagonal style="thin">
        <color rgb="FF000000"/>
      </diagonal>
    </border>
    <border diagonalDown="1">
      <left/>
      <right/>
      <top/>
      <bottom style="medium">
        <color indexed="64"/>
      </bottom>
      <diagonal style="thin">
        <color rgb="FF000000"/>
      </diagonal>
    </border>
    <border diagonalDown="1">
      <left/>
      <right style="medium">
        <color indexed="64"/>
      </right>
      <top/>
      <bottom style="medium">
        <color indexed="64"/>
      </bottom>
      <diagonal style="thin">
        <color rgb="FF000000"/>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609">
    <xf numFmtId="0" fontId="0" fillId="0" borderId="0" xfId="0"/>
    <xf numFmtId="0" fontId="1" fillId="0" borderId="0" xfId="0" applyFont="1" applyAlignment="1">
      <alignment vertical="center"/>
    </xf>
    <xf numFmtId="0" fontId="1" fillId="0" borderId="16" xfId="0" applyFont="1" applyBorder="1" applyAlignment="1">
      <alignment horizontal="justify" vertical="center"/>
    </xf>
    <xf numFmtId="0" fontId="1" fillId="0" borderId="19" xfId="0" applyFont="1" applyBorder="1" applyAlignment="1">
      <alignment vertical="center"/>
    </xf>
    <xf numFmtId="0" fontId="1" fillId="0" borderId="0" xfId="0" applyFont="1"/>
    <xf numFmtId="0" fontId="1" fillId="0" borderId="0" xfId="0" applyFont="1" applyAlignment="1">
      <alignment horizontal="justify" vertical="center"/>
    </xf>
    <xf numFmtId="0" fontId="5" fillId="0" borderId="0" xfId="0" applyFont="1" applyAlignment="1">
      <alignment vertical="center"/>
    </xf>
    <xf numFmtId="0" fontId="7" fillId="0" borderId="0" xfId="0" applyFont="1" applyAlignment="1">
      <alignment horizontal="left" vertical="center" indent="3"/>
    </xf>
    <xf numFmtId="0" fontId="8"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xf>
    <xf numFmtId="0" fontId="1" fillId="0" borderId="0" xfId="0" applyFont="1" applyAlignment="1">
      <alignment vertical="top" wrapText="1"/>
    </xf>
    <xf numFmtId="0" fontId="1" fillId="0" borderId="0" xfId="0" applyFont="1" applyAlignment="1">
      <alignment horizontal="right" vertical="center"/>
    </xf>
    <xf numFmtId="0" fontId="1" fillId="0" borderId="0" xfId="0" applyFont="1" applyAlignment="1">
      <alignment horizontal="right" vertical="center" indent="1"/>
    </xf>
    <xf numFmtId="0" fontId="1" fillId="0" borderId="0" xfId="0" applyFont="1" applyAlignment="1">
      <alignment horizontal="center" vertical="center"/>
    </xf>
    <xf numFmtId="0" fontId="1" fillId="0" borderId="0" xfId="0" applyFont="1" applyProtection="1">
      <protection locked="0"/>
    </xf>
    <xf numFmtId="0" fontId="6" fillId="0" borderId="0" xfId="0" applyFont="1" applyAlignment="1">
      <alignment vertical="center"/>
    </xf>
    <xf numFmtId="0" fontId="6" fillId="0" borderId="0" xfId="0" applyFont="1" applyAlignment="1">
      <alignment horizontal="justify" vertical="center"/>
    </xf>
    <xf numFmtId="0" fontId="1" fillId="0" borderId="0" xfId="0" applyFont="1" applyAlignment="1">
      <alignment horizontal="right" indent="1"/>
    </xf>
    <xf numFmtId="0" fontId="1" fillId="0" borderId="13" xfId="0" applyFont="1" applyBorder="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xf>
    <xf numFmtId="0" fontId="1" fillId="0" borderId="18" xfId="0" applyFont="1" applyBorder="1" applyAlignment="1">
      <alignment vertical="top" wrapText="1"/>
    </xf>
    <xf numFmtId="0" fontId="1" fillId="0" borderId="15" xfId="0" applyFont="1" applyBorder="1" applyAlignment="1">
      <alignment vertical="top" wrapText="1"/>
    </xf>
    <xf numFmtId="0" fontId="1" fillId="0" borderId="24" xfId="0" applyFont="1" applyBorder="1" applyAlignment="1">
      <alignment vertical="center"/>
    </xf>
    <xf numFmtId="0" fontId="1" fillId="0" borderId="43" xfId="0" applyFont="1" applyBorder="1" applyAlignment="1">
      <alignment vertical="top" wrapText="1"/>
    </xf>
    <xf numFmtId="0" fontId="1" fillId="0" borderId="44" xfId="0" applyFont="1" applyBorder="1" applyAlignment="1">
      <alignment vertical="center"/>
    </xf>
    <xf numFmtId="0" fontId="1" fillId="0" borderId="43" xfId="0" applyFont="1" applyBorder="1"/>
    <xf numFmtId="0" fontId="1" fillId="0" borderId="19" xfId="0" applyFont="1" applyBorder="1"/>
    <xf numFmtId="0" fontId="1" fillId="0" borderId="17" xfId="0" applyFont="1" applyBorder="1"/>
    <xf numFmtId="0" fontId="7" fillId="0" borderId="0" xfId="0" applyFont="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1" fillId="0" borderId="43" xfId="0" applyFont="1" applyBorder="1" applyAlignment="1">
      <alignment vertical="center"/>
    </xf>
    <xf numFmtId="0" fontId="1" fillId="0" borderId="0" xfId="0" applyFont="1" applyAlignment="1">
      <alignment vertical="top"/>
    </xf>
    <xf numFmtId="0" fontId="1" fillId="0" borderId="17"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1" fillId="0" borderId="14" xfId="0" applyFont="1" applyBorder="1" applyAlignment="1">
      <alignment vertical="center"/>
    </xf>
    <xf numFmtId="0" fontId="1" fillId="0" borderId="49" xfId="0" applyFont="1" applyBorder="1" applyAlignment="1">
      <alignment vertical="center"/>
    </xf>
    <xf numFmtId="0" fontId="1" fillId="0" borderId="49" xfId="0" applyFont="1" applyBorder="1" applyAlignment="1">
      <alignment horizontal="right" vertical="center"/>
    </xf>
    <xf numFmtId="0" fontId="1" fillId="0" borderId="54" xfId="0" applyFont="1" applyBorder="1" applyAlignment="1">
      <alignment vertical="center"/>
    </xf>
    <xf numFmtId="0" fontId="1" fillId="0" borderId="56" xfId="0" applyFont="1" applyBorder="1" applyAlignment="1">
      <alignment vertical="center"/>
    </xf>
    <xf numFmtId="0" fontId="1" fillId="0" borderId="24" xfId="0" applyFont="1" applyBorder="1" applyAlignment="1">
      <alignment horizontal="justify" vertical="center"/>
    </xf>
    <xf numFmtId="0" fontId="1" fillId="0" borderId="16" xfId="0" applyFont="1" applyBorder="1" applyAlignment="1">
      <alignment vertical="top" wrapText="1"/>
    </xf>
    <xf numFmtId="0" fontId="1" fillId="0" borderId="19" xfId="0" applyFont="1" applyBorder="1" applyAlignment="1">
      <alignment vertical="top" wrapText="1"/>
    </xf>
    <xf numFmtId="0" fontId="1" fillId="0" borderId="17" xfId="0" applyFont="1" applyBorder="1" applyAlignment="1">
      <alignment vertical="top" wrapText="1"/>
    </xf>
    <xf numFmtId="0" fontId="5" fillId="0" borderId="0" xfId="0" applyFont="1" applyAlignment="1">
      <alignment horizontal="center" vertical="center"/>
    </xf>
    <xf numFmtId="0" fontId="1" fillId="0" borderId="18" xfId="0" applyFont="1" applyBorder="1" applyAlignment="1">
      <alignment horizontal="right" vertical="center"/>
    </xf>
    <xf numFmtId="0" fontId="6" fillId="0" borderId="24" xfId="0" applyFont="1" applyBorder="1" applyAlignment="1">
      <alignment horizontal="left" vertical="center"/>
    </xf>
    <xf numFmtId="0" fontId="1" fillId="0" borderId="48" xfId="0" applyFont="1" applyBorder="1" applyAlignment="1">
      <alignment vertical="center"/>
    </xf>
    <xf numFmtId="0" fontId="1" fillId="0" borderId="62" xfId="0" applyFont="1" applyBorder="1" applyAlignment="1">
      <alignment vertical="center"/>
    </xf>
    <xf numFmtId="0" fontId="1" fillId="0" borderId="54" xfId="0" applyFont="1" applyBorder="1" applyAlignment="1">
      <alignment horizontal="right" vertical="center"/>
    </xf>
    <xf numFmtId="0" fontId="1" fillId="0" borderId="48" xfId="0" applyFont="1" applyBorder="1" applyAlignment="1">
      <alignment vertical="center" wrapText="1"/>
    </xf>
    <xf numFmtId="0" fontId="8" fillId="0" borderId="16" xfId="0" applyFont="1" applyBorder="1" applyAlignment="1">
      <alignment horizontal="left" vertical="center"/>
    </xf>
    <xf numFmtId="0" fontId="1" fillId="0" borderId="0" xfId="0" applyFont="1" applyAlignment="1">
      <alignment horizontal="right" vertical="center" wrapText="1"/>
    </xf>
    <xf numFmtId="0" fontId="1" fillId="0" borderId="13" xfId="0" applyFont="1" applyBorder="1" applyAlignment="1" applyProtection="1">
      <alignment horizontal="center" vertical="center" wrapText="1"/>
      <protection locked="0"/>
    </xf>
    <xf numFmtId="0" fontId="1" fillId="0" borderId="4"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7"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center"/>
      <protection locked="0"/>
    </xf>
    <xf numFmtId="0" fontId="1" fillId="0" borderId="0" xfId="0" applyFont="1" applyAlignment="1" applyProtection="1">
      <alignment horizontal="center" vertical="center"/>
      <protection locked="0"/>
    </xf>
    <xf numFmtId="0" fontId="8" fillId="0" borderId="13" xfId="0" applyFont="1" applyBorder="1" applyAlignment="1" applyProtection="1">
      <alignment horizontal="center" vertical="center" shrinkToFit="1"/>
      <protection locked="0"/>
    </xf>
    <xf numFmtId="0" fontId="8" fillId="0" borderId="0" xfId="0" applyFont="1" applyAlignment="1" applyProtection="1">
      <alignment vertical="center" wrapText="1"/>
      <protection locked="0"/>
    </xf>
    <xf numFmtId="0" fontId="1" fillId="2" borderId="13" xfId="0" applyFont="1" applyFill="1" applyBorder="1" applyAlignment="1">
      <alignment horizontal="right" vertical="center" wrapText="1"/>
    </xf>
    <xf numFmtId="0" fontId="1" fillId="2" borderId="20" xfId="0" applyFont="1" applyFill="1" applyBorder="1" applyAlignment="1">
      <alignment vertical="center"/>
    </xf>
    <xf numFmtId="178" fontId="1" fillId="2" borderId="22" xfId="0" applyNumberFormat="1" applyFont="1" applyFill="1" applyBorder="1" applyAlignment="1">
      <alignment vertical="center"/>
    </xf>
    <xf numFmtId="0" fontId="1" fillId="0" borderId="23" xfId="0" applyFont="1" applyBorder="1" applyAlignment="1">
      <alignment horizontal="right" vertical="center" wrapText="1"/>
    </xf>
    <xf numFmtId="181" fontId="1" fillId="2" borderId="21" xfId="0" applyNumberFormat="1" applyFont="1" applyFill="1" applyBorder="1" applyAlignment="1">
      <alignment horizontal="left" vertical="center" wrapText="1"/>
    </xf>
    <xf numFmtId="0" fontId="1" fillId="3" borderId="0" xfId="0" applyFont="1" applyFill="1" applyProtection="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vertical="center" shrinkToFit="1"/>
      <protection locked="0"/>
    </xf>
    <xf numFmtId="0" fontId="1" fillId="0" borderId="13" xfId="0" applyFont="1" applyBorder="1" applyAlignment="1" applyProtection="1">
      <alignment horizontal="center" vertical="center" shrinkToFit="1"/>
      <protection locked="0"/>
    </xf>
    <xf numFmtId="0" fontId="1" fillId="0" borderId="26" xfId="0" applyFont="1" applyBorder="1" applyAlignment="1" applyProtection="1">
      <alignment horizontal="center" vertical="center" shrinkToFit="1"/>
      <protection locked="0"/>
    </xf>
    <xf numFmtId="0" fontId="1" fillId="0" borderId="26"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177" fontId="1" fillId="0" borderId="31" xfId="0" applyNumberFormat="1"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3" fillId="3" borderId="0" xfId="0" applyFont="1" applyFill="1"/>
    <xf numFmtId="0" fontId="13" fillId="3" borderId="0" xfId="0" quotePrefix="1" applyFont="1" applyFill="1" applyAlignment="1">
      <alignment wrapText="1"/>
    </xf>
    <xf numFmtId="0" fontId="13" fillId="3" borderId="0" xfId="0" applyFont="1" applyFill="1" applyAlignment="1">
      <alignment wrapText="1"/>
    </xf>
    <xf numFmtId="176" fontId="13" fillId="3" borderId="0" xfId="0" applyNumberFormat="1" applyFont="1" applyFill="1"/>
    <xf numFmtId="182" fontId="13" fillId="3" borderId="0" xfId="0" applyNumberFormat="1" applyFont="1" applyFill="1"/>
    <xf numFmtId="176" fontId="1" fillId="2" borderId="29" xfId="0" applyNumberFormat="1" applyFont="1" applyFill="1" applyBorder="1" applyAlignment="1">
      <alignment horizontal="center" vertical="center"/>
    </xf>
    <xf numFmtId="176" fontId="1" fillId="2" borderId="38" xfId="0" applyNumberFormat="1" applyFont="1" applyFill="1" applyBorder="1" applyAlignment="1">
      <alignment horizontal="center" vertical="center"/>
    </xf>
    <xf numFmtId="0" fontId="1" fillId="2" borderId="34" xfId="0" applyFont="1" applyFill="1" applyBorder="1" applyAlignment="1">
      <alignment horizontal="center" vertical="center"/>
    </xf>
    <xf numFmtId="177" fontId="1" fillId="2" borderId="35" xfId="0" applyNumberFormat="1" applyFont="1" applyFill="1" applyBorder="1" applyAlignment="1">
      <alignment horizontal="center" vertical="center"/>
    </xf>
    <xf numFmtId="0" fontId="1" fillId="2" borderId="13" xfId="0" applyFont="1" applyFill="1" applyBorder="1" applyAlignment="1">
      <alignment horizontal="center" vertical="center"/>
    </xf>
    <xf numFmtId="0" fontId="7" fillId="0" borderId="0" xfId="0" applyFont="1" applyAlignment="1" applyProtection="1">
      <alignment horizontal="justify" vertical="center"/>
      <protection locked="0"/>
    </xf>
    <xf numFmtId="0" fontId="7" fillId="0" borderId="0" xfId="0" applyFont="1" applyAlignment="1" applyProtection="1">
      <alignment vertical="center"/>
      <protection locked="0"/>
    </xf>
    <xf numFmtId="0" fontId="1" fillId="0" borderId="43" xfId="0" applyFont="1" applyBorder="1" applyAlignment="1" applyProtection="1">
      <alignment vertical="center"/>
      <protection locked="0"/>
    </xf>
    <xf numFmtId="0" fontId="1" fillId="0" borderId="24" xfId="0" applyFont="1" applyBorder="1" applyAlignment="1" applyProtection="1">
      <alignment vertical="center"/>
      <protection locked="0"/>
    </xf>
    <xf numFmtId="0" fontId="8" fillId="0" borderId="0" xfId="0" applyFont="1" applyAlignment="1" applyProtection="1">
      <alignment vertical="center"/>
      <protection locked="0"/>
    </xf>
    <xf numFmtId="0" fontId="1" fillId="0" borderId="0" xfId="0" applyFont="1" applyAlignment="1" applyProtection="1">
      <alignment vertical="top"/>
      <protection locked="0"/>
    </xf>
    <xf numFmtId="0" fontId="1" fillId="0" borderId="19"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left" vertical="center"/>
      <protection locked="0"/>
    </xf>
    <xf numFmtId="0" fontId="1" fillId="0" borderId="24" xfId="0" applyFont="1" applyBorder="1" applyAlignment="1" applyProtection="1">
      <alignment horizontal="right" vertical="center"/>
      <protection locked="0"/>
    </xf>
    <xf numFmtId="0" fontId="1" fillId="0" borderId="43" xfId="0" applyFont="1" applyBorder="1" applyAlignment="1" applyProtection="1">
      <alignment horizontal="left" vertical="top"/>
      <protection locked="0"/>
    </xf>
    <xf numFmtId="0" fontId="1" fillId="0" borderId="16" xfId="0" applyFont="1" applyBorder="1" applyAlignment="1" applyProtection="1">
      <alignment vertical="top"/>
      <protection locked="0"/>
    </xf>
    <xf numFmtId="0" fontId="1" fillId="0" borderId="19" xfId="0" applyFont="1" applyBorder="1" applyAlignment="1" applyProtection="1">
      <alignment vertical="top"/>
      <protection locked="0"/>
    </xf>
    <xf numFmtId="0" fontId="1" fillId="0" borderId="17" xfId="0" applyFont="1" applyBorder="1" applyAlignment="1" applyProtection="1">
      <alignment horizontal="left" vertical="top"/>
      <protection locked="0"/>
    </xf>
    <xf numFmtId="0" fontId="1" fillId="0" borderId="17" xfId="0" applyFont="1" applyBorder="1" applyAlignment="1" applyProtection="1">
      <alignment vertical="top"/>
      <protection locked="0"/>
    </xf>
    <xf numFmtId="0" fontId="1" fillId="0" borderId="19" xfId="0" applyFont="1" applyBorder="1" applyAlignment="1" applyProtection="1">
      <alignment horizontal="center" vertical="top"/>
      <protection locked="0"/>
    </xf>
    <xf numFmtId="0" fontId="1" fillId="0" borderId="17"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10"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8" fillId="0" borderId="0" xfId="0" applyFont="1" applyProtection="1">
      <protection locked="0"/>
    </xf>
    <xf numFmtId="0" fontId="8" fillId="0" borderId="14" xfId="0" applyFont="1" applyBorder="1" applyAlignment="1" applyProtection="1">
      <alignment horizontal="right" vertical="center"/>
      <protection locked="0"/>
    </xf>
    <xf numFmtId="0" fontId="8" fillId="0" borderId="18" xfId="0" applyFont="1" applyBorder="1" applyAlignment="1" applyProtection="1">
      <alignment horizontal="right" vertical="center"/>
      <protection locked="0"/>
    </xf>
    <xf numFmtId="0" fontId="8" fillId="0" borderId="16" xfId="0" applyFont="1" applyBorder="1" applyAlignment="1" applyProtection="1">
      <alignment horizontal="right" vertical="center"/>
      <protection locked="0"/>
    </xf>
    <xf numFmtId="0" fontId="8" fillId="0" borderId="19" xfId="0" applyFont="1" applyBorder="1" applyAlignment="1" applyProtection="1">
      <alignment horizontal="right" vertical="center"/>
      <protection locked="0"/>
    </xf>
    <xf numFmtId="0" fontId="8" fillId="0" borderId="24" xfId="0" applyFont="1" applyBorder="1" applyAlignment="1" applyProtection="1">
      <alignment vertical="center"/>
      <protection locked="0"/>
    </xf>
    <xf numFmtId="0" fontId="8" fillId="0" borderId="0" xfId="0" applyFont="1" applyAlignment="1" applyProtection="1">
      <alignment horizontal="left" vertical="center"/>
      <protection locked="0"/>
    </xf>
    <xf numFmtId="0" fontId="6" fillId="0" borderId="14"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1" fillId="0" borderId="18" xfId="0" applyFont="1" applyBorder="1" applyProtection="1">
      <protection locked="0"/>
    </xf>
    <xf numFmtId="0" fontId="6" fillId="0" borderId="16"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8" fillId="0" borderId="20" xfId="0" applyFont="1" applyBorder="1" applyAlignment="1" applyProtection="1">
      <alignment horizontal="right" vertical="center"/>
      <protection locked="0"/>
    </xf>
    <xf numFmtId="0" fontId="1" fillId="0" borderId="22" xfId="0" applyFont="1" applyBorder="1" applyAlignment="1" applyProtection="1">
      <alignment horizontal="left" vertical="center"/>
      <protection locked="0"/>
    </xf>
    <xf numFmtId="0" fontId="1" fillId="0" borderId="22" xfId="0" applyFont="1" applyBorder="1" applyAlignment="1" applyProtection="1">
      <alignment vertical="center"/>
      <protection locked="0"/>
    </xf>
    <xf numFmtId="0" fontId="8" fillId="0" borderId="22" xfId="0" applyFont="1" applyBorder="1" applyAlignment="1" applyProtection="1">
      <alignment horizontal="right" vertical="center"/>
      <protection locked="0"/>
    </xf>
    <xf numFmtId="0" fontId="1" fillId="0" borderId="21" xfId="0" applyFont="1" applyBorder="1" applyAlignment="1" applyProtection="1">
      <alignment vertical="center"/>
      <protection locked="0"/>
    </xf>
    <xf numFmtId="0" fontId="10" fillId="0" borderId="0" xfId="0" applyFont="1" applyAlignment="1" applyProtection="1">
      <alignment vertical="center"/>
      <protection locked="0"/>
    </xf>
    <xf numFmtId="0" fontId="10" fillId="0" borderId="22" xfId="0" applyFont="1" applyBorder="1" applyAlignment="1" applyProtection="1">
      <alignment vertical="center"/>
      <protection locked="0"/>
    </xf>
    <xf numFmtId="0" fontId="10" fillId="0" borderId="21" xfId="0" applyFont="1" applyBorder="1" applyAlignment="1" applyProtection="1">
      <alignment vertical="center"/>
      <protection locked="0"/>
    </xf>
    <xf numFmtId="0" fontId="10" fillId="0" borderId="19" xfId="0" applyFont="1" applyBorder="1" applyAlignment="1" applyProtection="1">
      <alignment vertical="center"/>
      <protection locked="0"/>
    </xf>
    <xf numFmtId="0" fontId="8" fillId="0" borderId="24" xfId="0" applyFont="1" applyBorder="1" applyAlignment="1" applyProtection="1">
      <alignment horizontal="right" vertical="center"/>
      <protection locked="0"/>
    </xf>
    <xf numFmtId="0" fontId="10" fillId="0" borderId="16" xfId="0" applyFont="1" applyBorder="1" applyAlignment="1" applyProtection="1">
      <alignment vertical="center"/>
      <protection locked="0"/>
    </xf>
    <xf numFmtId="0" fontId="10" fillId="0" borderId="43" xfId="0" applyFont="1" applyBorder="1" applyAlignment="1" applyProtection="1">
      <alignment vertical="center"/>
      <protection locked="0"/>
    </xf>
    <xf numFmtId="0" fontId="1" fillId="0" borderId="24" xfId="0" applyFont="1" applyBorder="1" applyProtection="1">
      <protection locked="0"/>
    </xf>
    <xf numFmtId="0" fontId="1" fillId="0" borderId="16" xfId="0" applyFont="1" applyBorder="1" applyProtection="1">
      <protection locked="0"/>
    </xf>
    <xf numFmtId="0" fontId="10" fillId="0" borderId="17" xfId="0" applyFont="1" applyBorder="1" applyAlignment="1" applyProtection="1">
      <alignment vertical="center"/>
      <protection locked="0"/>
    </xf>
    <xf numFmtId="0" fontId="8" fillId="0" borderId="0" xfId="0" applyFont="1" applyAlignment="1">
      <alignment vertical="center"/>
    </xf>
    <xf numFmtId="0" fontId="8" fillId="0" borderId="0" xfId="0" applyFont="1" applyAlignment="1">
      <alignment vertical="center" shrinkToFit="1"/>
    </xf>
    <xf numFmtId="0" fontId="1" fillId="2" borderId="19" xfId="0" applyFont="1" applyFill="1" applyBorder="1" applyAlignment="1">
      <alignment horizontal="center" vertical="center"/>
    </xf>
    <xf numFmtId="0" fontId="1" fillId="0" borderId="19" xfId="0" quotePrefix="1" applyFont="1" applyBorder="1" applyAlignment="1">
      <alignment horizontal="right" vertical="center"/>
    </xf>
    <xf numFmtId="0" fontId="1" fillId="0" borderId="0" xfId="0" quotePrefix="1" applyFont="1" applyAlignment="1">
      <alignment horizontal="right" vertical="center"/>
    </xf>
    <xf numFmtId="0" fontId="1" fillId="0" borderId="49" xfId="0" quotePrefix="1" applyFont="1" applyBorder="1" applyAlignment="1">
      <alignment horizontal="right" vertical="center"/>
    </xf>
    <xf numFmtId="0" fontId="1" fillId="0" borderId="55" xfId="0" applyFont="1" applyBorder="1" applyAlignment="1">
      <alignment vertical="center"/>
    </xf>
    <xf numFmtId="0" fontId="1" fillId="0" borderId="19" xfId="0" applyFont="1" applyBorder="1" applyAlignment="1">
      <alignment horizontal="right" vertical="center"/>
    </xf>
    <xf numFmtId="0" fontId="1" fillId="2" borderId="0" xfId="0" applyFont="1" applyFill="1" applyAlignment="1">
      <alignment vertical="top"/>
    </xf>
    <xf numFmtId="0" fontId="1" fillId="0" borderId="16" xfId="0" applyFont="1" applyBorder="1" applyAlignment="1">
      <alignment vertical="center"/>
    </xf>
    <xf numFmtId="0" fontId="1" fillId="2" borderId="19" xfId="0" applyFont="1" applyFill="1" applyBorder="1" applyAlignment="1">
      <alignment vertical="center"/>
    </xf>
    <xf numFmtId="0" fontId="1" fillId="0" borderId="0" xfId="0" quotePrefix="1" applyFont="1" applyAlignment="1">
      <alignment horizontal="left" vertical="center"/>
    </xf>
    <xf numFmtId="0" fontId="8" fillId="0" borderId="24" xfId="0" applyFont="1" applyBorder="1" applyAlignment="1">
      <alignment vertical="center"/>
    </xf>
    <xf numFmtId="0" fontId="8" fillId="0" borderId="45" xfId="0" applyFont="1" applyBorder="1" applyAlignment="1">
      <alignment vertical="center"/>
    </xf>
    <xf numFmtId="0" fontId="1" fillId="0" borderId="16" xfId="0" quotePrefix="1" applyFont="1" applyBorder="1" applyAlignment="1">
      <alignment vertical="center"/>
    </xf>
    <xf numFmtId="0" fontId="1" fillId="0" borderId="19" xfId="0" quotePrefix="1" applyFont="1" applyBorder="1" applyAlignment="1">
      <alignment vertical="center"/>
    </xf>
    <xf numFmtId="0" fontId="1" fillId="0" borderId="24" xfId="0" quotePrefix="1" applyFont="1" applyBorder="1" applyAlignment="1">
      <alignment vertical="center"/>
    </xf>
    <xf numFmtId="0" fontId="1" fillId="0" borderId="0" xfId="0" quotePrefix="1" applyFont="1" applyAlignment="1">
      <alignment vertical="center"/>
    </xf>
    <xf numFmtId="0" fontId="8" fillId="0" borderId="13" xfId="0" applyFont="1" applyBorder="1" applyAlignment="1">
      <alignment horizontal="left" vertical="center" wrapText="1"/>
    </xf>
    <xf numFmtId="0" fontId="1" fillId="0" borderId="2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0" xfId="0" applyFont="1" applyBorder="1" applyAlignment="1" applyProtection="1">
      <alignment horizontal="center" vertical="center" shrinkToFit="1"/>
      <protection locked="0"/>
    </xf>
    <xf numFmtId="0" fontId="13" fillId="3" borderId="0" xfId="0" applyFont="1" applyFill="1" applyProtection="1">
      <protection locked="0"/>
    </xf>
    <xf numFmtId="176" fontId="13" fillId="3" borderId="0" xfId="0" applyNumberFormat="1" applyFont="1" applyFill="1" applyProtection="1">
      <protection locked="0"/>
    </xf>
    <xf numFmtId="183" fontId="13" fillId="3" borderId="0" xfId="0" quotePrefix="1" applyNumberFormat="1" applyFont="1" applyFill="1" applyAlignment="1">
      <alignment wrapText="1"/>
    </xf>
    <xf numFmtId="183" fontId="13" fillId="3" borderId="0" xfId="0" applyNumberFormat="1" applyFont="1" applyFill="1"/>
    <xf numFmtId="183" fontId="13" fillId="3" borderId="0" xfId="1" applyNumberFormat="1" applyFont="1" applyFill="1" applyAlignment="1" applyProtection="1"/>
    <xf numFmtId="0" fontId="14" fillId="0" borderId="24" xfId="0" applyFont="1" applyBorder="1" applyAlignment="1">
      <alignment vertical="center"/>
    </xf>
    <xf numFmtId="0" fontId="15" fillId="0" borderId="44" xfId="0" applyFont="1" applyBorder="1" applyAlignment="1">
      <alignment vertical="center"/>
    </xf>
    <xf numFmtId="0" fontId="15" fillId="0" borderId="0" xfId="0" applyFont="1" applyAlignment="1">
      <alignment vertical="top" wrapText="1"/>
    </xf>
    <xf numFmtId="0" fontId="15" fillId="0" borderId="43" xfId="0" applyFont="1" applyBorder="1" applyAlignment="1">
      <alignment vertical="top" wrapText="1"/>
    </xf>
    <xf numFmtId="0" fontId="1" fillId="0" borderId="1"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72"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4" xfId="0" applyFont="1" applyBorder="1" applyAlignment="1">
      <alignment horizontal="center" vertical="center"/>
    </xf>
    <xf numFmtId="0" fontId="1" fillId="0" borderId="18"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vertical="center" wrapText="1"/>
    </xf>
    <xf numFmtId="0" fontId="1" fillId="0" borderId="14"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9" xfId="0" applyFont="1" applyBorder="1" applyAlignment="1">
      <alignment vertical="center"/>
    </xf>
    <xf numFmtId="0" fontId="1" fillId="0" borderId="17" xfId="0" applyFont="1" applyBorder="1" applyAlignment="1">
      <alignment vertical="center"/>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2" borderId="22" xfId="0" applyFont="1" applyFill="1" applyBorder="1" applyAlignment="1">
      <alignment horizontal="left" vertical="center" shrinkToFit="1"/>
    </xf>
    <xf numFmtId="181" fontId="1" fillId="2" borderId="22" xfId="0" applyNumberFormat="1" applyFont="1" applyFill="1" applyBorder="1" applyAlignment="1">
      <alignment horizontal="left" vertical="center" wrapText="1"/>
    </xf>
    <xf numFmtId="181" fontId="1" fillId="2" borderId="21" xfId="0" applyNumberFormat="1" applyFont="1" applyFill="1" applyBorder="1" applyAlignment="1">
      <alignment horizontal="left" vertical="center" wrapText="1"/>
    </xf>
    <xf numFmtId="0" fontId="1" fillId="2" borderId="22" xfId="0" applyFont="1" applyFill="1" applyBorder="1" applyAlignment="1">
      <alignment horizontal="left" vertical="center"/>
    </xf>
    <xf numFmtId="0" fontId="1" fillId="0" borderId="13" xfId="0" applyFont="1" applyBorder="1" applyAlignment="1" applyProtection="1">
      <alignment horizontal="distributed" vertical="center" wrapText="1" indent="1"/>
      <protection locked="0"/>
    </xf>
    <xf numFmtId="0" fontId="1" fillId="0" borderId="13" xfId="0" applyFont="1" applyBorder="1" applyAlignment="1" applyProtection="1">
      <alignment horizontal="left" vertical="center" wrapText="1"/>
      <protection locked="0"/>
    </xf>
    <xf numFmtId="0" fontId="1" fillId="0" borderId="13"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8" fillId="0" borderId="13" xfId="0" applyFont="1" applyBorder="1" applyAlignment="1" applyProtection="1">
      <alignment horizontal="center" vertical="center" wrapText="1"/>
      <protection locked="0"/>
    </xf>
    <xf numFmtId="180" fontId="1" fillId="2" borderId="20" xfId="0" applyNumberFormat="1" applyFont="1" applyFill="1" applyBorder="1" applyAlignment="1">
      <alignment horizontal="center" vertical="center" wrapText="1"/>
    </xf>
    <xf numFmtId="180" fontId="1" fillId="2" borderId="22" xfId="0" applyNumberFormat="1" applyFont="1" applyFill="1" applyBorder="1" applyAlignment="1">
      <alignment horizontal="center" vertical="center" wrapText="1"/>
    </xf>
    <xf numFmtId="180" fontId="1" fillId="2" borderId="21" xfId="0" applyNumberFormat="1" applyFont="1" applyFill="1" applyBorder="1" applyAlignment="1">
      <alignment horizontal="center" vertical="center" wrapText="1"/>
    </xf>
    <xf numFmtId="179" fontId="1" fillId="2" borderId="22" xfId="0" applyNumberFormat="1" applyFont="1" applyFill="1" applyBorder="1" applyAlignment="1">
      <alignment horizontal="left" vertical="center"/>
    </xf>
    <xf numFmtId="179" fontId="1" fillId="2" borderId="21" xfId="0" applyNumberFormat="1" applyFont="1" applyFill="1" applyBorder="1" applyAlignment="1">
      <alignment horizontal="left" vertical="center"/>
    </xf>
    <xf numFmtId="180" fontId="1" fillId="2" borderId="20" xfId="0" applyNumberFormat="1" applyFont="1" applyFill="1" applyBorder="1" applyAlignment="1">
      <alignment horizontal="right" vertical="center"/>
    </xf>
    <xf numFmtId="180" fontId="1" fillId="2" borderId="22" xfId="0" applyNumberFormat="1" applyFont="1" applyFill="1" applyBorder="1" applyAlignment="1">
      <alignment horizontal="right" vertical="center"/>
    </xf>
    <xf numFmtId="0" fontId="1" fillId="0" borderId="14"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20"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68" xfId="0" applyFont="1" applyBorder="1" applyAlignment="1" applyProtection="1">
      <alignment horizontal="center" vertical="center" wrapText="1"/>
      <protection locked="0"/>
    </xf>
    <xf numFmtId="0" fontId="1" fillId="0" borderId="69"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7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3" xfId="0" applyFont="1" applyBorder="1" applyAlignment="1">
      <alignment horizontal="right" vertical="center" wrapText="1"/>
    </xf>
    <xf numFmtId="0" fontId="1" fillId="2" borderId="13" xfId="0" applyFont="1" applyFill="1" applyBorder="1" applyAlignment="1">
      <alignment horizontal="right" vertical="center" wrapText="1"/>
    </xf>
    <xf numFmtId="0" fontId="1" fillId="0" borderId="14"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22" xfId="0" applyFont="1" applyBorder="1" applyAlignment="1" applyProtection="1">
      <alignment vertical="center" wrapText="1"/>
      <protection locked="0"/>
    </xf>
    <xf numFmtId="0" fontId="1" fillId="0" borderId="21" xfId="0" applyFont="1" applyBorder="1" applyAlignment="1" applyProtection="1">
      <alignment vertical="center" wrapText="1"/>
      <protection locked="0"/>
    </xf>
    <xf numFmtId="0" fontId="1" fillId="0" borderId="20" xfId="0" applyFont="1" applyBorder="1" applyAlignment="1" applyProtection="1">
      <alignment horizontal="distributed" vertical="center" wrapText="1" indent="1"/>
      <protection locked="0"/>
    </xf>
    <xf numFmtId="0" fontId="1" fillId="0" borderId="22" xfId="0" applyFont="1" applyBorder="1" applyAlignment="1" applyProtection="1">
      <alignment horizontal="distributed" vertical="center" wrapText="1" indent="1"/>
      <protection locked="0"/>
    </xf>
    <xf numFmtId="0" fontId="1" fillId="0" borderId="21" xfId="0" applyFont="1" applyBorder="1" applyAlignment="1" applyProtection="1">
      <alignment horizontal="distributed" vertical="center" wrapText="1" indent="1"/>
      <protection locked="0"/>
    </xf>
    <xf numFmtId="0" fontId="1" fillId="0" borderId="26"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2" borderId="22" xfId="0" applyFont="1" applyFill="1" applyBorder="1" applyAlignment="1">
      <alignment vertical="center"/>
    </xf>
    <xf numFmtId="0" fontId="1" fillId="0" borderId="20" xfId="0" applyFont="1" applyBorder="1" applyAlignment="1" applyProtection="1">
      <alignment horizontal="center" vertical="center" shrinkToFit="1"/>
      <protection locked="0"/>
    </xf>
    <xf numFmtId="0" fontId="1" fillId="0" borderId="22"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36"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176" fontId="1" fillId="2" borderId="26" xfId="0" applyNumberFormat="1" applyFont="1" applyFill="1" applyBorder="1" applyAlignment="1">
      <alignment horizontal="center" vertical="center"/>
    </xf>
    <xf numFmtId="176" fontId="1" fillId="2" borderId="27" xfId="0" applyNumberFormat="1" applyFont="1" applyFill="1" applyBorder="1" applyAlignment="1">
      <alignment horizontal="center" vertical="center"/>
    </xf>
    <xf numFmtId="0" fontId="1" fillId="0" borderId="26"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176" fontId="1" fillId="2" borderId="13" xfId="0" applyNumberFormat="1" applyFont="1" applyFill="1" applyBorder="1" applyAlignment="1">
      <alignment horizontal="center" vertical="center"/>
    </xf>
    <xf numFmtId="0" fontId="1" fillId="0" borderId="13" xfId="0" applyFont="1" applyBorder="1" applyAlignment="1" applyProtection="1">
      <alignment horizontal="center" vertical="center"/>
      <protection locked="0"/>
    </xf>
    <xf numFmtId="176" fontId="1" fillId="2" borderId="39" xfId="0" applyNumberFormat="1" applyFont="1" applyFill="1" applyBorder="1" applyAlignment="1">
      <alignment horizontal="center" vertical="center"/>
    </xf>
    <xf numFmtId="0" fontId="1" fillId="2" borderId="40" xfId="0" applyFont="1" applyFill="1" applyBorder="1" applyAlignment="1">
      <alignment horizontal="center" vertical="center"/>
    </xf>
    <xf numFmtId="0" fontId="1" fillId="2" borderId="37" xfId="0" applyFont="1" applyFill="1" applyBorder="1" applyAlignment="1">
      <alignment horizontal="center" vertical="center"/>
    </xf>
    <xf numFmtId="0" fontId="1" fillId="0" borderId="13" xfId="0" applyFont="1" applyBorder="1" applyAlignment="1" applyProtection="1">
      <alignment horizontal="center" vertical="center" textRotation="255"/>
      <protection locked="0"/>
    </xf>
    <xf numFmtId="0" fontId="1" fillId="0" borderId="26" xfId="0" applyFont="1" applyBorder="1" applyAlignment="1" applyProtection="1">
      <alignment horizontal="center" vertical="center" textRotation="255"/>
      <protection locked="0"/>
    </xf>
    <xf numFmtId="0" fontId="8" fillId="0" borderId="26" xfId="0" applyFont="1" applyBorder="1" applyAlignment="1" applyProtection="1">
      <alignment horizontal="center" vertical="center" wrapText="1"/>
      <protection locked="0"/>
    </xf>
    <xf numFmtId="0" fontId="1" fillId="0" borderId="14" xfId="0" applyFont="1" applyBorder="1" applyAlignment="1" applyProtection="1">
      <alignment horizontal="left" vertical="center" indent="1"/>
      <protection locked="0"/>
    </xf>
    <xf numFmtId="0" fontId="1" fillId="0" borderId="18" xfId="0" applyFont="1" applyBorder="1" applyAlignment="1" applyProtection="1">
      <alignment horizontal="left" vertical="center" indent="1"/>
      <protection locked="0"/>
    </xf>
    <xf numFmtId="0" fontId="1" fillId="0" borderId="15" xfId="0" applyFont="1" applyBorder="1" applyAlignment="1" applyProtection="1">
      <alignment horizontal="left" vertical="center" indent="1"/>
      <protection locked="0"/>
    </xf>
    <xf numFmtId="0" fontId="1" fillId="0" borderId="16" xfId="0" applyFont="1" applyBorder="1" applyAlignment="1" applyProtection="1">
      <alignment horizontal="left" vertical="center" indent="1"/>
      <protection locked="0"/>
    </xf>
    <xf numFmtId="0" fontId="1" fillId="0" borderId="19" xfId="0" applyFont="1" applyBorder="1" applyAlignment="1" applyProtection="1">
      <alignment horizontal="left" vertical="center" indent="1"/>
      <protection locked="0"/>
    </xf>
    <xf numFmtId="0" fontId="1" fillId="0" borderId="17" xfId="0" applyFont="1" applyBorder="1" applyAlignment="1" applyProtection="1">
      <alignment horizontal="left" vertical="center" indent="1"/>
      <protection locked="0"/>
    </xf>
    <xf numFmtId="0" fontId="8" fillId="0" borderId="26" xfId="0" applyFont="1" applyBorder="1" applyAlignment="1" applyProtection="1">
      <alignment horizontal="center" vertical="center" textRotation="255" wrapText="1"/>
      <protection locked="0"/>
    </xf>
    <xf numFmtId="0" fontId="8" fillId="0" borderId="41" xfId="0" applyFont="1" applyBorder="1" applyAlignment="1" applyProtection="1">
      <alignment horizontal="center" vertical="center" textRotation="255" wrapText="1"/>
      <protection locked="0"/>
    </xf>
    <xf numFmtId="0" fontId="1" fillId="0" borderId="25"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59" xfId="0" applyFont="1" applyBorder="1" applyAlignment="1" applyProtection="1">
      <alignment horizontal="center"/>
      <protection locked="0"/>
    </xf>
    <xf numFmtId="0" fontId="1" fillId="0" borderId="60" xfId="0" applyFont="1" applyBorder="1" applyAlignment="1" applyProtection="1">
      <alignment horizontal="center"/>
      <protection locked="0"/>
    </xf>
    <xf numFmtId="0" fontId="1" fillId="0" borderId="14"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1" fillId="0" borderId="20"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1"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0" xfId="0" applyFont="1" applyAlignment="1" applyProtection="1">
      <alignment vertical="top"/>
      <protection locked="0"/>
    </xf>
    <xf numFmtId="0" fontId="1" fillId="0" borderId="20" xfId="0" applyFont="1" applyBorder="1" applyAlignment="1" applyProtection="1">
      <alignment horizontal="center" vertical="center"/>
      <protection locked="0"/>
    </xf>
    <xf numFmtId="0" fontId="1" fillId="0" borderId="61" xfId="0" applyFont="1" applyBorder="1" applyAlignment="1" applyProtection="1">
      <alignment horizontal="center"/>
      <protection locked="0"/>
    </xf>
    <xf numFmtId="177" fontId="1" fillId="0" borderId="33" xfId="0" applyNumberFormat="1"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93"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177" fontId="1" fillId="0" borderId="91" xfId="0" applyNumberFormat="1" applyFont="1" applyBorder="1" applyAlignment="1" applyProtection="1">
      <alignment horizontal="center" vertical="center"/>
      <protection locked="0"/>
    </xf>
    <xf numFmtId="177" fontId="1" fillId="0" borderId="92" xfId="0" applyNumberFormat="1" applyFont="1" applyBorder="1" applyAlignment="1" applyProtection="1">
      <alignment horizontal="center" vertical="center"/>
      <protection locked="0"/>
    </xf>
    <xf numFmtId="0" fontId="1" fillId="2" borderId="27" xfId="0" applyFont="1" applyFill="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37" xfId="0" applyFont="1" applyBorder="1" applyAlignment="1" applyProtection="1">
      <alignment horizontal="center" vertical="center"/>
      <protection locked="0"/>
    </xf>
    <xf numFmtId="0" fontId="1" fillId="0" borderId="28" xfId="0" applyFont="1" applyBorder="1" applyAlignment="1" applyProtection="1">
      <alignment horizontal="center" vertical="center" wrapText="1"/>
      <protection locked="0"/>
    </xf>
    <xf numFmtId="0" fontId="1" fillId="0" borderId="26" xfId="0" applyFont="1" applyBorder="1" applyAlignment="1" applyProtection="1">
      <alignment vertical="center"/>
      <protection locked="0"/>
    </xf>
    <xf numFmtId="0" fontId="1" fillId="0" borderId="13" xfId="0" applyFont="1" applyBorder="1" applyAlignment="1">
      <alignment horizontal="justify" vertical="center" wrapText="1"/>
    </xf>
    <xf numFmtId="0" fontId="6" fillId="0" borderId="13" xfId="0" applyFont="1" applyBorder="1" applyAlignment="1">
      <alignment horizontal="left" vertical="center" wrapText="1"/>
    </xf>
    <xf numFmtId="0" fontId="1" fillId="0" borderId="0" xfId="0" applyFont="1" applyAlignment="1">
      <alignment vertical="center"/>
    </xf>
    <xf numFmtId="0" fontId="5" fillId="0" borderId="0" xfId="0" applyFont="1" applyAlignment="1">
      <alignment horizontal="center" vertical="center"/>
    </xf>
    <xf numFmtId="0" fontId="1" fillId="0" borderId="13" xfId="0" applyFont="1" applyBorder="1" applyAlignment="1">
      <alignment horizontal="center" vertical="center" wrapText="1"/>
    </xf>
    <xf numFmtId="0" fontId="1" fillId="0" borderId="13" xfId="0" applyFont="1" applyBorder="1" applyAlignment="1">
      <alignment horizontal="left" vertical="center" wrapText="1"/>
    </xf>
    <xf numFmtId="0" fontId="6" fillId="0" borderId="0" xfId="0" applyFont="1" applyAlignment="1">
      <alignment vertical="top" wrapText="1"/>
    </xf>
    <xf numFmtId="0" fontId="1" fillId="0" borderId="21" xfId="0" applyFont="1" applyBorder="1" applyAlignment="1">
      <alignment horizontal="center"/>
    </xf>
    <xf numFmtId="0" fontId="1" fillId="0" borderId="26" xfId="0" applyFont="1" applyBorder="1" applyAlignment="1">
      <alignment horizontal="center" vertical="center" textRotation="255"/>
    </xf>
    <xf numFmtId="0" fontId="1" fillId="0" borderId="41" xfId="0" applyFont="1" applyBorder="1" applyAlignment="1">
      <alignment horizontal="center" vertical="center" textRotation="255"/>
    </xf>
    <xf numFmtId="0" fontId="1" fillId="0" borderId="27" xfId="0" applyFont="1" applyBorder="1" applyAlignment="1">
      <alignment horizontal="center" vertical="center" textRotation="255"/>
    </xf>
    <xf numFmtId="0" fontId="1" fillId="0" borderId="13" xfId="0" applyFont="1" applyBorder="1" applyAlignment="1">
      <alignment horizontal="center" vertical="center"/>
    </xf>
    <xf numFmtId="0" fontId="1" fillId="0" borderId="13" xfId="0" applyFont="1" applyBorder="1" applyAlignment="1">
      <alignment vertical="top"/>
    </xf>
    <xf numFmtId="0" fontId="1" fillId="0" borderId="13" xfId="0" applyFont="1" applyBorder="1" applyAlignment="1">
      <alignment horizontal="center" vertical="center" textRotation="255"/>
    </xf>
    <xf numFmtId="0" fontId="1" fillId="0" borderId="13" xfId="0" applyFont="1" applyBorder="1" applyAlignment="1">
      <alignment vertical="center" wrapText="1"/>
    </xf>
    <xf numFmtId="0" fontId="1" fillId="0" borderId="20" xfId="0" applyFont="1" applyBorder="1" applyAlignment="1">
      <alignment horizontal="right" vertical="center"/>
    </xf>
    <xf numFmtId="0" fontId="1" fillId="0" borderId="13" xfId="0" applyFont="1" applyBorder="1" applyAlignment="1">
      <alignment vertical="center"/>
    </xf>
    <xf numFmtId="0" fontId="15" fillId="0" borderId="24" xfId="0" applyFont="1" applyBorder="1" applyAlignment="1">
      <alignment vertical="center" wrapText="1"/>
    </xf>
    <xf numFmtId="0" fontId="15" fillId="0" borderId="0" xfId="0" applyFont="1" applyAlignment="1">
      <alignment vertical="center" wrapText="1"/>
    </xf>
    <xf numFmtId="0" fontId="15" fillId="0" borderId="43" xfId="0" applyFont="1" applyBorder="1" applyAlignment="1">
      <alignment vertical="center" wrapText="1"/>
    </xf>
    <xf numFmtId="0" fontId="1" fillId="0" borderId="0" xfId="0" applyFont="1" applyAlignment="1">
      <alignment horizontal="center" vertical="top" wrapText="1"/>
    </xf>
    <xf numFmtId="0" fontId="1" fillId="0" borderId="0" xfId="0" applyFont="1" applyAlignment="1">
      <alignment horizontal="center" vertical="top"/>
    </xf>
    <xf numFmtId="0" fontId="7" fillId="0" borderId="0" xfId="0" applyFont="1" applyAlignment="1">
      <alignment horizontal="center" vertical="center"/>
    </xf>
    <xf numFmtId="0" fontId="1" fillId="0" borderId="0" xfId="0" applyFont="1" applyAlignment="1">
      <alignment horizont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4" xfId="0" applyFont="1" applyBorder="1" applyAlignment="1">
      <alignment vertical="center" wrapText="1"/>
    </xf>
    <xf numFmtId="0" fontId="1" fillId="0" borderId="43"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62" xfId="0" applyFont="1" applyBorder="1" applyAlignment="1">
      <alignment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24" xfId="0" applyFont="1" applyBorder="1" applyAlignment="1">
      <alignment horizontal="center" vertical="center"/>
    </xf>
    <xf numFmtId="0" fontId="1" fillId="0" borderId="64" xfId="0" applyFont="1" applyBorder="1" applyAlignment="1">
      <alignment vertical="center"/>
    </xf>
    <xf numFmtId="0" fontId="1" fillId="0" borderId="65" xfId="0" applyFont="1" applyBorder="1" applyAlignment="1">
      <alignment vertical="center"/>
    </xf>
    <xf numFmtId="0" fontId="1" fillId="0" borderId="43" xfId="0" applyFont="1" applyBorder="1" applyAlignment="1">
      <alignment vertical="center"/>
    </xf>
    <xf numFmtId="0" fontId="1" fillId="0" borderId="16" xfId="0" applyFont="1" applyBorder="1" applyAlignment="1">
      <alignment vertical="center" wrapText="1"/>
    </xf>
    <xf numFmtId="0" fontId="1" fillId="0" borderId="19" xfId="0" applyFont="1" applyBorder="1" applyAlignment="1">
      <alignment vertical="center" wrapText="1"/>
    </xf>
    <xf numFmtId="0" fontId="1" fillId="0" borderId="17" xfId="0" applyFont="1" applyBorder="1" applyAlignment="1">
      <alignment vertical="center" wrapText="1"/>
    </xf>
    <xf numFmtId="0" fontId="1" fillId="0" borderId="24" xfId="0" applyFont="1" applyBorder="1" applyAlignment="1">
      <alignment horizontal="center" vertical="center" wrapText="1"/>
    </xf>
    <xf numFmtId="0" fontId="1" fillId="0" borderId="0" xfId="0" applyFont="1" applyAlignment="1">
      <alignment horizontal="center" vertical="center" wrapText="1"/>
    </xf>
    <xf numFmtId="0" fontId="1" fillId="0" borderId="4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5" xfId="0" applyFont="1" applyBorder="1" applyAlignment="1">
      <alignment horizontal="center" vertical="center" wrapText="1"/>
    </xf>
    <xf numFmtId="0" fontId="6" fillId="0" borderId="46" xfId="0" applyFont="1" applyBorder="1" applyAlignment="1" applyProtection="1">
      <alignment horizontal="center" vertical="center"/>
      <protection locked="0"/>
    </xf>
    <xf numFmtId="2" fontId="1" fillId="0" borderId="14" xfId="0" applyNumberFormat="1" applyFont="1" applyBorder="1" applyAlignment="1" applyProtection="1">
      <alignment horizontal="right" vertical="center"/>
      <protection locked="0"/>
    </xf>
    <xf numFmtId="2" fontId="1" fillId="0" borderId="18" xfId="0" applyNumberFormat="1" applyFont="1" applyBorder="1" applyAlignment="1" applyProtection="1">
      <alignment horizontal="right" vertical="center"/>
      <protection locked="0"/>
    </xf>
    <xf numFmtId="2" fontId="1" fillId="0" borderId="24" xfId="0" applyNumberFormat="1" applyFont="1" applyBorder="1" applyAlignment="1" applyProtection="1">
      <alignment horizontal="right" vertical="center"/>
      <protection locked="0"/>
    </xf>
    <xf numFmtId="2" fontId="1" fillId="0" borderId="0" xfId="0" applyNumberFormat="1" applyFont="1" applyAlignment="1" applyProtection="1">
      <alignment horizontal="right" vertical="center"/>
      <protection locked="0"/>
    </xf>
    <xf numFmtId="2" fontId="1" fillId="0" borderId="16" xfId="0" applyNumberFormat="1" applyFont="1" applyBorder="1" applyAlignment="1" applyProtection="1">
      <alignment horizontal="right" vertical="center"/>
      <protection locked="0"/>
    </xf>
    <xf numFmtId="2" fontId="1" fillId="0" borderId="19" xfId="0" applyNumberFormat="1" applyFont="1" applyBorder="1" applyAlignment="1" applyProtection="1">
      <alignment horizontal="right" vertical="center"/>
      <protection locked="0"/>
    </xf>
    <xf numFmtId="0" fontId="6" fillId="0" borderId="14"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1" fillId="0" borderId="1" xfId="0" applyFont="1" applyBorder="1" applyAlignment="1" applyProtection="1">
      <alignment horizontal="center" vertical="top" wrapText="1"/>
      <protection locked="0"/>
    </xf>
    <xf numFmtId="0" fontId="1" fillId="0" borderId="2"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6"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40" fontId="6" fillId="0" borderId="1" xfId="1" applyNumberFormat="1" applyFont="1" applyFill="1" applyBorder="1" applyAlignment="1" applyProtection="1">
      <alignment vertical="center"/>
      <protection locked="0"/>
    </xf>
    <xf numFmtId="40" fontId="6" fillId="0" borderId="2" xfId="1" applyNumberFormat="1" applyFont="1" applyFill="1" applyBorder="1" applyAlignment="1" applyProtection="1">
      <alignment vertical="center"/>
      <protection locked="0"/>
    </xf>
    <xf numFmtId="40" fontId="6" fillId="0" borderId="4" xfId="1" applyNumberFormat="1" applyFont="1" applyFill="1" applyBorder="1" applyAlignment="1" applyProtection="1">
      <alignment vertical="center"/>
      <protection locked="0"/>
    </xf>
    <xf numFmtId="40" fontId="6" fillId="0" borderId="0" xfId="1" applyNumberFormat="1" applyFont="1" applyFill="1" applyBorder="1" applyAlignment="1" applyProtection="1">
      <alignment vertical="center"/>
      <protection locked="0"/>
    </xf>
    <xf numFmtId="40" fontId="6" fillId="0" borderId="6" xfId="1" applyNumberFormat="1" applyFont="1" applyFill="1" applyBorder="1" applyAlignment="1" applyProtection="1">
      <alignment vertical="center"/>
      <protection locked="0"/>
    </xf>
    <xf numFmtId="40" fontId="6" fillId="0" borderId="7" xfId="1" applyNumberFormat="1" applyFont="1" applyFill="1" applyBorder="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8" fillId="0" borderId="18"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17" xfId="0" applyFont="1" applyBorder="1" applyAlignment="1" applyProtection="1">
      <alignment vertical="center"/>
      <protection locked="0"/>
    </xf>
    <xf numFmtId="0" fontId="1" fillId="0" borderId="24" xfId="0" applyFont="1" applyBorder="1" applyAlignment="1" applyProtection="1">
      <alignment horizontal="right" vertical="top"/>
      <protection locked="0"/>
    </xf>
    <xf numFmtId="0" fontId="1" fillId="0" borderId="0" xfId="0" applyFont="1" applyAlignment="1" applyProtection="1">
      <alignment horizontal="right" vertical="top"/>
      <protection locked="0"/>
    </xf>
    <xf numFmtId="0" fontId="1" fillId="0" borderId="24" xfId="0" applyFont="1" applyBorder="1" applyAlignment="1">
      <alignment horizontal="right" vertical="center"/>
    </xf>
    <xf numFmtId="0" fontId="1" fillId="2" borderId="0" xfId="0" applyFont="1" applyFill="1" applyAlignment="1">
      <alignment vertical="center"/>
    </xf>
    <xf numFmtId="0" fontId="1" fillId="0" borderId="15" xfId="0" applyFont="1" applyBorder="1" applyAlignment="1" applyProtection="1">
      <alignment horizontal="left" vertical="center"/>
      <protection locked="0"/>
    </xf>
    <xf numFmtId="0" fontId="1" fillId="0" borderId="43"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left"/>
      <protection locked="0"/>
    </xf>
    <xf numFmtId="0" fontId="1" fillId="0" borderId="18" xfId="0" applyFont="1" applyBorder="1" applyAlignment="1" applyProtection="1">
      <alignment horizontal="left"/>
      <protection locked="0"/>
    </xf>
    <xf numFmtId="0" fontId="1" fillId="0" borderId="15" xfId="0" applyFont="1" applyBorder="1" applyAlignment="1" applyProtection="1">
      <alignment horizontal="left"/>
      <protection locked="0"/>
    </xf>
    <xf numFmtId="0" fontId="1" fillId="0" borderId="24" xfId="0" applyFont="1" applyBorder="1" applyAlignment="1" applyProtection="1">
      <alignment horizontal="left"/>
      <protection locked="0"/>
    </xf>
    <xf numFmtId="0" fontId="1" fillId="0" borderId="0" xfId="0" applyFont="1" applyAlignment="1" applyProtection="1">
      <alignment horizontal="left"/>
      <protection locked="0"/>
    </xf>
    <xf numFmtId="0" fontId="1" fillId="0" borderId="43" xfId="0" applyFont="1" applyBorder="1" applyAlignment="1" applyProtection="1">
      <alignment horizontal="left"/>
      <protection locked="0"/>
    </xf>
    <xf numFmtId="0" fontId="1" fillId="0" borderId="0" xfId="0" applyFont="1" applyAlignment="1" applyProtection="1">
      <alignment horizontal="center" vertical="top"/>
      <protection locked="0"/>
    </xf>
    <xf numFmtId="0" fontId="1" fillId="0" borderId="43" xfId="0" applyFont="1" applyBorder="1" applyAlignment="1" applyProtection="1">
      <alignment horizontal="left" vertical="top"/>
      <protection locked="0"/>
    </xf>
    <xf numFmtId="0" fontId="1" fillId="0" borderId="75" xfId="0" applyFont="1" applyBorder="1" applyAlignment="1" applyProtection="1">
      <alignment horizontal="center" vertical="center"/>
      <protection locked="0"/>
    </xf>
    <xf numFmtId="0" fontId="1" fillId="0" borderId="76" xfId="0" applyFont="1" applyBorder="1" applyAlignment="1" applyProtection="1">
      <alignment horizontal="center" vertical="center"/>
      <protection locked="0"/>
    </xf>
    <xf numFmtId="0" fontId="1" fillId="0" borderId="77" xfId="0" applyFont="1" applyBorder="1" applyAlignment="1" applyProtection="1">
      <alignment horizontal="center" vertical="center"/>
      <protection locked="0"/>
    </xf>
    <xf numFmtId="0" fontId="1" fillId="0" borderId="78" xfId="0" applyFont="1" applyBorder="1" applyAlignment="1" applyProtection="1">
      <alignment horizontal="center" vertical="center"/>
      <protection locked="0"/>
    </xf>
    <xf numFmtId="0" fontId="1" fillId="0" borderId="79" xfId="0" applyFont="1" applyBorder="1" applyAlignment="1" applyProtection="1">
      <alignment horizontal="center" vertical="center"/>
      <protection locked="0"/>
    </xf>
    <xf numFmtId="0" fontId="1" fillId="0" borderId="80" xfId="0" applyFont="1" applyBorder="1" applyAlignment="1" applyProtection="1">
      <alignment horizontal="center" vertical="center"/>
      <protection locked="0"/>
    </xf>
    <xf numFmtId="0" fontId="1" fillId="0" borderId="0" xfId="0" applyFont="1" applyAlignment="1" applyProtection="1">
      <alignment horizontal="right" vertical="center"/>
      <protection locked="0"/>
    </xf>
    <xf numFmtId="2" fontId="1" fillId="2" borderId="14" xfId="0" applyNumberFormat="1" applyFont="1" applyFill="1" applyBorder="1" applyAlignment="1">
      <alignment horizontal="right" vertical="center"/>
    </xf>
    <xf numFmtId="2" fontId="1" fillId="2" borderId="18" xfId="0" applyNumberFormat="1" applyFont="1" applyFill="1" applyBorder="1" applyAlignment="1">
      <alignment horizontal="right" vertical="center"/>
    </xf>
    <xf numFmtId="2" fontId="1" fillId="2" borderId="24" xfId="0" applyNumberFormat="1" applyFont="1" applyFill="1" applyBorder="1" applyAlignment="1">
      <alignment horizontal="right" vertical="center"/>
    </xf>
    <xf numFmtId="2" fontId="1" fillId="2" borderId="0" xfId="0" applyNumberFormat="1" applyFont="1" applyFill="1" applyAlignment="1">
      <alignment horizontal="right" vertical="center"/>
    </xf>
    <xf numFmtId="2" fontId="1" fillId="2" borderId="16" xfId="0" applyNumberFormat="1" applyFont="1" applyFill="1" applyBorder="1" applyAlignment="1">
      <alignment horizontal="right" vertical="center"/>
    </xf>
    <xf numFmtId="2" fontId="1" fillId="2" borderId="19" xfId="0" applyNumberFormat="1" applyFont="1" applyFill="1" applyBorder="1" applyAlignment="1">
      <alignment horizontal="right"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58"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2" fontId="1" fillId="2" borderId="50" xfId="0" applyNumberFormat="1" applyFont="1" applyFill="1" applyBorder="1" applyAlignment="1">
      <alignment horizontal="right" vertical="center"/>
    </xf>
    <xf numFmtId="2" fontId="1" fillId="2" borderId="2" xfId="0" applyNumberFormat="1" applyFont="1" applyFill="1" applyBorder="1" applyAlignment="1">
      <alignment horizontal="right" vertical="center"/>
    </xf>
    <xf numFmtId="2" fontId="1" fillId="2" borderId="51" xfId="0" applyNumberFormat="1" applyFont="1" applyFill="1" applyBorder="1" applyAlignment="1">
      <alignment horizontal="right" vertical="center"/>
    </xf>
    <xf numFmtId="2" fontId="1" fillId="2" borderId="7" xfId="0" applyNumberFormat="1" applyFont="1" applyFill="1" applyBorder="1" applyAlignment="1">
      <alignment horizontal="right" vertical="center"/>
    </xf>
    <xf numFmtId="0" fontId="1" fillId="2" borderId="0" xfId="0" applyFont="1" applyFill="1" applyAlignment="1">
      <alignment horizontal="right" vertical="center"/>
    </xf>
    <xf numFmtId="0" fontId="1" fillId="0" borderId="21" xfId="0" applyFont="1" applyBorder="1" applyAlignment="1">
      <alignment horizontal="left" vertical="center"/>
    </xf>
    <xf numFmtId="0" fontId="1" fillId="0" borderId="14"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24"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43" xfId="0" applyFont="1" applyBorder="1" applyAlignment="1" applyProtection="1">
      <alignment vertical="center"/>
      <protection locked="0"/>
    </xf>
    <xf numFmtId="0" fontId="1" fillId="0" borderId="51"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53" xfId="0" applyFont="1" applyBorder="1" applyAlignment="1" applyProtection="1">
      <alignment vertical="center"/>
      <protection locked="0"/>
    </xf>
    <xf numFmtId="0" fontId="1" fillId="0" borderId="16" xfId="0" applyFont="1" applyBorder="1" applyAlignment="1" applyProtection="1">
      <alignment horizontal="right" vertical="center"/>
      <protection locked="0"/>
    </xf>
    <xf numFmtId="0" fontId="1" fillId="0" borderId="19" xfId="0" applyFont="1" applyBorder="1" applyAlignment="1" applyProtection="1">
      <alignment horizontal="right" vertical="center"/>
      <protection locked="0"/>
    </xf>
    <xf numFmtId="0" fontId="1" fillId="0" borderId="21" xfId="0" applyFont="1" applyBorder="1" applyAlignment="1" applyProtection="1">
      <alignment horizontal="left" vertical="center"/>
      <protection locked="0"/>
    </xf>
    <xf numFmtId="0" fontId="1" fillId="0" borderId="19" xfId="0" applyFont="1" applyBorder="1" applyAlignment="1">
      <alignment horizontal="right" vertical="center"/>
    </xf>
    <xf numFmtId="0" fontId="1" fillId="0" borderId="46" xfId="0" applyFont="1" applyBorder="1" applyAlignment="1" applyProtection="1">
      <alignment horizontal="center" vertical="top" wrapText="1"/>
      <protection locked="0"/>
    </xf>
    <xf numFmtId="0" fontId="1" fillId="0" borderId="46" xfId="0" applyFont="1" applyBorder="1" applyAlignment="1" applyProtection="1">
      <alignment horizontal="center" vertical="top"/>
      <protection locked="0"/>
    </xf>
    <xf numFmtId="0" fontId="1" fillId="0" borderId="46" xfId="0" applyFont="1" applyBorder="1" applyAlignment="1" applyProtection="1">
      <alignment horizontal="center" vertical="top" shrinkToFit="1"/>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wrapText="1"/>
      <protection locked="0"/>
    </xf>
    <xf numFmtId="0" fontId="6" fillId="0" borderId="0" xfId="0" applyFont="1" applyAlignment="1" applyProtection="1">
      <alignment vertical="center"/>
      <protection locked="0"/>
    </xf>
    <xf numFmtId="0" fontId="6"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7" xfId="0" applyFont="1" applyBorder="1" applyAlignment="1" applyProtection="1">
      <alignment vertical="center"/>
      <protection locked="0"/>
    </xf>
    <xf numFmtId="0" fontId="6" fillId="0" borderId="8" xfId="0" applyFont="1" applyBorder="1" applyAlignment="1" applyProtection="1">
      <alignment vertical="center"/>
      <protection locked="0"/>
    </xf>
    <xf numFmtId="0" fontId="10" fillId="0" borderId="13"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4" xfId="0"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43" xfId="0" applyFont="1" applyBorder="1" applyAlignment="1" applyProtection="1">
      <alignment horizontal="center"/>
      <protection locked="0"/>
    </xf>
    <xf numFmtId="0" fontId="6" fillId="0" borderId="16" xfId="0" applyFont="1" applyBorder="1" applyAlignment="1" applyProtection="1">
      <alignment horizontal="center" vertical="top" shrinkToFit="1"/>
      <protection locked="0"/>
    </xf>
    <xf numFmtId="0" fontId="6" fillId="0" borderId="19" xfId="0" applyFont="1" applyBorder="1" applyAlignment="1" applyProtection="1">
      <alignment horizontal="center" vertical="top" shrinkToFit="1"/>
      <protection locked="0"/>
    </xf>
    <xf numFmtId="0" fontId="6" fillId="0" borderId="17" xfId="0" applyFont="1" applyBorder="1" applyAlignment="1" applyProtection="1">
      <alignment horizontal="center" vertical="top" shrinkToFit="1"/>
      <protection locked="0"/>
    </xf>
    <xf numFmtId="0" fontId="1" fillId="0" borderId="24" xfId="0" applyFont="1" applyBorder="1" applyAlignment="1">
      <alignment horizontal="left" vertical="center"/>
    </xf>
    <xf numFmtId="0" fontId="1" fillId="0" borderId="28" xfId="0" applyFont="1" applyBorder="1" applyAlignment="1">
      <alignment horizontal="center" vertical="center"/>
    </xf>
    <xf numFmtId="0" fontId="1" fillId="0" borderId="42" xfId="0" applyFont="1" applyBorder="1" applyAlignment="1">
      <alignment horizontal="center" vertical="center"/>
    </xf>
    <xf numFmtId="0" fontId="1" fillId="0" borderId="29" xfId="0" applyFont="1" applyBorder="1" applyAlignment="1">
      <alignment horizontal="center" vertical="center"/>
    </xf>
    <xf numFmtId="0" fontId="1" fillId="0" borderId="57" xfId="0" applyFont="1" applyBorder="1" applyAlignment="1">
      <alignment horizontal="center" vertical="center"/>
    </xf>
    <xf numFmtId="0" fontId="1" fillId="0" borderId="43" xfId="0" applyFont="1" applyBorder="1" applyAlignment="1">
      <alignment horizontal="center" vertical="center"/>
    </xf>
    <xf numFmtId="0" fontId="1" fillId="0" borderId="41" xfId="0" applyFont="1" applyBorder="1" applyAlignment="1">
      <alignment horizontal="center" vertical="center"/>
    </xf>
    <xf numFmtId="0" fontId="1" fillId="0" borderId="47" xfId="0" applyFont="1" applyBorder="1" applyAlignment="1">
      <alignment horizontal="center"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1" fillId="0" borderId="39" xfId="0" applyFont="1" applyBorder="1" applyAlignment="1" applyProtection="1">
      <alignment vertical="center"/>
      <protection locked="0"/>
    </xf>
    <xf numFmtId="0" fontId="1" fillId="0" borderId="40" xfId="0" applyFont="1" applyBorder="1" applyAlignment="1" applyProtection="1">
      <alignment vertical="center"/>
      <protection locked="0"/>
    </xf>
    <xf numFmtId="0" fontId="1" fillId="0" borderId="37" xfId="0" applyFont="1" applyBorder="1" applyAlignment="1" applyProtection="1">
      <alignment vertical="center"/>
      <protection locked="0"/>
    </xf>
    <xf numFmtId="0" fontId="1" fillId="0" borderId="4" xfId="0" applyFont="1" applyBorder="1" applyAlignment="1">
      <alignment horizontal="right" vertical="center" shrinkToFit="1"/>
    </xf>
    <xf numFmtId="0" fontId="1" fillId="0" borderId="0" xfId="0" applyFont="1" applyAlignment="1">
      <alignment horizontal="right" vertical="center" shrinkToFit="1"/>
    </xf>
    <xf numFmtId="0" fontId="1" fillId="0" borderId="24" xfId="0" quotePrefix="1" applyFont="1" applyBorder="1" applyAlignment="1">
      <alignment horizontal="right" vertical="center"/>
    </xf>
    <xf numFmtId="0" fontId="1" fillId="0" borderId="0" xfId="0" quotePrefix="1" applyFont="1" applyAlignment="1">
      <alignment horizontal="right" vertical="center"/>
    </xf>
    <xf numFmtId="0" fontId="8" fillId="0" borderId="14"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 fillId="0" borderId="81" xfId="0" applyFont="1" applyBorder="1" applyAlignment="1" applyProtection="1">
      <alignment horizontal="center" vertical="center"/>
      <protection locked="0"/>
    </xf>
    <xf numFmtId="0" fontId="1" fillId="0" borderId="82" xfId="0" applyFont="1" applyBorder="1" applyAlignment="1" applyProtection="1">
      <alignment horizontal="center" vertical="center"/>
      <protection locked="0"/>
    </xf>
    <xf numFmtId="2" fontId="1" fillId="0" borderId="39" xfId="0" applyNumberFormat="1" applyFont="1" applyBorder="1" applyAlignment="1" applyProtection="1">
      <alignment horizontal="right" vertical="center"/>
      <protection locked="0"/>
    </xf>
    <xf numFmtId="2" fontId="1" fillId="0" borderId="40" xfId="0" applyNumberFormat="1" applyFont="1" applyBorder="1" applyAlignment="1" applyProtection="1">
      <alignment horizontal="right" vertical="center"/>
      <protection locked="0"/>
    </xf>
    <xf numFmtId="40" fontId="1" fillId="2" borderId="0" xfId="0" applyNumberFormat="1" applyFont="1" applyFill="1" applyAlignment="1">
      <alignment horizontal="right" vertical="center"/>
    </xf>
    <xf numFmtId="0" fontId="1" fillId="2" borderId="19" xfId="0" applyFont="1" applyFill="1" applyBorder="1" applyAlignment="1">
      <alignment horizontal="right" vertical="center"/>
    </xf>
    <xf numFmtId="0" fontId="1" fillId="0" borderId="24" xfId="0" applyFont="1" applyBorder="1" applyAlignment="1">
      <alignment horizontal="justify" vertical="center"/>
    </xf>
    <xf numFmtId="0" fontId="1" fillId="0" borderId="0" xfId="0" applyFont="1" applyAlignment="1">
      <alignment horizontal="justify" vertical="center"/>
    </xf>
    <xf numFmtId="0" fontId="8" fillId="0" borderId="13" xfId="0" applyFont="1" applyBorder="1" applyAlignment="1">
      <alignment vertical="center" shrinkToFit="1"/>
    </xf>
    <xf numFmtId="0" fontId="1" fillId="0" borderId="16" xfId="0" applyFont="1" applyBorder="1" applyAlignment="1">
      <alignment horizontal="right" vertical="center"/>
    </xf>
    <xf numFmtId="0" fontId="1" fillId="2" borderId="49" xfId="0" applyFont="1" applyFill="1" applyBorder="1" applyAlignment="1">
      <alignment vertical="center"/>
    </xf>
    <xf numFmtId="0" fontId="1" fillId="2" borderId="19" xfId="0" applyFont="1" applyFill="1" applyBorder="1" applyAlignment="1">
      <alignment vertical="center"/>
    </xf>
    <xf numFmtId="2" fontId="1" fillId="0" borderId="14" xfId="0" quotePrefix="1" applyNumberFormat="1" applyFont="1" applyBorder="1" applyAlignment="1" applyProtection="1">
      <alignment horizontal="right" vertical="center"/>
      <protection locked="0"/>
    </xf>
    <xf numFmtId="2" fontId="1" fillId="0" borderId="18" xfId="0" quotePrefix="1" applyNumberFormat="1" applyFont="1" applyBorder="1" applyAlignment="1" applyProtection="1">
      <alignment horizontal="right" vertical="center"/>
      <protection locked="0"/>
    </xf>
    <xf numFmtId="2" fontId="1" fillId="0" borderId="24" xfId="0" quotePrefix="1" applyNumberFormat="1" applyFont="1" applyBorder="1" applyAlignment="1" applyProtection="1">
      <alignment horizontal="right" vertical="center"/>
      <protection locked="0"/>
    </xf>
    <xf numFmtId="2" fontId="1" fillId="0" borderId="0" xfId="0" quotePrefix="1" applyNumberFormat="1" applyFont="1" applyAlignment="1" applyProtection="1">
      <alignment horizontal="right" vertical="center"/>
      <protection locked="0"/>
    </xf>
    <xf numFmtId="2" fontId="1" fillId="0" borderId="16" xfId="0" quotePrefix="1" applyNumberFormat="1" applyFont="1" applyBorder="1" applyAlignment="1" applyProtection="1">
      <alignment horizontal="right" vertical="center"/>
      <protection locked="0"/>
    </xf>
    <xf numFmtId="2" fontId="1" fillId="0" borderId="19" xfId="0" quotePrefix="1" applyNumberFormat="1" applyFont="1" applyBorder="1" applyAlignment="1" applyProtection="1">
      <alignment horizontal="right" vertical="center"/>
      <protection locked="0"/>
    </xf>
    <xf numFmtId="0" fontId="10" fillId="0" borderId="13"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13" xfId="0" applyFont="1" applyBorder="1" applyAlignment="1" applyProtection="1">
      <alignment horizontal="center" vertical="center" textRotation="255"/>
      <protection locked="0"/>
    </xf>
    <xf numFmtId="0" fontId="6" fillId="0" borderId="14"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40" fontId="1" fillId="0" borderId="14" xfId="1" applyNumberFormat="1" applyFont="1" applyBorder="1" applyAlignment="1" applyProtection="1">
      <alignment vertical="center"/>
      <protection locked="0"/>
    </xf>
    <xf numFmtId="40" fontId="1" fillId="0" borderId="18" xfId="1" applyNumberFormat="1" applyFont="1" applyBorder="1" applyAlignment="1" applyProtection="1">
      <alignment vertical="center"/>
      <protection locked="0"/>
    </xf>
    <xf numFmtId="40" fontId="1" fillId="0" borderId="16" xfId="1" applyNumberFormat="1" applyFont="1" applyBorder="1" applyAlignment="1" applyProtection="1">
      <alignment vertical="center"/>
      <protection locked="0"/>
    </xf>
    <xf numFmtId="40" fontId="1" fillId="0" borderId="19" xfId="1" applyNumberFormat="1" applyFont="1" applyBorder="1" applyAlignment="1" applyProtection="1">
      <alignment vertical="center"/>
      <protection locked="0"/>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37" xfId="0" applyFont="1" applyBorder="1" applyAlignment="1">
      <alignment horizontal="left" vertical="center"/>
    </xf>
    <xf numFmtId="0" fontId="1" fillId="2" borderId="0" xfId="1" applyNumberFormat="1" applyFont="1" applyFill="1" applyBorder="1" applyAlignment="1" applyProtection="1">
      <alignment vertical="center"/>
    </xf>
    <xf numFmtId="0" fontId="7" fillId="0" borderId="0" xfId="0" applyFont="1" applyAlignment="1" applyProtection="1">
      <alignment horizontal="center" vertical="center"/>
      <protection locked="0"/>
    </xf>
    <xf numFmtId="0" fontId="1" fillId="0" borderId="14"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24"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16"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8"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4" xfId="0" applyFont="1" applyBorder="1" applyAlignment="1">
      <alignment vertical="center" wrapText="1"/>
    </xf>
    <xf numFmtId="0" fontId="1" fillId="0" borderId="18" xfId="0" applyFont="1" applyBorder="1" applyAlignment="1">
      <alignment vertical="center" wrapText="1"/>
    </xf>
    <xf numFmtId="0" fontId="1" fillId="0" borderId="15" xfId="0" applyFont="1" applyBorder="1" applyAlignment="1">
      <alignment vertical="center" wrapText="1"/>
    </xf>
    <xf numFmtId="0" fontId="1" fillId="0" borderId="48" xfId="0" quotePrefix="1" applyFont="1" applyBorder="1" applyAlignment="1">
      <alignment horizontal="right" vertical="center" shrinkToFit="1"/>
    </xf>
    <xf numFmtId="0" fontId="1" fillId="0" borderId="49" xfId="0" quotePrefix="1" applyFont="1" applyBorder="1" applyAlignment="1">
      <alignment horizontal="right" vertical="center" shrinkToFit="1"/>
    </xf>
    <xf numFmtId="0" fontId="1" fillId="0" borderId="16" xfId="0" quotePrefix="1" applyFont="1" applyBorder="1" applyAlignment="1">
      <alignment horizontal="right" vertical="center" shrinkToFit="1"/>
    </xf>
    <xf numFmtId="0" fontId="1" fillId="0" borderId="19" xfId="0" quotePrefix="1" applyFont="1" applyBorder="1" applyAlignment="1">
      <alignment horizontal="right" vertical="center" shrinkToFit="1"/>
    </xf>
    <xf numFmtId="0" fontId="8" fillId="0" borderId="13" xfId="0" applyFont="1" applyBorder="1" applyAlignment="1">
      <alignment vertical="center"/>
    </xf>
    <xf numFmtId="38" fontId="1" fillId="2" borderId="19" xfId="1" applyFont="1" applyFill="1" applyBorder="1" applyAlignment="1" applyProtection="1">
      <alignment vertical="center"/>
    </xf>
    <xf numFmtId="0" fontId="1" fillId="0" borderId="14" xfId="0" applyFont="1" applyBorder="1" applyProtection="1">
      <protection locked="0"/>
    </xf>
    <xf numFmtId="0" fontId="1" fillId="0" borderId="18" xfId="0" applyFont="1" applyBorder="1" applyProtection="1">
      <protection locked="0"/>
    </xf>
    <xf numFmtId="0" fontId="1" fillId="0" borderId="15" xfId="0" applyFont="1" applyBorder="1" applyProtection="1">
      <protection locked="0"/>
    </xf>
    <xf numFmtId="0" fontId="1" fillId="0" borderId="24" xfId="0" applyFont="1" applyBorder="1" applyProtection="1">
      <protection locked="0"/>
    </xf>
    <xf numFmtId="0" fontId="1" fillId="0" borderId="0" xfId="0" applyFont="1" applyProtection="1">
      <protection locked="0"/>
    </xf>
    <xf numFmtId="0" fontId="1" fillId="0" borderId="43" xfId="0" applyFont="1" applyBorder="1" applyProtection="1">
      <protection locked="0"/>
    </xf>
    <xf numFmtId="0" fontId="1" fillId="0" borderId="15" xfId="0" applyFont="1" applyBorder="1" applyAlignment="1" applyProtection="1">
      <alignment vertical="center" wrapText="1"/>
      <protection locked="0"/>
    </xf>
    <xf numFmtId="0" fontId="8" fillId="0" borderId="64" xfId="0" applyFont="1" applyBorder="1" applyAlignment="1" applyProtection="1">
      <alignment vertical="center"/>
      <protection locked="0"/>
    </xf>
    <xf numFmtId="0" fontId="8" fillId="0" borderId="65" xfId="0" applyFont="1" applyBorder="1" applyAlignment="1" applyProtection="1">
      <alignment vertical="center"/>
      <protection locked="0"/>
    </xf>
    <xf numFmtId="0" fontId="8" fillId="0" borderId="24" xfId="0" applyFont="1" applyBorder="1" applyAlignment="1">
      <alignment horizontal="left" vertical="center" shrinkToFit="1"/>
    </xf>
    <xf numFmtId="0" fontId="8" fillId="0" borderId="0" xfId="0" applyFont="1" applyAlignment="1">
      <alignment horizontal="left" vertical="center" shrinkToFit="1"/>
    </xf>
    <xf numFmtId="0" fontId="1" fillId="0" borderId="24" xfId="0" applyFont="1" applyBorder="1" applyAlignment="1">
      <alignment vertical="top" wrapText="1"/>
    </xf>
    <xf numFmtId="0" fontId="1" fillId="0" borderId="0" xfId="0" applyFont="1" applyAlignment="1">
      <alignment vertical="top" wrapText="1"/>
    </xf>
    <xf numFmtId="0" fontId="1" fillId="0" borderId="43" xfId="0" applyFont="1" applyBorder="1" applyAlignment="1">
      <alignment vertical="top" wrapText="1"/>
    </xf>
    <xf numFmtId="0" fontId="1" fillId="0" borderId="0" xfId="0" applyFont="1" applyAlignment="1">
      <alignment vertical="top"/>
    </xf>
    <xf numFmtId="0" fontId="1" fillId="0" borderId="13" xfId="0" applyFont="1" applyBorder="1" applyAlignment="1">
      <alignment horizontal="center" vertical="top"/>
    </xf>
    <xf numFmtId="0" fontId="1" fillId="0" borderId="13" xfId="0" applyFont="1" applyBorder="1" applyAlignment="1">
      <alignment vertical="top" wrapText="1"/>
    </xf>
    <xf numFmtId="0" fontId="1" fillId="0" borderId="67" xfId="0" applyFont="1" applyBorder="1" applyAlignment="1">
      <alignment horizontal="center" vertical="center" wrapText="1"/>
    </xf>
    <xf numFmtId="0" fontId="1" fillId="0" borderId="66" xfId="0" applyFont="1" applyBorder="1" applyAlignment="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6" fillId="0" borderId="24" xfId="0" applyFont="1" applyBorder="1" applyAlignment="1">
      <alignment horizontal="center" vertical="center" shrinkToFit="1"/>
    </xf>
    <xf numFmtId="0" fontId="6" fillId="0" borderId="0" xfId="0" applyFont="1" applyAlignment="1">
      <alignment horizontal="center" vertical="center" shrinkToFit="1"/>
    </xf>
    <xf numFmtId="0" fontId="6" fillId="0" borderId="55" xfId="0" applyFont="1" applyBorder="1" applyAlignment="1">
      <alignment horizontal="center" vertical="center"/>
    </xf>
    <xf numFmtId="0" fontId="6" fillId="0" borderId="54"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cellXfs>
  <cellStyles count="2">
    <cellStyle name="桁区切り" xfId="1" builtinId="6"/>
    <cellStyle name="標準" xfId="0" builtinId="0"/>
  </cellStyles>
  <dxfs count="10">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ont>
        <strike val="0"/>
      </font>
      <fill>
        <patternFill patternType="lightDown"/>
      </fill>
    </dxf>
    <dxf>
      <fill>
        <patternFill patternType="lightDown"/>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46"/>
  <sheetViews>
    <sheetView view="pageBreakPreview" zoomScaleNormal="100" zoomScaleSheetLayoutView="100" workbookViewId="0">
      <selection activeCell="G6" sqref="G6"/>
    </sheetView>
  </sheetViews>
  <sheetFormatPr defaultColWidth="9" defaultRowHeight="13" x14ac:dyDescent="0.2"/>
  <cols>
    <col min="1" max="9" width="9" style="4" customWidth="1"/>
    <col min="10" max="16384" width="9" style="4"/>
  </cols>
  <sheetData>
    <row r="1" spans="1:9" x14ac:dyDescent="0.2">
      <c r="A1" s="1" t="s">
        <v>0</v>
      </c>
    </row>
    <row r="2" spans="1:9" ht="14" x14ac:dyDescent="0.2">
      <c r="A2" s="7" t="s">
        <v>6</v>
      </c>
    </row>
    <row r="3" spans="1:9" ht="14" x14ac:dyDescent="0.2">
      <c r="A3" s="7" t="s">
        <v>5</v>
      </c>
    </row>
    <row r="4" spans="1:9" x14ac:dyDescent="0.2">
      <c r="A4" s="8" t="s">
        <v>1</v>
      </c>
    </row>
    <row r="5" spans="1:9" x14ac:dyDescent="0.2">
      <c r="A5" s="8" t="s">
        <v>1</v>
      </c>
    </row>
    <row r="6" spans="1:9" x14ac:dyDescent="0.2">
      <c r="A6" s="9"/>
      <c r="F6" s="10" t="s">
        <v>277</v>
      </c>
    </row>
    <row r="7" spans="1:9" ht="13.5" thickBot="1" x14ac:dyDescent="0.25">
      <c r="A7" s="5" t="s">
        <v>2</v>
      </c>
    </row>
    <row r="8" spans="1:9" ht="30" customHeight="1" thickBot="1" x14ac:dyDescent="0.25">
      <c r="A8" s="187" t="s">
        <v>3</v>
      </c>
      <c r="B8" s="188"/>
      <c r="C8" s="184"/>
      <c r="D8" s="185"/>
      <c r="E8" s="185"/>
      <c r="F8" s="185"/>
      <c r="G8" s="185"/>
      <c r="H8" s="185"/>
      <c r="I8" s="186"/>
    </row>
    <row r="9" spans="1:9" ht="30" customHeight="1" thickBot="1" x14ac:dyDescent="0.25">
      <c r="A9" s="189" t="s">
        <v>4</v>
      </c>
      <c r="B9" s="190"/>
      <c r="C9" s="184"/>
      <c r="D9" s="185"/>
      <c r="E9" s="185"/>
      <c r="F9" s="185"/>
      <c r="G9" s="185"/>
      <c r="H9" s="185"/>
      <c r="I9" s="186"/>
    </row>
    <row r="10" spans="1:9" ht="30" customHeight="1" x14ac:dyDescent="0.2">
      <c r="A10" s="178" t="s">
        <v>449</v>
      </c>
      <c r="B10" s="179"/>
      <c r="C10" s="179"/>
      <c r="D10" s="179"/>
      <c r="E10" s="179"/>
      <c r="F10" s="179"/>
      <c r="G10" s="179"/>
      <c r="H10" s="179"/>
      <c r="I10" s="180"/>
    </row>
    <row r="11" spans="1:9" ht="30" customHeight="1" x14ac:dyDescent="0.2">
      <c r="A11" s="181"/>
      <c r="B11" s="182"/>
      <c r="C11" s="182"/>
      <c r="D11" s="182"/>
      <c r="E11" s="182"/>
      <c r="F11" s="182"/>
      <c r="G11" s="182"/>
      <c r="H11" s="182"/>
      <c r="I11" s="183"/>
    </row>
    <row r="12" spans="1:9" ht="30" customHeight="1" x14ac:dyDescent="0.2">
      <c r="A12" s="181"/>
      <c r="B12" s="182"/>
      <c r="C12" s="182"/>
      <c r="D12" s="182"/>
      <c r="E12" s="182"/>
      <c r="F12" s="182"/>
      <c r="G12" s="182"/>
      <c r="H12" s="182"/>
      <c r="I12" s="183"/>
    </row>
    <row r="13" spans="1:9" ht="30" customHeight="1" x14ac:dyDescent="0.2">
      <c r="A13" s="181"/>
      <c r="B13" s="182"/>
      <c r="C13" s="182"/>
      <c r="D13" s="182"/>
      <c r="E13" s="182"/>
      <c r="F13" s="182"/>
      <c r="G13" s="182"/>
      <c r="H13" s="182"/>
      <c r="I13" s="183"/>
    </row>
    <row r="14" spans="1:9" ht="30" customHeight="1" x14ac:dyDescent="0.2">
      <c r="A14" s="181" t="s">
        <v>450</v>
      </c>
      <c r="B14" s="182"/>
      <c r="C14" s="182"/>
      <c r="D14" s="182"/>
      <c r="E14" s="182"/>
      <c r="F14" s="182"/>
      <c r="G14" s="182"/>
      <c r="H14" s="182"/>
      <c r="I14" s="183"/>
    </row>
    <row r="15" spans="1:9" ht="30" customHeight="1" x14ac:dyDescent="0.2">
      <c r="A15" s="181"/>
      <c r="B15" s="182"/>
      <c r="C15" s="182"/>
      <c r="D15" s="182"/>
      <c r="E15" s="182"/>
      <c r="F15" s="182"/>
      <c r="G15" s="182"/>
      <c r="H15" s="182"/>
      <c r="I15" s="183"/>
    </row>
    <row r="16" spans="1:9" ht="30" customHeight="1" x14ac:dyDescent="0.2">
      <c r="A16" s="181"/>
      <c r="B16" s="182"/>
      <c r="C16" s="182"/>
      <c r="D16" s="182"/>
      <c r="E16" s="182"/>
      <c r="F16" s="182"/>
      <c r="G16" s="182"/>
      <c r="H16" s="182"/>
      <c r="I16" s="183"/>
    </row>
    <row r="17" spans="1:9" ht="30" customHeight="1" x14ac:dyDescent="0.2">
      <c r="A17" s="181"/>
      <c r="B17" s="182"/>
      <c r="C17" s="182"/>
      <c r="D17" s="182"/>
      <c r="E17" s="182"/>
      <c r="F17" s="182"/>
      <c r="G17" s="182"/>
      <c r="H17" s="182"/>
      <c r="I17" s="183"/>
    </row>
    <row r="18" spans="1:9" ht="30" customHeight="1" x14ac:dyDescent="0.2">
      <c r="A18" s="181"/>
      <c r="B18" s="182"/>
      <c r="C18" s="182"/>
      <c r="D18" s="182"/>
      <c r="E18" s="182"/>
      <c r="F18" s="182"/>
      <c r="G18" s="182"/>
      <c r="H18" s="182"/>
      <c r="I18" s="183"/>
    </row>
    <row r="19" spans="1:9" ht="30" customHeight="1" x14ac:dyDescent="0.2">
      <c r="A19" s="181"/>
      <c r="B19" s="182"/>
      <c r="C19" s="182"/>
      <c r="D19" s="182"/>
      <c r="E19" s="182"/>
      <c r="F19" s="182"/>
      <c r="G19" s="182"/>
      <c r="H19" s="182"/>
      <c r="I19" s="183"/>
    </row>
    <row r="20" spans="1:9" ht="30" customHeight="1" x14ac:dyDescent="0.2">
      <c r="A20" s="181" t="s">
        <v>451</v>
      </c>
      <c r="B20" s="182"/>
      <c r="C20" s="182"/>
      <c r="D20" s="182"/>
      <c r="E20" s="182"/>
      <c r="F20" s="182"/>
      <c r="G20" s="182"/>
      <c r="H20" s="182"/>
      <c r="I20" s="183"/>
    </row>
    <row r="21" spans="1:9" ht="30" customHeight="1" x14ac:dyDescent="0.2">
      <c r="A21" s="181"/>
      <c r="B21" s="182"/>
      <c r="C21" s="182"/>
      <c r="D21" s="182"/>
      <c r="E21" s="182"/>
      <c r="F21" s="182"/>
      <c r="G21" s="182"/>
      <c r="H21" s="182"/>
      <c r="I21" s="183"/>
    </row>
    <row r="22" spans="1:9" ht="30" customHeight="1" x14ac:dyDescent="0.2">
      <c r="A22" s="181"/>
      <c r="B22" s="182"/>
      <c r="C22" s="182"/>
      <c r="D22" s="182"/>
      <c r="E22" s="182"/>
      <c r="F22" s="182"/>
      <c r="G22" s="182"/>
      <c r="H22" s="182"/>
      <c r="I22" s="183"/>
    </row>
    <row r="23" spans="1:9" ht="30" customHeight="1" x14ac:dyDescent="0.2">
      <c r="A23" s="181"/>
      <c r="B23" s="182"/>
      <c r="C23" s="182"/>
      <c r="D23" s="182"/>
      <c r="E23" s="182"/>
      <c r="F23" s="182"/>
      <c r="G23" s="182"/>
      <c r="H23" s="182"/>
      <c r="I23" s="183"/>
    </row>
    <row r="24" spans="1:9" ht="30" customHeight="1" x14ac:dyDescent="0.2">
      <c r="A24" s="181"/>
      <c r="B24" s="182"/>
      <c r="C24" s="182"/>
      <c r="D24" s="182"/>
      <c r="E24" s="182"/>
      <c r="F24" s="182"/>
      <c r="G24" s="182"/>
      <c r="H24" s="182"/>
      <c r="I24" s="183"/>
    </row>
    <row r="25" spans="1:9" ht="30" customHeight="1" x14ac:dyDescent="0.2">
      <c r="A25" s="58"/>
      <c r="B25" s="59"/>
      <c r="C25" s="59"/>
      <c r="D25" s="59"/>
      <c r="E25" s="59"/>
      <c r="F25" s="59"/>
      <c r="G25" s="59"/>
      <c r="H25" s="59"/>
      <c r="I25" s="60"/>
    </row>
    <row r="26" spans="1:9" ht="30" customHeight="1" x14ac:dyDescent="0.2">
      <c r="A26" s="58"/>
      <c r="B26" s="59"/>
      <c r="C26" s="59"/>
      <c r="D26" s="59"/>
      <c r="E26" s="59"/>
      <c r="F26" s="59"/>
      <c r="G26" s="59"/>
      <c r="H26" s="59"/>
      <c r="I26" s="60"/>
    </row>
    <row r="27" spans="1:9" ht="30" customHeight="1" x14ac:dyDescent="0.2">
      <c r="A27" s="58"/>
      <c r="B27" s="59"/>
      <c r="C27" s="59"/>
      <c r="D27" s="59"/>
      <c r="E27" s="59"/>
      <c r="F27" s="59"/>
      <c r="G27" s="59"/>
      <c r="H27" s="59"/>
      <c r="I27" s="60"/>
    </row>
    <row r="28" spans="1:9" ht="30" customHeight="1" x14ac:dyDescent="0.2">
      <c r="A28" s="58"/>
      <c r="B28" s="59"/>
      <c r="C28" s="59"/>
      <c r="D28" s="59"/>
      <c r="E28" s="59"/>
      <c r="F28" s="59"/>
      <c r="G28" s="59"/>
      <c r="H28" s="59"/>
      <c r="I28" s="60"/>
    </row>
    <row r="29" spans="1:9" ht="30" customHeight="1" x14ac:dyDescent="0.2">
      <c r="A29" s="58"/>
      <c r="B29" s="59"/>
      <c r="C29" s="59"/>
      <c r="D29" s="59"/>
      <c r="E29" s="59"/>
      <c r="F29" s="59"/>
      <c r="G29" s="59"/>
      <c r="H29" s="59"/>
      <c r="I29" s="60"/>
    </row>
    <row r="30" spans="1:9" ht="30" customHeight="1" thickBot="1" x14ac:dyDescent="0.25">
      <c r="A30" s="61"/>
      <c r="B30" s="62"/>
      <c r="C30" s="62"/>
      <c r="D30" s="62"/>
      <c r="E30" s="62"/>
      <c r="F30" s="62"/>
      <c r="G30" s="62"/>
      <c r="H30" s="62"/>
      <c r="I30" s="63"/>
    </row>
    <row r="31" spans="1:9" x14ac:dyDescent="0.2">
      <c r="A31" s="1"/>
      <c r="B31" s="1"/>
    </row>
    <row r="32" spans="1:9" x14ac:dyDescent="0.2">
      <c r="A32" s="1"/>
      <c r="B32" s="1"/>
    </row>
    <row r="33" spans="1:2" x14ac:dyDescent="0.2">
      <c r="A33" s="1"/>
      <c r="B33" s="1"/>
    </row>
    <row r="34" spans="1:2" x14ac:dyDescent="0.2">
      <c r="A34" s="1"/>
      <c r="B34" s="1"/>
    </row>
    <row r="35" spans="1:2" x14ac:dyDescent="0.2">
      <c r="A35" s="1"/>
      <c r="B35" s="1"/>
    </row>
    <row r="36" spans="1:2" x14ac:dyDescent="0.2">
      <c r="A36" s="1"/>
      <c r="B36" s="1"/>
    </row>
    <row r="37" spans="1:2" x14ac:dyDescent="0.2">
      <c r="A37" s="1"/>
      <c r="B37" s="1"/>
    </row>
    <row r="38" spans="1:2" x14ac:dyDescent="0.2">
      <c r="A38" s="1"/>
      <c r="B38" s="1"/>
    </row>
    <row r="39" spans="1:2" x14ac:dyDescent="0.2">
      <c r="A39" s="1"/>
      <c r="B39" s="1"/>
    </row>
    <row r="40" spans="1:2" x14ac:dyDescent="0.2">
      <c r="A40" s="1"/>
      <c r="B40" s="1"/>
    </row>
    <row r="41" spans="1:2" x14ac:dyDescent="0.2">
      <c r="A41" s="1"/>
      <c r="B41" s="1"/>
    </row>
    <row r="42" spans="1:2" x14ac:dyDescent="0.2">
      <c r="A42" s="1"/>
      <c r="B42" s="1"/>
    </row>
    <row r="43" spans="1:2" x14ac:dyDescent="0.2">
      <c r="A43" s="1"/>
      <c r="B43" s="1"/>
    </row>
    <row r="44" spans="1:2" x14ac:dyDescent="0.2">
      <c r="A44" s="1"/>
      <c r="B44" s="1"/>
    </row>
    <row r="45" spans="1:2" x14ac:dyDescent="0.2">
      <c r="A45" s="1"/>
      <c r="B45" s="1"/>
    </row>
    <row r="46" spans="1:2" x14ac:dyDescent="0.2">
      <c r="A46" s="1"/>
      <c r="B46" s="1"/>
    </row>
  </sheetData>
  <sheetProtection insertRows="0"/>
  <mergeCells count="7">
    <mergeCell ref="A10:I13"/>
    <mergeCell ref="A14:I19"/>
    <mergeCell ref="A20:I24"/>
    <mergeCell ref="C8:I8"/>
    <mergeCell ref="C9:I9"/>
    <mergeCell ref="A8:B8"/>
    <mergeCell ref="A9:B9"/>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F26"/>
  <sheetViews>
    <sheetView view="pageBreakPreview" topLeftCell="A13" zoomScaleNormal="90" zoomScaleSheetLayoutView="100" workbookViewId="0">
      <selection activeCell="B5" sqref="B5:J17"/>
    </sheetView>
  </sheetViews>
  <sheetFormatPr defaultColWidth="9" defaultRowHeight="13" x14ac:dyDescent="0.2"/>
  <cols>
    <col min="1" max="1" width="10.6328125" style="1" customWidth="1"/>
    <col min="2" max="2" width="15" style="1" customWidth="1"/>
    <col min="3" max="3" width="18.7265625" style="1" customWidth="1"/>
    <col min="4" max="4" width="20" style="1" customWidth="1"/>
    <col min="5" max="8" width="9" style="1" customWidth="1"/>
    <col min="9" max="16384" width="9" style="1"/>
  </cols>
  <sheetData>
    <row r="1" spans="1:6" x14ac:dyDescent="0.2">
      <c r="A1" s="323" t="s">
        <v>76</v>
      </c>
      <c r="B1" s="323"/>
      <c r="C1" s="323"/>
      <c r="D1" s="323"/>
      <c r="E1" s="323"/>
      <c r="F1" s="323"/>
    </row>
    <row r="2" spans="1:6" ht="26.25" customHeight="1" x14ac:dyDescent="0.2">
      <c r="A2" s="324" t="s">
        <v>75</v>
      </c>
      <c r="B2" s="324"/>
      <c r="C2" s="324"/>
      <c r="D2" s="324"/>
      <c r="E2" s="324"/>
      <c r="F2" s="324"/>
    </row>
    <row r="3" spans="1:6" ht="14.25" customHeight="1" x14ac:dyDescent="0.2">
      <c r="A3" s="9"/>
      <c r="B3" s="4"/>
      <c r="C3" s="4"/>
      <c r="D3" s="4"/>
      <c r="E3" s="4"/>
      <c r="F3" s="4"/>
    </row>
    <row r="4" spans="1:6" ht="18.75" customHeight="1" x14ac:dyDescent="0.2">
      <c r="A4" s="325" t="s">
        <v>415</v>
      </c>
      <c r="B4" s="325" t="s">
        <v>78</v>
      </c>
      <c r="C4" s="321" t="s">
        <v>452</v>
      </c>
      <c r="D4" s="325" t="s">
        <v>79</v>
      </c>
      <c r="E4" s="326" t="s">
        <v>77</v>
      </c>
      <c r="F4" s="322" t="s">
        <v>416</v>
      </c>
    </row>
    <row r="5" spans="1:6" ht="18.75" customHeight="1" x14ac:dyDescent="0.2">
      <c r="A5" s="325"/>
      <c r="B5" s="325"/>
      <c r="C5" s="321"/>
      <c r="D5" s="325"/>
      <c r="E5" s="326"/>
      <c r="F5" s="322"/>
    </row>
    <row r="6" spans="1:6" ht="18.75" customHeight="1" x14ac:dyDescent="0.2">
      <c r="A6" s="325"/>
      <c r="B6" s="325"/>
      <c r="C6" s="321"/>
      <c r="D6" s="325"/>
      <c r="E6" s="326"/>
      <c r="F6" s="322"/>
    </row>
    <row r="7" spans="1:6" ht="26.25" customHeight="1" x14ac:dyDescent="0.2">
      <c r="A7" s="163"/>
      <c r="B7" s="163"/>
      <c r="C7" s="163"/>
      <c r="D7" s="163"/>
      <c r="E7" s="163"/>
      <c r="F7" s="163"/>
    </row>
    <row r="8" spans="1:6" ht="26.25" customHeight="1" x14ac:dyDescent="0.2">
      <c r="A8" s="163"/>
      <c r="B8" s="163"/>
      <c r="C8" s="163"/>
      <c r="D8" s="163"/>
      <c r="E8" s="163"/>
      <c r="F8" s="163"/>
    </row>
    <row r="9" spans="1:6" ht="26.25" customHeight="1" x14ac:dyDescent="0.2">
      <c r="A9" s="163"/>
      <c r="B9" s="163"/>
      <c r="C9" s="163"/>
      <c r="D9" s="163"/>
      <c r="E9" s="163"/>
      <c r="F9" s="163"/>
    </row>
    <row r="10" spans="1:6" ht="26.25" customHeight="1" x14ac:dyDescent="0.2">
      <c r="A10" s="163"/>
      <c r="B10" s="163"/>
      <c r="C10" s="163"/>
      <c r="D10" s="163"/>
      <c r="E10" s="163"/>
      <c r="F10" s="163"/>
    </row>
    <row r="11" spans="1:6" ht="26.25" customHeight="1" x14ac:dyDescent="0.2">
      <c r="A11" s="163"/>
      <c r="B11" s="163"/>
      <c r="C11" s="163"/>
      <c r="D11" s="163"/>
      <c r="E11" s="163"/>
      <c r="F11" s="163"/>
    </row>
    <row r="12" spans="1:6" ht="26.25" customHeight="1" x14ac:dyDescent="0.2">
      <c r="A12" s="163"/>
      <c r="B12" s="163"/>
      <c r="C12" s="163"/>
      <c r="D12" s="163"/>
      <c r="E12" s="163"/>
      <c r="F12" s="163"/>
    </row>
    <row r="13" spans="1:6" ht="26.25" customHeight="1" x14ac:dyDescent="0.2">
      <c r="A13" s="163"/>
      <c r="B13" s="163"/>
      <c r="C13" s="163"/>
      <c r="D13" s="163"/>
      <c r="E13" s="163"/>
      <c r="F13" s="163"/>
    </row>
    <row r="14" spans="1:6" ht="26.25" customHeight="1" x14ac:dyDescent="0.2">
      <c r="A14" s="163"/>
      <c r="B14" s="163"/>
      <c r="C14" s="163"/>
      <c r="D14" s="163"/>
      <c r="E14" s="163"/>
      <c r="F14" s="163"/>
    </row>
    <row r="15" spans="1:6" ht="26.25" customHeight="1" x14ac:dyDescent="0.2">
      <c r="A15" s="163"/>
      <c r="B15" s="163"/>
      <c r="C15" s="163"/>
      <c r="D15" s="163"/>
      <c r="E15" s="163"/>
      <c r="F15" s="163"/>
    </row>
    <row r="16" spans="1:6" ht="26.25" customHeight="1" x14ac:dyDescent="0.2">
      <c r="A16" s="163"/>
      <c r="B16" s="163"/>
      <c r="C16" s="163"/>
      <c r="D16" s="163"/>
      <c r="E16" s="163"/>
      <c r="F16" s="163"/>
    </row>
    <row r="17" spans="1:6" ht="26.25" customHeight="1" x14ac:dyDescent="0.2">
      <c r="A17" s="163"/>
      <c r="B17" s="163"/>
      <c r="C17" s="163"/>
      <c r="D17" s="163"/>
      <c r="E17" s="163"/>
      <c r="F17" s="163"/>
    </row>
    <row r="18" spans="1:6" ht="26.25" customHeight="1" x14ac:dyDescent="0.2">
      <c r="A18" s="163"/>
      <c r="B18" s="163"/>
      <c r="C18" s="163"/>
      <c r="D18" s="163"/>
      <c r="E18" s="163"/>
      <c r="F18" s="163"/>
    </row>
    <row r="19" spans="1:6" ht="26.25" customHeight="1" x14ac:dyDescent="0.2">
      <c r="A19" s="163"/>
      <c r="B19" s="163"/>
      <c r="C19" s="163"/>
      <c r="D19" s="163"/>
      <c r="E19" s="163"/>
      <c r="F19" s="163"/>
    </row>
    <row r="20" spans="1:6" x14ac:dyDescent="0.2">
      <c r="A20" s="16" t="s">
        <v>81</v>
      </c>
      <c r="B20" s="4"/>
      <c r="C20" s="4"/>
      <c r="D20" s="4"/>
      <c r="E20" s="4"/>
      <c r="F20" s="4"/>
    </row>
    <row r="21" spans="1:6" x14ac:dyDescent="0.2">
      <c r="A21" s="17"/>
      <c r="B21" s="4"/>
      <c r="C21" s="4"/>
      <c r="D21" s="4"/>
      <c r="E21" s="4"/>
      <c r="F21" s="4"/>
    </row>
    <row r="22" spans="1:6" ht="66" customHeight="1" x14ac:dyDescent="0.2">
      <c r="A22" s="327" t="s">
        <v>475</v>
      </c>
      <c r="B22" s="327"/>
      <c r="C22" s="327"/>
      <c r="D22" s="327"/>
      <c r="E22" s="327"/>
      <c r="F22" s="327"/>
    </row>
    <row r="23" spans="1:6" ht="27" customHeight="1" x14ac:dyDescent="0.2">
      <c r="A23" s="327" t="s">
        <v>80</v>
      </c>
      <c r="B23" s="327"/>
      <c r="C23" s="327"/>
      <c r="D23" s="327"/>
      <c r="E23" s="327"/>
      <c r="F23" s="327"/>
    </row>
    <row r="24" spans="1:6" ht="40.5" customHeight="1" x14ac:dyDescent="0.2">
      <c r="A24" s="327" t="s">
        <v>476</v>
      </c>
      <c r="B24" s="327"/>
      <c r="C24" s="327"/>
      <c r="D24" s="327"/>
      <c r="E24" s="327"/>
      <c r="F24" s="327"/>
    </row>
    <row r="25" spans="1:6" ht="41.25" customHeight="1" x14ac:dyDescent="0.2">
      <c r="A25" s="327" t="s">
        <v>474</v>
      </c>
      <c r="B25" s="327"/>
      <c r="C25" s="327"/>
      <c r="D25" s="327"/>
      <c r="E25" s="327"/>
      <c r="F25" s="327"/>
    </row>
    <row r="26" spans="1:6" ht="67.5" customHeight="1" x14ac:dyDescent="0.2">
      <c r="A26" s="327" t="s">
        <v>376</v>
      </c>
      <c r="B26" s="327"/>
      <c r="C26" s="327"/>
      <c r="D26" s="327"/>
      <c r="E26" s="327"/>
      <c r="F26" s="327"/>
    </row>
  </sheetData>
  <mergeCells count="13">
    <mergeCell ref="A25:F25"/>
    <mergeCell ref="A26:F26"/>
    <mergeCell ref="A23:F23"/>
    <mergeCell ref="A24:F24"/>
    <mergeCell ref="A22:F22"/>
    <mergeCell ref="C4:C6"/>
    <mergeCell ref="F4:F6"/>
    <mergeCell ref="A1:F1"/>
    <mergeCell ref="A2:F2"/>
    <mergeCell ref="A4:A6"/>
    <mergeCell ref="B4:B6"/>
    <mergeCell ref="E4:E6"/>
    <mergeCell ref="D4:D6"/>
  </mergeCells>
  <phoneticPr fontId="2"/>
  <pageMargins left="0.98425196850393704" right="0.98425196850393704" top="0.74803149606299213" bottom="0.74803149606299213" header="0.31496062992125984" footer="0.31496062992125984"/>
  <pageSetup paperSize="9" scale="9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6"/>
  <sheetViews>
    <sheetView view="pageBreakPreview" topLeftCell="A19" zoomScaleNormal="90" zoomScaleSheetLayoutView="100" workbookViewId="0">
      <selection activeCell="B5" sqref="B5:J17"/>
    </sheetView>
  </sheetViews>
  <sheetFormatPr defaultColWidth="9" defaultRowHeight="13" x14ac:dyDescent="0.2"/>
  <cols>
    <col min="1" max="1" width="10.6328125" style="1" customWidth="1"/>
    <col min="2" max="2" width="15" style="1" customWidth="1"/>
    <col min="3" max="3" width="18.7265625" style="1" customWidth="1"/>
    <col min="4" max="4" width="20" style="1" customWidth="1"/>
    <col min="5" max="8" width="9" style="1" customWidth="1"/>
    <col min="9" max="16384" width="9" style="1"/>
  </cols>
  <sheetData>
    <row r="1" spans="1:6" x14ac:dyDescent="0.2">
      <c r="A1" s="323" t="s">
        <v>375</v>
      </c>
      <c r="B1" s="323"/>
      <c r="C1" s="323"/>
      <c r="D1" s="323"/>
      <c r="E1" s="323"/>
      <c r="F1" s="323"/>
    </row>
    <row r="2" spans="1:6" ht="26.25" customHeight="1" x14ac:dyDescent="0.2">
      <c r="A2" s="324" t="s">
        <v>75</v>
      </c>
      <c r="B2" s="324"/>
      <c r="C2" s="324"/>
      <c r="D2" s="324"/>
      <c r="E2" s="324"/>
      <c r="F2" s="324"/>
    </row>
    <row r="3" spans="1:6" ht="14.25" customHeight="1" x14ac:dyDescent="0.2">
      <c r="A3" s="9"/>
      <c r="B3" s="4"/>
      <c r="C3" s="4"/>
      <c r="D3" s="4"/>
      <c r="E3" s="4"/>
      <c r="F3" s="4"/>
    </row>
    <row r="4" spans="1:6" ht="18.75" customHeight="1" x14ac:dyDescent="0.2">
      <c r="A4" s="325" t="s">
        <v>415</v>
      </c>
      <c r="B4" s="325" t="s">
        <v>78</v>
      </c>
      <c r="C4" s="321" t="s">
        <v>452</v>
      </c>
      <c r="D4" s="325" t="s">
        <v>79</v>
      </c>
      <c r="E4" s="326" t="s">
        <v>77</v>
      </c>
      <c r="F4" s="322" t="s">
        <v>416</v>
      </c>
    </row>
    <row r="5" spans="1:6" ht="18.75" customHeight="1" x14ac:dyDescent="0.2">
      <c r="A5" s="325"/>
      <c r="B5" s="325"/>
      <c r="C5" s="321"/>
      <c r="D5" s="325"/>
      <c r="E5" s="326"/>
      <c r="F5" s="322"/>
    </row>
    <row r="6" spans="1:6" ht="18.75" customHeight="1" x14ac:dyDescent="0.2">
      <c r="A6" s="325"/>
      <c r="B6" s="325"/>
      <c r="C6" s="321"/>
      <c r="D6" s="325"/>
      <c r="E6" s="326"/>
      <c r="F6" s="322"/>
    </row>
    <row r="7" spans="1:6" ht="26.25" customHeight="1" x14ac:dyDescent="0.2">
      <c r="A7" s="163"/>
      <c r="B7" s="163"/>
      <c r="C7" s="163"/>
      <c r="D7" s="163"/>
      <c r="E7" s="163"/>
      <c r="F7" s="163"/>
    </row>
    <row r="8" spans="1:6" ht="26.25" customHeight="1" x14ac:dyDescent="0.2">
      <c r="A8" s="163"/>
      <c r="B8" s="163"/>
      <c r="C8" s="163"/>
      <c r="D8" s="163"/>
      <c r="E8" s="163"/>
      <c r="F8" s="163"/>
    </row>
    <row r="9" spans="1:6" ht="26.25" customHeight="1" x14ac:dyDescent="0.2">
      <c r="A9" s="163"/>
      <c r="B9" s="163"/>
      <c r="C9" s="163"/>
      <c r="D9" s="163"/>
      <c r="E9" s="163"/>
      <c r="F9" s="163"/>
    </row>
    <row r="10" spans="1:6" ht="26.25" customHeight="1" x14ac:dyDescent="0.2">
      <c r="A10" s="163"/>
      <c r="B10" s="163"/>
      <c r="C10" s="163"/>
      <c r="D10" s="163"/>
      <c r="E10" s="163"/>
      <c r="F10" s="163"/>
    </row>
    <row r="11" spans="1:6" ht="26.25" customHeight="1" x14ac:dyDescent="0.2">
      <c r="A11" s="163"/>
      <c r="B11" s="163"/>
      <c r="C11" s="163"/>
      <c r="D11" s="163"/>
      <c r="E11" s="163"/>
      <c r="F11" s="163"/>
    </row>
    <row r="12" spans="1:6" ht="26.25" customHeight="1" x14ac:dyDescent="0.2">
      <c r="A12" s="163"/>
      <c r="B12" s="163"/>
      <c r="C12" s="163"/>
      <c r="D12" s="163"/>
      <c r="E12" s="163"/>
      <c r="F12" s="163"/>
    </row>
    <row r="13" spans="1:6" ht="26.25" customHeight="1" x14ac:dyDescent="0.2">
      <c r="A13" s="163"/>
      <c r="B13" s="163"/>
      <c r="C13" s="163"/>
      <c r="D13" s="163"/>
      <c r="E13" s="163"/>
      <c r="F13" s="163"/>
    </row>
    <row r="14" spans="1:6" ht="26.25" customHeight="1" x14ac:dyDescent="0.2">
      <c r="A14" s="163"/>
      <c r="B14" s="163"/>
      <c r="C14" s="163"/>
      <c r="D14" s="163"/>
      <c r="E14" s="163"/>
      <c r="F14" s="163"/>
    </row>
    <row r="15" spans="1:6" ht="26.25" customHeight="1" x14ac:dyDescent="0.2">
      <c r="A15" s="163"/>
      <c r="B15" s="163"/>
      <c r="C15" s="163"/>
      <c r="D15" s="163"/>
      <c r="E15" s="163"/>
      <c r="F15" s="163"/>
    </row>
    <row r="16" spans="1:6" ht="26.25" customHeight="1" x14ac:dyDescent="0.2">
      <c r="A16" s="163"/>
      <c r="B16" s="163"/>
      <c r="C16" s="163"/>
      <c r="D16" s="163"/>
      <c r="E16" s="163"/>
      <c r="F16" s="163"/>
    </row>
    <row r="17" spans="1:6" ht="26.25" customHeight="1" x14ac:dyDescent="0.2">
      <c r="A17" s="163"/>
      <c r="B17" s="163"/>
      <c r="C17" s="163"/>
      <c r="D17" s="163"/>
      <c r="E17" s="163"/>
      <c r="F17" s="163"/>
    </row>
    <row r="18" spans="1:6" ht="26.25" customHeight="1" x14ac:dyDescent="0.2">
      <c r="A18" s="163"/>
      <c r="B18" s="163"/>
      <c r="C18" s="163"/>
      <c r="D18" s="163"/>
      <c r="E18" s="163"/>
      <c r="F18" s="163"/>
    </row>
    <row r="19" spans="1:6" ht="26.25" customHeight="1" x14ac:dyDescent="0.2">
      <c r="A19" s="163"/>
      <c r="B19" s="163"/>
      <c r="C19" s="163"/>
      <c r="D19" s="163"/>
      <c r="E19" s="163"/>
      <c r="F19" s="163"/>
    </row>
    <row r="20" spans="1:6" x14ac:dyDescent="0.2">
      <c r="A20" s="16" t="s">
        <v>81</v>
      </c>
      <c r="B20" s="4"/>
      <c r="C20" s="4"/>
      <c r="D20" s="4"/>
      <c r="E20" s="4"/>
      <c r="F20" s="4"/>
    </row>
    <row r="21" spans="1:6" x14ac:dyDescent="0.2">
      <c r="A21" s="17"/>
      <c r="B21" s="4"/>
      <c r="C21" s="4"/>
      <c r="D21" s="4"/>
      <c r="E21" s="4"/>
      <c r="F21" s="4"/>
    </row>
    <row r="22" spans="1:6" ht="40.5" customHeight="1" x14ac:dyDescent="0.2">
      <c r="A22" s="327" t="s">
        <v>472</v>
      </c>
      <c r="B22" s="327"/>
      <c r="C22" s="327"/>
      <c r="D22" s="327"/>
      <c r="E22" s="327"/>
      <c r="F22" s="327"/>
    </row>
    <row r="23" spans="1:6" ht="27.75" customHeight="1" x14ac:dyDescent="0.2">
      <c r="A23" s="327" t="s">
        <v>80</v>
      </c>
      <c r="B23" s="327"/>
      <c r="C23" s="327"/>
      <c r="D23" s="327"/>
      <c r="E23" s="327"/>
      <c r="F23" s="327"/>
    </row>
    <row r="24" spans="1:6" ht="54" customHeight="1" x14ac:dyDescent="0.2">
      <c r="A24" s="327" t="s">
        <v>473</v>
      </c>
      <c r="B24" s="327"/>
      <c r="C24" s="327"/>
      <c r="D24" s="327"/>
      <c r="E24" s="327"/>
      <c r="F24" s="327"/>
    </row>
    <row r="25" spans="1:6" ht="41.25" customHeight="1" x14ac:dyDescent="0.2">
      <c r="A25" s="327" t="s">
        <v>474</v>
      </c>
      <c r="B25" s="327"/>
      <c r="C25" s="327"/>
      <c r="D25" s="327"/>
      <c r="E25" s="327"/>
      <c r="F25" s="327"/>
    </row>
    <row r="26" spans="1:6" ht="67.5" customHeight="1" x14ac:dyDescent="0.2">
      <c r="A26" s="327" t="s">
        <v>377</v>
      </c>
      <c r="B26" s="327"/>
      <c r="C26" s="327"/>
      <c r="D26" s="327"/>
      <c r="E26" s="327"/>
      <c r="F26" s="327"/>
    </row>
  </sheetData>
  <mergeCells count="13">
    <mergeCell ref="A1:F1"/>
    <mergeCell ref="A2:F2"/>
    <mergeCell ref="A4:A6"/>
    <mergeCell ref="B4:B6"/>
    <mergeCell ref="C4:C6"/>
    <mergeCell ref="D4:D6"/>
    <mergeCell ref="E4:E6"/>
    <mergeCell ref="F4:F6"/>
    <mergeCell ref="A25:F25"/>
    <mergeCell ref="A26:F26"/>
    <mergeCell ref="A22:F22"/>
    <mergeCell ref="A24:F24"/>
    <mergeCell ref="A23:F23"/>
  </mergeCells>
  <phoneticPr fontId="2"/>
  <pageMargins left="0.98425196850393704" right="0.98425196850393704" top="0.74803149606299213" bottom="0.74803149606299213" header="0.31496062992125984" footer="0.31496062992125984"/>
  <pageSetup paperSize="9" scale="9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48"/>
  <sheetViews>
    <sheetView view="pageBreakPreview" zoomScaleNormal="100" zoomScaleSheetLayoutView="100" workbookViewId="0">
      <selection activeCell="B10" sqref="B10:D26"/>
    </sheetView>
  </sheetViews>
  <sheetFormatPr defaultColWidth="9" defaultRowHeight="13" x14ac:dyDescent="0.2"/>
  <cols>
    <col min="1" max="1" width="2.453125" style="4" customWidth="1"/>
    <col min="2" max="2" width="25" style="4" customWidth="1"/>
    <col min="3" max="3" width="45" style="4" customWidth="1"/>
    <col min="4" max="36" width="9" style="4" customWidth="1"/>
    <col min="37" max="16384" width="9" style="4"/>
  </cols>
  <sheetData>
    <row r="1" spans="1:34" x14ac:dyDescent="0.2">
      <c r="A1" s="1" t="s">
        <v>341</v>
      </c>
      <c r="B1" s="1"/>
      <c r="C1" s="1"/>
    </row>
    <row r="2" spans="1:34" x14ac:dyDescent="0.2">
      <c r="A2" s="1" t="s">
        <v>342</v>
      </c>
      <c r="B2" s="1"/>
      <c r="C2" s="1"/>
    </row>
    <row r="3" spans="1:34" x14ac:dyDescent="0.2">
      <c r="A3" s="1"/>
      <c r="B3" s="1"/>
      <c r="D3" s="18" t="s">
        <v>329</v>
      </c>
      <c r="AH3" s="10"/>
    </row>
    <row r="4" spans="1:34" x14ac:dyDescent="0.2">
      <c r="A4" s="1"/>
      <c r="B4" s="1"/>
      <c r="C4" s="1"/>
    </row>
    <row r="5" spans="1:34" ht="15.5" x14ac:dyDescent="0.2">
      <c r="A5" s="324" t="s">
        <v>343</v>
      </c>
      <c r="B5" s="324"/>
      <c r="C5" s="324"/>
      <c r="D5" s="324"/>
    </row>
    <row r="6" spans="1:34" x14ac:dyDescent="0.2">
      <c r="A6" s="1"/>
      <c r="B6" s="1"/>
      <c r="C6" s="1"/>
    </row>
    <row r="7" spans="1:34" ht="30" customHeight="1" x14ac:dyDescent="0.2">
      <c r="A7" s="337" t="s">
        <v>334</v>
      </c>
      <c r="B7" s="337"/>
      <c r="C7" s="332"/>
      <c r="D7" s="332"/>
    </row>
    <row r="8" spans="1:34" ht="15" customHeight="1" x14ac:dyDescent="0.2">
      <c r="A8" s="337" t="s">
        <v>335</v>
      </c>
      <c r="B8" s="337"/>
      <c r="C8" s="332"/>
      <c r="D8" s="332"/>
    </row>
    <row r="9" spans="1:34" ht="15" customHeight="1" x14ac:dyDescent="0.2">
      <c r="A9" s="329" t="s">
        <v>344</v>
      </c>
      <c r="B9" s="19" t="s">
        <v>336</v>
      </c>
      <c r="C9" s="332"/>
      <c r="D9" s="332"/>
    </row>
    <row r="10" spans="1:34" ht="15" customHeight="1" x14ac:dyDescent="0.2">
      <c r="A10" s="330"/>
      <c r="B10" s="333" t="s">
        <v>337</v>
      </c>
      <c r="C10" s="333"/>
      <c r="D10" s="333"/>
    </row>
    <row r="11" spans="1:34" ht="15" customHeight="1" x14ac:dyDescent="0.2">
      <c r="A11" s="330"/>
      <c r="B11" s="333"/>
      <c r="C11" s="333"/>
      <c r="D11" s="333"/>
    </row>
    <row r="12" spans="1:34" ht="15" customHeight="1" x14ac:dyDescent="0.2">
      <c r="A12" s="330"/>
      <c r="B12" s="333"/>
      <c r="C12" s="333"/>
      <c r="D12" s="333"/>
    </row>
    <row r="13" spans="1:34" ht="15" customHeight="1" x14ac:dyDescent="0.2">
      <c r="A13" s="330"/>
      <c r="B13" s="333"/>
      <c r="C13" s="333"/>
      <c r="D13" s="333"/>
    </row>
    <row r="14" spans="1:34" ht="15" customHeight="1" x14ac:dyDescent="0.2">
      <c r="A14" s="330"/>
      <c r="B14" s="333"/>
      <c r="C14" s="333"/>
      <c r="D14" s="333"/>
    </row>
    <row r="15" spans="1:34" ht="15" customHeight="1" x14ac:dyDescent="0.2">
      <c r="A15" s="330"/>
      <c r="B15" s="333"/>
      <c r="C15" s="333"/>
      <c r="D15" s="333"/>
    </row>
    <row r="16" spans="1:34" ht="15" customHeight="1" x14ac:dyDescent="0.2">
      <c r="A16" s="330"/>
      <c r="B16" s="333"/>
      <c r="C16" s="333"/>
      <c r="D16" s="333"/>
    </row>
    <row r="17" spans="1:4" ht="15" customHeight="1" x14ac:dyDescent="0.2">
      <c r="A17" s="330"/>
      <c r="B17" s="333"/>
      <c r="C17" s="333"/>
      <c r="D17" s="333"/>
    </row>
    <row r="18" spans="1:4" ht="15" customHeight="1" x14ac:dyDescent="0.2">
      <c r="A18" s="330"/>
      <c r="B18" s="333"/>
      <c r="C18" s="333"/>
      <c r="D18" s="333"/>
    </row>
    <row r="19" spans="1:4" ht="15" customHeight="1" x14ac:dyDescent="0.2">
      <c r="A19" s="330"/>
      <c r="B19" s="333"/>
      <c r="C19" s="333"/>
      <c r="D19" s="333"/>
    </row>
    <row r="20" spans="1:4" ht="15" customHeight="1" x14ac:dyDescent="0.2">
      <c r="A20" s="330"/>
      <c r="B20" s="333"/>
      <c r="C20" s="333"/>
      <c r="D20" s="333"/>
    </row>
    <row r="21" spans="1:4" ht="15" customHeight="1" x14ac:dyDescent="0.2">
      <c r="A21" s="330"/>
      <c r="B21" s="333"/>
      <c r="C21" s="333"/>
      <c r="D21" s="333"/>
    </row>
    <row r="22" spans="1:4" ht="15" customHeight="1" x14ac:dyDescent="0.2">
      <c r="A22" s="330"/>
      <c r="B22" s="333"/>
      <c r="C22" s="333"/>
      <c r="D22" s="333"/>
    </row>
    <row r="23" spans="1:4" ht="15" customHeight="1" x14ac:dyDescent="0.2">
      <c r="A23" s="330"/>
      <c r="B23" s="333"/>
      <c r="C23" s="333"/>
      <c r="D23" s="333"/>
    </row>
    <row r="24" spans="1:4" ht="15" customHeight="1" x14ac:dyDescent="0.2">
      <c r="A24" s="330"/>
      <c r="B24" s="333"/>
      <c r="C24" s="333"/>
      <c r="D24" s="333"/>
    </row>
    <row r="25" spans="1:4" ht="15" customHeight="1" x14ac:dyDescent="0.2">
      <c r="A25" s="330"/>
      <c r="B25" s="333"/>
      <c r="C25" s="333"/>
      <c r="D25" s="333"/>
    </row>
    <row r="26" spans="1:4" ht="15" customHeight="1" x14ac:dyDescent="0.2">
      <c r="A26" s="330"/>
      <c r="B26" s="333"/>
      <c r="C26" s="333"/>
      <c r="D26" s="333"/>
    </row>
    <row r="27" spans="1:4" ht="15" customHeight="1" x14ac:dyDescent="0.2">
      <c r="A27" s="330"/>
      <c r="B27" s="335" t="s">
        <v>338</v>
      </c>
      <c r="C27" s="336" t="s">
        <v>87</v>
      </c>
      <c r="D27" s="328"/>
    </row>
    <row r="28" spans="1:4" ht="15" customHeight="1" x14ac:dyDescent="0.2">
      <c r="A28" s="331"/>
      <c r="B28" s="335"/>
      <c r="C28" s="336"/>
      <c r="D28" s="328"/>
    </row>
    <row r="29" spans="1:4" ht="15" customHeight="1" x14ac:dyDescent="0.2">
      <c r="A29" s="334" t="s">
        <v>345</v>
      </c>
      <c r="B29" s="333" t="s">
        <v>339</v>
      </c>
      <c r="C29" s="333"/>
      <c r="D29" s="333"/>
    </row>
    <row r="30" spans="1:4" ht="15" customHeight="1" x14ac:dyDescent="0.2">
      <c r="A30" s="334"/>
      <c r="B30" s="333"/>
      <c r="C30" s="333"/>
      <c r="D30" s="333"/>
    </row>
    <row r="31" spans="1:4" ht="15" customHeight="1" x14ac:dyDescent="0.2">
      <c r="A31" s="334"/>
      <c r="B31" s="333"/>
      <c r="C31" s="333"/>
      <c r="D31" s="333"/>
    </row>
    <row r="32" spans="1:4" ht="15" customHeight="1" x14ac:dyDescent="0.2">
      <c r="A32" s="334"/>
      <c r="B32" s="333"/>
      <c r="C32" s="333"/>
      <c r="D32" s="333"/>
    </row>
    <row r="33" spans="1:4" ht="15" customHeight="1" x14ac:dyDescent="0.2">
      <c r="A33" s="334"/>
      <c r="B33" s="333"/>
      <c r="C33" s="333"/>
      <c r="D33" s="333"/>
    </row>
    <row r="34" spans="1:4" ht="15" customHeight="1" x14ac:dyDescent="0.2">
      <c r="A34" s="334"/>
      <c r="B34" s="333"/>
      <c r="C34" s="333"/>
      <c r="D34" s="333"/>
    </row>
    <row r="35" spans="1:4" ht="15" customHeight="1" x14ac:dyDescent="0.2">
      <c r="A35" s="334"/>
      <c r="B35" s="333"/>
      <c r="C35" s="333"/>
      <c r="D35" s="333"/>
    </row>
    <row r="36" spans="1:4" ht="15" customHeight="1" x14ac:dyDescent="0.2">
      <c r="A36" s="334"/>
      <c r="B36" s="333"/>
      <c r="C36" s="333"/>
      <c r="D36" s="333"/>
    </row>
    <row r="37" spans="1:4" ht="15" customHeight="1" x14ac:dyDescent="0.2">
      <c r="A37" s="334"/>
      <c r="B37" s="333"/>
      <c r="C37" s="333"/>
      <c r="D37" s="333"/>
    </row>
    <row r="38" spans="1:4" ht="15" customHeight="1" x14ac:dyDescent="0.2">
      <c r="A38" s="334"/>
      <c r="B38" s="333"/>
      <c r="C38" s="333"/>
      <c r="D38" s="333"/>
    </row>
    <row r="39" spans="1:4" ht="15" customHeight="1" x14ac:dyDescent="0.2">
      <c r="A39" s="334"/>
      <c r="B39" s="333"/>
      <c r="C39" s="333"/>
      <c r="D39" s="333"/>
    </row>
    <row r="40" spans="1:4" ht="15" customHeight="1" x14ac:dyDescent="0.2">
      <c r="A40" s="334"/>
      <c r="B40" s="333"/>
      <c r="C40" s="333"/>
      <c r="D40" s="333"/>
    </row>
    <row r="41" spans="1:4" ht="15" customHeight="1" x14ac:dyDescent="0.2">
      <c r="A41" s="334"/>
      <c r="B41" s="333"/>
      <c r="C41" s="333"/>
      <c r="D41" s="333"/>
    </row>
    <row r="42" spans="1:4" ht="15" customHeight="1" x14ac:dyDescent="0.2">
      <c r="A42" s="334"/>
      <c r="B42" s="333"/>
      <c r="C42" s="333"/>
      <c r="D42" s="333"/>
    </row>
    <row r="43" spans="1:4" ht="15" customHeight="1" x14ac:dyDescent="0.2">
      <c r="A43" s="334"/>
      <c r="B43" s="333"/>
      <c r="C43" s="333"/>
      <c r="D43" s="333"/>
    </row>
    <row r="44" spans="1:4" ht="15" customHeight="1" x14ac:dyDescent="0.2">
      <c r="A44" s="334"/>
      <c r="B44" s="333"/>
      <c r="C44" s="333"/>
      <c r="D44" s="333"/>
    </row>
    <row r="45" spans="1:4" ht="15" customHeight="1" x14ac:dyDescent="0.2">
      <c r="A45" s="334"/>
      <c r="B45" s="333"/>
      <c r="C45" s="333"/>
      <c r="D45" s="333"/>
    </row>
    <row r="46" spans="1:4" ht="15" customHeight="1" x14ac:dyDescent="0.2">
      <c r="A46" s="334"/>
      <c r="B46" s="333"/>
      <c r="C46" s="333"/>
      <c r="D46" s="333"/>
    </row>
    <row r="47" spans="1:4" ht="15" customHeight="1" x14ac:dyDescent="0.2">
      <c r="A47" s="334"/>
      <c r="B47" s="332" t="s">
        <v>340</v>
      </c>
      <c r="C47" s="336" t="s">
        <v>87</v>
      </c>
      <c r="D47" s="328"/>
    </row>
    <row r="48" spans="1:4" ht="15" customHeight="1" x14ac:dyDescent="0.2">
      <c r="A48" s="334"/>
      <c r="B48" s="332"/>
      <c r="C48" s="336"/>
      <c r="D48" s="328"/>
    </row>
  </sheetData>
  <mergeCells count="16">
    <mergeCell ref="D47:D48"/>
    <mergeCell ref="D27:D28"/>
    <mergeCell ref="A9:A28"/>
    <mergeCell ref="A5:D5"/>
    <mergeCell ref="C7:D7"/>
    <mergeCell ref="C8:D8"/>
    <mergeCell ref="C9:D9"/>
    <mergeCell ref="B10:D26"/>
    <mergeCell ref="B29:D46"/>
    <mergeCell ref="A29:A48"/>
    <mergeCell ref="B27:B28"/>
    <mergeCell ref="B47:B48"/>
    <mergeCell ref="C27:C28"/>
    <mergeCell ref="C47:C48"/>
    <mergeCell ref="A7:B7"/>
    <mergeCell ref="A8:B8"/>
  </mergeCells>
  <phoneticPr fontId="2"/>
  <dataValidations count="2">
    <dataValidation type="list" allowBlank="1" showInputMessage="1" showErrorMessage="1" prompt="施設類型を選んでください" sqref="C8:D8" xr:uid="{00000000-0002-0000-0B00-000000000000}">
      <formula1>"幼稚園型,保育所型,認可外保育施設型"</formula1>
    </dataValidation>
    <dataValidation type="list" allowBlank="1" showInputMessage="1" showErrorMessage="1" prompt="保有している資格を選択してください" sqref="C9:D9" xr:uid="{00000000-0002-0000-0B00-000001000000}">
      <formula1>"幼稚園教諭免許状,保育士資格"</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I44"/>
  <sheetViews>
    <sheetView tabSelected="1" view="pageBreakPreview" topLeftCell="A13" zoomScaleNormal="100" zoomScaleSheetLayoutView="100" workbookViewId="0">
      <selection activeCell="A28" sqref="A28:I28"/>
    </sheetView>
  </sheetViews>
  <sheetFormatPr defaultColWidth="9" defaultRowHeight="13" x14ac:dyDescent="0.2"/>
  <cols>
    <col min="1" max="2" width="9" style="4" customWidth="1"/>
    <col min="3" max="3" width="10.453125" style="4" customWidth="1"/>
    <col min="4" max="4" width="9" style="4" customWidth="1"/>
    <col min="5" max="5" width="11.26953125" style="4" customWidth="1"/>
    <col min="6" max="7" width="11" style="4" customWidth="1"/>
    <col min="8" max="8" width="3" style="4" customWidth="1"/>
    <col min="9" max="9" width="9" style="4" customWidth="1"/>
    <col min="10" max="16384" width="9" style="4"/>
  </cols>
  <sheetData>
    <row r="1" spans="1:9" x14ac:dyDescent="0.2">
      <c r="A1" s="1" t="s">
        <v>82</v>
      </c>
    </row>
    <row r="2" spans="1:9" x14ac:dyDescent="0.2">
      <c r="A2" s="5"/>
    </row>
    <row r="3" spans="1:9" ht="16.5" x14ac:dyDescent="0.2">
      <c r="A3" s="204" t="s">
        <v>417</v>
      </c>
      <c r="B3" s="204"/>
      <c r="C3" s="204"/>
      <c r="D3" s="204"/>
      <c r="E3" s="204"/>
      <c r="F3" s="204"/>
      <c r="G3" s="204"/>
      <c r="H3" s="204"/>
      <c r="I3" s="204"/>
    </row>
    <row r="4" spans="1:9" x14ac:dyDescent="0.2">
      <c r="A4" s="14" t="s">
        <v>83</v>
      </c>
    </row>
    <row r="5" spans="1:9" x14ac:dyDescent="0.2">
      <c r="A5" s="14"/>
      <c r="H5" s="10" t="s">
        <v>89</v>
      </c>
    </row>
    <row r="6" spans="1:9" x14ac:dyDescent="0.2">
      <c r="A6" s="14" t="s">
        <v>282</v>
      </c>
    </row>
    <row r="7" spans="1:9" ht="15" customHeight="1" x14ac:dyDescent="0.2">
      <c r="A7" s="14"/>
      <c r="B7" s="13" t="s">
        <v>328</v>
      </c>
      <c r="C7" s="1"/>
      <c r="D7" s="1"/>
      <c r="E7" s="1"/>
      <c r="F7" s="1"/>
      <c r="G7" s="1"/>
      <c r="H7" s="1"/>
      <c r="I7" s="1"/>
    </row>
    <row r="8" spans="1:9" ht="15" customHeight="1" x14ac:dyDescent="0.2">
      <c r="A8" s="14"/>
      <c r="B8" s="20"/>
      <c r="C8" s="1"/>
      <c r="D8" s="1"/>
      <c r="E8" s="1"/>
      <c r="F8" s="1"/>
      <c r="G8" s="1"/>
      <c r="H8" s="1"/>
      <c r="I8" s="1"/>
    </row>
    <row r="9" spans="1:9" ht="15" customHeight="1" x14ac:dyDescent="0.2">
      <c r="A9" s="14"/>
      <c r="B9" s="20"/>
      <c r="C9" s="1"/>
      <c r="D9" s="1"/>
      <c r="E9" s="1"/>
      <c r="F9" s="1"/>
      <c r="G9" s="1"/>
      <c r="H9" s="1"/>
      <c r="I9" s="1"/>
    </row>
    <row r="10" spans="1:9" ht="15" customHeight="1" x14ac:dyDescent="0.2">
      <c r="A10" s="14"/>
      <c r="B10" s="20"/>
      <c r="C10" s="1"/>
      <c r="D10" s="1"/>
      <c r="E10" s="1"/>
      <c r="F10" s="1"/>
      <c r="G10" s="1"/>
      <c r="H10" s="1"/>
      <c r="I10" s="1"/>
    </row>
    <row r="11" spans="1:9" ht="27" customHeight="1" x14ac:dyDescent="0.2">
      <c r="A11" s="14"/>
      <c r="B11" s="11"/>
      <c r="C11" s="11"/>
      <c r="D11" s="20" t="s">
        <v>88</v>
      </c>
      <c r="E11" s="20" t="s">
        <v>91</v>
      </c>
      <c r="F11" s="341"/>
      <c r="G11" s="341"/>
      <c r="H11" s="341"/>
      <c r="I11" s="11"/>
    </row>
    <row r="12" spans="1:9" ht="40.5" customHeight="1" x14ac:dyDescent="0.2">
      <c r="A12" s="14"/>
      <c r="B12" s="11"/>
      <c r="C12" s="11"/>
      <c r="D12" s="11"/>
      <c r="E12" s="20" t="s">
        <v>90</v>
      </c>
      <c r="F12" s="342"/>
      <c r="G12" s="342"/>
      <c r="H12" s="21" t="s">
        <v>93</v>
      </c>
      <c r="I12" s="11"/>
    </row>
    <row r="13" spans="1:9" ht="15" customHeight="1" x14ac:dyDescent="0.2">
      <c r="B13" s="20"/>
      <c r="C13" s="20"/>
      <c r="D13" s="20"/>
      <c r="E13" s="20"/>
      <c r="F13" s="20"/>
      <c r="G13" s="20"/>
      <c r="H13" s="20"/>
      <c r="I13" s="20"/>
    </row>
    <row r="14" spans="1:9" ht="12" customHeight="1" x14ac:dyDescent="0.2">
      <c r="A14" s="205" t="s">
        <v>92</v>
      </c>
      <c r="B14" s="205"/>
      <c r="C14" s="205"/>
      <c r="D14" s="205"/>
      <c r="E14" s="205"/>
      <c r="F14" s="205"/>
      <c r="G14" s="205"/>
      <c r="H14" s="205"/>
      <c r="I14" s="205"/>
    </row>
    <row r="15" spans="1:9" ht="12" customHeight="1" x14ac:dyDescent="0.2">
      <c r="A15" s="205"/>
      <c r="B15" s="205"/>
      <c r="C15" s="205"/>
      <c r="D15" s="205"/>
      <c r="E15" s="205"/>
      <c r="F15" s="205"/>
      <c r="G15" s="205"/>
      <c r="H15" s="205"/>
      <c r="I15" s="205"/>
    </row>
    <row r="16" spans="1:9" ht="12" customHeight="1" x14ac:dyDescent="0.2">
      <c r="A16" s="205"/>
      <c r="B16" s="205"/>
      <c r="C16" s="205"/>
      <c r="D16" s="205"/>
      <c r="E16" s="205"/>
      <c r="F16" s="205"/>
      <c r="G16" s="205"/>
      <c r="H16" s="205"/>
      <c r="I16" s="205"/>
    </row>
    <row r="17" spans="1:9" ht="12" customHeight="1" x14ac:dyDescent="0.2">
      <c r="A17" s="205"/>
      <c r="B17" s="205"/>
      <c r="C17" s="205"/>
      <c r="D17" s="205"/>
      <c r="E17" s="205"/>
      <c r="F17" s="205"/>
      <c r="G17" s="205"/>
      <c r="H17" s="205"/>
      <c r="I17" s="205"/>
    </row>
    <row r="18" spans="1:9" ht="12" customHeight="1" x14ac:dyDescent="0.2">
      <c r="A18" s="205"/>
      <c r="B18" s="205"/>
      <c r="C18" s="205"/>
      <c r="D18" s="205"/>
      <c r="E18" s="205"/>
      <c r="F18" s="205"/>
      <c r="G18" s="205"/>
      <c r="H18" s="205"/>
      <c r="I18" s="205"/>
    </row>
    <row r="19" spans="1:9" ht="12" customHeight="1" x14ac:dyDescent="0.2">
      <c r="A19" s="205"/>
      <c r="B19" s="205"/>
      <c r="C19" s="205"/>
      <c r="D19" s="205"/>
      <c r="E19" s="205"/>
      <c r="F19" s="205"/>
      <c r="G19" s="205"/>
      <c r="H19" s="205"/>
      <c r="I19" s="205"/>
    </row>
    <row r="20" spans="1:9" ht="12" customHeight="1" x14ac:dyDescent="0.2">
      <c r="A20" s="205"/>
      <c r="B20" s="205"/>
      <c r="C20" s="205"/>
      <c r="D20" s="205"/>
      <c r="E20" s="205"/>
      <c r="F20" s="205"/>
      <c r="G20" s="205"/>
      <c r="H20" s="205"/>
      <c r="I20" s="205"/>
    </row>
    <row r="21" spans="1:9" ht="15" customHeight="1" x14ac:dyDescent="0.2">
      <c r="A21" s="14"/>
      <c r="B21" s="11"/>
      <c r="C21" s="11"/>
      <c r="D21" s="11"/>
      <c r="E21" s="11"/>
      <c r="F21" s="11"/>
      <c r="G21" s="11"/>
      <c r="H21" s="11"/>
      <c r="I21" s="11"/>
    </row>
    <row r="22" spans="1:9" x14ac:dyDescent="0.2">
      <c r="A22" s="22"/>
      <c r="B22" s="23"/>
      <c r="C22" s="23"/>
      <c r="D22" s="23"/>
      <c r="E22" s="23"/>
      <c r="F22" s="23"/>
      <c r="G22" s="23"/>
      <c r="H22" s="23"/>
      <c r="I22" s="24"/>
    </row>
    <row r="23" spans="1:9" ht="13.5" customHeight="1" x14ac:dyDescent="0.2">
      <c r="A23" s="25" t="s">
        <v>84</v>
      </c>
      <c r="B23" s="11"/>
      <c r="C23" s="11"/>
      <c r="D23" s="11"/>
      <c r="E23" s="11"/>
      <c r="F23" s="11"/>
      <c r="G23" s="11"/>
      <c r="H23" s="11"/>
      <c r="I23" s="26"/>
    </row>
    <row r="24" spans="1:9" ht="18.75" customHeight="1" x14ac:dyDescent="0.2">
      <c r="A24" s="27" t="s">
        <v>85</v>
      </c>
      <c r="B24" s="11"/>
      <c r="C24" s="11"/>
      <c r="D24" s="11"/>
      <c r="E24" s="11"/>
      <c r="F24" s="11"/>
      <c r="G24" s="11"/>
      <c r="H24" s="11"/>
      <c r="I24" s="26"/>
    </row>
    <row r="25" spans="1:9" ht="18.75" customHeight="1" x14ac:dyDescent="0.2">
      <c r="A25" s="174"/>
      <c r="B25" s="11"/>
      <c r="C25" s="11"/>
      <c r="D25" s="11"/>
      <c r="E25" s="11"/>
      <c r="F25" s="11"/>
      <c r="G25" s="11"/>
      <c r="H25" s="11"/>
      <c r="I25" s="26"/>
    </row>
    <row r="26" spans="1:9" ht="18.75" customHeight="1" x14ac:dyDescent="0.2">
      <c r="A26" s="175" t="s">
        <v>478</v>
      </c>
      <c r="B26" s="176"/>
      <c r="C26" s="176"/>
      <c r="D26" s="176"/>
      <c r="E26" s="176"/>
      <c r="F26" s="176"/>
      <c r="G26" s="176"/>
      <c r="H26" s="176"/>
      <c r="I26" s="177"/>
    </row>
    <row r="27" spans="1:9" ht="30" customHeight="1" x14ac:dyDescent="0.2">
      <c r="A27" s="338" t="s">
        <v>467</v>
      </c>
      <c r="B27" s="339"/>
      <c r="C27" s="339"/>
      <c r="D27" s="339"/>
      <c r="E27" s="339"/>
      <c r="F27" s="339"/>
      <c r="G27" s="339"/>
      <c r="H27" s="339"/>
      <c r="I27" s="340"/>
    </row>
    <row r="28" spans="1:9" ht="29.25" customHeight="1" x14ac:dyDescent="0.2">
      <c r="A28" s="338" t="s">
        <v>468</v>
      </c>
      <c r="B28" s="339"/>
      <c r="C28" s="339"/>
      <c r="D28" s="339"/>
      <c r="E28" s="339"/>
      <c r="F28" s="339"/>
      <c r="G28" s="339"/>
      <c r="H28" s="339"/>
      <c r="I28" s="340"/>
    </row>
    <row r="29" spans="1:9" ht="29.25" customHeight="1" x14ac:dyDescent="0.2">
      <c r="A29" s="338" t="s">
        <v>469</v>
      </c>
      <c r="B29" s="339"/>
      <c r="C29" s="339"/>
      <c r="D29" s="339"/>
      <c r="E29" s="339"/>
      <c r="F29" s="339"/>
      <c r="G29" s="339"/>
      <c r="H29" s="339"/>
      <c r="I29" s="340"/>
    </row>
    <row r="30" spans="1:9" ht="18.75" customHeight="1" x14ac:dyDescent="0.2">
      <c r="A30" s="25"/>
      <c r="B30" s="1"/>
      <c r="I30" s="28"/>
    </row>
    <row r="31" spans="1:9" ht="18.75" customHeight="1" x14ac:dyDescent="0.2">
      <c r="A31" s="25" t="s">
        <v>86</v>
      </c>
      <c r="B31" s="1"/>
      <c r="I31" s="28"/>
    </row>
    <row r="32" spans="1:9" x14ac:dyDescent="0.2">
      <c r="A32" s="2"/>
      <c r="B32" s="3"/>
      <c r="C32" s="29"/>
      <c r="D32" s="29"/>
      <c r="E32" s="29"/>
      <c r="F32" s="29"/>
      <c r="G32" s="29"/>
      <c r="H32" s="29"/>
      <c r="I32" s="30"/>
    </row>
    <row r="33" spans="1:2" x14ac:dyDescent="0.2">
      <c r="A33" s="1"/>
      <c r="B33" s="1"/>
    </row>
    <row r="34" spans="1:2" x14ac:dyDescent="0.2">
      <c r="A34" s="1"/>
      <c r="B34" s="1"/>
    </row>
    <row r="35" spans="1:2" x14ac:dyDescent="0.2">
      <c r="A35" s="1"/>
      <c r="B35" s="1"/>
    </row>
    <row r="36" spans="1:2" x14ac:dyDescent="0.2">
      <c r="A36" s="1"/>
      <c r="B36" s="1"/>
    </row>
    <row r="37" spans="1:2" x14ac:dyDescent="0.2">
      <c r="A37" s="1"/>
      <c r="B37" s="1"/>
    </row>
    <row r="38" spans="1:2" x14ac:dyDescent="0.2">
      <c r="A38" s="1"/>
      <c r="B38" s="1"/>
    </row>
    <row r="39" spans="1:2" x14ac:dyDescent="0.2">
      <c r="A39" s="1"/>
      <c r="B39" s="1"/>
    </row>
    <row r="40" spans="1:2" x14ac:dyDescent="0.2">
      <c r="A40" s="1"/>
      <c r="B40" s="1"/>
    </row>
    <row r="41" spans="1:2" x14ac:dyDescent="0.2">
      <c r="A41" s="1"/>
      <c r="B41" s="1"/>
    </row>
    <row r="42" spans="1:2" x14ac:dyDescent="0.2">
      <c r="A42" s="1"/>
      <c r="B42" s="1"/>
    </row>
    <row r="43" spans="1:2" x14ac:dyDescent="0.2">
      <c r="A43" s="1"/>
      <c r="B43" s="1"/>
    </row>
    <row r="44" spans="1:2" x14ac:dyDescent="0.2">
      <c r="A44" s="1"/>
      <c r="B44" s="1"/>
    </row>
  </sheetData>
  <mergeCells count="7">
    <mergeCell ref="A3:I3"/>
    <mergeCell ref="A27:I27"/>
    <mergeCell ref="A28:I28"/>
    <mergeCell ref="A29:I29"/>
    <mergeCell ref="F11:H11"/>
    <mergeCell ref="F12:G12"/>
    <mergeCell ref="A14:I20"/>
  </mergeCells>
  <phoneticPr fontId="2"/>
  <pageMargins left="0.98425196850393704" right="0.98425196850393704" top="0.74803149606299213" bottom="0.74803149606299213" header="0.31496062992125984" footer="0.31496062992125984"/>
  <pageSetup paperSize="9" scale="98"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J43"/>
  <sheetViews>
    <sheetView view="pageBreakPreview" topLeftCell="A19" zoomScaleNormal="100" zoomScaleSheetLayoutView="100" workbookViewId="0">
      <selection activeCell="D5" sqref="A5:J18"/>
    </sheetView>
  </sheetViews>
  <sheetFormatPr defaultColWidth="9" defaultRowHeight="13" x14ac:dyDescent="0.2"/>
  <cols>
    <col min="1" max="2" width="9" style="4" customWidth="1"/>
    <col min="3" max="4" width="4.36328125" style="4" customWidth="1"/>
    <col min="5" max="5" width="8.26953125" style="4" customWidth="1"/>
    <col min="6" max="6" width="11.26953125" style="4" customWidth="1"/>
    <col min="7" max="10" width="9" style="4" customWidth="1"/>
    <col min="11" max="16384" width="9" style="4"/>
  </cols>
  <sheetData>
    <row r="1" spans="1:10" x14ac:dyDescent="0.2">
      <c r="A1" s="1" t="s">
        <v>94</v>
      </c>
    </row>
    <row r="2" spans="1:10" x14ac:dyDescent="0.2">
      <c r="A2" s="5"/>
    </row>
    <row r="3" spans="1:10" ht="16.5" customHeight="1" x14ac:dyDescent="0.2">
      <c r="A3" s="343" t="s">
        <v>95</v>
      </c>
      <c r="B3" s="343"/>
      <c r="C3" s="343"/>
      <c r="D3" s="343"/>
      <c r="E3" s="343"/>
      <c r="F3" s="343"/>
      <c r="G3" s="343"/>
      <c r="H3" s="343"/>
      <c r="I3" s="343"/>
      <c r="J3" s="343"/>
    </row>
    <row r="4" spans="1:10" ht="14" x14ac:dyDescent="0.2">
      <c r="A4" s="31"/>
    </row>
    <row r="5" spans="1:10" x14ac:dyDescent="0.2">
      <c r="A5" s="12"/>
    </row>
    <row r="6" spans="1:10" ht="27" customHeight="1" x14ac:dyDescent="0.2">
      <c r="A6" s="14"/>
      <c r="E6" s="12" t="s">
        <v>88</v>
      </c>
      <c r="F6" s="12" t="s">
        <v>98</v>
      </c>
      <c r="G6" s="344"/>
      <c r="H6" s="344"/>
      <c r="I6" s="344"/>
    </row>
    <row r="7" spans="1:10" ht="40.5" customHeight="1" x14ac:dyDescent="0.2">
      <c r="A7" s="14"/>
      <c r="F7" s="56" t="s">
        <v>90</v>
      </c>
      <c r="G7" s="344"/>
      <c r="H7" s="344"/>
      <c r="I7" s="344"/>
      <c r="J7" s="1"/>
    </row>
    <row r="8" spans="1:10" x14ac:dyDescent="0.2">
      <c r="A8" s="5"/>
      <c r="E8" s="1"/>
      <c r="F8" s="1"/>
      <c r="G8" s="1"/>
      <c r="H8" s="1"/>
      <c r="I8" s="1"/>
      <c r="J8" s="1"/>
    </row>
    <row r="9" spans="1:10" ht="30" customHeight="1" x14ac:dyDescent="0.2">
      <c r="A9" s="332" t="s">
        <v>99</v>
      </c>
      <c r="B9" s="332"/>
      <c r="C9" s="345"/>
      <c r="D9" s="346"/>
      <c r="E9" s="346"/>
      <c r="F9" s="346"/>
      <c r="G9" s="346"/>
      <c r="H9" s="346"/>
      <c r="I9" s="346"/>
      <c r="J9" s="347"/>
    </row>
    <row r="10" spans="1:10" ht="30" customHeight="1" x14ac:dyDescent="0.2">
      <c r="A10" s="332" t="s">
        <v>100</v>
      </c>
      <c r="B10" s="332"/>
      <c r="C10" s="345"/>
      <c r="D10" s="346"/>
      <c r="E10" s="346"/>
      <c r="F10" s="346"/>
      <c r="G10" s="346"/>
      <c r="H10" s="346"/>
      <c r="I10" s="346"/>
      <c r="J10" s="347"/>
    </row>
    <row r="11" spans="1:10" ht="30" customHeight="1" x14ac:dyDescent="0.2">
      <c r="A11" s="332" t="s">
        <v>101</v>
      </c>
      <c r="B11" s="332"/>
      <c r="C11" s="332"/>
      <c r="D11" s="332"/>
      <c r="E11" s="332" t="s">
        <v>96</v>
      </c>
      <c r="F11" s="332"/>
      <c r="G11" s="332"/>
      <c r="H11" s="332"/>
      <c r="I11" s="332"/>
      <c r="J11" s="332"/>
    </row>
    <row r="12" spans="1:10" ht="28.5" customHeight="1" x14ac:dyDescent="0.2">
      <c r="A12" s="325" t="s">
        <v>326</v>
      </c>
      <c r="B12" s="332"/>
      <c r="C12" s="350" t="s">
        <v>418</v>
      </c>
      <c r="D12" s="346"/>
      <c r="E12" s="346"/>
      <c r="F12" s="346"/>
      <c r="G12" s="346"/>
      <c r="H12" s="346"/>
      <c r="I12" s="346"/>
      <c r="J12" s="347"/>
    </row>
    <row r="13" spans="1:10" ht="21" customHeight="1" x14ac:dyDescent="0.2">
      <c r="A13" s="332"/>
      <c r="B13" s="332"/>
      <c r="C13" s="32" t="s">
        <v>183</v>
      </c>
      <c r="D13" s="207" t="s">
        <v>287</v>
      </c>
      <c r="E13" s="207"/>
      <c r="F13" s="207"/>
      <c r="G13" s="207"/>
      <c r="H13" s="207"/>
      <c r="I13" s="207"/>
      <c r="J13" s="208"/>
    </row>
    <row r="14" spans="1:10" ht="21" customHeight="1" x14ac:dyDescent="0.2">
      <c r="A14" s="332"/>
      <c r="B14" s="332"/>
      <c r="C14" s="351" t="s">
        <v>320</v>
      </c>
      <c r="D14" s="205"/>
      <c r="E14" s="205"/>
      <c r="F14" s="205"/>
      <c r="G14" s="205"/>
      <c r="H14" s="205"/>
      <c r="I14" s="205"/>
      <c r="J14" s="352"/>
    </row>
    <row r="15" spans="1:10" ht="21" customHeight="1" x14ac:dyDescent="0.2">
      <c r="A15" s="332"/>
      <c r="B15" s="332"/>
      <c r="C15" s="353"/>
      <c r="D15" s="354"/>
      <c r="E15" s="354"/>
      <c r="F15" s="354"/>
      <c r="G15" s="354"/>
      <c r="H15" s="354"/>
      <c r="I15" s="354"/>
      <c r="J15" s="355"/>
    </row>
    <row r="16" spans="1:10" ht="21" customHeight="1" x14ac:dyDescent="0.2">
      <c r="A16" s="332"/>
      <c r="B16" s="332"/>
      <c r="C16" s="33" t="s">
        <v>183</v>
      </c>
      <c r="D16" s="210" t="s">
        <v>288</v>
      </c>
      <c r="E16" s="210"/>
      <c r="F16" s="210"/>
      <c r="G16" s="210"/>
      <c r="H16" s="210"/>
      <c r="I16" s="210"/>
      <c r="J16" s="211"/>
    </row>
    <row r="17" spans="1:10" ht="15" customHeight="1" x14ac:dyDescent="0.2">
      <c r="A17" s="332" t="s">
        <v>97</v>
      </c>
      <c r="B17" s="332"/>
      <c r="C17" s="356" t="s">
        <v>289</v>
      </c>
      <c r="D17" s="357"/>
      <c r="E17" s="357"/>
      <c r="F17" s="359" t="s">
        <v>290</v>
      </c>
      <c r="G17" s="359"/>
      <c r="H17" s="359"/>
      <c r="I17" s="359"/>
      <c r="J17" s="360"/>
    </row>
    <row r="18" spans="1:10" ht="15" customHeight="1" x14ac:dyDescent="0.2">
      <c r="A18" s="348"/>
      <c r="B18" s="348"/>
      <c r="C18" s="358" t="s">
        <v>291</v>
      </c>
      <c r="D18" s="203"/>
      <c r="E18" s="203"/>
      <c r="F18" s="323" t="s">
        <v>290</v>
      </c>
      <c r="G18" s="323"/>
      <c r="H18" s="323"/>
      <c r="I18" s="323"/>
      <c r="J18" s="361"/>
    </row>
    <row r="19" spans="1:10" ht="15" customHeight="1" x14ac:dyDescent="0.2">
      <c r="A19" s="348" t="s">
        <v>325</v>
      </c>
      <c r="B19" s="348"/>
      <c r="C19" s="348"/>
      <c r="D19" s="348"/>
      <c r="E19" s="348"/>
      <c r="F19" s="348"/>
      <c r="G19" s="348"/>
      <c r="H19" s="348"/>
      <c r="I19" s="348"/>
      <c r="J19" s="348"/>
    </row>
    <row r="20" spans="1:10" ht="15" customHeight="1" x14ac:dyDescent="0.2">
      <c r="A20" s="351" t="s">
        <v>327</v>
      </c>
      <c r="B20" s="205"/>
      <c r="C20" s="205"/>
      <c r="D20" s="205"/>
      <c r="E20" s="205"/>
      <c r="F20" s="205"/>
      <c r="G20" s="205"/>
      <c r="H20" s="205"/>
      <c r="I20" s="205"/>
      <c r="J20" s="352"/>
    </row>
    <row r="21" spans="1:10" ht="15" customHeight="1" x14ac:dyDescent="0.2">
      <c r="A21" s="362"/>
      <c r="B21" s="363"/>
      <c r="C21" s="363"/>
      <c r="D21" s="363"/>
      <c r="E21" s="363"/>
      <c r="F21" s="363"/>
      <c r="G21" s="363"/>
      <c r="H21" s="363"/>
      <c r="I21" s="363"/>
      <c r="J21" s="364"/>
    </row>
    <row r="22" spans="1:10" ht="20.25" customHeight="1" x14ac:dyDescent="0.2">
      <c r="A22" s="349" t="s">
        <v>102</v>
      </c>
      <c r="B22" s="349"/>
      <c r="C22" s="365"/>
      <c r="D22" s="366"/>
      <c r="E22" s="366"/>
      <c r="F22" s="366"/>
      <c r="G22" s="366"/>
      <c r="H22" s="366"/>
      <c r="I22" s="366"/>
      <c r="J22" s="367"/>
    </row>
    <row r="23" spans="1:10" ht="20.25" customHeight="1" x14ac:dyDescent="0.2">
      <c r="A23" s="325"/>
      <c r="B23" s="325"/>
      <c r="C23" s="365"/>
      <c r="D23" s="366"/>
      <c r="E23" s="366"/>
      <c r="F23" s="366"/>
      <c r="G23" s="366"/>
      <c r="H23" s="366"/>
      <c r="I23" s="366"/>
      <c r="J23" s="367"/>
    </row>
    <row r="24" spans="1:10" ht="20.25" customHeight="1" x14ac:dyDescent="0.2">
      <c r="A24" s="325"/>
      <c r="B24" s="325"/>
      <c r="C24" s="365"/>
      <c r="D24" s="366"/>
      <c r="E24" s="366"/>
      <c r="F24" s="366"/>
      <c r="G24" s="366"/>
      <c r="H24" s="366"/>
      <c r="I24" s="366"/>
      <c r="J24" s="367"/>
    </row>
    <row r="25" spans="1:10" ht="20.25" customHeight="1" x14ac:dyDescent="0.2">
      <c r="A25" s="325"/>
      <c r="B25" s="325"/>
      <c r="C25" s="368"/>
      <c r="D25" s="369"/>
      <c r="E25" s="369"/>
      <c r="F25" s="369"/>
      <c r="G25" s="369"/>
      <c r="H25" s="369"/>
      <c r="I25" s="369"/>
      <c r="J25" s="370"/>
    </row>
    <row r="26" spans="1:10" ht="20.25" customHeight="1" x14ac:dyDescent="0.2">
      <c r="A26" s="325" t="s">
        <v>103</v>
      </c>
      <c r="B26" s="325"/>
      <c r="C26" s="371"/>
      <c r="D26" s="372"/>
      <c r="E26" s="372"/>
      <c r="F26" s="372"/>
      <c r="G26" s="372"/>
      <c r="H26" s="372"/>
      <c r="I26" s="372"/>
      <c r="J26" s="373"/>
    </row>
    <row r="27" spans="1:10" ht="20.25" customHeight="1" x14ac:dyDescent="0.2">
      <c r="A27" s="325"/>
      <c r="B27" s="325"/>
      <c r="C27" s="365"/>
      <c r="D27" s="366"/>
      <c r="E27" s="366"/>
      <c r="F27" s="366"/>
      <c r="G27" s="366"/>
      <c r="H27" s="366"/>
      <c r="I27" s="366"/>
      <c r="J27" s="367"/>
    </row>
    <row r="28" spans="1:10" ht="20.25" customHeight="1" x14ac:dyDescent="0.2">
      <c r="A28" s="325"/>
      <c r="B28" s="325"/>
      <c r="C28" s="365"/>
      <c r="D28" s="366"/>
      <c r="E28" s="366"/>
      <c r="F28" s="366"/>
      <c r="G28" s="366"/>
      <c r="H28" s="366"/>
      <c r="I28" s="366"/>
      <c r="J28" s="367"/>
    </row>
    <row r="29" spans="1:10" ht="20.25" customHeight="1" x14ac:dyDescent="0.2">
      <c r="A29" s="325"/>
      <c r="B29" s="325"/>
      <c r="C29" s="368"/>
      <c r="D29" s="369"/>
      <c r="E29" s="369"/>
      <c r="F29" s="369"/>
      <c r="G29" s="369"/>
      <c r="H29" s="369"/>
      <c r="I29" s="369"/>
      <c r="J29" s="370"/>
    </row>
    <row r="30" spans="1:10" ht="20.25" customHeight="1" x14ac:dyDescent="0.2">
      <c r="A30" s="325" t="s">
        <v>104</v>
      </c>
      <c r="B30" s="325"/>
      <c r="C30" s="371"/>
      <c r="D30" s="372"/>
      <c r="E30" s="372"/>
      <c r="F30" s="372"/>
      <c r="G30" s="372"/>
      <c r="H30" s="372"/>
      <c r="I30" s="372"/>
      <c r="J30" s="373"/>
    </row>
    <row r="31" spans="1:10" ht="20.25" customHeight="1" x14ac:dyDescent="0.2">
      <c r="A31" s="325"/>
      <c r="B31" s="325"/>
      <c r="C31" s="365"/>
      <c r="D31" s="366"/>
      <c r="E31" s="366"/>
      <c r="F31" s="366"/>
      <c r="G31" s="366"/>
      <c r="H31" s="366"/>
      <c r="I31" s="366"/>
      <c r="J31" s="367"/>
    </row>
    <row r="32" spans="1:10" ht="20.25" customHeight="1" x14ac:dyDescent="0.2">
      <c r="A32" s="325"/>
      <c r="B32" s="325"/>
      <c r="C32" s="365"/>
      <c r="D32" s="366"/>
      <c r="E32" s="366"/>
      <c r="F32" s="366"/>
      <c r="G32" s="366"/>
      <c r="H32" s="366"/>
      <c r="I32" s="366"/>
      <c r="J32" s="367"/>
    </row>
    <row r="33" spans="1:10" ht="20.25" customHeight="1" x14ac:dyDescent="0.2">
      <c r="A33" s="325"/>
      <c r="B33" s="325"/>
      <c r="C33" s="368"/>
      <c r="D33" s="369"/>
      <c r="E33" s="369"/>
      <c r="F33" s="369"/>
      <c r="G33" s="369"/>
      <c r="H33" s="369"/>
      <c r="I33" s="369"/>
      <c r="J33" s="370"/>
    </row>
    <row r="34" spans="1:10" ht="20.25" customHeight="1" x14ac:dyDescent="0.2">
      <c r="A34" s="325" t="s">
        <v>105</v>
      </c>
      <c r="B34" s="325"/>
      <c r="C34" s="371"/>
      <c r="D34" s="372"/>
      <c r="E34" s="372"/>
      <c r="F34" s="372"/>
      <c r="G34" s="372"/>
      <c r="H34" s="372"/>
      <c r="I34" s="372"/>
      <c r="J34" s="373"/>
    </row>
    <row r="35" spans="1:10" ht="20.25" customHeight="1" x14ac:dyDescent="0.2">
      <c r="A35" s="325"/>
      <c r="B35" s="325"/>
      <c r="C35" s="365"/>
      <c r="D35" s="366"/>
      <c r="E35" s="366"/>
      <c r="F35" s="366"/>
      <c r="G35" s="366"/>
      <c r="H35" s="366"/>
      <c r="I35" s="366"/>
      <c r="J35" s="367"/>
    </row>
    <row r="36" spans="1:10" ht="20.25" customHeight="1" x14ac:dyDescent="0.2">
      <c r="A36" s="325"/>
      <c r="B36" s="325"/>
      <c r="C36" s="365"/>
      <c r="D36" s="366"/>
      <c r="E36" s="366"/>
      <c r="F36" s="366"/>
      <c r="G36" s="366"/>
      <c r="H36" s="366"/>
      <c r="I36" s="366"/>
      <c r="J36" s="367"/>
    </row>
    <row r="37" spans="1:10" ht="20.25" customHeight="1" x14ac:dyDescent="0.2">
      <c r="A37" s="325"/>
      <c r="B37" s="325"/>
      <c r="C37" s="368"/>
      <c r="D37" s="369"/>
      <c r="E37" s="369"/>
      <c r="F37" s="369"/>
      <c r="G37" s="369"/>
      <c r="H37" s="369"/>
      <c r="I37" s="369"/>
      <c r="J37" s="370"/>
    </row>
    <row r="38" spans="1:10" x14ac:dyDescent="0.2">
      <c r="A38" s="1"/>
    </row>
    <row r="39" spans="1:10" x14ac:dyDescent="0.2">
      <c r="A39" s="1"/>
      <c r="B39" s="1"/>
      <c r="C39" s="1"/>
    </row>
    <row r="40" spans="1:10" x14ac:dyDescent="0.2">
      <c r="A40" s="1"/>
      <c r="B40" s="1"/>
      <c r="C40" s="1"/>
    </row>
    <row r="41" spans="1:10" x14ac:dyDescent="0.2">
      <c r="A41" s="1"/>
      <c r="B41" s="1"/>
      <c r="C41" s="1"/>
    </row>
    <row r="42" spans="1:10" x14ac:dyDescent="0.2">
      <c r="A42" s="1"/>
      <c r="B42" s="1"/>
      <c r="C42" s="1"/>
    </row>
    <row r="43" spans="1:10" x14ac:dyDescent="0.2">
      <c r="A43" s="1"/>
      <c r="B43" s="1"/>
      <c r="C43" s="1"/>
    </row>
  </sheetData>
  <mergeCells count="29">
    <mergeCell ref="A30:B33"/>
    <mergeCell ref="A34:B37"/>
    <mergeCell ref="C22:J25"/>
    <mergeCell ref="C26:J29"/>
    <mergeCell ref="C30:J33"/>
    <mergeCell ref="C34:J37"/>
    <mergeCell ref="A17:B18"/>
    <mergeCell ref="A19:J19"/>
    <mergeCell ref="A22:B25"/>
    <mergeCell ref="A26:B29"/>
    <mergeCell ref="A12:B16"/>
    <mergeCell ref="D16:J16"/>
    <mergeCell ref="C12:J12"/>
    <mergeCell ref="C14:J15"/>
    <mergeCell ref="D13:J13"/>
    <mergeCell ref="C17:E17"/>
    <mergeCell ref="C18:E18"/>
    <mergeCell ref="F17:J17"/>
    <mergeCell ref="F18:J18"/>
    <mergeCell ref="A20:J21"/>
    <mergeCell ref="A10:B10"/>
    <mergeCell ref="A11:D11"/>
    <mergeCell ref="E11:J11"/>
    <mergeCell ref="A3:J3"/>
    <mergeCell ref="G6:I6"/>
    <mergeCell ref="G7:I7"/>
    <mergeCell ref="A9:B9"/>
    <mergeCell ref="C9:J9"/>
    <mergeCell ref="C10:J10"/>
  </mergeCells>
  <phoneticPr fontId="2"/>
  <conditionalFormatting sqref="C13:J15">
    <cfRule type="expression" dxfId="9" priority="1">
      <formula>$C$16="☑"</formula>
    </cfRule>
  </conditionalFormatting>
  <conditionalFormatting sqref="C16:J16">
    <cfRule type="expression" dxfId="8" priority="2">
      <formula>$C13="☑"</formula>
    </cfRule>
  </conditionalFormatting>
  <dataValidations count="1">
    <dataValidation type="list" allowBlank="1" showInputMessage="1" showErrorMessage="1" sqref="C13 C16" xr:uid="{00000000-0002-0000-0D00-000000000000}">
      <formula1>"□,☑"</formula1>
    </dataValidation>
  </dataValidations>
  <pageMargins left="0.98425196850393704" right="0.98425196850393704" top="0.74803149606299213" bottom="0.74803149606299213" header="0.31496062992125984" footer="0.31496062992125984"/>
  <pageSetup paperSize="9" scale="9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pageSetUpPr fitToPage="1"/>
  </sheetPr>
  <dimension ref="A1:AB224"/>
  <sheetViews>
    <sheetView view="pageBreakPreview" zoomScaleNormal="90" zoomScaleSheetLayoutView="100" workbookViewId="0">
      <selection activeCell="D5" sqref="A5:Z19"/>
    </sheetView>
  </sheetViews>
  <sheetFormatPr defaultColWidth="9" defaultRowHeight="13" x14ac:dyDescent="0.2"/>
  <cols>
    <col min="1" max="18" width="3.08984375" style="15" customWidth="1"/>
    <col min="19" max="27" width="3" style="15" customWidth="1"/>
    <col min="28" max="16384" width="9" style="15"/>
  </cols>
  <sheetData>
    <row r="1" spans="1:28" x14ac:dyDescent="0.2">
      <c r="A1" s="64" t="s">
        <v>437</v>
      </c>
      <c r="B1" s="64"/>
      <c r="C1" s="64"/>
      <c r="D1" s="64"/>
      <c r="E1" s="64"/>
      <c r="F1" s="64"/>
      <c r="G1" s="64"/>
      <c r="H1" s="64"/>
      <c r="I1" s="64"/>
      <c r="J1" s="64"/>
      <c r="K1" s="64"/>
      <c r="L1" s="64"/>
      <c r="M1" s="64"/>
      <c r="N1" s="64"/>
      <c r="O1" s="64"/>
      <c r="P1" s="64"/>
      <c r="Q1" s="64"/>
      <c r="R1" s="64"/>
      <c r="S1" s="64"/>
      <c r="T1" s="64"/>
      <c r="U1" s="64"/>
      <c r="V1" s="64"/>
      <c r="W1" s="64"/>
      <c r="X1" s="64"/>
      <c r="Y1" s="64"/>
    </row>
    <row r="2" spans="1:28" ht="6.75" customHeight="1" x14ac:dyDescent="0.2">
      <c r="A2" s="65"/>
      <c r="B2" s="65"/>
      <c r="C2" s="65"/>
      <c r="D2" s="65"/>
      <c r="E2" s="64"/>
      <c r="F2" s="64"/>
      <c r="G2" s="64"/>
      <c r="H2" s="64"/>
      <c r="I2" s="64"/>
      <c r="J2" s="64"/>
      <c r="K2" s="64"/>
      <c r="L2" s="64"/>
      <c r="M2" s="64"/>
      <c r="N2" s="64"/>
      <c r="O2" s="64"/>
      <c r="P2" s="64"/>
      <c r="Q2" s="64"/>
      <c r="R2" s="64"/>
      <c r="S2" s="64"/>
      <c r="T2" s="64"/>
      <c r="U2" s="64"/>
      <c r="V2" s="64"/>
      <c r="W2" s="64"/>
      <c r="X2" s="64"/>
      <c r="Y2" s="64"/>
    </row>
    <row r="3" spans="1:28" ht="14" x14ac:dyDescent="0.2">
      <c r="A3" s="558" t="s">
        <v>106</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row>
    <row r="4" spans="1:28" ht="6.75" customHeight="1" x14ac:dyDescent="0.2">
      <c r="A4" s="93"/>
      <c r="B4" s="93"/>
      <c r="C4" s="93"/>
      <c r="D4" s="93"/>
      <c r="E4" s="64"/>
      <c r="F4" s="64"/>
      <c r="G4" s="64"/>
      <c r="H4" s="64"/>
      <c r="I4" s="64"/>
      <c r="J4" s="64"/>
      <c r="K4" s="64"/>
      <c r="L4" s="64"/>
      <c r="M4" s="64"/>
      <c r="N4" s="64"/>
      <c r="O4" s="64"/>
      <c r="P4" s="64"/>
      <c r="Q4" s="64"/>
      <c r="R4" s="64"/>
      <c r="S4" s="64"/>
      <c r="T4" s="64"/>
      <c r="U4" s="64"/>
      <c r="V4" s="64"/>
      <c r="W4" s="64"/>
      <c r="X4" s="64"/>
      <c r="Y4" s="64"/>
    </row>
    <row r="5" spans="1:28" ht="14" x14ac:dyDescent="0.2">
      <c r="A5" s="94" t="s">
        <v>107</v>
      </c>
      <c r="B5" s="94"/>
      <c r="C5" s="94"/>
      <c r="D5" s="94"/>
      <c r="E5" s="64"/>
      <c r="F5" s="64"/>
      <c r="G5" s="64"/>
      <c r="H5" s="64"/>
      <c r="I5" s="64"/>
      <c r="J5" s="64"/>
      <c r="K5" s="64"/>
      <c r="L5" s="64"/>
      <c r="M5" s="64"/>
      <c r="N5" s="64"/>
      <c r="O5" s="64"/>
      <c r="P5" s="64"/>
      <c r="Q5" s="64"/>
      <c r="R5" s="64"/>
      <c r="S5" s="64"/>
      <c r="T5" s="64"/>
      <c r="U5" s="64"/>
      <c r="V5" s="64"/>
      <c r="W5" s="64"/>
      <c r="X5" s="64"/>
      <c r="Y5" s="64"/>
    </row>
    <row r="6" spans="1:28" x14ac:dyDescent="0.2">
      <c r="A6" s="345"/>
      <c r="B6" s="346"/>
      <c r="C6" s="346"/>
      <c r="D6" s="346"/>
      <c r="E6" s="345" t="s">
        <v>108</v>
      </c>
      <c r="F6" s="346"/>
      <c r="G6" s="346"/>
      <c r="H6" s="346"/>
      <c r="I6" s="346"/>
      <c r="J6" s="346"/>
      <c r="K6" s="346"/>
      <c r="L6" s="346"/>
      <c r="M6" s="346"/>
      <c r="N6" s="346"/>
      <c r="O6" s="346"/>
      <c r="P6" s="346"/>
      <c r="Q6" s="346"/>
      <c r="R6" s="346"/>
      <c r="S6" s="346"/>
      <c r="T6" s="346"/>
      <c r="U6" s="346"/>
      <c r="V6" s="346"/>
      <c r="W6" s="346"/>
      <c r="X6" s="346"/>
      <c r="Y6" s="346"/>
      <c r="Z6" s="347"/>
    </row>
    <row r="7" spans="1:28" ht="7.5" customHeight="1" x14ac:dyDescent="0.2">
      <c r="A7" s="197" t="s">
        <v>197</v>
      </c>
      <c r="B7" s="198"/>
      <c r="C7" s="198"/>
      <c r="D7" s="199"/>
      <c r="E7" s="532"/>
      <c r="F7" s="533"/>
      <c r="G7" s="533"/>
      <c r="H7" s="533"/>
      <c r="I7" s="533"/>
      <c r="J7" s="533"/>
      <c r="K7" s="533"/>
      <c r="L7" s="533"/>
      <c r="M7" s="533"/>
      <c r="N7" s="533"/>
      <c r="O7" s="533"/>
      <c r="P7" s="533"/>
      <c r="Q7" s="533"/>
      <c r="R7" s="5"/>
      <c r="S7" s="5"/>
      <c r="T7" s="5"/>
      <c r="U7" s="5"/>
      <c r="V7" s="1"/>
      <c r="W7" s="1"/>
      <c r="X7" s="1"/>
      <c r="Y7" s="1"/>
      <c r="Z7" s="34"/>
      <c r="AA7" s="64"/>
    </row>
    <row r="8" spans="1:28" ht="15" customHeight="1" x14ac:dyDescent="0.2">
      <c r="A8" s="358"/>
      <c r="B8" s="203"/>
      <c r="C8" s="203"/>
      <c r="D8" s="509"/>
      <c r="E8" s="25"/>
      <c r="F8" s="332" t="s">
        <v>31</v>
      </c>
      <c r="G8" s="332"/>
      <c r="H8" s="332"/>
      <c r="I8" s="332" t="s">
        <v>109</v>
      </c>
      <c r="J8" s="332"/>
      <c r="K8" s="332"/>
      <c r="L8" s="332"/>
      <c r="M8" s="332"/>
      <c r="N8" s="332"/>
      <c r="O8" s="332"/>
      <c r="P8" s="332"/>
      <c r="Q8" s="332"/>
      <c r="R8" s="14"/>
      <c r="S8" s="5"/>
      <c r="T8" s="5"/>
      <c r="U8" s="5"/>
      <c r="V8" s="1"/>
      <c r="W8" s="1"/>
      <c r="X8" s="1"/>
      <c r="Y8" s="1"/>
      <c r="Z8" s="34"/>
      <c r="AA8" s="64"/>
      <c r="AB8" s="64"/>
    </row>
    <row r="9" spans="1:28" ht="15" customHeight="1" x14ac:dyDescent="0.2">
      <c r="A9" s="358"/>
      <c r="B9" s="203"/>
      <c r="C9" s="203"/>
      <c r="D9" s="509"/>
      <c r="E9" s="25"/>
      <c r="F9" s="534" t="s">
        <v>110</v>
      </c>
      <c r="G9" s="534"/>
      <c r="H9" s="534"/>
      <c r="I9" s="579" t="s">
        <v>111</v>
      </c>
      <c r="J9" s="579"/>
      <c r="K9" s="579"/>
      <c r="L9" s="579"/>
      <c r="M9" s="579"/>
      <c r="N9" s="579"/>
      <c r="O9" s="579"/>
      <c r="P9" s="579"/>
      <c r="Q9" s="579"/>
      <c r="R9" s="145"/>
      <c r="S9" s="5"/>
      <c r="T9" s="5"/>
      <c r="U9" s="5"/>
      <c r="V9" s="1"/>
      <c r="W9" s="1"/>
      <c r="X9" s="1"/>
      <c r="Y9" s="1"/>
      <c r="Z9" s="34"/>
      <c r="AA9" s="64"/>
      <c r="AB9" s="64"/>
    </row>
    <row r="10" spans="1:28" ht="15" customHeight="1" x14ac:dyDescent="0.2">
      <c r="A10" s="358"/>
      <c r="B10" s="203"/>
      <c r="C10" s="203"/>
      <c r="D10" s="509"/>
      <c r="E10" s="25"/>
      <c r="F10" s="534" t="s">
        <v>112</v>
      </c>
      <c r="G10" s="534"/>
      <c r="H10" s="534"/>
      <c r="I10" s="534" t="s">
        <v>113</v>
      </c>
      <c r="J10" s="534"/>
      <c r="K10" s="534"/>
      <c r="L10" s="534"/>
      <c r="M10" s="534"/>
      <c r="N10" s="534"/>
      <c r="O10" s="534"/>
      <c r="P10" s="534"/>
      <c r="Q10" s="534"/>
      <c r="R10" s="146"/>
      <c r="S10" s="1"/>
      <c r="T10" s="1"/>
      <c r="U10" s="1"/>
      <c r="V10" s="1"/>
      <c r="W10" s="1"/>
      <c r="X10" s="1"/>
      <c r="Y10" s="1"/>
      <c r="Z10" s="34"/>
      <c r="AA10" s="64"/>
      <c r="AB10" s="98"/>
    </row>
    <row r="11" spans="1:28" ht="15" customHeight="1" x14ac:dyDescent="0.2">
      <c r="A11" s="202"/>
      <c r="B11" s="200"/>
      <c r="C11" s="200"/>
      <c r="D11" s="201"/>
      <c r="E11" s="535" t="s">
        <v>172</v>
      </c>
      <c r="F11" s="482"/>
      <c r="G11" s="482"/>
      <c r="H11" s="147">
        <f>別紙様式４号!E17</f>
        <v>0</v>
      </c>
      <c r="I11" s="3" t="s">
        <v>173</v>
      </c>
      <c r="J11" s="3"/>
      <c r="K11" s="3"/>
      <c r="L11" s="3"/>
      <c r="M11" s="3"/>
      <c r="N11" s="3"/>
      <c r="O11" s="3"/>
      <c r="P11" s="3"/>
      <c r="Q11" s="148"/>
      <c r="R11" s="148"/>
      <c r="S11" s="148" t="s">
        <v>174</v>
      </c>
      <c r="T11" s="580">
        <f>IF(H11=0,0,IF(H11=1,180,320+(100*(H11-2))))</f>
        <v>0</v>
      </c>
      <c r="U11" s="580"/>
      <c r="V11" s="580"/>
      <c r="W11" s="3" t="s">
        <v>179</v>
      </c>
      <c r="X11" s="3"/>
      <c r="Y11" s="3"/>
      <c r="Z11" s="36"/>
      <c r="AA11" s="64"/>
      <c r="AB11" s="98"/>
    </row>
    <row r="12" spans="1:28" ht="9" customHeight="1" x14ac:dyDescent="0.2">
      <c r="A12" s="572" t="s">
        <v>419</v>
      </c>
      <c r="B12" s="573"/>
      <c r="C12" s="573"/>
      <c r="D12" s="574"/>
      <c r="E12" s="206"/>
      <c r="F12" s="207"/>
      <c r="G12" s="207"/>
      <c r="H12" s="207"/>
      <c r="I12" s="207"/>
      <c r="J12" s="207"/>
      <c r="K12" s="207"/>
      <c r="L12" s="207"/>
      <c r="M12" s="207"/>
      <c r="N12" s="207"/>
      <c r="O12" s="207"/>
      <c r="P12" s="207"/>
      <c r="Q12" s="207"/>
      <c r="R12" s="37"/>
      <c r="S12" s="37"/>
      <c r="T12" s="37"/>
      <c r="U12" s="37"/>
      <c r="V12" s="37"/>
      <c r="W12" s="37"/>
      <c r="X12" s="37"/>
      <c r="Y12" s="37"/>
      <c r="Z12" s="38"/>
      <c r="AA12" s="64"/>
      <c r="AB12" s="98"/>
    </row>
    <row r="13" spans="1:28" ht="15" customHeight="1" x14ac:dyDescent="0.2">
      <c r="A13" s="351"/>
      <c r="B13" s="205"/>
      <c r="C13" s="205"/>
      <c r="D13" s="352"/>
      <c r="E13" s="25" t="s">
        <v>198</v>
      </c>
      <c r="F13" s="1"/>
      <c r="G13" s="1"/>
      <c r="H13" s="1"/>
      <c r="I13" s="1"/>
      <c r="J13" s="1"/>
      <c r="K13" s="1"/>
      <c r="L13" s="1"/>
      <c r="M13" s="1"/>
      <c r="N13" s="1"/>
      <c r="O13" s="1"/>
      <c r="P13" s="1"/>
      <c r="Q13" s="1"/>
      <c r="R13" s="1"/>
      <c r="S13" s="1"/>
      <c r="T13" s="1"/>
      <c r="U13" s="1"/>
      <c r="V13" s="1"/>
      <c r="W13" s="1"/>
      <c r="X13" s="1"/>
      <c r="Y13" s="1"/>
      <c r="Z13" s="34"/>
      <c r="AA13" s="64"/>
      <c r="AB13" s="98"/>
    </row>
    <row r="14" spans="1:28" ht="15" customHeight="1" x14ac:dyDescent="0.2">
      <c r="A14" s="351"/>
      <c r="B14" s="205"/>
      <c r="C14" s="205"/>
      <c r="D14" s="352"/>
      <c r="E14" s="519" t="s">
        <v>176</v>
      </c>
      <c r="F14" s="520"/>
      <c r="G14" s="520"/>
      <c r="H14" s="520"/>
      <c r="I14" s="520"/>
      <c r="J14" s="430">
        <f>SUM(別紙様式４号!C10:C11)</f>
        <v>0</v>
      </c>
      <c r="K14" s="430"/>
      <c r="L14" s="1" t="s">
        <v>175</v>
      </c>
      <c r="M14" s="1"/>
      <c r="N14" s="1"/>
      <c r="O14" s="1"/>
      <c r="P14" s="1"/>
      <c r="Q14" s="12"/>
      <c r="R14" s="12"/>
      <c r="S14" s="149" t="s">
        <v>174</v>
      </c>
      <c r="T14" s="430">
        <f>J14*3.3</f>
        <v>0</v>
      </c>
      <c r="U14" s="430"/>
      <c r="V14" s="430"/>
      <c r="W14" s="1" t="s">
        <v>180</v>
      </c>
      <c r="X14" s="1"/>
      <c r="Y14" s="1"/>
      <c r="Z14" s="34"/>
      <c r="AA14" s="64"/>
      <c r="AB14" s="98"/>
    </row>
    <row r="15" spans="1:28" ht="9" customHeight="1" x14ac:dyDescent="0.2">
      <c r="A15" s="362"/>
      <c r="B15" s="363"/>
      <c r="C15" s="363"/>
      <c r="D15" s="364"/>
      <c r="E15" s="209"/>
      <c r="F15" s="210"/>
      <c r="G15" s="210"/>
      <c r="H15" s="210"/>
      <c r="I15" s="210"/>
      <c r="J15" s="210"/>
      <c r="K15" s="210"/>
      <c r="L15" s="210"/>
      <c r="M15" s="210"/>
      <c r="N15" s="210"/>
      <c r="O15" s="210"/>
      <c r="P15" s="210"/>
      <c r="Q15" s="210"/>
      <c r="R15" s="3"/>
      <c r="S15" s="3"/>
      <c r="T15" s="3"/>
      <c r="U15" s="3"/>
      <c r="V15" s="3"/>
      <c r="W15" s="3"/>
      <c r="X15" s="3"/>
      <c r="Y15" s="3"/>
      <c r="Z15" s="36"/>
      <c r="AA15" s="64"/>
      <c r="AB15" s="98"/>
    </row>
    <row r="16" spans="1:28" ht="15" customHeight="1" x14ac:dyDescent="0.2">
      <c r="A16" s="572" t="s">
        <v>420</v>
      </c>
      <c r="B16" s="573"/>
      <c r="C16" s="573"/>
      <c r="D16" s="574"/>
      <c r="E16" s="39" t="s">
        <v>199</v>
      </c>
      <c r="F16" s="37"/>
      <c r="G16" s="37"/>
      <c r="H16" s="37"/>
      <c r="I16" s="37"/>
      <c r="J16" s="37"/>
      <c r="K16" s="37"/>
      <c r="L16" s="37"/>
      <c r="M16" s="37"/>
      <c r="N16" s="37"/>
      <c r="O16" s="37"/>
      <c r="P16" s="37"/>
      <c r="Q16" s="37"/>
      <c r="R16" s="37"/>
      <c r="S16" s="37"/>
      <c r="T16" s="37"/>
      <c r="U16" s="37"/>
      <c r="V16" s="37"/>
      <c r="W16" s="37"/>
      <c r="X16" s="37"/>
      <c r="Y16" s="37"/>
      <c r="Z16" s="38"/>
      <c r="AA16" s="64"/>
      <c r="AB16" s="98"/>
    </row>
    <row r="17" spans="1:28" ht="15" customHeight="1" x14ac:dyDescent="0.2">
      <c r="A17" s="351"/>
      <c r="B17" s="205"/>
      <c r="C17" s="205"/>
      <c r="D17" s="352"/>
      <c r="E17" s="575" t="s">
        <v>178</v>
      </c>
      <c r="F17" s="576"/>
      <c r="G17" s="576"/>
      <c r="H17" s="576"/>
      <c r="I17" s="576"/>
      <c r="J17" s="536">
        <f>SUM(別紙様式４号!C12:C16)+SUM(別紙様式４号!D13:D16)</f>
        <v>0</v>
      </c>
      <c r="K17" s="536"/>
      <c r="L17" s="40" t="s">
        <v>177</v>
      </c>
      <c r="M17" s="40"/>
      <c r="N17" s="40"/>
      <c r="O17" s="40"/>
      <c r="P17" s="40"/>
      <c r="Q17" s="41"/>
      <c r="R17" s="41"/>
      <c r="S17" s="150" t="s">
        <v>174</v>
      </c>
      <c r="T17" s="536">
        <f>J17*1.98</f>
        <v>0</v>
      </c>
      <c r="U17" s="536"/>
      <c r="V17" s="536"/>
      <c r="W17" s="40" t="s">
        <v>181</v>
      </c>
      <c r="X17" s="1"/>
      <c r="Y17" s="1"/>
      <c r="Z17" s="34"/>
      <c r="AA17" s="64"/>
      <c r="AB17" s="98"/>
    </row>
    <row r="18" spans="1:28" ht="15" customHeight="1" x14ac:dyDescent="0.2">
      <c r="A18" s="351"/>
      <c r="B18" s="205"/>
      <c r="C18" s="205"/>
      <c r="D18" s="352"/>
      <c r="E18" s="151" t="s">
        <v>200</v>
      </c>
      <c r="F18" s="42"/>
      <c r="G18" s="42"/>
      <c r="H18" s="42"/>
      <c r="I18" s="42"/>
      <c r="J18" s="42"/>
      <c r="K18" s="42"/>
      <c r="L18" s="42"/>
      <c r="M18" s="42"/>
      <c r="N18" s="42"/>
      <c r="O18" s="42"/>
      <c r="P18" s="42"/>
      <c r="Q18" s="42"/>
      <c r="R18" s="1"/>
      <c r="S18" s="1"/>
      <c r="T18" s="1"/>
      <c r="U18" s="1"/>
      <c r="V18" s="1"/>
      <c r="W18" s="1"/>
      <c r="X18" s="42"/>
      <c r="Y18" s="42"/>
      <c r="Z18" s="43"/>
      <c r="AA18" s="64"/>
      <c r="AB18" s="98"/>
    </row>
    <row r="19" spans="1:28" ht="15" customHeight="1" x14ac:dyDescent="0.2">
      <c r="A19" s="362"/>
      <c r="B19" s="363"/>
      <c r="C19" s="363"/>
      <c r="D19" s="364"/>
      <c r="E19" s="577" t="s">
        <v>178</v>
      </c>
      <c r="F19" s="578"/>
      <c r="G19" s="578"/>
      <c r="H19" s="578"/>
      <c r="I19" s="578"/>
      <c r="J19" s="537">
        <f>別紙様式４号!C12</f>
        <v>0</v>
      </c>
      <c r="K19" s="537"/>
      <c r="L19" s="3" t="s">
        <v>177</v>
      </c>
      <c r="M19" s="3"/>
      <c r="N19" s="3"/>
      <c r="O19" s="3"/>
      <c r="P19" s="3"/>
      <c r="Q19" s="152"/>
      <c r="R19" s="152"/>
      <c r="S19" s="148" t="s">
        <v>174</v>
      </c>
      <c r="T19" s="537">
        <f>J19*1.98</f>
        <v>0</v>
      </c>
      <c r="U19" s="537"/>
      <c r="V19" s="537"/>
      <c r="W19" s="3" t="s">
        <v>182</v>
      </c>
      <c r="X19" s="3"/>
      <c r="Y19" s="3"/>
      <c r="Z19" s="36"/>
      <c r="AA19" s="64"/>
      <c r="AB19" s="98"/>
    </row>
    <row r="20" spans="1:28" ht="6.75" customHeight="1" x14ac:dyDescent="0.2">
      <c r="A20" s="93"/>
      <c r="B20" s="93"/>
      <c r="C20" s="93"/>
      <c r="D20" s="93"/>
      <c r="E20" s="64"/>
      <c r="F20" s="64"/>
      <c r="G20" s="64"/>
      <c r="H20" s="64"/>
      <c r="I20" s="64"/>
      <c r="J20" s="64"/>
      <c r="K20" s="64"/>
      <c r="L20" s="64"/>
      <c r="M20" s="64"/>
      <c r="N20" s="64"/>
      <c r="O20" s="64"/>
      <c r="P20" s="64"/>
      <c r="Q20" s="64"/>
      <c r="R20" s="64"/>
      <c r="S20" s="64"/>
      <c r="T20" s="64"/>
      <c r="U20" s="64"/>
      <c r="V20" s="64"/>
      <c r="W20" s="64"/>
      <c r="X20" s="64"/>
      <c r="Y20" s="64"/>
      <c r="Z20" s="98"/>
    </row>
    <row r="21" spans="1:28" ht="14" x14ac:dyDescent="0.2">
      <c r="A21" s="94" t="s">
        <v>114</v>
      </c>
      <c r="B21" s="94"/>
      <c r="C21" s="94"/>
      <c r="D21" s="94"/>
      <c r="E21" s="64"/>
      <c r="F21" s="64"/>
      <c r="G21" s="64"/>
      <c r="H21" s="64"/>
      <c r="I21" s="64"/>
      <c r="J21" s="64"/>
      <c r="K21" s="64"/>
      <c r="L21" s="64"/>
      <c r="M21" s="64"/>
      <c r="N21" s="64"/>
      <c r="O21" s="64"/>
      <c r="P21" s="64"/>
      <c r="Q21" s="64"/>
      <c r="R21" s="64"/>
      <c r="S21" s="64"/>
      <c r="T21" s="64"/>
      <c r="U21" s="64"/>
      <c r="V21" s="64"/>
      <c r="W21" s="64"/>
      <c r="X21" s="64"/>
      <c r="Y21" s="64"/>
      <c r="Z21" s="98"/>
    </row>
    <row r="22" spans="1:28" x14ac:dyDescent="0.2">
      <c r="A22" s="295"/>
      <c r="B22" s="567"/>
      <c r="C22" s="567"/>
      <c r="D22" s="568"/>
      <c r="E22" s="276" t="s">
        <v>115</v>
      </c>
      <c r="F22" s="276"/>
      <c r="G22" s="276"/>
      <c r="H22" s="276"/>
      <c r="I22" s="295" t="s">
        <v>171</v>
      </c>
      <c r="J22" s="567"/>
      <c r="K22" s="567"/>
      <c r="L22" s="567"/>
      <c r="M22" s="568"/>
      <c r="N22" s="295" t="s">
        <v>116</v>
      </c>
      <c r="O22" s="567"/>
      <c r="P22" s="567"/>
      <c r="Q22" s="567"/>
      <c r="R22" s="568"/>
      <c r="S22" s="104"/>
      <c r="T22" s="104"/>
      <c r="U22" s="64"/>
      <c r="V22" s="64"/>
      <c r="W22" s="64"/>
      <c r="X22" s="64"/>
      <c r="Y22" s="64"/>
      <c r="Z22" s="98"/>
    </row>
    <row r="23" spans="1:28" x14ac:dyDescent="0.2">
      <c r="A23" s="569"/>
      <c r="B23" s="570"/>
      <c r="C23" s="570"/>
      <c r="D23" s="571"/>
      <c r="E23" s="273"/>
      <c r="F23" s="273"/>
      <c r="G23" s="273"/>
      <c r="H23" s="273"/>
      <c r="I23" s="569"/>
      <c r="J23" s="570"/>
      <c r="K23" s="570"/>
      <c r="L23" s="570"/>
      <c r="M23" s="571"/>
      <c r="N23" s="569"/>
      <c r="O23" s="570"/>
      <c r="P23" s="570"/>
      <c r="Q23" s="570"/>
      <c r="R23" s="571"/>
      <c r="S23" s="64"/>
      <c r="T23" s="64"/>
      <c r="U23" s="64"/>
      <c r="V23" s="64"/>
      <c r="W23" s="64"/>
      <c r="X23" s="64"/>
      <c r="Y23" s="64"/>
    </row>
    <row r="24" spans="1:28" ht="6.75" customHeight="1" x14ac:dyDescent="0.2">
      <c r="A24" s="559" t="s">
        <v>168</v>
      </c>
      <c r="B24" s="560"/>
      <c r="C24" s="560"/>
      <c r="D24" s="560"/>
      <c r="E24" s="581" t="s">
        <v>117</v>
      </c>
      <c r="F24" s="582"/>
      <c r="G24" s="582"/>
      <c r="H24" s="583"/>
      <c r="I24" s="538"/>
      <c r="J24" s="539"/>
      <c r="K24" s="539"/>
      <c r="L24" s="539"/>
      <c r="M24" s="481" t="s">
        <v>42</v>
      </c>
      <c r="N24" s="375"/>
      <c r="O24" s="376"/>
      <c r="P24" s="376"/>
      <c r="Q24" s="376"/>
      <c r="R24" s="481" t="s">
        <v>42</v>
      </c>
    </row>
    <row r="25" spans="1:28" ht="13.5" customHeight="1" x14ac:dyDescent="0.2">
      <c r="A25" s="561"/>
      <c r="B25" s="562"/>
      <c r="C25" s="562"/>
      <c r="D25" s="562"/>
      <c r="E25" s="584"/>
      <c r="F25" s="585"/>
      <c r="G25" s="585"/>
      <c r="H25" s="586"/>
      <c r="I25" s="540"/>
      <c r="J25" s="541"/>
      <c r="K25" s="541"/>
      <c r="L25" s="541"/>
      <c r="M25" s="481"/>
      <c r="N25" s="377"/>
      <c r="O25" s="378"/>
      <c r="P25" s="378"/>
      <c r="Q25" s="378"/>
      <c r="R25" s="481"/>
      <c r="S25" s="105" t="s">
        <v>207</v>
      </c>
      <c r="T25" s="430">
        <f>別紙様式４号!C10</f>
        <v>0</v>
      </c>
      <c r="U25" s="430"/>
      <c r="V25" s="1" t="s">
        <v>208</v>
      </c>
      <c r="W25" s="4"/>
      <c r="X25" s="4"/>
      <c r="Y25" s="64"/>
      <c r="Z25" s="64"/>
    </row>
    <row r="26" spans="1:28" ht="13.5" customHeight="1" x14ac:dyDescent="0.2">
      <c r="A26" s="561"/>
      <c r="B26" s="562"/>
      <c r="C26" s="562"/>
      <c r="D26" s="562"/>
      <c r="E26" s="427" t="s">
        <v>167</v>
      </c>
      <c r="F26" s="428"/>
      <c r="G26" s="98"/>
      <c r="H26" s="106" t="s">
        <v>166</v>
      </c>
      <c r="I26" s="540"/>
      <c r="J26" s="541"/>
      <c r="K26" s="541"/>
      <c r="L26" s="541"/>
      <c r="M26" s="481"/>
      <c r="N26" s="377"/>
      <c r="O26" s="378"/>
      <c r="P26" s="378"/>
      <c r="Q26" s="378"/>
      <c r="R26" s="481"/>
      <c r="S26" s="103"/>
      <c r="T26" s="430">
        <f>T25*3.3</f>
        <v>0</v>
      </c>
      <c r="U26" s="430"/>
      <c r="V26" s="430"/>
      <c r="W26" s="1" t="s">
        <v>204</v>
      </c>
      <c r="X26" s="4"/>
      <c r="Z26" s="64"/>
    </row>
    <row r="27" spans="1:28" ht="6.75" customHeight="1" x14ac:dyDescent="0.2">
      <c r="A27" s="561"/>
      <c r="B27" s="562"/>
      <c r="C27" s="562"/>
      <c r="D27" s="562"/>
      <c r="E27" s="107"/>
      <c r="F27" s="108"/>
      <c r="G27" s="108"/>
      <c r="H27" s="109"/>
      <c r="I27" s="542"/>
      <c r="J27" s="543"/>
      <c r="K27" s="543"/>
      <c r="L27" s="543"/>
      <c r="M27" s="481"/>
      <c r="N27" s="379"/>
      <c r="O27" s="380"/>
      <c r="P27" s="380"/>
      <c r="Q27" s="380"/>
      <c r="R27" s="481"/>
      <c r="Z27" s="64"/>
    </row>
    <row r="28" spans="1:28" ht="6.75" customHeight="1" x14ac:dyDescent="0.2">
      <c r="A28" s="561"/>
      <c r="B28" s="562"/>
      <c r="C28" s="562"/>
      <c r="D28" s="563"/>
      <c r="E28" s="584" t="s">
        <v>118</v>
      </c>
      <c r="F28" s="585"/>
      <c r="G28" s="585"/>
      <c r="H28" s="586"/>
      <c r="I28" s="538"/>
      <c r="J28" s="539"/>
      <c r="K28" s="539"/>
      <c r="L28" s="539"/>
      <c r="M28" s="472" t="s">
        <v>42</v>
      </c>
      <c r="N28" s="375"/>
      <c r="O28" s="376"/>
      <c r="P28" s="376"/>
      <c r="Q28" s="376"/>
      <c r="R28" s="472" t="s">
        <v>42</v>
      </c>
      <c r="Z28" s="64"/>
    </row>
    <row r="29" spans="1:28" x14ac:dyDescent="0.2">
      <c r="A29" s="561"/>
      <c r="B29" s="562"/>
      <c r="C29" s="562"/>
      <c r="D29" s="563"/>
      <c r="E29" s="584"/>
      <c r="F29" s="585"/>
      <c r="G29" s="585"/>
      <c r="H29" s="586"/>
      <c r="I29" s="540"/>
      <c r="J29" s="541"/>
      <c r="K29" s="541"/>
      <c r="L29" s="541"/>
      <c r="M29" s="475"/>
      <c r="N29" s="377"/>
      <c r="O29" s="378"/>
      <c r="P29" s="378"/>
      <c r="Q29" s="378"/>
      <c r="R29" s="475"/>
      <c r="S29" s="105" t="s">
        <v>207</v>
      </c>
      <c r="T29" s="430">
        <f>別紙様式４号!C11</f>
        <v>0</v>
      </c>
      <c r="U29" s="430"/>
      <c r="V29" s="1" t="s">
        <v>208</v>
      </c>
      <c r="W29" s="4"/>
      <c r="X29" s="1"/>
      <c r="Y29" s="64"/>
    </row>
    <row r="30" spans="1:28" x14ac:dyDescent="0.2">
      <c r="A30" s="561"/>
      <c r="B30" s="562"/>
      <c r="C30" s="562"/>
      <c r="D30" s="563"/>
      <c r="E30" s="427" t="s">
        <v>167</v>
      </c>
      <c r="F30" s="428"/>
      <c r="G30" s="98"/>
      <c r="H30" s="106" t="s">
        <v>166</v>
      </c>
      <c r="I30" s="540"/>
      <c r="J30" s="541"/>
      <c r="K30" s="541"/>
      <c r="L30" s="541"/>
      <c r="M30" s="475"/>
      <c r="N30" s="377"/>
      <c r="O30" s="378"/>
      <c r="P30" s="378"/>
      <c r="Q30" s="378"/>
      <c r="R30" s="475"/>
      <c r="S30" s="103"/>
      <c r="T30" s="430">
        <f>T29*3.3</f>
        <v>0</v>
      </c>
      <c r="U30" s="430"/>
      <c r="V30" s="430"/>
      <c r="W30" s="1" t="s">
        <v>205</v>
      </c>
      <c r="X30" s="4"/>
      <c r="Z30" s="64"/>
      <c r="AA30" s="64"/>
    </row>
    <row r="31" spans="1:28" ht="6.75" customHeight="1" x14ac:dyDescent="0.2">
      <c r="A31" s="564"/>
      <c r="B31" s="565"/>
      <c r="C31" s="565"/>
      <c r="D31" s="566"/>
      <c r="E31" s="107"/>
      <c r="F31" s="108"/>
      <c r="G31" s="108"/>
      <c r="H31" s="109"/>
      <c r="I31" s="542"/>
      <c r="J31" s="543"/>
      <c r="K31" s="543"/>
      <c r="L31" s="543"/>
      <c r="M31" s="303"/>
      <c r="N31" s="379"/>
      <c r="O31" s="380"/>
      <c r="P31" s="380"/>
      <c r="Q31" s="380"/>
      <c r="R31" s="303"/>
      <c r="S31" s="64"/>
      <c r="T31" s="64"/>
      <c r="U31" s="103"/>
      <c r="V31" s="64"/>
      <c r="W31" s="64"/>
      <c r="X31" s="64"/>
      <c r="Y31" s="64"/>
      <c r="Z31" s="64"/>
      <c r="AA31" s="64"/>
    </row>
    <row r="32" spans="1:28" x14ac:dyDescent="0.2">
      <c r="A32" s="332" t="s">
        <v>119</v>
      </c>
      <c r="B32" s="332"/>
      <c r="C32" s="332"/>
      <c r="D32" s="332"/>
      <c r="E32" s="332"/>
      <c r="F32" s="332"/>
      <c r="G32" s="332"/>
      <c r="H32" s="332"/>
      <c r="I32" s="449">
        <f>I24+I28</f>
        <v>0</v>
      </c>
      <c r="J32" s="450"/>
      <c r="K32" s="450"/>
      <c r="L32" s="450"/>
      <c r="M32" s="469" t="s">
        <v>42</v>
      </c>
      <c r="N32" s="449">
        <f>N24+N28</f>
        <v>0</v>
      </c>
      <c r="O32" s="450"/>
      <c r="P32" s="450"/>
      <c r="Q32" s="450"/>
      <c r="R32" s="469" t="s">
        <v>42</v>
      </c>
      <c r="Y32" s="64"/>
      <c r="Z32" s="64"/>
      <c r="AA32" s="64"/>
    </row>
    <row r="33" spans="1:27" x14ac:dyDescent="0.2">
      <c r="A33" s="332"/>
      <c r="B33" s="332"/>
      <c r="C33" s="332"/>
      <c r="D33" s="332"/>
      <c r="E33" s="332"/>
      <c r="F33" s="332"/>
      <c r="G33" s="332"/>
      <c r="H33" s="332"/>
      <c r="I33" s="451"/>
      <c r="J33" s="452"/>
      <c r="K33" s="452"/>
      <c r="L33" s="452"/>
      <c r="M33" s="469"/>
      <c r="N33" s="451"/>
      <c r="O33" s="452"/>
      <c r="P33" s="452"/>
      <c r="Q33" s="452"/>
      <c r="R33" s="469"/>
      <c r="S33" s="429" t="s">
        <v>421</v>
      </c>
      <c r="T33" s="192"/>
      <c r="U33" s="430">
        <f>T14</f>
        <v>0</v>
      </c>
      <c r="V33" s="430"/>
      <c r="W33" s="430"/>
      <c r="X33" s="1" t="s">
        <v>170</v>
      </c>
      <c r="Y33" s="1"/>
      <c r="Z33" s="64"/>
      <c r="AA33" s="64"/>
    </row>
    <row r="34" spans="1:27" x14ac:dyDescent="0.2">
      <c r="A34" s="332"/>
      <c r="B34" s="332"/>
      <c r="C34" s="332"/>
      <c r="D34" s="332"/>
      <c r="E34" s="332"/>
      <c r="F34" s="332"/>
      <c r="G34" s="332"/>
      <c r="H34" s="332"/>
      <c r="I34" s="453"/>
      <c r="J34" s="454"/>
      <c r="K34" s="454"/>
      <c r="L34" s="454"/>
      <c r="M34" s="469"/>
      <c r="N34" s="453"/>
      <c r="O34" s="454"/>
      <c r="P34" s="454"/>
      <c r="Q34" s="454"/>
      <c r="R34" s="469"/>
      <c r="S34" s="104"/>
      <c r="T34" s="104"/>
      <c r="U34" s="104"/>
      <c r="V34" s="104"/>
      <c r="W34" s="64"/>
      <c r="X34" s="64"/>
      <c r="Y34" s="64"/>
      <c r="Z34" s="64"/>
      <c r="AA34" s="64"/>
    </row>
    <row r="35" spans="1:27" ht="6.75" customHeight="1" x14ac:dyDescent="0.2">
      <c r="A35" s="559" t="s">
        <v>169</v>
      </c>
      <c r="B35" s="560"/>
      <c r="C35" s="560"/>
      <c r="D35" s="587"/>
      <c r="E35" s="434" t="s">
        <v>331</v>
      </c>
      <c r="F35" s="435"/>
      <c r="G35" s="435"/>
      <c r="H35" s="436"/>
      <c r="I35" s="375"/>
      <c r="J35" s="376"/>
      <c r="K35" s="376"/>
      <c r="L35" s="376"/>
      <c r="M35" s="431" t="s">
        <v>42</v>
      </c>
      <c r="N35" s="375"/>
      <c r="O35" s="376"/>
      <c r="P35" s="376"/>
      <c r="Q35" s="376"/>
      <c r="R35" s="431" t="s">
        <v>42</v>
      </c>
      <c r="Y35" s="64"/>
      <c r="Z35" s="64"/>
      <c r="AA35" s="64"/>
    </row>
    <row r="36" spans="1:27" ht="6.75" customHeight="1" x14ac:dyDescent="0.2">
      <c r="A36" s="561"/>
      <c r="B36" s="562"/>
      <c r="C36" s="562"/>
      <c r="D36" s="563"/>
      <c r="E36" s="437"/>
      <c r="F36" s="438"/>
      <c r="G36" s="438"/>
      <c r="H36" s="439"/>
      <c r="I36" s="377"/>
      <c r="J36" s="378"/>
      <c r="K36" s="378"/>
      <c r="L36" s="378"/>
      <c r="M36" s="432"/>
      <c r="N36" s="377"/>
      <c r="O36" s="378"/>
      <c r="P36" s="378"/>
      <c r="Q36" s="378"/>
      <c r="R36" s="432"/>
      <c r="S36" s="103"/>
      <c r="T36" s="103"/>
      <c r="U36" s="64"/>
      <c r="V36" s="64"/>
      <c r="W36" s="64"/>
      <c r="X36" s="64"/>
      <c r="Y36" s="64"/>
      <c r="Z36" s="64"/>
      <c r="AA36" s="64"/>
    </row>
    <row r="37" spans="1:27" ht="6.75" customHeight="1" x14ac:dyDescent="0.2">
      <c r="A37" s="561"/>
      <c r="B37" s="562"/>
      <c r="C37" s="562"/>
      <c r="D37" s="563"/>
      <c r="E37" s="437"/>
      <c r="F37" s="438"/>
      <c r="G37" s="438"/>
      <c r="H37" s="439"/>
      <c r="I37" s="377"/>
      <c r="J37" s="378"/>
      <c r="K37" s="378"/>
      <c r="L37" s="378"/>
      <c r="M37" s="432"/>
      <c r="N37" s="377"/>
      <c r="O37" s="378"/>
      <c r="P37" s="378"/>
      <c r="Q37" s="378"/>
      <c r="R37" s="432"/>
      <c r="S37" s="429" t="s">
        <v>422</v>
      </c>
      <c r="T37" s="192"/>
      <c r="U37" s="430">
        <f>T19</f>
        <v>0</v>
      </c>
      <c r="V37" s="430"/>
      <c r="W37" s="430"/>
      <c r="X37" s="323" t="s">
        <v>170</v>
      </c>
      <c r="Y37" s="1"/>
      <c r="Z37" s="64"/>
      <c r="AA37" s="64"/>
    </row>
    <row r="38" spans="1:27" ht="6.75" customHeight="1" x14ac:dyDescent="0.2">
      <c r="A38" s="561"/>
      <c r="B38" s="562"/>
      <c r="C38" s="562"/>
      <c r="D38" s="563"/>
      <c r="E38" s="427" t="s">
        <v>332</v>
      </c>
      <c r="F38" s="428"/>
      <c r="G38" s="440"/>
      <c r="H38" s="441" t="s">
        <v>333</v>
      </c>
      <c r="I38" s="377"/>
      <c r="J38" s="378"/>
      <c r="K38" s="378"/>
      <c r="L38" s="378"/>
      <c r="M38" s="432"/>
      <c r="N38" s="377"/>
      <c r="O38" s="378"/>
      <c r="P38" s="378"/>
      <c r="Q38" s="378"/>
      <c r="R38" s="432"/>
      <c r="S38" s="429"/>
      <c r="T38" s="192"/>
      <c r="U38" s="430"/>
      <c r="V38" s="430"/>
      <c r="W38" s="430"/>
      <c r="X38" s="323"/>
      <c r="Y38" s="1"/>
      <c r="Z38" s="64"/>
      <c r="AA38" s="64"/>
    </row>
    <row r="39" spans="1:27" ht="6.75" customHeight="1" x14ac:dyDescent="0.2">
      <c r="A39" s="561"/>
      <c r="B39" s="562"/>
      <c r="C39" s="562"/>
      <c r="D39" s="563"/>
      <c r="E39" s="427"/>
      <c r="F39" s="428"/>
      <c r="G39" s="440"/>
      <c r="H39" s="441"/>
      <c r="I39" s="377"/>
      <c r="J39" s="378"/>
      <c r="K39" s="378"/>
      <c r="L39" s="378"/>
      <c r="M39" s="432"/>
      <c r="N39" s="377"/>
      <c r="O39" s="378"/>
      <c r="P39" s="378"/>
      <c r="Q39" s="378"/>
      <c r="R39" s="432"/>
      <c r="S39" s="103"/>
      <c r="T39" s="103"/>
      <c r="U39" s="64"/>
      <c r="V39" s="64"/>
      <c r="W39" s="64"/>
      <c r="X39" s="64"/>
      <c r="Y39" s="64"/>
      <c r="Z39" s="64"/>
      <c r="AA39" s="64"/>
    </row>
    <row r="40" spans="1:27" ht="6.75" customHeight="1" x14ac:dyDescent="0.2">
      <c r="A40" s="561"/>
      <c r="B40" s="562"/>
      <c r="C40" s="562"/>
      <c r="D40" s="563"/>
      <c r="E40" s="107"/>
      <c r="F40" s="108"/>
      <c r="G40" s="108"/>
      <c r="H40" s="110"/>
      <c r="I40" s="379"/>
      <c r="J40" s="380"/>
      <c r="K40" s="380"/>
      <c r="L40" s="380"/>
      <c r="M40" s="433"/>
      <c r="N40" s="379"/>
      <c r="O40" s="380"/>
      <c r="P40" s="380"/>
      <c r="Q40" s="380"/>
      <c r="R40" s="433"/>
      <c r="S40" s="104"/>
      <c r="T40" s="104"/>
      <c r="U40" s="104"/>
      <c r="V40" s="104"/>
      <c r="W40" s="64"/>
      <c r="X40" s="64"/>
      <c r="Y40" s="64"/>
      <c r="Z40" s="64"/>
      <c r="AA40" s="64"/>
    </row>
    <row r="41" spans="1:27" ht="6.75" customHeight="1" x14ac:dyDescent="0.2">
      <c r="A41" s="561"/>
      <c r="B41" s="562"/>
      <c r="C41" s="562"/>
      <c r="D41" s="563"/>
      <c r="E41" s="581" t="s">
        <v>121</v>
      </c>
      <c r="F41" s="582"/>
      <c r="G41" s="582"/>
      <c r="H41" s="583"/>
      <c r="I41" s="375"/>
      <c r="J41" s="376"/>
      <c r="K41" s="376"/>
      <c r="L41" s="376"/>
      <c r="M41" s="481" t="s">
        <v>42</v>
      </c>
      <c r="N41" s="375"/>
      <c r="O41" s="376"/>
      <c r="P41" s="376"/>
      <c r="Q41" s="376"/>
      <c r="R41" s="481" t="s">
        <v>42</v>
      </c>
      <c r="T41" s="103"/>
      <c r="Y41" s="64"/>
      <c r="Z41" s="64"/>
      <c r="AA41" s="64"/>
    </row>
    <row r="42" spans="1:27" x14ac:dyDescent="0.2">
      <c r="A42" s="561"/>
      <c r="B42" s="562"/>
      <c r="C42" s="562"/>
      <c r="D42" s="563"/>
      <c r="E42" s="584"/>
      <c r="F42" s="585"/>
      <c r="G42" s="585"/>
      <c r="H42" s="586"/>
      <c r="I42" s="377"/>
      <c r="J42" s="378"/>
      <c r="K42" s="378"/>
      <c r="L42" s="378"/>
      <c r="M42" s="481"/>
      <c r="N42" s="377"/>
      <c r="O42" s="378"/>
      <c r="P42" s="378"/>
      <c r="Q42" s="378"/>
      <c r="R42" s="481"/>
      <c r="S42" s="105" t="s">
        <v>207</v>
      </c>
      <c r="T42" s="430">
        <f>SUM(別紙様式４号!C13:D14)</f>
        <v>0</v>
      </c>
      <c r="U42" s="430"/>
      <c r="V42" s="1" t="s">
        <v>209</v>
      </c>
      <c r="W42" s="1"/>
      <c r="X42" s="4"/>
      <c r="Y42" s="1"/>
      <c r="Z42" s="64"/>
      <c r="AA42" s="64"/>
    </row>
    <row r="43" spans="1:27" x14ac:dyDescent="0.2">
      <c r="A43" s="561"/>
      <c r="B43" s="562"/>
      <c r="C43" s="562"/>
      <c r="D43" s="563"/>
      <c r="E43" s="427" t="s">
        <v>167</v>
      </c>
      <c r="F43" s="428"/>
      <c r="G43" s="153">
        <f>SUM(別紙様式４号!E13:E14)</f>
        <v>0</v>
      </c>
      <c r="H43" s="106" t="s">
        <v>166</v>
      </c>
      <c r="I43" s="377"/>
      <c r="J43" s="378"/>
      <c r="K43" s="378"/>
      <c r="L43" s="378"/>
      <c r="M43" s="481"/>
      <c r="N43" s="377"/>
      <c r="O43" s="378"/>
      <c r="P43" s="378"/>
      <c r="Q43" s="378"/>
      <c r="R43" s="481"/>
      <c r="S43" s="103"/>
      <c r="T43" s="430">
        <f>T42*1.98</f>
        <v>0</v>
      </c>
      <c r="U43" s="430"/>
      <c r="V43" s="430"/>
      <c r="W43" s="1" t="s">
        <v>204</v>
      </c>
      <c r="X43" s="4"/>
      <c r="Y43" s="1"/>
      <c r="Z43" s="64"/>
      <c r="AA43" s="64"/>
    </row>
    <row r="44" spans="1:27" ht="6.75" customHeight="1" x14ac:dyDescent="0.2">
      <c r="A44" s="561"/>
      <c r="B44" s="562"/>
      <c r="C44" s="562"/>
      <c r="D44" s="563"/>
      <c r="E44" s="107"/>
      <c r="F44" s="108"/>
      <c r="G44" s="108"/>
      <c r="H44" s="110"/>
      <c r="I44" s="379"/>
      <c r="J44" s="380"/>
      <c r="K44" s="380"/>
      <c r="L44" s="380"/>
      <c r="M44" s="481"/>
      <c r="N44" s="379"/>
      <c r="O44" s="380"/>
      <c r="P44" s="380"/>
      <c r="Q44" s="380"/>
      <c r="R44" s="481"/>
      <c r="S44" s="96"/>
      <c r="T44" s="64"/>
      <c r="Z44" s="64"/>
      <c r="AA44" s="64"/>
    </row>
    <row r="45" spans="1:27" ht="6.75" customHeight="1" x14ac:dyDescent="0.2">
      <c r="A45" s="561"/>
      <c r="B45" s="562"/>
      <c r="C45" s="562"/>
      <c r="D45" s="563"/>
      <c r="E45" s="581" t="s">
        <v>122</v>
      </c>
      <c r="F45" s="582"/>
      <c r="G45" s="582"/>
      <c r="H45" s="583"/>
      <c r="I45" s="375"/>
      <c r="J45" s="376"/>
      <c r="K45" s="376"/>
      <c r="L45" s="376"/>
      <c r="M45" s="481" t="s">
        <v>42</v>
      </c>
      <c r="N45" s="375"/>
      <c r="O45" s="376"/>
      <c r="P45" s="376"/>
      <c r="Q45" s="376"/>
      <c r="R45" s="481" t="s">
        <v>42</v>
      </c>
      <c r="T45" s="64"/>
      <c r="Y45" s="64"/>
      <c r="Z45" s="64"/>
      <c r="AA45" s="64"/>
    </row>
    <row r="46" spans="1:27" x14ac:dyDescent="0.2">
      <c r="A46" s="561"/>
      <c r="B46" s="562"/>
      <c r="C46" s="562"/>
      <c r="D46" s="563"/>
      <c r="E46" s="584"/>
      <c r="F46" s="585"/>
      <c r="G46" s="585"/>
      <c r="H46" s="586"/>
      <c r="I46" s="377"/>
      <c r="J46" s="378"/>
      <c r="K46" s="378"/>
      <c r="L46" s="378"/>
      <c r="M46" s="481"/>
      <c r="N46" s="377"/>
      <c r="O46" s="378"/>
      <c r="P46" s="378"/>
      <c r="Q46" s="378"/>
      <c r="R46" s="481"/>
      <c r="S46" s="105" t="s">
        <v>207</v>
      </c>
      <c r="T46" s="430">
        <f>SUM(別紙様式４号!C15:D15)</f>
        <v>0</v>
      </c>
      <c r="U46" s="430"/>
      <c r="V46" s="1" t="s">
        <v>209</v>
      </c>
      <c r="W46" s="1"/>
      <c r="X46" s="4"/>
      <c r="Y46" s="1"/>
      <c r="Z46" s="64"/>
      <c r="AA46" s="64"/>
    </row>
    <row r="47" spans="1:27" x14ac:dyDescent="0.2">
      <c r="A47" s="561"/>
      <c r="B47" s="562"/>
      <c r="C47" s="562"/>
      <c r="D47" s="563"/>
      <c r="E47" s="427" t="s">
        <v>167</v>
      </c>
      <c r="F47" s="428"/>
      <c r="G47" s="153">
        <f>別紙様式４号!E15</f>
        <v>0</v>
      </c>
      <c r="H47" s="106" t="s">
        <v>166</v>
      </c>
      <c r="I47" s="377"/>
      <c r="J47" s="378"/>
      <c r="K47" s="378"/>
      <c r="L47" s="378"/>
      <c r="M47" s="481"/>
      <c r="N47" s="377"/>
      <c r="O47" s="378"/>
      <c r="P47" s="378"/>
      <c r="Q47" s="378"/>
      <c r="R47" s="481"/>
      <c r="S47" s="103"/>
      <c r="T47" s="430">
        <f>T46*1.98</f>
        <v>0</v>
      </c>
      <c r="U47" s="430"/>
      <c r="V47" s="430"/>
      <c r="W47" s="1" t="s">
        <v>204</v>
      </c>
      <c r="X47" s="4"/>
      <c r="Y47" s="1"/>
      <c r="Z47" s="64"/>
      <c r="AA47" s="64"/>
    </row>
    <row r="48" spans="1:27" ht="6.75" customHeight="1" x14ac:dyDescent="0.2">
      <c r="A48" s="561"/>
      <c r="B48" s="562"/>
      <c r="C48" s="562"/>
      <c r="D48" s="563"/>
      <c r="E48" s="107"/>
      <c r="F48" s="108"/>
      <c r="G48" s="108"/>
      <c r="H48" s="110"/>
      <c r="I48" s="379"/>
      <c r="J48" s="380"/>
      <c r="K48" s="380"/>
      <c r="L48" s="380"/>
      <c r="M48" s="481"/>
      <c r="N48" s="379"/>
      <c r="O48" s="380"/>
      <c r="P48" s="380"/>
      <c r="Q48" s="380"/>
      <c r="R48" s="481"/>
      <c r="S48" s="96"/>
      <c r="T48" s="64"/>
      <c r="Z48" s="64"/>
      <c r="AA48" s="64"/>
    </row>
    <row r="49" spans="1:27" ht="6.75" customHeight="1" x14ac:dyDescent="0.2">
      <c r="A49" s="561"/>
      <c r="B49" s="562"/>
      <c r="C49" s="562"/>
      <c r="D49" s="563"/>
      <c r="E49" s="581" t="s">
        <v>123</v>
      </c>
      <c r="F49" s="582"/>
      <c r="G49" s="582"/>
      <c r="H49" s="583"/>
      <c r="I49" s="375"/>
      <c r="J49" s="376"/>
      <c r="K49" s="376"/>
      <c r="L49" s="376"/>
      <c r="M49" s="481" t="s">
        <v>42</v>
      </c>
      <c r="N49" s="375"/>
      <c r="O49" s="376"/>
      <c r="P49" s="376"/>
      <c r="Q49" s="376"/>
      <c r="R49" s="481" t="s">
        <v>42</v>
      </c>
      <c r="T49" s="64"/>
      <c r="Y49" s="64"/>
      <c r="Z49" s="64"/>
      <c r="AA49" s="64"/>
    </row>
    <row r="50" spans="1:27" x14ac:dyDescent="0.2">
      <c r="A50" s="561"/>
      <c r="B50" s="562"/>
      <c r="C50" s="562"/>
      <c r="D50" s="563"/>
      <c r="E50" s="584"/>
      <c r="F50" s="585"/>
      <c r="G50" s="585"/>
      <c r="H50" s="586"/>
      <c r="I50" s="377"/>
      <c r="J50" s="378"/>
      <c r="K50" s="378"/>
      <c r="L50" s="378"/>
      <c r="M50" s="481"/>
      <c r="N50" s="377"/>
      <c r="O50" s="378"/>
      <c r="P50" s="378"/>
      <c r="Q50" s="378"/>
      <c r="R50" s="481"/>
      <c r="S50" s="105" t="s">
        <v>207</v>
      </c>
      <c r="T50" s="430">
        <f>SUM(別紙様式４号!C16:D16)</f>
        <v>0</v>
      </c>
      <c r="U50" s="430"/>
      <c r="V50" s="1" t="s">
        <v>210</v>
      </c>
      <c r="W50" s="1"/>
      <c r="X50" s="4"/>
      <c r="Y50" s="1"/>
      <c r="Z50" s="64"/>
      <c r="AA50" s="64"/>
    </row>
    <row r="51" spans="1:27" x14ac:dyDescent="0.2">
      <c r="A51" s="561"/>
      <c r="B51" s="562"/>
      <c r="C51" s="562"/>
      <c r="D51" s="563"/>
      <c r="E51" s="427" t="s">
        <v>167</v>
      </c>
      <c r="F51" s="428"/>
      <c r="G51" s="153">
        <f>別紙様式４号!E16</f>
        <v>0</v>
      </c>
      <c r="H51" s="106" t="s">
        <v>166</v>
      </c>
      <c r="I51" s="377"/>
      <c r="J51" s="378"/>
      <c r="K51" s="378"/>
      <c r="L51" s="378"/>
      <c r="M51" s="481"/>
      <c r="N51" s="377"/>
      <c r="O51" s="378"/>
      <c r="P51" s="378"/>
      <c r="Q51" s="378"/>
      <c r="R51" s="481"/>
      <c r="S51" s="103"/>
      <c r="T51" s="430">
        <f>T50*1.98</f>
        <v>0</v>
      </c>
      <c r="U51" s="430"/>
      <c r="V51" s="430"/>
      <c r="W51" s="1" t="s">
        <v>204</v>
      </c>
      <c r="X51" s="4"/>
      <c r="Y51" s="1"/>
      <c r="Z51" s="64"/>
      <c r="AA51" s="64"/>
    </row>
    <row r="52" spans="1:27" ht="6.75" customHeight="1" x14ac:dyDescent="0.2">
      <c r="A52" s="561"/>
      <c r="B52" s="562"/>
      <c r="C52" s="562"/>
      <c r="D52" s="563"/>
      <c r="E52" s="107"/>
      <c r="F52" s="108"/>
      <c r="G52" s="108"/>
      <c r="H52" s="109"/>
      <c r="I52" s="379"/>
      <c r="J52" s="380"/>
      <c r="K52" s="380"/>
      <c r="L52" s="380"/>
      <c r="M52" s="481"/>
      <c r="N52" s="379"/>
      <c r="O52" s="380"/>
      <c r="P52" s="380"/>
      <c r="Q52" s="380"/>
      <c r="R52" s="481"/>
      <c r="S52" s="96"/>
      <c r="T52" s="64"/>
      <c r="Z52" s="64"/>
      <c r="AA52" s="64"/>
    </row>
    <row r="53" spans="1:27" ht="6.75" customHeight="1" x14ac:dyDescent="0.2">
      <c r="A53" s="561"/>
      <c r="B53" s="562"/>
      <c r="C53" s="562"/>
      <c r="D53" s="563"/>
      <c r="E53" s="434" t="s">
        <v>120</v>
      </c>
      <c r="F53" s="435"/>
      <c r="G53" s="435"/>
      <c r="H53" s="436"/>
      <c r="I53" s="375"/>
      <c r="J53" s="376"/>
      <c r="K53" s="376"/>
      <c r="L53" s="376"/>
      <c r="M53" s="481" t="s">
        <v>42</v>
      </c>
      <c r="N53" s="375"/>
      <c r="O53" s="376"/>
      <c r="P53" s="376"/>
      <c r="Q53" s="376"/>
      <c r="R53" s="481" t="s">
        <v>42</v>
      </c>
      <c r="S53" s="104"/>
      <c r="T53" s="104"/>
      <c r="U53" s="104"/>
      <c r="V53" s="104"/>
      <c r="W53" s="64"/>
      <c r="X53" s="64"/>
      <c r="Y53" s="64"/>
      <c r="Z53" s="64"/>
      <c r="AA53" s="64"/>
    </row>
    <row r="54" spans="1:27" ht="13.5" customHeight="1" x14ac:dyDescent="0.2">
      <c r="A54" s="561"/>
      <c r="B54" s="562"/>
      <c r="C54" s="562"/>
      <c r="D54" s="563"/>
      <c r="E54" s="437"/>
      <c r="F54" s="438"/>
      <c r="G54" s="438"/>
      <c r="H54" s="439"/>
      <c r="I54" s="377"/>
      <c r="J54" s="378"/>
      <c r="K54" s="378"/>
      <c r="L54" s="378"/>
      <c r="M54" s="481"/>
      <c r="N54" s="377"/>
      <c r="O54" s="378"/>
      <c r="P54" s="378"/>
      <c r="Q54" s="378"/>
      <c r="R54" s="481"/>
      <c r="S54" s="104"/>
      <c r="T54" s="104"/>
      <c r="U54" s="104"/>
      <c r="V54" s="104"/>
      <c r="W54" s="64"/>
      <c r="X54" s="64"/>
      <c r="Y54" s="64"/>
      <c r="Z54" s="64"/>
      <c r="AA54" s="64"/>
    </row>
    <row r="55" spans="1:27" ht="13.5" customHeight="1" x14ac:dyDescent="0.2">
      <c r="A55" s="561"/>
      <c r="B55" s="562"/>
      <c r="C55" s="562"/>
      <c r="D55" s="563"/>
      <c r="E55" s="427" t="s">
        <v>167</v>
      </c>
      <c r="F55" s="428"/>
      <c r="H55" s="106" t="s">
        <v>166</v>
      </c>
      <c r="I55" s="377"/>
      <c r="J55" s="378"/>
      <c r="K55" s="378"/>
      <c r="L55" s="378"/>
      <c r="M55" s="481"/>
      <c r="N55" s="377"/>
      <c r="O55" s="378"/>
      <c r="P55" s="378"/>
      <c r="Q55" s="378"/>
      <c r="R55" s="481"/>
      <c r="S55" s="104"/>
      <c r="T55" s="104"/>
      <c r="U55" s="104"/>
      <c r="V55" s="104"/>
      <c r="W55" s="64"/>
      <c r="X55" s="64"/>
      <c r="Y55" s="64"/>
      <c r="Z55" s="64"/>
      <c r="AA55" s="64"/>
    </row>
    <row r="56" spans="1:27" ht="6.75" customHeight="1" x14ac:dyDescent="0.2">
      <c r="A56" s="564"/>
      <c r="B56" s="565"/>
      <c r="C56" s="565"/>
      <c r="D56" s="566"/>
      <c r="E56" s="107"/>
      <c r="F56" s="108"/>
      <c r="G56" s="111"/>
      <c r="H56" s="109"/>
      <c r="I56" s="379"/>
      <c r="J56" s="380"/>
      <c r="K56" s="380"/>
      <c r="L56" s="380"/>
      <c r="M56" s="481"/>
      <c r="N56" s="379"/>
      <c r="O56" s="380"/>
      <c r="P56" s="380"/>
      <c r="Q56" s="380"/>
      <c r="R56" s="481"/>
      <c r="S56" s="104"/>
      <c r="T56" s="104"/>
      <c r="U56" s="104"/>
      <c r="V56" s="104"/>
      <c r="W56" s="64"/>
      <c r="X56" s="64"/>
      <c r="Y56" s="64"/>
      <c r="Z56" s="64"/>
      <c r="AA56" s="64"/>
    </row>
    <row r="57" spans="1:27" x14ac:dyDescent="0.2">
      <c r="A57" s="332" t="s">
        <v>119</v>
      </c>
      <c r="B57" s="332"/>
      <c r="C57" s="332"/>
      <c r="D57" s="332"/>
      <c r="E57" s="332"/>
      <c r="F57" s="332"/>
      <c r="G57" s="332"/>
      <c r="H57" s="332"/>
      <c r="I57" s="449">
        <f>SUM(I35:I56)</f>
        <v>0</v>
      </c>
      <c r="J57" s="450"/>
      <c r="K57" s="450"/>
      <c r="L57" s="450"/>
      <c r="M57" s="469" t="s">
        <v>42</v>
      </c>
      <c r="N57" s="449">
        <f>SUM(N35:N56)</f>
        <v>0</v>
      </c>
      <c r="O57" s="450"/>
      <c r="P57" s="450"/>
      <c r="Q57" s="450"/>
      <c r="R57" s="469" t="s">
        <v>42</v>
      </c>
      <c r="Y57" s="64"/>
      <c r="Z57" s="64"/>
      <c r="AA57" s="64"/>
    </row>
    <row r="58" spans="1:27" x14ac:dyDescent="0.2">
      <c r="A58" s="332"/>
      <c r="B58" s="332"/>
      <c r="C58" s="332"/>
      <c r="D58" s="332"/>
      <c r="E58" s="332"/>
      <c r="F58" s="332"/>
      <c r="G58" s="332"/>
      <c r="H58" s="332"/>
      <c r="I58" s="451"/>
      <c r="J58" s="452"/>
      <c r="K58" s="452"/>
      <c r="L58" s="452"/>
      <c r="M58" s="469"/>
      <c r="N58" s="451"/>
      <c r="O58" s="452"/>
      <c r="P58" s="452"/>
      <c r="Q58" s="452"/>
      <c r="R58" s="469"/>
      <c r="S58" s="429" t="s">
        <v>423</v>
      </c>
      <c r="T58" s="192"/>
      <c r="U58" s="430">
        <f>T17</f>
        <v>0</v>
      </c>
      <c r="V58" s="430"/>
      <c r="W58" s="430"/>
      <c r="X58" s="1" t="s">
        <v>170</v>
      </c>
      <c r="Y58" s="1"/>
      <c r="Z58" s="64"/>
      <c r="AA58" s="64"/>
    </row>
    <row r="59" spans="1:27" x14ac:dyDescent="0.2">
      <c r="A59" s="332"/>
      <c r="B59" s="332"/>
      <c r="C59" s="332"/>
      <c r="D59" s="332"/>
      <c r="E59" s="332"/>
      <c r="F59" s="332"/>
      <c r="G59" s="332"/>
      <c r="H59" s="332"/>
      <c r="I59" s="453"/>
      <c r="J59" s="454"/>
      <c r="K59" s="454"/>
      <c r="L59" s="454"/>
      <c r="M59" s="469"/>
      <c r="N59" s="453"/>
      <c r="O59" s="454"/>
      <c r="P59" s="454"/>
      <c r="Q59" s="454"/>
      <c r="R59" s="469"/>
      <c r="S59" s="104"/>
      <c r="T59" s="104"/>
      <c r="U59" s="104"/>
      <c r="V59" s="104"/>
      <c r="W59" s="64"/>
      <c r="X59" s="64"/>
      <c r="Y59" s="64"/>
      <c r="Z59" s="64"/>
      <c r="AA59" s="64"/>
    </row>
    <row r="60" spans="1:27" x14ac:dyDescent="0.2">
      <c r="A60" s="470" t="s">
        <v>124</v>
      </c>
      <c r="B60" s="471"/>
      <c r="C60" s="471"/>
      <c r="D60" s="472"/>
      <c r="E60" s="470" t="s">
        <v>125</v>
      </c>
      <c r="F60" s="471"/>
      <c r="G60" s="471"/>
      <c r="H60" s="472"/>
      <c r="I60" s="375"/>
      <c r="J60" s="376"/>
      <c r="K60" s="376"/>
      <c r="L60" s="376"/>
      <c r="M60" s="481" t="s">
        <v>42</v>
      </c>
      <c r="N60" s="442"/>
      <c r="O60" s="443"/>
      <c r="P60" s="443"/>
      <c r="Q60" s="443"/>
      <c r="R60" s="444"/>
      <c r="S60" s="104"/>
      <c r="T60" s="104"/>
      <c r="U60" s="104"/>
      <c r="V60" s="104"/>
      <c r="W60" s="64"/>
      <c r="X60" s="64"/>
      <c r="Y60" s="64"/>
      <c r="Z60" s="64"/>
      <c r="AA60" s="64"/>
    </row>
    <row r="61" spans="1:27" x14ac:dyDescent="0.2">
      <c r="A61" s="473"/>
      <c r="B61" s="474"/>
      <c r="C61" s="474"/>
      <c r="D61" s="475"/>
      <c r="E61" s="479" t="s">
        <v>167</v>
      </c>
      <c r="F61" s="480"/>
      <c r="G61" s="99"/>
      <c r="H61" s="112" t="s">
        <v>166</v>
      </c>
      <c r="I61" s="379"/>
      <c r="J61" s="380"/>
      <c r="K61" s="380"/>
      <c r="L61" s="380"/>
      <c r="M61" s="481"/>
      <c r="N61" s="445"/>
      <c r="O61" s="446"/>
      <c r="P61" s="446"/>
      <c r="Q61" s="446"/>
      <c r="R61" s="447"/>
      <c r="S61" s="104"/>
      <c r="T61" s="104"/>
      <c r="U61" s="104"/>
      <c r="V61" s="104"/>
      <c r="W61" s="64"/>
      <c r="X61" s="64"/>
      <c r="Y61" s="64"/>
      <c r="Z61" s="64"/>
      <c r="AA61" s="64"/>
    </row>
    <row r="62" spans="1:27" x14ac:dyDescent="0.2">
      <c r="A62" s="473"/>
      <c r="B62" s="474"/>
      <c r="C62" s="474"/>
      <c r="D62" s="475"/>
      <c r="E62" s="470" t="s">
        <v>126</v>
      </c>
      <c r="F62" s="471"/>
      <c r="G62" s="471"/>
      <c r="H62" s="472"/>
      <c r="I62" s="375"/>
      <c r="J62" s="376"/>
      <c r="K62" s="376"/>
      <c r="L62" s="376"/>
      <c r="M62" s="481" t="s">
        <v>42</v>
      </c>
      <c r="N62" s="442"/>
      <c r="O62" s="443"/>
      <c r="P62" s="443"/>
      <c r="Q62" s="443"/>
      <c r="R62" s="444"/>
      <c r="S62" s="104"/>
      <c r="T62" s="104"/>
      <c r="U62" s="104"/>
      <c r="V62" s="104"/>
      <c r="W62" s="64"/>
      <c r="X62" s="64"/>
      <c r="Y62" s="64"/>
      <c r="Z62" s="64"/>
      <c r="AA62" s="64"/>
    </row>
    <row r="63" spans="1:27" x14ac:dyDescent="0.2">
      <c r="A63" s="473"/>
      <c r="B63" s="474"/>
      <c r="C63" s="474"/>
      <c r="D63" s="475"/>
      <c r="E63" s="479" t="s">
        <v>167</v>
      </c>
      <c r="F63" s="480"/>
      <c r="G63" s="99"/>
      <c r="H63" s="112" t="s">
        <v>166</v>
      </c>
      <c r="I63" s="379"/>
      <c r="J63" s="380"/>
      <c r="K63" s="380"/>
      <c r="L63" s="380"/>
      <c r="M63" s="481"/>
      <c r="N63" s="445"/>
      <c r="O63" s="446"/>
      <c r="P63" s="446"/>
      <c r="Q63" s="446"/>
      <c r="R63" s="447"/>
      <c r="S63" s="104"/>
      <c r="T63" s="104"/>
      <c r="U63" s="104"/>
      <c r="V63" s="104"/>
      <c r="W63" s="64"/>
      <c r="X63" s="64"/>
      <c r="Y63" s="64"/>
      <c r="Z63" s="64"/>
      <c r="AA63" s="64"/>
    </row>
    <row r="64" spans="1:27" x14ac:dyDescent="0.2">
      <c r="A64" s="473"/>
      <c r="B64" s="474"/>
      <c r="C64" s="474"/>
      <c r="D64" s="475"/>
      <c r="E64" s="470" t="s">
        <v>127</v>
      </c>
      <c r="F64" s="471"/>
      <c r="G64" s="471"/>
      <c r="H64" s="472"/>
      <c r="I64" s="375"/>
      <c r="J64" s="376"/>
      <c r="K64" s="376"/>
      <c r="L64" s="376"/>
      <c r="M64" s="481" t="s">
        <v>42</v>
      </c>
      <c r="N64" s="442"/>
      <c r="O64" s="443"/>
      <c r="P64" s="443"/>
      <c r="Q64" s="443"/>
      <c r="R64" s="444"/>
      <c r="S64" s="104"/>
      <c r="T64" s="104"/>
      <c r="U64" s="104"/>
      <c r="V64" s="104"/>
      <c r="W64" s="64"/>
      <c r="X64" s="64"/>
      <c r="Y64" s="64"/>
      <c r="Z64" s="64"/>
      <c r="AA64" s="64"/>
    </row>
    <row r="65" spans="1:27" x14ac:dyDescent="0.2">
      <c r="A65" s="473"/>
      <c r="B65" s="474"/>
      <c r="C65" s="474"/>
      <c r="D65" s="475"/>
      <c r="E65" s="479" t="s">
        <v>167</v>
      </c>
      <c r="F65" s="480"/>
      <c r="G65" s="99"/>
      <c r="H65" s="112" t="s">
        <v>166</v>
      </c>
      <c r="I65" s="379"/>
      <c r="J65" s="380"/>
      <c r="K65" s="380"/>
      <c r="L65" s="380"/>
      <c r="M65" s="481"/>
      <c r="N65" s="445"/>
      <c r="O65" s="446"/>
      <c r="P65" s="446"/>
      <c r="Q65" s="446"/>
      <c r="R65" s="447"/>
      <c r="S65" s="104"/>
      <c r="T65" s="104"/>
      <c r="U65" s="104"/>
      <c r="V65" s="104"/>
      <c r="W65" s="64"/>
      <c r="X65" s="64"/>
      <c r="Y65" s="64"/>
      <c r="Z65" s="64"/>
      <c r="AA65" s="64"/>
    </row>
    <row r="66" spans="1:27" ht="28.5" customHeight="1" thickBot="1" x14ac:dyDescent="0.25">
      <c r="A66" s="476"/>
      <c r="B66" s="477"/>
      <c r="C66" s="477"/>
      <c r="D66" s="478"/>
      <c r="E66" s="514" t="s">
        <v>128</v>
      </c>
      <c r="F66" s="515"/>
      <c r="G66" s="515"/>
      <c r="H66" s="516"/>
      <c r="I66" s="528"/>
      <c r="J66" s="529"/>
      <c r="K66" s="529"/>
      <c r="L66" s="529"/>
      <c r="M66" s="113" t="s">
        <v>42</v>
      </c>
      <c r="N66" s="525"/>
      <c r="O66" s="526"/>
      <c r="P66" s="526"/>
      <c r="Q66" s="526"/>
      <c r="R66" s="527"/>
      <c r="S66" s="104"/>
      <c r="T66" s="104"/>
      <c r="U66" s="104"/>
      <c r="V66" s="104"/>
      <c r="W66" s="64"/>
      <c r="X66" s="64"/>
      <c r="Y66" s="64"/>
      <c r="Z66" s="64"/>
      <c r="AA66" s="64"/>
    </row>
    <row r="67" spans="1:27" x14ac:dyDescent="0.2">
      <c r="A67" s="505" t="s">
        <v>129</v>
      </c>
      <c r="B67" s="506"/>
      <c r="C67" s="506"/>
      <c r="D67" s="506"/>
      <c r="E67" s="507"/>
      <c r="F67" s="507"/>
      <c r="G67" s="507"/>
      <c r="H67" s="507"/>
      <c r="I67" s="464">
        <f>SUM(I60:I66)+I32+I57</f>
        <v>0</v>
      </c>
      <c r="J67" s="465"/>
      <c r="K67" s="465"/>
      <c r="L67" s="465"/>
      <c r="M67" s="554" t="s">
        <v>42</v>
      </c>
      <c r="N67" s="455"/>
      <c r="O67" s="456"/>
      <c r="P67" s="456"/>
      <c r="Q67" s="456"/>
      <c r="R67" s="457"/>
      <c r="S67" s="104"/>
      <c r="T67" s="104"/>
      <c r="U67" s="104"/>
      <c r="V67" s="104"/>
      <c r="W67" s="64"/>
      <c r="X67" s="64"/>
      <c r="Y67" s="64"/>
      <c r="Z67" s="64"/>
      <c r="AA67" s="64"/>
    </row>
    <row r="68" spans="1:27" x14ac:dyDescent="0.2">
      <c r="A68" s="508"/>
      <c r="B68" s="509"/>
      <c r="C68" s="509"/>
      <c r="D68" s="509"/>
      <c r="E68" s="510"/>
      <c r="F68" s="510"/>
      <c r="G68" s="510"/>
      <c r="H68" s="510"/>
      <c r="I68" s="451"/>
      <c r="J68" s="452"/>
      <c r="K68" s="452"/>
      <c r="L68" s="452"/>
      <c r="M68" s="555"/>
      <c r="N68" s="458"/>
      <c r="O68" s="459"/>
      <c r="P68" s="459"/>
      <c r="Q68" s="459"/>
      <c r="R68" s="460"/>
      <c r="S68" s="517" t="s">
        <v>206</v>
      </c>
      <c r="T68" s="518"/>
      <c r="U68" s="518"/>
      <c r="V68" s="518"/>
      <c r="W68" s="530">
        <f>T11+T14+T19</f>
        <v>0</v>
      </c>
      <c r="X68" s="530"/>
      <c r="Y68" s="530"/>
      <c r="Z68" s="1" t="s">
        <v>170</v>
      </c>
      <c r="AA68" s="1"/>
    </row>
    <row r="69" spans="1:27" ht="13.5" thickBot="1" x14ac:dyDescent="0.25">
      <c r="A69" s="511"/>
      <c r="B69" s="512"/>
      <c r="C69" s="512"/>
      <c r="D69" s="512"/>
      <c r="E69" s="513"/>
      <c r="F69" s="513"/>
      <c r="G69" s="513"/>
      <c r="H69" s="513"/>
      <c r="I69" s="466"/>
      <c r="J69" s="467"/>
      <c r="K69" s="467"/>
      <c r="L69" s="467"/>
      <c r="M69" s="556"/>
      <c r="N69" s="461"/>
      <c r="O69" s="462"/>
      <c r="P69" s="462"/>
      <c r="Q69" s="462"/>
      <c r="R69" s="463"/>
      <c r="AA69" s="64"/>
    </row>
    <row r="70" spans="1:27" x14ac:dyDescent="0.2">
      <c r="A70" s="114"/>
      <c r="B70" s="114"/>
      <c r="C70" s="114"/>
      <c r="D70" s="114"/>
      <c r="E70" s="114"/>
      <c r="F70" s="114"/>
      <c r="G70" s="114"/>
      <c r="H70" s="114"/>
      <c r="I70" s="115"/>
      <c r="J70" s="115"/>
      <c r="K70" s="115"/>
      <c r="L70" s="115"/>
      <c r="M70" s="115"/>
      <c r="N70" s="115"/>
      <c r="O70" s="115"/>
      <c r="P70" s="115"/>
      <c r="Q70" s="97"/>
      <c r="R70" s="97"/>
      <c r="W70" s="97"/>
      <c r="X70" s="97"/>
      <c r="Y70" s="64"/>
    </row>
    <row r="71" spans="1:27" x14ac:dyDescent="0.2">
      <c r="A71" s="114"/>
      <c r="B71" s="114"/>
      <c r="C71" s="114"/>
      <c r="D71" s="114"/>
      <c r="E71" s="114"/>
      <c r="F71" s="114"/>
      <c r="G71" s="114"/>
      <c r="H71" s="114"/>
      <c r="I71" s="115"/>
      <c r="J71" s="115"/>
      <c r="K71" s="115"/>
      <c r="L71" s="115"/>
      <c r="M71" s="115"/>
      <c r="N71" s="115"/>
      <c r="O71" s="115"/>
      <c r="P71" s="115"/>
      <c r="Q71" s="116"/>
      <c r="R71" s="116"/>
      <c r="S71" s="116"/>
      <c r="T71" s="116"/>
    </row>
    <row r="72" spans="1:27" ht="14" x14ac:dyDescent="0.2">
      <c r="A72" s="117" t="s">
        <v>195</v>
      </c>
      <c r="B72" s="117"/>
      <c r="C72" s="117"/>
      <c r="D72" s="117"/>
      <c r="M72" s="118" t="s">
        <v>196</v>
      </c>
    </row>
    <row r="73" spans="1:27" ht="18" customHeight="1" x14ac:dyDescent="0.2">
      <c r="A73" s="521" t="s">
        <v>130</v>
      </c>
      <c r="B73" s="522"/>
      <c r="C73" s="522"/>
      <c r="D73" s="522"/>
      <c r="E73" s="522"/>
      <c r="F73" s="522"/>
      <c r="G73" s="119" t="s">
        <v>183</v>
      </c>
      <c r="H73" s="423" t="s">
        <v>184</v>
      </c>
      <c r="I73" s="423"/>
      <c r="J73" s="423"/>
      <c r="K73" s="423"/>
      <c r="L73" s="423"/>
      <c r="M73" s="423"/>
      <c r="N73" s="423"/>
      <c r="O73" s="423"/>
      <c r="P73" s="120" t="s">
        <v>183</v>
      </c>
      <c r="Q73" s="423" t="s">
        <v>185</v>
      </c>
      <c r="R73" s="423"/>
      <c r="S73" s="423"/>
      <c r="T73" s="423"/>
      <c r="U73" s="423"/>
      <c r="V73" s="423"/>
      <c r="W73" s="423"/>
      <c r="X73" s="423"/>
      <c r="Y73" s="424"/>
    </row>
    <row r="74" spans="1:27" ht="18" customHeight="1" x14ac:dyDescent="0.2">
      <c r="A74" s="523"/>
      <c r="B74" s="524"/>
      <c r="C74" s="524"/>
      <c r="D74" s="524"/>
      <c r="E74" s="524"/>
      <c r="F74" s="524"/>
      <c r="G74" s="121" t="s">
        <v>224</v>
      </c>
      <c r="H74" s="425" t="s">
        <v>186</v>
      </c>
      <c r="I74" s="425"/>
      <c r="J74" s="425"/>
      <c r="K74" s="122" t="s">
        <v>183</v>
      </c>
      <c r="L74" s="425" t="s">
        <v>187</v>
      </c>
      <c r="M74" s="425"/>
      <c r="N74" s="425"/>
      <c r="O74" s="425"/>
      <c r="P74" s="122" t="s">
        <v>183</v>
      </c>
      <c r="Q74" s="425" t="s">
        <v>188</v>
      </c>
      <c r="R74" s="425"/>
      <c r="S74" s="425"/>
      <c r="T74" s="425"/>
      <c r="U74" s="425"/>
      <c r="V74" s="425"/>
      <c r="W74" s="425"/>
      <c r="X74" s="425"/>
      <c r="Y74" s="426"/>
    </row>
    <row r="75" spans="1:27" ht="18" customHeight="1" x14ac:dyDescent="0.2">
      <c r="A75" s="521" t="s">
        <v>131</v>
      </c>
      <c r="B75" s="522"/>
      <c r="C75" s="522"/>
      <c r="D75" s="522"/>
      <c r="E75" s="522"/>
      <c r="F75" s="522"/>
      <c r="G75" s="119" t="s">
        <v>183</v>
      </c>
      <c r="H75" s="423" t="s">
        <v>189</v>
      </c>
      <c r="I75" s="423"/>
      <c r="J75" s="423"/>
      <c r="K75" s="423"/>
      <c r="L75" s="423"/>
      <c r="M75" s="120" t="s">
        <v>183</v>
      </c>
      <c r="N75" s="423" t="s">
        <v>191</v>
      </c>
      <c r="O75" s="423"/>
      <c r="P75" s="423"/>
      <c r="Q75" s="120" t="s">
        <v>183</v>
      </c>
      <c r="R75" s="423" t="s">
        <v>193</v>
      </c>
      <c r="S75" s="423"/>
      <c r="T75" s="423"/>
      <c r="U75" s="423"/>
      <c r="V75" s="423"/>
      <c r="W75" s="423"/>
      <c r="X75" s="423"/>
      <c r="Y75" s="424"/>
    </row>
    <row r="76" spans="1:27" ht="18" customHeight="1" x14ac:dyDescent="0.2">
      <c r="A76" s="523"/>
      <c r="B76" s="524"/>
      <c r="C76" s="524"/>
      <c r="D76" s="524"/>
      <c r="E76" s="524"/>
      <c r="F76" s="524"/>
      <c r="G76" s="121" t="s">
        <v>183</v>
      </c>
      <c r="H76" s="425" t="s">
        <v>190</v>
      </c>
      <c r="I76" s="425"/>
      <c r="J76" s="425"/>
      <c r="K76" s="425"/>
      <c r="L76" s="425"/>
      <c r="M76" s="122" t="s">
        <v>183</v>
      </c>
      <c r="N76" s="425" t="s">
        <v>192</v>
      </c>
      <c r="O76" s="425"/>
      <c r="P76" s="425"/>
      <c r="Q76" s="122" t="s">
        <v>183</v>
      </c>
      <c r="R76" s="425" t="s">
        <v>194</v>
      </c>
      <c r="S76" s="425"/>
      <c r="T76" s="425"/>
      <c r="U76" s="425"/>
      <c r="V76" s="425"/>
      <c r="W76" s="425"/>
      <c r="X76" s="425"/>
      <c r="Y76" s="426"/>
    </row>
    <row r="77" spans="1:27" x14ac:dyDescent="0.2">
      <c r="A77" s="65"/>
      <c r="B77" s="65"/>
      <c r="C77" s="65"/>
      <c r="D77" s="65"/>
    </row>
    <row r="78" spans="1:27" x14ac:dyDescent="0.2">
      <c r="A78" s="65"/>
      <c r="B78" s="65"/>
      <c r="C78" s="65"/>
      <c r="D78" s="65"/>
    </row>
    <row r="79" spans="1:27" ht="14" x14ac:dyDescent="0.2">
      <c r="A79" s="94" t="s">
        <v>132</v>
      </c>
      <c r="B79" s="94"/>
      <c r="C79" s="94"/>
      <c r="D79" s="94"/>
      <c r="E79" s="64"/>
      <c r="F79" s="64"/>
      <c r="G79" s="64"/>
      <c r="H79" s="64"/>
      <c r="I79" s="64"/>
      <c r="J79" s="64"/>
      <c r="K79" s="64"/>
      <c r="L79" s="64"/>
      <c r="M79" s="64"/>
      <c r="N79" s="64"/>
      <c r="O79" s="64"/>
      <c r="P79" s="64"/>
      <c r="Q79" s="64"/>
      <c r="R79" s="64"/>
      <c r="S79" s="64"/>
      <c r="T79" s="64"/>
      <c r="U79" s="64"/>
      <c r="V79" s="64"/>
      <c r="W79" s="64"/>
      <c r="X79" s="64"/>
      <c r="Y79" s="64"/>
      <c r="Z79" s="64"/>
      <c r="AA79" s="64"/>
    </row>
    <row r="80" spans="1:27" x14ac:dyDescent="0.2">
      <c r="A80" s="39" t="s">
        <v>108</v>
      </c>
      <c r="B80" s="37"/>
      <c r="C80" s="37"/>
      <c r="D80" s="37"/>
      <c r="E80" s="37"/>
      <c r="F80" s="37"/>
      <c r="G80" s="37"/>
      <c r="H80" s="37"/>
      <c r="I80" s="37"/>
      <c r="J80" s="37"/>
      <c r="K80" s="37"/>
      <c r="L80" s="37"/>
      <c r="M80" s="37"/>
      <c r="N80" s="37"/>
      <c r="O80" s="37"/>
      <c r="P80" s="37"/>
      <c r="Q80" s="37"/>
      <c r="R80" s="37"/>
      <c r="S80" s="37"/>
      <c r="T80" s="37"/>
      <c r="U80" s="37"/>
      <c r="V80" s="37"/>
      <c r="W80" s="37"/>
      <c r="X80" s="37"/>
      <c r="Y80" s="38"/>
      <c r="Z80" s="64"/>
      <c r="AA80" s="64"/>
    </row>
    <row r="81" spans="1:27" x14ac:dyDescent="0.2">
      <c r="A81" s="504"/>
      <c r="B81" s="332" t="s">
        <v>211</v>
      </c>
      <c r="C81" s="332"/>
      <c r="D81" s="332"/>
      <c r="E81" s="332"/>
      <c r="F81" s="332" t="s">
        <v>212</v>
      </c>
      <c r="G81" s="332"/>
      <c r="H81" s="332"/>
      <c r="I81" s="332"/>
      <c r="J81" s="332"/>
      <c r="K81" s="332"/>
      <c r="L81" s="332"/>
      <c r="M81" s="332"/>
      <c r="N81" s="332"/>
      <c r="O81" s="332"/>
      <c r="P81" s="9"/>
      <c r="Q81" s="1"/>
      <c r="R81" s="1"/>
      <c r="S81" s="1"/>
      <c r="T81" s="1"/>
      <c r="U81" s="1"/>
      <c r="V81" s="1"/>
      <c r="W81" s="1"/>
      <c r="X81" s="1"/>
      <c r="Y81" s="34"/>
      <c r="Z81" s="64"/>
      <c r="AA81" s="64"/>
    </row>
    <row r="82" spans="1:27" x14ac:dyDescent="0.2">
      <c r="A82" s="504"/>
      <c r="B82" s="337" t="s">
        <v>133</v>
      </c>
      <c r="C82" s="337"/>
      <c r="D82" s="337"/>
      <c r="E82" s="337"/>
      <c r="F82" s="337" t="s">
        <v>134</v>
      </c>
      <c r="G82" s="337"/>
      <c r="H82" s="337"/>
      <c r="I82" s="337"/>
      <c r="J82" s="337"/>
      <c r="K82" s="337"/>
      <c r="L82" s="337"/>
      <c r="M82" s="337"/>
      <c r="N82" s="337"/>
      <c r="O82" s="337"/>
      <c r="P82" s="1"/>
      <c r="Q82" s="1"/>
      <c r="R82" s="1"/>
      <c r="S82" s="1"/>
      <c r="T82" s="1"/>
      <c r="U82" s="1"/>
      <c r="V82" s="1"/>
      <c r="W82" s="1"/>
      <c r="X82" s="1"/>
      <c r="Y82" s="34"/>
      <c r="Z82" s="64"/>
      <c r="AA82" s="64"/>
    </row>
    <row r="83" spans="1:27" x14ac:dyDescent="0.2">
      <c r="A83" s="504"/>
      <c r="B83" s="337" t="s">
        <v>135</v>
      </c>
      <c r="C83" s="337"/>
      <c r="D83" s="337"/>
      <c r="E83" s="337"/>
      <c r="F83" s="337" t="s">
        <v>136</v>
      </c>
      <c r="G83" s="337"/>
      <c r="H83" s="337"/>
      <c r="I83" s="337"/>
      <c r="J83" s="337"/>
      <c r="K83" s="337"/>
      <c r="L83" s="337"/>
      <c r="M83" s="337"/>
      <c r="N83" s="337"/>
      <c r="O83" s="337"/>
      <c r="P83" s="9"/>
      <c r="Q83" s="1"/>
      <c r="R83" s="1"/>
      <c r="S83" s="1"/>
      <c r="T83" s="1"/>
      <c r="U83" s="1"/>
      <c r="V83" s="1"/>
      <c r="W83" s="1"/>
      <c r="X83" s="1"/>
      <c r="Y83" s="34"/>
      <c r="Z83" s="64"/>
      <c r="AA83" s="64"/>
    </row>
    <row r="84" spans="1:27" x14ac:dyDescent="0.2">
      <c r="A84" s="154"/>
      <c r="B84" s="482" t="s">
        <v>202</v>
      </c>
      <c r="C84" s="482"/>
      <c r="D84" s="482"/>
      <c r="E84" s="155">
        <f>H11</f>
        <v>0</v>
      </c>
      <c r="F84" s="210" t="s">
        <v>203</v>
      </c>
      <c r="G84" s="210"/>
      <c r="H84" s="210"/>
      <c r="I84" s="3"/>
      <c r="J84" s="3"/>
      <c r="K84" s="3"/>
      <c r="L84" s="3"/>
      <c r="M84" s="3"/>
      <c r="N84" s="3"/>
      <c r="O84" s="3"/>
      <c r="P84" s="148" t="s">
        <v>201</v>
      </c>
      <c r="Q84" s="531">
        <f>IF(E84&lt;=2,330+30*(E84-1),400+80*(E84-3))</f>
        <v>300</v>
      </c>
      <c r="R84" s="531"/>
      <c r="S84" s="531"/>
      <c r="T84" s="3" t="s">
        <v>216</v>
      </c>
      <c r="U84" s="3"/>
      <c r="V84" s="3"/>
      <c r="W84" s="3"/>
      <c r="X84" s="3"/>
      <c r="Y84" s="36"/>
      <c r="Z84" s="64"/>
      <c r="AA84" s="64"/>
    </row>
    <row r="85" spans="1:27" ht="6.75" customHeight="1" x14ac:dyDescent="0.2">
      <c r="A85" s="25"/>
      <c r="B85" s="12"/>
      <c r="C85" s="12"/>
      <c r="D85" s="12"/>
      <c r="E85" s="1"/>
      <c r="F85" s="1"/>
      <c r="G85" s="1"/>
      <c r="H85" s="1"/>
      <c r="I85" s="1"/>
      <c r="J85" s="1"/>
      <c r="K85" s="1"/>
      <c r="L85" s="1"/>
      <c r="M85" s="1"/>
      <c r="N85" s="1"/>
      <c r="O85" s="1"/>
      <c r="P85" s="156"/>
      <c r="Q85" s="1"/>
      <c r="R85" s="1"/>
      <c r="S85" s="1"/>
      <c r="T85" s="1"/>
      <c r="U85" s="1"/>
      <c r="V85" s="1"/>
      <c r="W85" s="1"/>
      <c r="X85" s="1"/>
      <c r="Y85" s="34"/>
      <c r="Z85" s="64"/>
      <c r="AA85" s="64"/>
    </row>
    <row r="86" spans="1:27" x14ac:dyDescent="0.2">
      <c r="A86" s="157" t="s">
        <v>424</v>
      </c>
      <c r="B86" s="145"/>
      <c r="C86" s="145"/>
      <c r="D86" s="145"/>
      <c r="E86" s="145"/>
      <c r="F86" s="145"/>
      <c r="G86" s="145"/>
      <c r="H86" s="145"/>
      <c r="I86" s="145"/>
      <c r="J86" s="145"/>
      <c r="K86" s="145"/>
      <c r="L86" s="145"/>
      <c r="M86" s="158"/>
      <c r="N86" s="145"/>
      <c r="O86" s="145"/>
      <c r="P86" s="145"/>
      <c r="Q86" s="1"/>
      <c r="R86" s="1"/>
      <c r="S86" s="1"/>
      <c r="T86" s="1"/>
      <c r="U86" s="1"/>
      <c r="V86" s="1"/>
      <c r="W86" s="1"/>
      <c r="X86" s="1"/>
      <c r="Y86" s="34"/>
      <c r="Z86" s="64"/>
      <c r="AA86" s="64"/>
    </row>
    <row r="87" spans="1:27" ht="14.25" customHeight="1" x14ac:dyDescent="0.2">
      <c r="A87" s="519" t="s">
        <v>425</v>
      </c>
      <c r="B87" s="520"/>
      <c r="C87" s="520"/>
      <c r="D87" s="520"/>
      <c r="E87" s="520"/>
      <c r="F87" s="557">
        <f>SUM(別紙様式４号!C13:D16)</f>
        <v>0</v>
      </c>
      <c r="G87" s="557"/>
      <c r="H87" s="1" t="s">
        <v>213</v>
      </c>
      <c r="I87" s="1"/>
      <c r="J87" s="1"/>
      <c r="K87" s="1"/>
      <c r="L87" s="1"/>
      <c r="M87" s="1"/>
      <c r="N87" s="1"/>
      <c r="O87" s="1"/>
      <c r="P87" s="149" t="s">
        <v>214</v>
      </c>
      <c r="Q87" s="468">
        <f>3.3*F87</f>
        <v>0</v>
      </c>
      <c r="R87" s="468"/>
      <c r="S87" s="468"/>
      <c r="T87" s="1" t="s">
        <v>215</v>
      </c>
      <c r="U87" s="1"/>
      <c r="V87" s="1"/>
      <c r="W87" s="1"/>
      <c r="X87" s="1"/>
      <c r="Y87" s="34"/>
      <c r="Z87" s="64"/>
      <c r="AA87" s="64"/>
    </row>
    <row r="88" spans="1:27" ht="6.75" customHeight="1" x14ac:dyDescent="0.2">
      <c r="A88" s="159"/>
      <c r="B88" s="160"/>
      <c r="C88" s="160"/>
      <c r="D88" s="160"/>
      <c r="E88" s="3"/>
      <c r="F88" s="3"/>
      <c r="G88" s="3"/>
      <c r="H88" s="3"/>
      <c r="I88" s="3"/>
      <c r="J88" s="3"/>
      <c r="K88" s="3"/>
      <c r="L88" s="3"/>
      <c r="M88" s="3"/>
      <c r="N88" s="3"/>
      <c r="O88" s="3"/>
      <c r="P88" s="3"/>
      <c r="Q88" s="3"/>
      <c r="R88" s="3"/>
      <c r="S88" s="3"/>
      <c r="T88" s="3"/>
      <c r="U88" s="3"/>
      <c r="V88" s="3"/>
      <c r="W88" s="3"/>
      <c r="X88" s="3"/>
      <c r="Y88" s="36"/>
      <c r="Z88" s="64"/>
      <c r="AA88" s="64"/>
    </row>
    <row r="89" spans="1:27" ht="6.75" customHeight="1" x14ac:dyDescent="0.2">
      <c r="A89" s="161"/>
      <c r="B89" s="162"/>
      <c r="C89" s="162"/>
      <c r="D89" s="162"/>
      <c r="E89" s="1"/>
      <c r="F89" s="1"/>
      <c r="G89" s="1"/>
      <c r="H89" s="1"/>
      <c r="I89" s="1"/>
      <c r="J89" s="1"/>
      <c r="K89" s="1"/>
      <c r="L89" s="1"/>
      <c r="M89" s="1"/>
      <c r="N89" s="1"/>
      <c r="O89" s="1"/>
      <c r="P89" s="1"/>
      <c r="Q89" s="1"/>
      <c r="R89" s="1"/>
      <c r="S89" s="1"/>
      <c r="T89" s="1"/>
      <c r="U89" s="1"/>
      <c r="V89" s="1"/>
      <c r="W89" s="1"/>
      <c r="X89" s="1"/>
      <c r="Y89" s="34"/>
      <c r="Z89" s="64"/>
      <c r="AA89" s="64"/>
    </row>
    <row r="90" spans="1:27" x14ac:dyDescent="0.2">
      <c r="A90" s="157" t="s">
        <v>426</v>
      </c>
      <c r="B90" s="145"/>
      <c r="C90" s="145"/>
      <c r="D90" s="145"/>
      <c r="E90" s="145"/>
      <c r="F90" s="145"/>
      <c r="G90" s="145"/>
      <c r="H90" s="145"/>
      <c r="I90" s="145"/>
      <c r="J90" s="145"/>
      <c r="K90" s="145"/>
      <c r="L90" s="145"/>
      <c r="M90" s="158"/>
      <c r="N90" s="145"/>
      <c r="O90" s="145"/>
      <c r="P90" s="145"/>
      <c r="Q90" s="1"/>
      <c r="R90" s="1"/>
      <c r="S90" s="1"/>
      <c r="T90" s="1"/>
      <c r="U90" s="1"/>
      <c r="V90" s="1"/>
      <c r="W90" s="1"/>
      <c r="X90" s="1"/>
      <c r="Y90" s="34"/>
      <c r="Z90" s="64"/>
      <c r="AA90" s="64"/>
    </row>
    <row r="91" spans="1:27" ht="14.25" customHeight="1" x14ac:dyDescent="0.2">
      <c r="A91" s="519" t="s">
        <v>427</v>
      </c>
      <c r="B91" s="520"/>
      <c r="C91" s="520"/>
      <c r="D91" s="520"/>
      <c r="E91" s="520"/>
      <c r="F91" s="430">
        <f>J19</f>
        <v>0</v>
      </c>
      <c r="G91" s="430"/>
      <c r="H91" s="1" t="s">
        <v>213</v>
      </c>
      <c r="I91" s="1"/>
      <c r="J91" s="1"/>
      <c r="K91" s="1"/>
      <c r="L91" s="1"/>
      <c r="M91" s="1"/>
      <c r="N91" s="1"/>
      <c r="O91" s="1"/>
      <c r="P91" s="149" t="s">
        <v>214</v>
      </c>
      <c r="Q91" s="468">
        <f>3.3*F91</f>
        <v>0</v>
      </c>
      <c r="R91" s="468"/>
      <c r="S91" s="468"/>
      <c r="T91" s="1" t="s">
        <v>217</v>
      </c>
      <c r="U91" s="1"/>
      <c r="V91" s="1"/>
      <c r="W91" s="1"/>
      <c r="X91" s="1"/>
      <c r="Y91" s="34"/>
      <c r="Z91" s="64"/>
      <c r="AA91" s="64"/>
    </row>
    <row r="92" spans="1:27" ht="6.75" customHeight="1" x14ac:dyDescent="0.2">
      <c r="A92" s="159"/>
      <c r="B92" s="160"/>
      <c r="C92" s="160"/>
      <c r="D92" s="160"/>
      <c r="E92" s="3"/>
      <c r="F92" s="3"/>
      <c r="G92" s="3"/>
      <c r="H92" s="3"/>
      <c r="I92" s="3"/>
      <c r="J92" s="3"/>
      <c r="K92" s="3"/>
      <c r="L92" s="3"/>
      <c r="M92" s="3"/>
      <c r="N92" s="3"/>
      <c r="O92" s="3"/>
      <c r="P92" s="3"/>
      <c r="Q92" s="3"/>
      <c r="R92" s="3"/>
      <c r="S92" s="3"/>
      <c r="T92" s="3"/>
      <c r="U92" s="3"/>
      <c r="V92" s="3"/>
      <c r="W92" s="3"/>
      <c r="X92" s="3"/>
      <c r="Y92" s="36"/>
      <c r="Z92" s="64"/>
      <c r="AA92" s="64"/>
    </row>
    <row r="93" spans="1:27" x14ac:dyDescent="0.2">
      <c r="A93" s="65"/>
      <c r="B93" s="65"/>
      <c r="C93" s="65"/>
      <c r="D93" s="65"/>
      <c r="E93" s="64"/>
      <c r="F93" s="64"/>
      <c r="G93" s="64"/>
      <c r="H93" s="64"/>
      <c r="I93" s="64"/>
      <c r="J93" s="64"/>
      <c r="K93" s="64"/>
      <c r="L93" s="64"/>
      <c r="M93" s="64"/>
      <c r="N93" s="64"/>
      <c r="O93" s="64"/>
      <c r="P93" s="64"/>
      <c r="Q93" s="64"/>
      <c r="R93" s="64"/>
      <c r="S93" s="64"/>
      <c r="T93" s="64"/>
      <c r="U93" s="64"/>
      <c r="V93" s="64"/>
      <c r="W93" s="64"/>
      <c r="X93" s="64"/>
      <c r="Y93" s="64"/>
      <c r="Z93" s="64"/>
      <c r="AA93" s="64"/>
    </row>
    <row r="94" spans="1:27" ht="14" x14ac:dyDescent="0.2">
      <c r="A94" s="94" t="s">
        <v>137</v>
      </c>
      <c r="B94" s="94"/>
      <c r="C94" s="94"/>
      <c r="D94" s="94"/>
      <c r="E94" s="64"/>
      <c r="F94" s="64"/>
      <c r="G94" s="64"/>
      <c r="H94" s="64"/>
      <c r="I94" s="64"/>
      <c r="J94" s="64"/>
      <c r="K94" s="64"/>
      <c r="L94" s="64"/>
      <c r="M94" s="64"/>
      <c r="N94" s="64"/>
      <c r="O94" s="64"/>
      <c r="P94" s="64"/>
      <c r="Q94" s="64"/>
      <c r="R94" s="64"/>
      <c r="S94" s="64"/>
      <c r="T94" s="64"/>
      <c r="U94" s="64"/>
      <c r="V94" s="64"/>
      <c r="W94" s="64"/>
      <c r="X94" s="64"/>
      <c r="Y94" s="64"/>
      <c r="Z94" s="64"/>
      <c r="AA94" s="64"/>
    </row>
    <row r="95" spans="1:27" x14ac:dyDescent="0.2">
      <c r="A95" s="276"/>
      <c r="B95" s="276"/>
      <c r="C95" s="276"/>
      <c r="D95" s="276"/>
      <c r="E95" s="276" t="s">
        <v>138</v>
      </c>
      <c r="F95" s="276"/>
      <c r="G95" s="276"/>
      <c r="H95" s="276"/>
      <c r="I95" s="115"/>
      <c r="J95" s="115"/>
      <c r="K95" s="115"/>
      <c r="L95" s="115"/>
      <c r="M95" s="64"/>
      <c r="N95" s="64"/>
      <c r="O95" s="64"/>
      <c r="P95" s="64"/>
      <c r="Q95" s="64"/>
      <c r="R95" s="64"/>
      <c r="S95" s="64"/>
      <c r="T95" s="64"/>
      <c r="U95" s="64"/>
      <c r="V95" s="64"/>
      <c r="W95" s="64"/>
      <c r="X95" s="64"/>
      <c r="Y95" s="64"/>
      <c r="Z95" s="64"/>
      <c r="AA95" s="64"/>
    </row>
    <row r="96" spans="1:27" x14ac:dyDescent="0.2">
      <c r="A96" s="276"/>
      <c r="B96" s="276"/>
      <c r="C96" s="276"/>
      <c r="D96" s="276"/>
      <c r="E96" s="276"/>
      <c r="F96" s="276"/>
      <c r="G96" s="276"/>
      <c r="H96" s="276"/>
      <c r="I96" s="124"/>
      <c r="J96" s="124"/>
      <c r="K96" s="124"/>
      <c r="L96" s="124"/>
      <c r="M96" s="64"/>
      <c r="N96" s="64"/>
      <c r="O96" s="64"/>
      <c r="P96" s="64"/>
      <c r="Q96" s="64"/>
      <c r="R96" s="64"/>
      <c r="S96" s="64"/>
      <c r="T96" s="64"/>
      <c r="U96" s="64"/>
      <c r="V96" s="64"/>
      <c r="W96" s="64"/>
      <c r="X96" s="64"/>
      <c r="Y96" s="64"/>
      <c r="Z96" s="64"/>
      <c r="AA96" s="64"/>
    </row>
    <row r="97" spans="1:27" x14ac:dyDescent="0.2">
      <c r="A97" s="276" t="s">
        <v>139</v>
      </c>
      <c r="B97" s="276"/>
      <c r="C97" s="276"/>
      <c r="D97" s="276"/>
      <c r="E97" s="550"/>
      <c r="F97" s="551"/>
      <c r="G97" s="551"/>
      <c r="H97" s="240" t="s">
        <v>218</v>
      </c>
      <c r="I97" s="157" t="s">
        <v>165</v>
      </c>
      <c r="J97" s="145"/>
      <c r="K97" s="145"/>
      <c r="L97" s="145"/>
      <c r="M97" s="145"/>
      <c r="N97" s="145"/>
      <c r="O97" s="145"/>
      <c r="P97" s="145"/>
      <c r="Q97" s="145"/>
      <c r="R97" s="145"/>
      <c r="S97" s="145"/>
      <c r="T97" s="145"/>
      <c r="U97" s="145"/>
      <c r="V97" s="145"/>
      <c r="W97" s="145"/>
      <c r="X97" s="145"/>
      <c r="Y97" s="145"/>
      <c r="Z97" s="145"/>
      <c r="AA97" s="64"/>
    </row>
    <row r="98" spans="1:27" x14ac:dyDescent="0.2">
      <c r="A98" s="276"/>
      <c r="B98" s="276"/>
      <c r="C98" s="276"/>
      <c r="D98" s="276"/>
      <c r="E98" s="552"/>
      <c r="F98" s="553"/>
      <c r="G98" s="553"/>
      <c r="H98" s="240"/>
      <c r="I98" s="123"/>
      <c r="N98" s="97"/>
      <c r="O98" s="97"/>
      <c r="P98" s="97"/>
      <c r="Q98" s="97"/>
      <c r="R98" s="468">
        <f>IF(Q84&gt;Q87,Q84+Q91,Q87+Q91)</f>
        <v>300</v>
      </c>
      <c r="S98" s="468"/>
      <c r="T98" s="468"/>
      <c r="U98" s="145" t="s">
        <v>219</v>
      </c>
      <c r="V98" s="97"/>
      <c r="W98" s="97"/>
      <c r="X98" s="97"/>
      <c r="Y98" s="97"/>
      <c r="Z98" s="97"/>
      <c r="AA98" s="64"/>
    </row>
    <row r="99" spans="1:27" ht="6.75" customHeight="1" x14ac:dyDescent="0.2">
      <c r="A99" s="66"/>
      <c r="B99" s="66"/>
      <c r="C99" s="66"/>
      <c r="D99" s="66"/>
      <c r="E99" s="66"/>
      <c r="F99" s="66"/>
      <c r="G99" s="66"/>
      <c r="H99" s="66"/>
      <c r="I99" s="97"/>
      <c r="J99" s="115"/>
      <c r="K99" s="115"/>
      <c r="L99" s="115"/>
      <c r="M99" s="97"/>
      <c r="N99" s="97"/>
      <c r="O99" s="97"/>
      <c r="P99" s="97"/>
      <c r="Q99" s="97"/>
      <c r="R99" s="97"/>
      <c r="S99" s="97"/>
      <c r="T99" s="97"/>
      <c r="U99" s="97"/>
      <c r="V99" s="97"/>
      <c r="W99" s="97"/>
      <c r="X99" s="97"/>
      <c r="Y99" s="97"/>
      <c r="Z99" s="97"/>
      <c r="AA99" s="64"/>
    </row>
    <row r="100" spans="1:27" x14ac:dyDescent="0.2">
      <c r="B100" s="97"/>
      <c r="C100" s="97"/>
      <c r="D100" s="97"/>
      <c r="E100" s="64"/>
      <c r="F100" s="64"/>
      <c r="G100" s="64"/>
      <c r="H100" s="64"/>
      <c r="J100" s="64"/>
      <c r="K100" s="64"/>
      <c r="L100" s="64"/>
      <c r="M100" s="64"/>
      <c r="N100" s="64"/>
      <c r="O100" s="64"/>
      <c r="P100" s="64"/>
      <c r="Q100" s="115"/>
      <c r="R100" s="448"/>
      <c r="S100" s="448"/>
      <c r="T100" s="448"/>
      <c r="U100" s="64"/>
      <c r="V100" s="64"/>
      <c r="W100" s="64"/>
      <c r="X100" s="64"/>
      <c r="Y100" s="64"/>
      <c r="Z100" s="64"/>
      <c r="AA100" s="64"/>
    </row>
    <row r="101" spans="1:27" ht="6.75" customHeight="1" x14ac:dyDescent="0.2">
      <c r="B101" s="97"/>
      <c r="C101" s="97"/>
      <c r="D101" s="97"/>
      <c r="E101" s="64"/>
      <c r="F101" s="64"/>
      <c r="G101" s="64"/>
      <c r="H101" s="64"/>
      <c r="I101" s="97"/>
      <c r="J101" s="64"/>
      <c r="K101" s="64"/>
      <c r="L101" s="64"/>
      <c r="M101" s="64"/>
      <c r="N101" s="64"/>
      <c r="O101" s="64"/>
      <c r="P101" s="64"/>
      <c r="Q101" s="64"/>
      <c r="R101" s="64"/>
      <c r="S101" s="64"/>
      <c r="T101" s="64"/>
      <c r="U101" s="64"/>
      <c r="V101" s="64"/>
      <c r="W101" s="64"/>
      <c r="X101" s="64"/>
      <c r="Y101" s="64"/>
      <c r="Z101" s="64"/>
      <c r="AA101" s="64"/>
    </row>
    <row r="102" spans="1:27" x14ac:dyDescent="0.2">
      <c r="B102" s="97"/>
      <c r="C102" s="97"/>
      <c r="D102" s="97"/>
      <c r="E102" s="64"/>
      <c r="F102" s="64"/>
      <c r="G102" s="64"/>
      <c r="H102" s="64"/>
      <c r="J102" s="64"/>
      <c r="K102" s="64"/>
      <c r="L102" s="64"/>
      <c r="M102" s="64"/>
      <c r="N102" s="64"/>
      <c r="O102" s="64"/>
      <c r="P102" s="64"/>
      <c r="Q102" s="115"/>
      <c r="R102" s="448"/>
      <c r="S102" s="448"/>
      <c r="T102" s="448"/>
      <c r="U102" s="64"/>
      <c r="V102" s="64"/>
      <c r="W102" s="64"/>
      <c r="X102" s="64"/>
      <c r="Y102" s="64"/>
      <c r="Z102" s="64"/>
      <c r="AA102" s="64"/>
    </row>
    <row r="103" spans="1:27" x14ac:dyDescent="0.2">
      <c r="A103" s="65"/>
      <c r="B103" s="65"/>
      <c r="C103" s="65"/>
      <c r="D103" s="65"/>
      <c r="E103" s="64"/>
      <c r="F103" s="64"/>
      <c r="G103" s="64"/>
      <c r="H103" s="64"/>
      <c r="I103" s="64"/>
      <c r="J103" s="64"/>
      <c r="K103" s="64"/>
      <c r="L103" s="64"/>
      <c r="M103" s="64"/>
      <c r="N103" s="64"/>
      <c r="O103" s="64"/>
      <c r="P103" s="64"/>
      <c r="Q103" s="64"/>
      <c r="R103" s="64"/>
      <c r="S103" s="64"/>
      <c r="T103" s="64"/>
      <c r="U103" s="64"/>
      <c r="V103" s="64"/>
      <c r="W103" s="64"/>
      <c r="X103" s="64"/>
      <c r="Y103" s="64"/>
      <c r="Z103" s="64"/>
      <c r="AA103" s="64"/>
    </row>
    <row r="104" spans="1:27" x14ac:dyDescent="0.2">
      <c r="A104" s="65"/>
      <c r="C104" s="65"/>
      <c r="D104" s="65"/>
      <c r="E104" s="64"/>
      <c r="F104" s="64"/>
      <c r="G104" s="64"/>
      <c r="H104" s="64"/>
      <c r="I104" s="64"/>
      <c r="J104" s="64"/>
      <c r="K104" s="64"/>
      <c r="L104" s="64"/>
      <c r="M104" s="64"/>
      <c r="N104" s="64"/>
      <c r="O104" s="64"/>
      <c r="P104" s="64"/>
      <c r="Q104" s="64"/>
      <c r="R104" s="64"/>
      <c r="S104" s="64"/>
      <c r="T104" s="64"/>
      <c r="U104" s="64"/>
      <c r="V104" s="64"/>
      <c r="W104" s="64"/>
      <c r="X104" s="64"/>
      <c r="Y104" s="64"/>
      <c r="Z104" s="64"/>
      <c r="AA104" s="64"/>
    </row>
    <row r="105" spans="1:27" ht="14" x14ac:dyDescent="0.2">
      <c r="A105" s="94" t="s">
        <v>428</v>
      </c>
      <c r="B105" s="94"/>
      <c r="C105" s="94"/>
      <c r="D105" s="94"/>
      <c r="E105" s="64"/>
      <c r="F105" s="64"/>
      <c r="G105" s="64"/>
      <c r="H105" s="64"/>
      <c r="I105" s="64"/>
      <c r="J105" s="64"/>
      <c r="K105" s="64"/>
      <c r="L105" s="64"/>
      <c r="M105" s="118"/>
      <c r="N105" s="64"/>
      <c r="O105" s="118"/>
      <c r="P105" s="64"/>
      <c r="Q105" s="64"/>
      <c r="R105" s="64"/>
      <c r="S105" s="64"/>
      <c r="T105" s="64"/>
      <c r="U105" s="64"/>
      <c r="V105" s="64"/>
      <c r="W105" s="64"/>
      <c r="X105" s="64"/>
      <c r="Y105" s="64"/>
      <c r="Z105" s="64"/>
      <c r="AA105" s="64"/>
    </row>
    <row r="106" spans="1:27" ht="14" x14ac:dyDescent="0.2">
      <c r="A106" s="94"/>
      <c r="B106" s="64"/>
      <c r="C106" s="94"/>
      <c r="D106" s="94"/>
      <c r="E106" s="64"/>
      <c r="F106" s="64"/>
      <c r="G106" s="64"/>
      <c r="H106" s="64"/>
      <c r="I106" s="64"/>
      <c r="J106" s="64"/>
      <c r="K106" s="64" t="s">
        <v>265</v>
      </c>
      <c r="L106" s="64"/>
      <c r="M106" s="118"/>
      <c r="N106" s="64"/>
      <c r="O106" s="118"/>
      <c r="P106" s="64"/>
      <c r="Q106" s="64"/>
      <c r="R106" s="64"/>
      <c r="S106" s="64"/>
      <c r="T106" s="64"/>
      <c r="U106" s="64"/>
      <c r="V106" s="64"/>
      <c r="W106" s="64"/>
      <c r="X106" s="64"/>
      <c r="Y106" s="64"/>
      <c r="Z106" s="64"/>
      <c r="AA106" s="64"/>
    </row>
    <row r="107" spans="1:27" ht="30" customHeight="1" x14ac:dyDescent="0.2">
      <c r="A107" s="547" t="s">
        <v>264</v>
      </c>
      <c r="B107" s="382"/>
      <c r="C107" s="382"/>
      <c r="D107" s="383"/>
      <c r="E107" s="381" t="s">
        <v>140</v>
      </c>
      <c r="F107" s="382"/>
      <c r="G107" s="382"/>
      <c r="H107" s="383"/>
      <c r="I107" s="125"/>
      <c r="J107" s="120" t="s">
        <v>183</v>
      </c>
      <c r="K107" s="126" t="s">
        <v>220</v>
      </c>
      <c r="L107" s="126"/>
      <c r="M107" s="127"/>
      <c r="N107" s="126"/>
      <c r="O107" s="120" t="s">
        <v>183</v>
      </c>
      <c r="P107" s="101" t="s">
        <v>221</v>
      </c>
      <c r="Q107" s="101"/>
      <c r="R107" s="101"/>
      <c r="S107" s="101"/>
      <c r="T107" s="120" t="s">
        <v>183</v>
      </c>
      <c r="U107" s="101" t="s">
        <v>222</v>
      </c>
      <c r="V107" s="101"/>
      <c r="W107" s="101"/>
      <c r="X107" s="101"/>
      <c r="Y107" s="102"/>
      <c r="Z107" s="64"/>
      <c r="AA107" s="64"/>
    </row>
    <row r="108" spans="1:27" ht="30" customHeight="1" x14ac:dyDescent="0.2">
      <c r="A108" s="548"/>
      <c r="B108" s="397"/>
      <c r="C108" s="397"/>
      <c r="D108" s="549"/>
      <c r="E108" s="548"/>
      <c r="F108" s="397"/>
      <c r="G108" s="397"/>
      <c r="H108" s="549"/>
      <c r="I108" s="128"/>
      <c r="J108" s="122" t="s">
        <v>183</v>
      </c>
      <c r="K108" s="129" t="s">
        <v>223</v>
      </c>
      <c r="L108" s="129"/>
      <c r="M108" s="129"/>
      <c r="N108" s="129"/>
      <c r="O108" s="129"/>
      <c r="P108" s="129"/>
      <c r="Q108" s="99"/>
      <c r="R108" s="99"/>
      <c r="S108" s="99"/>
      <c r="T108" s="99"/>
      <c r="U108" s="99"/>
      <c r="V108" s="99"/>
      <c r="W108" s="99"/>
      <c r="X108" s="99"/>
      <c r="Y108" s="100"/>
      <c r="Z108" s="64"/>
      <c r="AA108" s="64"/>
    </row>
    <row r="109" spans="1:27" ht="18" customHeight="1" x14ac:dyDescent="0.2">
      <c r="A109" s="548"/>
      <c r="B109" s="397"/>
      <c r="C109" s="397"/>
      <c r="D109" s="549"/>
      <c r="E109" s="548"/>
      <c r="F109" s="397"/>
      <c r="G109" s="397"/>
      <c r="H109" s="549"/>
      <c r="I109" s="498" t="s">
        <v>141</v>
      </c>
      <c r="J109" s="499"/>
      <c r="K109" s="499"/>
      <c r="L109" s="500"/>
      <c r="M109" s="381"/>
      <c r="N109" s="382"/>
      <c r="O109" s="382"/>
      <c r="P109" s="382"/>
      <c r="Q109" s="382"/>
      <c r="R109" s="382"/>
      <c r="S109" s="382"/>
      <c r="T109" s="382"/>
      <c r="U109" s="382"/>
      <c r="V109" s="382"/>
      <c r="W109" s="382"/>
      <c r="X109" s="382"/>
      <c r="Y109" s="383"/>
      <c r="Z109" s="64"/>
      <c r="AA109" s="64"/>
    </row>
    <row r="110" spans="1:27" ht="12" customHeight="1" x14ac:dyDescent="0.2">
      <c r="A110" s="548"/>
      <c r="B110" s="397"/>
      <c r="C110" s="397"/>
      <c r="D110" s="549"/>
      <c r="E110" s="384"/>
      <c r="F110" s="385"/>
      <c r="G110" s="385"/>
      <c r="H110" s="386"/>
      <c r="I110" s="501" t="s">
        <v>225</v>
      </c>
      <c r="J110" s="502"/>
      <c r="K110" s="502"/>
      <c r="L110" s="503"/>
      <c r="M110" s="384"/>
      <c r="N110" s="385"/>
      <c r="O110" s="385"/>
      <c r="P110" s="385"/>
      <c r="Q110" s="385"/>
      <c r="R110" s="385"/>
      <c r="S110" s="385"/>
      <c r="T110" s="385"/>
      <c r="U110" s="385"/>
      <c r="V110" s="385"/>
      <c r="W110" s="385"/>
      <c r="X110" s="385"/>
      <c r="Y110" s="386"/>
      <c r="Z110" s="64"/>
      <c r="AA110" s="64"/>
    </row>
    <row r="111" spans="1:27" ht="27" customHeight="1" x14ac:dyDescent="0.2">
      <c r="A111" s="548"/>
      <c r="B111" s="397"/>
      <c r="C111" s="397"/>
      <c r="D111" s="549"/>
      <c r="E111" s="381" t="s">
        <v>142</v>
      </c>
      <c r="F111" s="382"/>
      <c r="G111" s="382"/>
      <c r="H111" s="383"/>
      <c r="I111" s="381" t="s">
        <v>143</v>
      </c>
      <c r="J111" s="382"/>
      <c r="K111" s="382"/>
      <c r="L111" s="382"/>
      <c r="M111" s="382"/>
      <c r="N111" s="382"/>
      <c r="O111" s="382"/>
      <c r="P111" s="382"/>
      <c r="Q111" s="382"/>
      <c r="R111" s="382"/>
      <c r="S111" s="382"/>
      <c r="T111" s="382"/>
      <c r="U111" s="382"/>
      <c r="V111" s="382"/>
      <c r="W111" s="382"/>
      <c r="X111" s="382"/>
      <c r="Y111" s="383"/>
      <c r="Z111" s="64"/>
      <c r="AA111" s="64"/>
    </row>
    <row r="112" spans="1:27" ht="27" customHeight="1" x14ac:dyDescent="0.2">
      <c r="A112" s="548"/>
      <c r="B112" s="397"/>
      <c r="C112" s="397"/>
      <c r="D112" s="549"/>
      <c r="E112" s="384"/>
      <c r="F112" s="385"/>
      <c r="G112" s="385"/>
      <c r="H112" s="386"/>
      <c r="I112" s="384" t="s">
        <v>144</v>
      </c>
      <c r="J112" s="385"/>
      <c r="K112" s="385"/>
      <c r="L112" s="385"/>
      <c r="M112" s="385"/>
      <c r="N112" s="385"/>
      <c r="O112" s="385"/>
      <c r="P112" s="385"/>
      <c r="Q112" s="385"/>
      <c r="R112" s="385"/>
      <c r="S112" s="385"/>
      <c r="T112" s="385"/>
      <c r="U112" s="385"/>
      <c r="V112" s="385"/>
      <c r="W112" s="385"/>
      <c r="X112" s="385"/>
      <c r="Y112" s="386"/>
      <c r="Z112" s="64"/>
      <c r="AA112" s="64"/>
    </row>
    <row r="113" spans="1:27" ht="30" customHeight="1" x14ac:dyDescent="0.2">
      <c r="A113" s="548"/>
      <c r="B113" s="397"/>
      <c r="C113" s="397"/>
      <c r="D113" s="549"/>
      <c r="E113" s="495" t="s">
        <v>145</v>
      </c>
      <c r="F113" s="495"/>
      <c r="G113" s="495"/>
      <c r="H113" s="495"/>
      <c r="I113" s="496" t="s">
        <v>146</v>
      </c>
      <c r="J113" s="496"/>
      <c r="K113" s="496"/>
      <c r="L113" s="496"/>
      <c r="M113" s="387" t="s">
        <v>226</v>
      </c>
      <c r="N113" s="388"/>
      <c r="O113" s="388"/>
      <c r="P113" s="388"/>
      <c r="Q113" s="388"/>
      <c r="R113" s="388"/>
      <c r="S113" s="388"/>
      <c r="T113" s="388"/>
      <c r="U113" s="388"/>
      <c r="V113" s="388"/>
      <c r="W113" s="388"/>
      <c r="X113" s="388"/>
      <c r="Y113" s="389"/>
      <c r="Z113" s="64"/>
      <c r="AA113" s="64"/>
    </row>
    <row r="114" spans="1:27" ht="30" customHeight="1" x14ac:dyDescent="0.2">
      <c r="A114" s="384"/>
      <c r="B114" s="385"/>
      <c r="C114" s="385"/>
      <c r="D114" s="386"/>
      <c r="E114" s="495"/>
      <c r="F114" s="495"/>
      <c r="G114" s="495"/>
      <c r="H114" s="495"/>
      <c r="I114" s="497" t="s">
        <v>147</v>
      </c>
      <c r="J114" s="497"/>
      <c r="K114" s="497"/>
      <c r="L114" s="497"/>
      <c r="M114" s="387" t="s">
        <v>226</v>
      </c>
      <c r="N114" s="388"/>
      <c r="O114" s="388"/>
      <c r="P114" s="388"/>
      <c r="Q114" s="388"/>
      <c r="R114" s="388"/>
      <c r="S114" s="388"/>
      <c r="T114" s="388"/>
      <c r="U114" s="388"/>
      <c r="V114" s="388"/>
      <c r="W114" s="388"/>
      <c r="X114" s="388"/>
      <c r="Y114" s="389"/>
      <c r="Z114" s="64"/>
      <c r="AA114" s="64"/>
    </row>
    <row r="115" spans="1:27" ht="30" customHeight="1" x14ac:dyDescent="0.2">
      <c r="A115" s="497" t="s">
        <v>148</v>
      </c>
      <c r="B115" s="497"/>
      <c r="C115" s="497"/>
      <c r="D115" s="497"/>
      <c r="E115" s="497" t="s">
        <v>140</v>
      </c>
      <c r="F115" s="497"/>
      <c r="G115" s="497"/>
      <c r="H115" s="497"/>
      <c r="I115" s="125"/>
      <c r="J115" s="120" t="s">
        <v>183</v>
      </c>
      <c r="K115" s="126" t="s">
        <v>229</v>
      </c>
      <c r="L115" s="126"/>
      <c r="M115" s="126"/>
      <c r="N115" s="126"/>
      <c r="O115" s="120" t="s">
        <v>183</v>
      </c>
      <c r="P115" s="126" t="s">
        <v>228</v>
      </c>
      <c r="Q115" s="101"/>
      <c r="R115" s="101"/>
      <c r="S115" s="101"/>
      <c r="T115" s="120" t="s">
        <v>183</v>
      </c>
      <c r="U115" s="101" t="s">
        <v>227</v>
      </c>
      <c r="V115" s="101"/>
      <c r="W115" s="101"/>
      <c r="X115" s="101"/>
      <c r="Y115" s="102"/>
      <c r="Z115" s="64"/>
      <c r="AA115" s="64"/>
    </row>
    <row r="116" spans="1:27" ht="30" customHeight="1" x14ac:dyDescent="0.2">
      <c r="A116" s="497"/>
      <c r="B116" s="497"/>
      <c r="C116" s="497"/>
      <c r="D116" s="497"/>
      <c r="E116" s="497"/>
      <c r="F116" s="497"/>
      <c r="G116" s="497"/>
      <c r="H116" s="497"/>
      <c r="I116" s="128"/>
      <c r="J116" s="122" t="s">
        <v>183</v>
      </c>
      <c r="K116" s="129" t="s">
        <v>230</v>
      </c>
      <c r="L116" s="129"/>
      <c r="M116" s="129"/>
      <c r="N116" s="129"/>
      <c r="O116" s="122" t="s">
        <v>183</v>
      </c>
      <c r="P116" s="129" t="s">
        <v>231</v>
      </c>
      <c r="Q116" s="99"/>
      <c r="R116" s="99"/>
      <c r="S116" s="99"/>
      <c r="T116" s="99"/>
      <c r="U116" s="99"/>
      <c r="V116" s="99"/>
      <c r="W116" s="99"/>
      <c r="X116" s="99"/>
      <c r="Y116" s="100"/>
      <c r="Z116" s="64"/>
      <c r="AA116" s="64"/>
    </row>
    <row r="117" spans="1:27" ht="18" customHeight="1" x14ac:dyDescent="0.2">
      <c r="A117" s="497"/>
      <c r="B117" s="497"/>
      <c r="C117" s="497"/>
      <c r="D117" s="497"/>
      <c r="E117" s="497"/>
      <c r="F117" s="497"/>
      <c r="G117" s="497"/>
      <c r="H117" s="497"/>
      <c r="I117" s="498" t="s">
        <v>141</v>
      </c>
      <c r="J117" s="499"/>
      <c r="K117" s="499"/>
      <c r="L117" s="500"/>
      <c r="M117" s="381"/>
      <c r="N117" s="382"/>
      <c r="O117" s="382"/>
      <c r="P117" s="382"/>
      <c r="Q117" s="382"/>
      <c r="R117" s="382"/>
      <c r="S117" s="382"/>
      <c r="T117" s="382"/>
      <c r="U117" s="382"/>
      <c r="V117" s="382"/>
      <c r="W117" s="382"/>
      <c r="X117" s="382"/>
      <c r="Y117" s="383"/>
      <c r="Z117" s="64"/>
      <c r="AA117" s="64"/>
    </row>
    <row r="118" spans="1:27" ht="12" customHeight="1" x14ac:dyDescent="0.2">
      <c r="A118" s="497"/>
      <c r="B118" s="497"/>
      <c r="C118" s="497"/>
      <c r="D118" s="497"/>
      <c r="E118" s="497"/>
      <c r="F118" s="497"/>
      <c r="G118" s="497"/>
      <c r="H118" s="497"/>
      <c r="I118" s="501" t="s">
        <v>225</v>
      </c>
      <c r="J118" s="502"/>
      <c r="K118" s="502"/>
      <c r="L118" s="503"/>
      <c r="M118" s="384"/>
      <c r="N118" s="385"/>
      <c r="O118" s="385"/>
      <c r="P118" s="385"/>
      <c r="Q118" s="385"/>
      <c r="R118" s="385"/>
      <c r="S118" s="385"/>
      <c r="T118" s="385"/>
      <c r="U118" s="385"/>
      <c r="V118" s="385"/>
      <c r="W118" s="385"/>
      <c r="X118" s="385"/>
      <c r="Y118" s="386"/>
      <c r="Z118" s="64"/>
      <c r="AA118" s="64"/>
    </row>
    <row r="119" spans="1:27" x14ac:dyDescent="0.2">
      <c r="A119" s="65"/>
      <c r="B119" s="65"/>
      <c r="C119" s="65"/>
      <c r="D119" s="65"/>
      <c r="E119" s="64"/>
      <c r="F119" s="64"/>
      <c r="G119" s="64"/>
      <c r="H119" s="64"/>
      <c r="I119" s="64"/>
      <c r="J119" s="64"/>
      <c r="K119" s="64"/>
      <c r="L119" s="64"/>
      <c r="M119" s="64"/>
      <c r="N119" s="64"/>
      <c r="O119" s="64"/>
      <c r="P119" s="64"/>
      <c r="Q119" s="64"/>
      <c r="R119" s="64"/>
      <c r="S119" s="64"/>
      <c r="T119" s="64"/>
      <c r="U119" s="64"/>
      <c r="V119" s="64"/>
      <c r="W119" s="64"/>
      <c r="X119" s="64"/>
      <c r="Y119" s="64"/>
      <c r="Z119" s="64"/>
      <c r="AA119" s="64"/>
    </row>
    <row r="120" spans="1:27" x14ac:dyDescent="0.2">
      <c r="A120" s="64" t="s">
        <v>276</v>
      </c>
      <c r="C120" s="65"/>
      <c r="D120" s="65"/>
      <c r="E120" s="64"/>
      <c r="F120" s="64"/>
      <c r="G120" s="64"/>
      <c r="H120" s="64"/>
      <c r="I120" s="64"/>
      <c r="J120" s="64"/>
      <c r="K120" s="64"/>
      <c r="L120" s="64"/>
      <c r="M120" s="64"/>
      <c r="N120" s="64"/>
      <c r="O120" s="64"/>
      <c r="P120" s="64"/>
      <c r="Q120" s="64"/>
      <c r="R120" s="64"/>
      <c r="S120" s="64"/>
      <c r="T120" s="64"/>
      <c r="U120" s="64"/>
      <c r="V120" s="64"/>
      <c r="W120" s="64"/>
      <c r="X120" s="64"/>
      <c r="Y120" s="64"/>
      <c r="Z120" s="64"/>
      <c r="AA120" s="64"/>
    </row>
    <row r="121" spans="1:27" ht="14" x14ac:dyDescent="0.2">
      <c r="A121" s="94" t="s">
        <v>429</v>
      </c>
      <c r="B121" s="94"/>
      <c r="C121" s="94"/>
      <c r="D121" s="94"/>
      <c r="E121" s="64"/>
      <c r="F121" s="64"/>
      <c r="G121" s="64"/>
      <c r="H121" s="64"/>
      <c r="I121" s="64"/>
      <c r="J121" s="64"/>
      <c r="K121" s="64"/>
      <c r="L121" s="64"/>
      <c r="M121" s="118" t="s">
        <v>196</v>
      </c>
      <c r="N121" s="64"/>
      <c r="O121" s="118"/>
      <c r="P121" s="64"/>
      <c r="Q121" s="64"/>
      <c r="R121" s="64"/>
      <c r="S121" s="64"/>
      <c r="T121" s="64"/>
      <c r="U121" s="64"/>
      <c r="V121" s="64"/>
      <c r="W121" s="64"/>
      <c r="X121" s="64"/>
      <c r="Y121" s="64"/>
      <c r="Z121" s="64"/>
      <c r="AA121" s="64"/>
    </row>
    <row r="122" spans="1:27" ht="30" customHeight="1" x14ac:dyDescent="0.2">
      <c r="A122" s="547" t="s">
        <v>264</v>
      </c>
      <c r="B122" s="382"/>
      <c r="C122" s="382"/>
      <c r="D122" s="383"/>
      <c r="E122" s="381" t="s">
        <v>140</v>
      </c>
      <c r="F122" s="382"/>
      <c r="G122" s="382"/>
      <c r="H122" s="383"/>
      <c r="I122" s="125"/>
      <c r="J122" s="120" t="s">
        <v>183</v>
      </c>
      <c r="K122" s="126" t="s">
        <v>220</v>
      </c>
      <c r="L122" s="126"/>
      <c r="M122" s="127"/>
      <c r="N122" s="126"/>
      <c r="O122" s="120" t="s">
        <v>183</v>
      </c>
      <c r="P122" s="101" t="s">
        <v>221</v>
      </c>
      <c r="Q122" s="101"/>
      <c r="R122" s="101"/>
      <c r="S122" s="101"/>
      <c r="T122" s="120" t="s">
        <v>183</v>
      </c>
      <c r="U122" s="101" t="s">
        <v>222</v>
      </c>
      <c r="V122" s="101"/>
      <c r="W122" s="101"/>
      <c r="X122" s="101"/>
      <c r="Y122" s="102"/>
      <c r="Z122" s="64"/>
      <c r="AA122" s="64"/>
    </row>
    <row r="123" spans="1:27" ht="30" customHeight="1" x14ac:dyDescent="0.2">
      <c r="A123" s="548"/>
      <c r="B123" s="397"/>
      <c r="C123" s="397"/>
      <c r="D123" s="549"/>
      <c r="E123" s="548"/>
      <c r="F123" s="397"/>
      <c r="G123" s="397"/>
      <c r="H123" s="549"/>
      <c r="I123" s="128"/>
      <c r="J123" s="122" t="s">
        <v>183</v>
      </c>
      <c r="K123" s="129" t="s">
        <v>223</v>
      </c>
      <c r="L123" s="129"/>
      <c r="M123" s="129"/>
      <c r="N123" s="129"/>
      <c r="O123" s="129"/>
      <c r="P123" s="129"/>
      <c r="Q123" s="99"/>
      <c r="R123" s="99"/>
      <c r="S123" s="99"/>
      <c r="T123" s="99"/>
      <c r="U123" s="99"/>
      <c r="V123" s="99"/>
      <c r="W123" s="99"/>
      <c r="X123" s="99"/>
      <c r="Y123" s="100"/>
      <c r="Z123" s="64"/>
      <c r="AA123" s="64"/>
    </row>
    <row r="124" spans="1:27" ht="18" customHeight="1" x14ac:dyDescent="0.2">
      <c r="A124" s="548"/>
      <c r="B124" s="397"/>
      <c r="C124" s="397"/>
      <c r="D124" s="549"/>
      <c r="E124" s="548"/>
      <c r="F124" s="397"/>
      <c r="G124" s="397"/>
      <c r="H124" s="549"/>
      <c r="I124" s="498" t="s">
        <v>141</v>
      </c>
      <c r="J124" s="499"/>
      <c r="K124" s="499"/>
      <c r="L124" s="500"/>
      <c r="M124" s="381"/>
      <c r="N124" s="382"/>
      <c r="O124" s="382"/>
      <c r="P124" s="382"/>
      <c r="Q124" s="382"/>
      <c r="R124" s="382"/>
      <c r="S124" s="382"/>
      <c r="T124" s="382"/>
      <c r="U124" s="382"/>
      <c r="V124" s="382"/>
      <c r="W124" s="382"/>
      <c r="X124" s="382"/>
      <c r="Y124" s="383"/>
      <c r="Z124" s="64"/>
      <c r="AA124" s="64"/>
    </row>
    <row r="125" spans="1:27" ht="12" customHeight="1" x14ac:dyDescent="0.2">
      <c r="A125" s="548"/>
      <c r="B125" s="397"/>
      <c r="C125" s="397"/>
      <c r="D125" s="549"/>
      <c r="E125" s="384"/>
      <c r="F125" s="385"/>
      <c r="G125" s="385"/>
      <c r="H125" s="386"/>
      <c r="I125" s="501" t="s">
        <v>225</v>
      </c>
      <c r="J125" s="502"/>
      <c r="K125" s="502"/>
      <c r="L125" s="503"/>
      <c r="M125" s="384"/>
      <c r="N125" s="385"/>
      <c r="O125" s="385"/>
      <c r="P125" s="385"/>
      <c r="Q125" s="385"/>
      <c r="R125" s="385"/>
      <c r="S125" s="385"/>
      <c r="T125" s="385"/>
      <c r="U125" s="385"/>
      <c r="V125" s="385"/>
      <c r="W125" s="385"/>
      <c r="X125" s="385"/>
      <c r="Y125" s="386"/>
      <c r="Z125" s="64"/>
      <c r="AA125" s="64"/>
    </row>
    <row r="126" spans="1:27" ht="27" customHeight="1" x14ac:dyDescent="0.2">
      <c r="A126" s="548"/>
      <c r="B126" s="397"/>
      <c r="C126" s="397"/>
      <c r="D126" s="549"/>
      <c r="E126" s="381" t="s">
        <v>142</v>
      </c>
      <c r="F126" s="382"/>
      <c r="G126" s="382"/>
      <c r="H126" s="383"/>
      <c r="I126" s="381" t="s">
        <v>143</v>
      </c>
      <c r="J126" s="382"/>
      <c r="K126" s="382"/>
      <c r="L126" s="382"/>
      <c r="M126" s="382"/>
      <c r="N126" s="382"/>
      <c r="O126" s="382"/>
      <c r="P126" s="382"/>
      <c r="Q126" s="382"/>
      <c r="R126" s="382"/>
      <c r="S126" s="382"/>
      <c r="T126" s="382"/>
      <c r="U126" s="382"/>
      <c r="V126" s="382"/>
      <c r="W126" s="382"/>
      <c r="X126" s="382"/>
      <c r="Y126" s="383"/>
      <c r="Z126" s="64"/>
      <c r="AA126" s="64"/>
    </row>
    <row r="127" spans="1:27" ht="27" customHeight="1" x14ac:dyDescent="0.2">
      <c r="A127" s="548"/>
      <c r="B127" s="397"/>
      <c r="C127" s="397"/>
      <c r="D127" s="549"/>
      <c r="E127" s="384"/>
      <c r="F127" s="385"/>
      <c r="G127" s="385"/>
      <c r="H127" s="386"/>
      <c r="I127" s="384" t="s">
        <v>144</v>
      </c>
      <c r="J127" s="385"/>
      <c r="K127" s="385"/>
      <c r="L127" s="385"/>
      <c r="M127" s="385"/>
      <c r="N127" s="385"/>
      <c r="O127" s="385"/>
      <c r="P127" s="385"/>
      <c r="Q127" s="385"/>
      <c r="R127" s="385"/>
      <c r="S127" s="385"/>
      <c r="T127" s="385"/>
      <c r="U127" s="385"/>
      <c r="V127" s="385"/>
      <c r="W127" s="385"/>
      <c r="X127" s="385"/>
      <c r="Y127" s="386"/>
      <c r="Z127" s="64"/>
      <c r="AA127" s="64"/>
    </row>
    <row r="128" spans="1:27" ht="30" customHeight="1" x14ac:dyDescent="0.2">
      <c r="A128" s="548"/>
      <c r="B128" s="397"/>
      <c r="C128" s="397"/>
      <c r="D128" s="549"/>
      <c r="E128" s="495" t="s">
        <v>145</v>
      </c>
      <c r="F128" s="495"/>
      <c r="G128" s="495"/>
      <c r="H128" s="495"/>
      <c r="I128" s="496" t="s">
        <v>146</v>
      </c>
      <c r="J128" s="496"/>
      <c r="K128" s="496"/>
      <c r="L128" s="496"/>
      <c r="M128" s="387" t="s">
        <v>226</v>
      </c>
      <c r="N128" s="388"/>
      <c r="O128" s="388"/>
      <c r="P128" s="388"/>
      <c r="Q128" s="388"/>
      <c r="R128" s="388"/>
      <c r="S128" s="388"/>
      <c r="T128" s="388"/>
      <c r="U128" s="388"/>
      <c r="V128" s="388"/>
      <c r="W128" s="388"/>
      <c r="X128" s="388"/>
      <c r="Y128" s="389"/>
      <c r="Z128" s="64"/>
      <c r="AA128" s="64"/>
    </row>
    <row r="129" spans="1:27" ht="30" customHeight="1" x14ac:dyDescent="0.2">
      <c r="A129" s="384"/>
      <c r="B129" s="385"/>
      <c r="C129" s="385"/>
      <c r="D129" s="386"/>
      <c r="E129" s="495"/>
      <c r="F129" s="495"/>
      <c r="G129" s="495"/>
      <c r="H129" s="495"/>
      <c r="I129" s="497" t="s">
        <v>147</v>
      </c>
      <c r="J129" s="497"/>
      <c r="K129" s="497"/>
      <c r="L129" s="497"/>
      <c r="M129" s="387" t="s">
        <v>226</v>
      </c>
      <c r="N129" s="388"/>
      <c r="O129" s="388"/>
      <c r="P129" s="388"/>
      <c r="Q129" s="388"/>
      <c r="R129" s="388"/>
      <c r="S129" s="388"/>
      <c r="T129" s="388"/>
      <c r="U129" s="388"/>
      <c r="V129" s="388"/>
      <c r="W129" s="388"/>
      <c r="X129" s="388"/>
      <c r="Y129" s="389"/>
      <c r="Z129" s="64"/>
      <c r="AA129" s="64"/>
    </row>
    <row r="130" spans="1:27" ht="30" customHeight="1" x14ac:dyDescent="0.2">
      <c r="A130" s="497" t="s">
        <v>148</v>
      </c>
      <c r="B130" s="497"/>
      <c r="C130" s="497"/>
      <c r="D130" s="497"/>
      <c r="E130" s="497" t="s">
        <v>140</v>
      </c>
      <c r="F130" s="497"/>
      <c r="G130" s="497"/>
      <c r="H130" s="497"/>
      <c r="I130" s="125"/>
      <c r="J130" s="120" t="s">
        <v>183</v>
      </c>
      <c r="K130" s="126" t="s">
        <v>229</v>
      </c>
      <c r="L130" s="126"/>
      <c r="M130" s="126"/>
      <c r="N130" s="126"/>
      <c r="O130" s="120" t="s">
        <v>183</v>
      </c>
      <c r="P130" s="126" t="s">
        <v>228</v>
      </c>
      <c r="Q130" s="101"/>
      <c r="R130" s="101"/>
      <c r="S130" s="101"/>
      <c r="T130" s="120" t="s">
        <v>183</v>
      </c>
      <c r="U130" s="101" t="s">
        <v>227</v>
      </c>
      <c r="V130" s="101"/>
      <c r="W130" s="101"/>
      <c r="X130" s="101"/>
      <c r="Y130" s="102"/>
      <c r="Z130" s="64"/>
      <c r="AA130" s="64"/>
    </row>
    <row r="131" spans="1:27" ht="30" customHeight="1" x14ac:dyDescent="0.2">
      <c r="A131" s="497"/>
      <c r="B131" s="497"/>
      <c r="C131" s="497"/>
      <c r="D131" s="497"/>
      <c r="E131" s="497"/>
      <c r="F131" s="497"/>
      <c r="G131" s="497"/>
      <c r="H131" s="497"/>
      <c r="I131" s="128"/>
      <c r="J131" s="122" t="s">
        <v>183</v>
      </c>
      <c r="K131" s="129" t="s">
        <v>230</v>
      </c>
      <c r="L131" s="129"/>
      <c r="M131" s="129"/>
      <c r="N131" s="129"/>
      <c r="O131" s="122" t="s">
        <v>183</v>
      </c>
      <c r="P131" s="129" t="s">
        <v>231</v>
      </c>
      <c r="Q131" s="99"/>
      <c r="R131" s="99"/>
      <c r="S131" s="99"/>
      <c r="T131" s="99"/>
      <c r="U131" s="99"/>
      <c r="V131" s="99"/>
      <c r="W131" s="99"/>
      <c r="X131" s="99"/>
      <c r="Y131" s="100"/>
      <c r="Z131" s="64"/>
      <c r="AA131" s="64"/>
    </row>
    <row r="132" spans="1:27" ht="18" customHeight="1" x14ac:dyDescent="0.2">
      <c r="A132" s="497"/>
      <c r="B132" s="497"/>
      <c r="C132" s="497"/>
      <c r="D132" s="497"/>
      <c r="E132" s="497"/>
      <c r="F132" s="497"/>
      <c r="G132" s="497"/>
      <c r="H132" s="497"/>
      <c r="I132" s="498" t="s">
        <v>141</v>
      </c>
      <c r="J132" s="499"/>
      <c r="K132" s="499"/>
      <c r="L132" s="500"/>
      <c r="M132" s="381"/>
      <c r="N132" s="382"/>
      <c r="O132" s="382"/>
      <c r="P132" s="382"/>
      <c r="Q132" s="382"/>
      <c r="R132" s="382"/>
      <c r="S132" s="382"/>
      <c r="T132" s="382"/>
      <c r="U132" s="382"/>
      <c r="V132" s="382"/>
      <c r="W132" s="382"/>
      <c r="X132" s="382"/>
      <c r="Y132" s="383"/>
      <c r="Z132" s="64"/>
      <c r="AA132" s="64"/>
    </row>
    <row r="133" spans="1:27" ht="12" customHeight="1" x14ac:dyDescent="0.2">
      <c r="A133" s="497"/>
      <c r="B133" s="497"/>
      <c r="C133" s="497"/>
      <c r="D133" s="497"/>
      <c r="E133" s="497"/>
      <c r="F133" s="497"/>
      <c r="G133" s="497"/>
      <c r="H133" s="497"/>
      <c r="I133" s="501" t="s">
        <v>225</v>
      </c>
      <c r="J133" s="502"/>
      <c r="K133" s="502"/>
      <c r="L133" s="503"/>
      <c r="M133" s="384"/>
      <c r="N133" s="385"/>
      <c r="O133" s="385"/>
      <c r="P133" s="385"/>
      <c r="Q133" s="385"/>
      <c r="R133" s="385"/>
      <c r="S133" s="385"/>
      <c r="T133" s="385"/>
      <c r="U133" s="385"/>
      <c r="V133" s="385"/>
      <c r="W133" s="385"/>
      <c r="X133" s="385"/>
      <c r="Y133" s="386"/>
      <c r="Z133" s="64"/>
      <c r="AA133" s="64"/>
    </row>
    <row r="134" spans="1:27" x14ac:dyDescent="0.2">
      <c r="A134" s="65"/>
      <c r="B134" s="65"/>
      <c r="C134" s="65"/>
      <c r="D134" s="65"/>
      <c r="E134" s="64"/>
      <c r="F134" s="64"/>
      <c r="G134" s="64"/>
      <c r="H134" s="64"/>
      <c r="I134" s="64"/>
      <c r="J134" s="64"/>
      <c r="K134" s="64"/>
      <c r="L134" s="64"/>
      <c r="M134" s="64"/>
      <c r="N134" s="64"/>
      <c r="O134" s="64"/>
      <c r="P134" s="64"/>
      <c r="Q134" s="64"/>
      <c r="R134" s="64"/>
      <c r="S134" s="64"/>
      <c r="T134" s="64"/>
      <c r="U134" s="64"/>
      <c r="V134" s="64"/>
      <c r="W134" s="64"/>
      <c r="X134" s="64"/>
      <c r="Y134" s="64"/>
      <c r="Z134" s="64"/>
      <c r="AA134" s="64"/>
    </row>
    <row r="135" spans="1:27" x14ac:dyDescent="0.2">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row>
    <row r="136" spans="1:27" ht="18" customHeight="1" x14ac:dyDescent="0.2">
      <c r="A136" s="94" t="s">
        <v>444</v>
      </c>
      <c r="B136" s="94"/>
      <c r="C136" s="94"/>
      <c r="D136" s="94"/>
      <c r="E136" s="64"/>
      <c r="F136" s="64"/>
      <c r="G136" s="64"/>
      <c r="H136" s="64"/>
      <c r="I136" s="64"/>
      <c r="J136" s="64"/>
      <c r="K136" s="64"/>
      <c r="L136" s="64"/>
      <c r="M136" s="64"/>
      <c r="N136" s="64"/>
      <c r="O136" s="64"/>
      <c r="P136" s="64"/>
      <c r="Q136" s="64"/>
      <c r="R136" s="64"/>
      <c r="S136" s="64"/>
      <c r="T136" s="64"/>
      <c r="U136" s="64"/>
      <c r="V136" s="64"/>
      <c r="W136" s="64"/>
      <c r="X136" s="64"/>
      <c r="Y136" s="64"/>
      <c r="Z136" s="64"/>
      <c r="AA136" s="64"/>
    </row>
    <row r="137" spans="1:27" ht="18" customHeight="1" x14ac:dyDescent="0.2">
      <c r="A137" s="104" t="s">
        <v>430</v>
      </c>
      <c r="B137" s="104"/>
      <c r="C137" s="104"/>
      <c r="D137" s="104"/>
      <c r="E137" s="64"/>
      <c r="F137" s="64"/>
      <c r="G137" s="64"/>
      <c r="H137" s="64"/>
      <c r="I137" s="64"/>
      <c r="J137" s="64"/>
      <c r="K137" s="64"/>
      <c r="L137" s="64"/>
      <c r="M137" s="64"/>
      <c r="N137" s="64"/>
      <c r="O137" s="64"/>
      <c r="P137" s="64"/>
      <c r="Q137" s="64"/>
      <c r="R137" s="64"/>
      <c r="S137" s="64"/>
      <c r="T137" s="64"/>
      <c r="U137" s="64"/>
      <c r="V137" s="64"/>
      <c r="W137" s="64"/>
      <c r="X137" s="64"/>
      <c r="Y137" s="64"/>
      <c r="Z137" s="64"/>
      <c r="AA137" s="64"/>
    </row>
    <row r="138" spans="1:27" ht="18" customHeight="1" x14ac:dyDescent="0.2">
      <c r="A138" s="104"/>
      <c r="B138" s="104"/>
      <c r="C138" s="104"/>
      <c r="D138" s="104"/>
      <c r="E138" s="64"/>
      <c r="F138" s="64"/>
      <c r="G138" s="64"/>
      <c r="H138" s="64"/>
      <c r="I138" s="64"/>
      <c r="J138" s="64"/>
      <c r="K138" s="64"/>
      <c r="L138" s="64"/>
      <c r="M138" s="64"/>
      <c r="N138" s="64"/>
      <c r="O138" s="64"/>
      <c r="P138" s="64"/>
      <c r="Q138" s="64"/>
      <c r="R138" s="64"/>
      <c r="S138" s="64"/>
      <c r="T138" s="64"/>
      <c r="U138" s="64"/>
      <c r="V138" s="64"/>
      <c r="W138" s="64"/>
      <c r="X138" s="64"/>
      <c r="Y138" s="64"/>
      <c r="Z138" s="64"/>
      <c r="AA138" s="64"/>
    </row>
    <row r="139" spans="1:27" ht="18" customHeight="1" x14ac:dyDescent="0.2">
      <c r="A139" s="104"/>
      <c r="B139" s="104" t="s">
        <v>443</v>
      </c>
      <c r="C139" s="104"/>
      <c r="D139" s="104"/>
      <c r="E139" s="64"/>
      <c r="F139" s="64"/>
      <c r="G139" s="64"/>
      <c r="H139" s="64"/>
      <c r="I139" s="64"/>
      <c r="J139" s="64"/>
      <c r="K139" s="64"/>
      <c r="L139" s="64"/>
      <c r="M139" s="64"/>
      <c r="N139" s="64"/>
      <c r="O139" s="64"/>
      <c r="P139" s="64"/>
      <c r="Q139" s="64"/>
      <c r="R139" s="64"/>
      <c r="S139" s="64"/>
      <c r="T139" s="64"/>
      <c r="U139" s="64"/>
      <c r="V139" s="64"/>
      <c r="W139" s="64"/>
      <c r="X139" s="64"/>
      <c r="Y139" s="64"/>
      <c r="Z139" s="64"/>
      <c r="AA139" s="64"/>
    </row>
    <row r="140" spans="1:27" ht="18" customHeight="1" x14ac:dyDescent="0.2">
      <c r="A140" s="104"/>
      <c r="B140" s="130" t="s">
        <v>183</v>
      </c>
      <c r="C140" s="131" t="s">
        <v>234</v>
      </c>
      <c r="D140" s="131"/>
      <c r="E140" s="132"/>
      <c r="F140" s="133" t="s">
        <v>183</v>
      </c>
      <c r="G140" s="132" t="s">
        <v>235</v>
      </c>
      <c r="H140" s="132"/>
      <c r="I140" s="132"/>
      <c r="J140" s="133" t="s">
        <v>183</v>
      </c>
      <c r="K140" s="132" t="s">
        <v>236</v>
      </c>
      <c r="L140" s="132"/>
      <c r="M140" s="134"/>
      <c r="N140" s="64"/>
      <c r="O140" s="64"/>
      <c r="P140" s="64"/>
      <c r="Q140" s="64"/>
      <c r="R140" s="64"/>
      <c r="S140" s="64"/>
      <c r="T140" s="64"/>
      <c r="U140" s="64"/>
      <c r="V140" s="64"/>
      <c r="W140" s="64"/>
      <c r="X140" s="64"/>
      <c r="Y140" s="64"/>
      <c r="Z140" s="64"/>
      <c r="AA140" s="64"/>
    </row>
    <row r="141" spans="1:27" ht="18" customHeight="1" x14ac:dyDescent="0.2">
      <c r="A141" s="104"/>
      <c r="B141" s="104"/>
      <c r="C141" s="104"/>
      <c r="D141" s="104"/>
      <c r="E141" s="64"/>
      <c r="F141" s="64"/>
      <c r="G141" s="64"/>
      <c r="H141" s="64"/>
      <c r="I141" s="64"/>
      <c r="J141" s="64"/>
      <c r="K141" s="64"/>
      <c r="L141" s="64"/>
      <c r="M141" s="64"/>
      <c r="N141" s="64"/>
      <c r="O141" s="64"/>
      <c r="P141" s="64"/>
      <c r="Q141" s="64"/>
      <c r="R141" s="64"/>
      <c r="S141" s="64"/>
      <c r="T141" s="64"/>
      <c r="U141" s="64"/>
      <c r="V141" s="64"/>
      <c r="W141" s="64"/>
      <c r="X141" s="64"/>
      <c r="Y141" s="64"/>
      <c r="Z141" s="64"/>
      <c r="AA141" s="64"/>
    </row>
    <row r="142" spans="1:27" ht="18" customHeight="1" x14ac:dyDescent="0.2">
      <c r="A142" s="104"/>
      <c r="B142" s="104"/>
      <c r="C142" s="104"/>
      <c r="D142" s="104"/>
      <c r="E142" s="64"/>
      <c r="F142" s="64"/>
      <c r="G142" s="64"/>
      <c r="H142" s="64"/>
      <c r="I142" s="64"/>
      <c r="J142" s="64"/>
      <c r="K142" s="64"/>
      <c r="L142" s="64"/>
      <c r="M142" s="64"/>
      <c r="N142" s="64"/>
      <c r="O142" s="64"/>
      <c r="P142" s="64"/>
      <c r="Q142" s="64"/>
      <c r="R142" s="64"/>
      <c r="S142" s="64"/>
      <c r="T142" s="64"/>
      <c r="U142" s="64"/>
      <c r="V142" s="64"/>
      <c r="W142" s="64"/>
      <c r="X142" s="64"/>
      <c r="Y142" s="64"/>
      <c r="Z142" s="64"/>
      <c r="AA142" s="64"/>
    </row>
    <row r="143" spans="1:27" ht="18" customHeight="1" x14ac:dyDescent="0.2">
      <c r="A143" s="94" t="s">
        <v>431</v>
      </c>
      <c r="B143" s="94"/>
      <c r="C143" s="94"/>
      <c r="D143" s="94"/>
      <c r="E143" s="64"/>
      <c r="F143" s="64"/>
      <c r="G143" s="64"/>
      <c r="H143" s="64"/>
      <c r="I143" s="64"/>
      <c r="J143" s="64"/>
      <c r="K143" s="64"/>
      <c r="L143" s="64"/>
      <c r="M143" s="64"/>
      <c r="N143" s="64"/>
      <c r="O143" s="64"/>
      <c r="P143" s="64"/>
      <c r="Q143" s="64"/>
      <c r="R143" s="64"/>
      <c r="S143" s="64"/>
      <c r="T143" s="64"/>
      <c r="U143" s="64"/>
      <c r="V143" s="64"/>
      <c r="W143" s="64"/>
      <c r="X143" s="64"/>
      <c r="Y143" s="64"/>
      <c r="Z143" s="64"/>
      <c r="AA143" s="64"/>
    </row>
    <row r="144" spans="1:27" ht="18" customHeight="1" x14ac:dyDescent="0.2">
      <c r="A144" s="135"/>
      <c r="B144" s="544"/>
      <c r="C144" s="544"/>
      <c r="D144" s="544"/>
      <c r="E144" s="544"/>
      <c r="F144" s="387" t="s">
        <v>232</v>
      </c>
      <c r="G144" s="388"/>
      <c r="H144" s="388"/>
      <c r="I144" s="388"/>
      <c r="J144" s="388"/>
      <c r="K144" s="388"/>
      <c r="L144" s="388"/>
      <c r="M144" s="388"/>
      <c r="N144" s="388"/>
      <c r="O144" s="388"/>
      <c r="P144" s="388"/>
      <c r="Q144" s="388"/>
      <c r="R144" s="388"/>
      <c r="S144" s="388"/>
      <c r="T144" s="388"/>
      <c r="U144" s="388"/>
      <c r="V144" s="388"/>
      <c r="W144" s="388"/>
      <c r="X144" s="388"/>
      <c r="Y144" s="388"/>
      <c r="Z144" s="389"/>
      <c r="AA144" s="64"/>
    </row>
    <row r="145" spans="1:27" ht="18" customHeight="1" x14ac:dyDescent="0.2">
      <c r="B145" s="544" t="s">
        <v>149</v>
      </c>
      <c r="C145" s="544"/>
      <c r="D145" s="544"/>
      <c r="E145" s="544"/>
      <c r="F145" s="130" t="s">
        <v>183</v>
      </c>
      <c r="G145" s="136" t="s">
        <v>237</v>
      </c>
      <c r="H145" s="136"/>
      <c r="I145" s="136"/>
      <c r="J145" s="136"/>
      <c r="K145" s="136"/>
      <c r="L145" s="136"/>
      <c r="M145" s="136"/>
      <c r="N145" s="136"/>
      <c r="O145" s="136"/>
      <c r="P145" s="136"/>
      <c r="Q145" s="136"/>
      <c r="R145" s="136"/>
      <c r="S145" s="136"/>
      <c r="T145" s="136"/>
      <c r="U145" s="136"/>
      <c r="V145" s="136"/>
      <c r="W145" s="136"/>
      <c r="X145" s="136"/>
      <c r="Y145" s="136"/>
      <c r="Z145" s="137"/>
      <c r="AA145" s="64"/>
    </row>
    <row r="146" spans="1:27" ht="18" customHeight="1" x14ac:dyDescent="0.2">
      <c r="A146" s="93"/>
      <c r="B146" s="93"/>
      <c r="C146" s="93"/>
      <c r="D146" s="93"/>
      <c r="E146" s="64"/>
      <c r="F146" s="64"/>
      <c r="G146" s="64"/>
      <c r="H146" s="64"/>
      <c r="I146" s="64"/>
      <c r="J146" s="64"/>
      <c r="K146" s="64"/>
      <c r="L146" s="64"/>
      <c r="M146" s="64"/>
      <c r="N146" s="64"/>
      <c r="O146" s="64"/>
      <c r="P146" s="64"/>
      <c r="Q146" s="64"/>
      <c r="R146" s="64"/>
      <c r="S146" s="64"/>
      <c r="T146" s="64"/>
      <c r="U146" s="64"/>
      <c r="V146" s="64"/>
      <c r="W146" s="64"/>
      <c r="X146" s="64"/>
      <c r="Y146" s="64"/>
      <c r="Z146" s="64"/>
      <c r="AA146" s="64"/>
    </row>
    <row r="147" spans="1:27" ht="18" customHeight="1" x14ac:dyDescent="0.2">
      <c r="A147" s="93"/>
      <c r="B147" s="93"/>
      <c r="C147" s="93"/>
      <c r="D147" s="93"/>
      <c r="E147" s="64"/>
      <c r="F147" s="64"/>
      <c r="G147" s="64"/>
      <c r="H147" s="64"/>
      <c r="I147" s="64"/>
      <c r="J147" s="64"/>
      <c r="K147" s="64"/>
      <c r="L147" s="64"/>
      <c r="M147" s="64"/>
      <c r="N147" s="64"/>
      <c r="O147" s="64"/>
      <c r="P147" s="64"/>
      <c r="Q147" s="64"/>
      <c r="R147" s="64"/>
      <c r="S147" s="64"/>
      <c r="T147" s="64"/>
      <c r="U147" s="64"/>
      <c r="V147" s="64"/>
      <c r="W147" s="64"/>
      <c r="X147" s="64"/>
      <c r="Y147" s="64"/>
      <c r="Z147" s="64"/>
      <c r="AA147" s="64"/>
    </row>
    <row r="148" spans="1:27" ht="18" customHeight="1" x14ac:dyDescent="0.2">
      <c r="A148" s="94" t="s">
        <v>150</v>
      </c>
      <c r="B148" s="94"/>
      <c r="C148" s="94"/>
      <c r="D148" s="94"/>
      <c r="E148" s="64"/>
      <c r="F148" s="64"/>
      <c r="G148" s="64"/>
      <c r="H148" s="64"/>
      <c r="I148" s="64"/>
      <c r="J148" s="64"/>
      <c r="K148" s="64"/>
      <c r="L148" s="64"/>
      <c r="M148" s="64"/>
      <c r="N148" s="64"/>
      <c r="O148" s="64"/>
      <c r="P148" s="64"/>
      <c r="Q148" s="64"/>
      <c r="R148" s="64"/>
      <c r="S148" s="64"/>
      <c r="T148" s="64"/>
      <c r="U148" s="64"/>
      <c r="V148" s="64"/>
      <c r="W148" s="64"/>
      <c r="X148" s="64"/>
      <c r="Y148" s="64"/>
      <c r="Z148" s="64"/>
      <c r="AA148" s="64"/>
    </row>
    <row r="149" spans="1:27" ht="18" customHeight="1" x14ac:dyDescent="0.2">
      <c r="A149" s="135"/>
      <c r="B149" s="544"/>
      <c r="C149" s="544"/>
      <c r="D149" s="544"/>
      <c r="E149" s="544"/>
      <c r="F149" s="387" t="s">
        <v>232</v>
      </c>
      <c r="G149" s="388"/>
      <c r="H149" s="388"/>
      <c r="I149" s="388"/>
      <c r="J149" s="388"/>
      <c r="K149" s="388"/>
      <c r="L149" s="388"/>
      <c r="M149" s="388"/>
      <c r="N149" s="388"/>
      <c r="O149" s="388"/>
      <c r="P149" s="388"/>
      <c r="Q149" s="388"/>
      <c r="R149" s="388"/>
      <c r="S149" s="388"/>
      <c r="T149" s="388"/>
      <c r="U149" s="388"/>
      <c r="V149" s="388"/>
      <c r="W149" s="388"/>
      <c r="X149" s="388"/>
      <c r="Y149" s="388"/>
      <c r="Z149" s="389"/>
      <c r="AA149" s="64"/>
    </row>
    <row r="150" spans="1:27" ht="18" customHeight="1" x14ac:dyDescent="0.2">
      <c r="B150" s="546" t="s">
        <v>151</v>
      </c>
      <c r="C150" s="544" t="s">
        <v>152</v>
      </c>
      <c r="D150" s="544"/>
      <c r="E150" s="544"/>
      <c r="F150" s="121" t="s">
        <v>183</v>
      </c>
      <c r="G150" s="138" t="s">
        <v>239</v>
      </c>
      <c r="H150" s="138"/>
      <c r="I150" s="138"/>
      <c r="J150" s="138"/>
      <c r="K150" s="138"/>
      <c r="L150" s="138"/>
      <c r="M150" s="138"/>
      <c r="N150" s="138"/>
      <c r="O150" s="122"/>
      <c r="P150" s="138"/>
      <c r="Q150" s="138"/>
      <c r="R150" s="138"/>
      <c r="S150" s="138"/>
      <c r="T150" s="122" t="s">
        <v>183</v>
      </c>
      <c r="U150" s="138" t="s">
        <v>240</v>
      </c>
      <c r="V150" s="138"/>
      <c r="W150" s="138"/>
      <c r="X150" s="138"/>
      <c r="Y150" s="138"/>
      <c r="Z150" s="100"/>
      <c r="AA150" s="64"/>
    </row>
    <row r="151" spans="1:27" ht="18" customHeight="1" x14ac:dyDescent="0.2">
      <c r="A151" s="135"/>
      <c r="B151" s="546"/>
      <c r="C151" s="544" t="s">
        <v>321</v>
      </c>
      <c r="D151" s="544"/>
      <c r="E151" s="544"/>
      <c r="F151" s="139" t="s">
        <v>183</v>
      </c>
      <c r="G151" s="135" t="s">
        <v>238</v>
      </c>
      <c r="H151" s="135"/>
      <c r="I151" s="135"/>
      <c r="J151" s="135"/>
      <c r="K151" s="135"/>
      <c r="L151" s="135"/>
      <c r="M151" s="135"/>
      <c r="N151" s="135"/>
      <c r="O151" s="135"/>
      <c r="P151" s="135"/>
      <c r="Q151" s="135"/>
      <c r="R151" s="135"/>
      <c r="S151" s="135"/>
      <c r="T151" s="135"/>
      <c r="U151" s="135"/>
      <c r="V151" s="135"/>
      <c r="W151" s="135"/>
      <c r="X151" s="135"/>
      <c r="Y151" s="135"/>
      <c r="Z151" s="95"/>
      <c r="AA151" s="64"/>
    </row>
    <row r="152" spans="1:27" ht="18" customHeight="1" x14ac:dyDescent="0.2">
      <c r="A152" s="135"/>
      <c r="B152" s="546"/>
      <c r="C152" s="544"/>
      <c r="D152" s="544"/>
      <c r="E152" s="544"/>
      <c r="F152" s="139" t="s">
        <v>183</v>
      </c>
      <c r="G152" s="135" t="s">
        <v>241</v>
      </c>
      <c r="H152" s="135"/>
      <c r="I152" s="135"/>
      <c r="J152" s="135"/>
      <c r="K152" s="135"/>
      <c r="L152" s="135"/>
      <c r="M152" s="135"/>
      <c r="N152" s="135"/>
      <c r="O152" s="135"/>
      <c r="P152" s="135"/>
      <c r="Q152" s="135"/>
      <c r="R152" s="135"/>
      <c r="S152" s="135"/>
      <c r="T152" s="135"/>
      <c r="U152" s="135"/>
      <c r="V152" s="135"/>
      <c r="W152" s="135"/>
      <c r="X152" s="135"/>
      <c r="Y152" s="135"/>
      <c r="Z152" s="95"/>
      <c r="AA152" s="64"/>
    </row>
    <row r="153" spans="1:27" ht="18" customHeight="1" x14ac:dyDescent="0.2">
      <c r="A153" s="135"/>
      <c r="B153" s="546"/>
      <c r="C153" s="544"/>
      <c r="D153" s="544"/>
      <c r="E153" s="544"/>
      <c r="F153" s="121" t="s">
        <v>183</v>
      </c>
      <c r="G153" s="138" t="s">
        <v>242</v>
      </c>
      <c r="H153" s="138"/>
      <c r="I153" s="138"/>
      <c r="J153" s="138"/>
      <c r="K153" s="138"/>
      <c r="L153" s="138"/>
      <c r="M153" s="138"/>
      <c r="N153" s="138"/>
      <c r="O153" s="138"/>
      <c r="P153" s="138"/>
      <c r="Q153" s="138"/>
      <c r="R153" s="138"/>
      <c r="S153" s="138"/>
      <c r="T153" s="122" t="s">
        <v>183</v>
      </c>
      <c r="U153" s="138" t="s">
        <v>240</v>
      </c>
      <c r="V153" s="138"/>
      <c r="W153" s="138"/>
      <c r="X153" s="138"/>
      <c r="Y153" s="138"/>
      <c r="Z153" s="100"/>
      <c r="AA153" s="64"/>
    </row>
    <row r="154" spans="1:27" ht="18" customHeight="1" x14ac:dyDescent="0.2">
      <c r="B154" s="546" t="s">
        <v>262</v>
      </c>
      <c r="C154" s="544" t="s">
        <v>152</v>
      </c>
      <c r="D154" s="544"/>
      <c r="E154" s="544"/>
      <c r="F154" s="121" t="s">
        <v>183</v>
      </c>
      <c r="G154" s="138" t="s">
        <v>243</v>
      </c>
      <c r="H154" s="138"/>
      <c r="I154" s="138"/>
      <c r="J154" s="138"/>
      <c r="K154" s="138"/>
      <c r="L154" s="138"/>
      <c r="M154" s="138"/>
      <c r="N154" s="138"/>
      <c r="O154" s="138"/>
      <c r="P154" s="138"/>
      <c r="Q154" s="138"/>
      <c r="R154" s="138"/>
      <c r="S154" s="138"/>
      <c r="T154" s="122" t="s">
        <v>183</v>
      </c>
      <c r="U154" s="138" t="s">
        <v>240</v>
      </c>
      <c r="V154" s="138"/>
      <c r="W154" s="138"/>
      <c r="X154" s="138"/>
      <c r="Y154" s="138"/>
      <c r="Z154" s="100"/>
      <c r="AA154" s="64"/>
    </row>
    <row r="155" spans="1:27" ht="18" customHeight="1" x14ac:dyDescent="0.2">
      <c r="B155" s="546"/>
      <c r="C155" s="544" t="s">
        <v>153</v>
      </c>
      <c r="D155" s="544"/>
      <c r="E155" s="544"/>
      <c r="F155" s="139" t="s">
        <v>183</v>
      </c>
      <c r="G155" s="135" t="s">
        <v>244</v>
      </c>
      <c r="H155" s="135"/>
      <c r="I155" s="135"/>
      <c r="J155" s="135"/>
      <c r="K155" s="135"/>
      <c r="L155" s="135"/>
      <c r="M155" s="135"/>
      <c r="N155" s="135"/>
      <c r="O155" s="135"/>
      <c r="P155" s="135"/>
      <c r="Q155" s="135"/>
      <c r="R155" s="135"/>
      <c r="S155" s="135"/>
      <c r="T155" s="135"/>
      <c r="U155" s="135"/>
      <c r="V155" s="135"/>
      <c r="W155" s="135"/>
      <c r="X155" s="135"/>
      <c r="Y155" s="135"/>
      <c r="Z155" s="95"/>
      <c r="AA155" s="64"/>
    </row>
    <row r="156" spans="1:27" ht="18" customHeight="1" x14ac:dyDescent="0.2">
      <c r="B156" s="546"/>
      <c r="C156" s="544"/>
      <c r="D156" s="544"/>
      <c r="E156" s="544"/>
      <c r="F156" s="139" t="s">
        <v>183</v>
      </c>
      <c r="G156" s="135" t="s">
        <v>245</v>
      </c>
      <c r="H156" s="135"/>
      <c r="I156" s="135"/>
      <c r="J156" s="135"/>
      <c r="K156" s="135"/>
      <c r="L156" s="135"/>
      <c r="M156" s="135"/>
      <c r="N156" s="135"/>
      <c r="O156" s="135"/>
      <c r="P156" s="135"/>
      <c r="Q156" s="135"/>
      <c r="R156" s="135"/>
      <c r="S156" s="135"/>
      <c r="T156" s="115" t="s">
        <v>183</v>
      </c>
      <c r="U156" s="135" t="s">
        <v>240</v>
      </c>
      <c r="V156" s="135"/>
      <c r="W156" s="135"/>
      <c r="X156" s="135"/>
      <c r="Y156" s="135"/>
      <c r="Z156" s="95"/>
      <c r="AA156" s="64"/>
    </row>
    <row r="157" spans="1:27" ht="18" customHeight="1" x14ac:dyDescent="0.2">
      <c r="B157" s="546"/>
      <c r="C157" s="544"/>
      <c r="D157" s="544"/>
      <c r="E157" s="544"/>
      <c r="F157" s="140" t="s">
        <v>246</v>
      </c>
      <c r="G157" s="138"/>
      <c r="H157" s="138"/>
      <c r="I157" s="138"/>
      <c r="J157" s="138"/>
      <c r="K157" s="138"/>
      <c r="L157" s="138"/>
      <c r="M157" s="138"/>
      <c r="N157" s="138"/>
      <c r="O157" s="138"/>
      <c r="P157" s="138"/>
      <c r="Q157" s="138"/>
      <c r="R157" s="138"/>
      <c r="S157" s="138"/>
      <c r="T157" s="138"/>
      <c r="U157" s="138"/>
      <c r="V157" s="138"/>
      <c r="W157" s="138"/>
      <c r="X157" s="138"/>
      <c r="Y157" s="138"/>
      <c r="Z157" s="100"/>
      <c r="AA157" s="64"/>
    </row>
    <row r="158" spans="1:27" ht="18" customHeight="1" x14ac:dyDescent="0.2">
      <c r="B158" s="546" t="s">
        <v>154</v>
      </c>
      <c r="C158" s="544" t="s">
        <v>152</v>
      </c>
      <c r="D158" s="544"/>
      <c r="E158" s="544"/>
      <c r="F158" s="121" t="s">
        <v>183</v>
      </c>
      <c r="G158" s="138" t="s">
        <v>243</v>
      </c>
      <c r="H158" s="138"/>
      <c r="I158" s="138"/>
      <c r="J158" s="138"/>
      <c r="K158" s="138"/>
      <c r="L158" s="138"/>
      <c r="M158" s="138"/>
      <c r="N158" s="138"/>
      <c r="O158" s="138"/>
      <c r="P158" s="138"/>
      <c r="Q158" s="138"/>
      <c r="R158" s="138"/>
      <c r="S158" s="138"/>
      <c r="T158" s="122" t="s">
        <v>183</v>
      </c>
      <c r="U158" s="138" t="s">
        <v>247</v>
      </c>
      <c r="V158" s="138"/>
      <c r="W158" s="138"/>
      <c r="X158" s="138"/>
      <c r="Y158" s="138"/>
      <c r="Z158" s="100"/>
      <c r="AA158" s="64"/>
    </row>
    <row r="159" spans="1:27" ht="18" customHeight="1" x14ac:dyDescent="0.2">
      <c r="B159" s="546"/>
      <c r="C159" s="544" t="s">
        <v>153</v>
      </c>
      <c r="D159" s="544"/>
      <c r="E159" s="544"/>
      <c r="F159" s="139" t="s">
        <v>183</v>
      </c>
      <c r="G159" s="135" t="s">
        <v>248</v>
      </c>
      <c r="H159" s="135"/>
      <c r="I159" s="135"/>
      <c r="J159" s="135"/>
      <c r="K159" s="135"/>
      <c r="L159" s="135"/>
      <c r="M159" s="135"/>
      <c r="N159" s="135"/>
      <c r="O159" s="135"/>
      <c r="P159" s="135"/>
      <c r="Q159" s="135"/>
      <c r="R159" s="135"/>
      <c r="S159" s="135"/>
      <c r="T159" s="135"/>
      <c r="U159" s="135"/>
      <c r="V159" s="135"/>
      <c r="W159" s="135"/>
      <c r="X159" s="135"/>
      <c r="Y159" s="135"/>
      <c r="Z159" s="95"/>
      <c r="AA159" s="64"/>
    </row>
    <row r="160" spans="1:27" ht="18" customHeight="1" x14ac:dyDescent="0.2">
      <c r="B160" s="546"/>
      <c r="C160" s="544"/>
      <c r="D160" s="544"/>
      <c r="E160" s="544"/>
      <c r="F160" s="139" t="s">
        <v>183</v>
      </c>
      <c r="G160" s="135" t="s">
        <v>249</v>
      </c>
      <c r="H160" s="135"/>
      <c r="I160" s="135"/>
      <c r="J160" s="135"/>
      <c r="K160" s="135"/>
      <c r="L160" s="135"/>
      <c r="M160" s="135"/>
      <c r="N160" s="135"/>
      <c r="O160" s="135"/>
      <c r="P160" s="135"/>
      <c r="Q160" s="135"/>
      <c r="R160" s="135"/>
      <c r="S160" s="135"/>
      <c r="T160" s="115" t="s">
        <v>183</v>
      </c>
      <c r="U160" s="135" t="s">
        <v>250</v>
      </c>
      <c r="V160" s="135"/>
      <c r="W160" s="135"/>
      <c r="X160" s="135"/>
      <c r="Y160" s="135"/>
      <c r="Z160" s="95"/>
      <c r="AA160" s="64"/>
    </row>
    <row r="161" spans="1:27" ht="18" customHeight="1" x14ac:dyDescent="0.2">
      <c r="B161" s="546"/>
      <c r="C161" s="544"/>
      <c r="D161" s="544"/>
      <c r="E161" s="544"/>
      <c r="F161" s="140" t="s">
        <v>251</v>
      </c>
      <c r="G161" s="138"/>
      <c r="H161" s="138"/>
      <c r="I161" s="138"/>
      <c r="J161" s="138"/>
      <c r="K161" s="138"/>
      <c r="L161" s="138"/>
      <c r="M161" s="138"/>
      <c r="N161" s="138"/>
      <c r="O161" s="138"/>
      <c r="P161" s="138"/>
      <c r="Q161" s="138"/>
      <c r="R161" s="138"/>
      <c r="S161" s="138"/>
      <c r="T161" s="138"/>
      <c r="U161" s="138"/>
      <c r="V161" s="138"/>
      <c r="W161" s="138"/>
      <c r="X161" s="138"/>
      <c r="Y161" s="138"/>
      <c r="Z161" s="100"/>
      <c r="AA161" s="64"/>
    </row>
    <row r="162" spans="1:27" ht="18" customHeight="1" x14ac:dyDescent="0.2">
      <c r="A162" s="93"/>
      <c r="B162" s="93"/>
      <c r="C162" s="93"/>
      <c r="D162" s="93"/>
      <c r="E162" s="64"/>
      <c r="F162" s="64"/>
      <c r="G162" s="64"/>
      <c r="H162" s="64"/>
      <c r="I162" s="64"/>
      <c r="J162" s="64"/>
      <c r="K162" s="64"/>
      <c r="L162" s="64"/>
      <c r="M162" s="64"/>
      <c r="N162" s="64"/>
      <c r="O162" s="64"/>
      <c r="P162" s="64"/>
      <c r="Q162" s="64"/>
      <c r="R162" s="64"/>
      <c r="S162" s="64"/>
      <c r="T162" s="64"/>
      <c r="U162" s="64"/>
      <c r="V162" s="64"/>
      <c r="W162" s="64"/>
      <c r="X162" s="64"/>
      <c r="Y162" s="64"/>
      <c r="Z162" s="64"/>
      <c r="AA162" s="64"/>
    </row>
    <row r="163" spans="1:27" ht="18" customHeight="1" x14ac:dyDescent="0.2">
      <c r="A163" s="93"/>
      <c r="B163" s="93"/>
      <c r="C163" s="93"/>
      <c r="D163" s="93"/>
      <c r="E163" s="64"/>
      <c r="F163" s="64"/>
      <c r="G163" s="64"/>
      <c r="H163" s="64"/>
      <c r="I163" s="64"/>
      <c r="J163" s="64"/>
      <c r="K163" s="64"/>
      <c r="L163" s="64"/>
      <c r="M163" s="64"/>
      <c r="N163" s="64"/>
      <c r="O163" s="64"/>
      <c r="P163" s="64"/>
      <c r="Q163" s="64"/>
      <c r="R163" s="64"/>
      <c r="S163" s="64"/>
      <c r="T163" s="64"/>
      <c r="U163" s="64"/>
      <c r="V163" s="64"/>
      <c r="W163" s="64"/>
      <c r="X163" s="64"/>
      <c r="Y163" s="64"/>
      <c r="Z163" s="64"/>
      <c r="AA163" s="64"/>
    </row>
    <row r="164" spans="1:27" ht="18" customHeight="1" x14ac:dyDescent="0.2">
      <c r="A164" s="94" t="s">
        <v>155</v>
      </c>
      <c r="B164" s="94"/>
      <c r="C164" s="94"/>
      <c r="D164" s="94"/>
      <c r="E164" s="64"/>
      <c r="F164" s="64"/>
      <c r="G164" s="64"/>
      <c r="H164" s="64"/>
      <c r="I164" s="64"/>
      <c r="J164" s="64"/>
      <c r="K164" s="64"/>
      <c r="L164" s="64"/>
      <c r="M164" s="64"/>
      <c r="N164" s="64"/>
      <c r="O164" s="64"/>
      <c r="P164" s="64"/>
      <c r="Q164" s="64"/>
      <c r="R164" s="64"/>
      <c r="S164" s="64"/>
      <c r="T164" s="64"/>
      <c r="U164" s="64"/>
      <c r="V164" s="64"/>
      <c r="W164" s="64"/>
      <c r="X164" s="64"/>
      <c r="Y164" s="64"/>
      <c r="Z164" s="64"/>
      <c r="AA164" s="64"/>
    </row>
    <row r="165" spans="1:27" ht="18" customHeight="1" x14ac:dyDescent="0.2">
      <c r="A165" s="135"/>
      <c r="B165" s="544"/>
      <c r="C165" s="544"/>
      <c r="D165" s="545"/>
      <c r="E165" s="387" t="s">
        <v>232</v>
      </c>
      <c r="F165" s="388"/>
      <c r="G165" s="388"/>
      <c r="H165" s="388"/>
      <c r="I165" s="388"/>
      <c r="J165" s="388"/>
      <c r="K165" s="388"/>
      <c r="L165" s="388"/>
      <c r="M165" s="388"/>
      <c r="N165" s="388"/>
      <c r="O165" s="388"/>
      <c r="P165" s="388"/>
      <c r="Q165" s="388"/>
      <c r="R165" s="388"/>
      <c r="S165" s="388"/>
      <c r="T165" s="388"/>
      <c r="U165" s="388"/>
      <c r="V165" s="388"/>
      <c r="W165" s="388"/>
      <c r="X165" s="388"/>
      <c r="Y165" s="388"/>
      <c r="Z165" s="389"/>
      <c r="AA165" s="64"/>
    </row>
    <row r="166" spans="1:27" ht="18" customHeight="1" x14ac:dyDescent="0.2">
      <c r="B166" s="544" t="s">
        <v>263</v>
      </c>
      <c r="C166" s="544"/>
      <c r="D166" s="544"/>
      <c r="E166" s="130" t="s">
        <v>183</v>
      </c>
      <c r="F166" s="136" t="s">
        <v>252</v>
      </c>
      <c r="G166" s="136"/>
      <c r="H166" s="136"/>
      <c r="I166" s="136"/>
      <c r="J166" s="136"/>
      <c r="K166" s="136"/>
      <c r="L166" s="136"/>
      <c r="M166" s="136"/>
      <c r="N166" s="136"/>
      <c r="O166" s="136"/>
      <c r="P166" s="136"/>
      <c r="Q166" s="136"/>
      <c r="R166" s="136"/>
      <c r="S166" s="136"/>
      <c r="T166" s="136"/>
      <c r="U166" s="136"/>
      <c r="V166" s="136"/>
      <c r="W166" s="136"/>
      <c r="X166" s="136"/>
      <c r="Y166" s="136"/>
      <c r="Z166" s="137"/>
      <c r="AA166" s="64"/>
    </row>
    <row r="167" spans="1:27" ht="18" customHeight="1" x14ac:dyDescent="0.2">
      <c r="B167" s="546" t="s">
        <v>156</v>
      </c>
      <c r="C167" s="495" t="s">
        <v>233</v>
      </c>
      <c r="D167" s="495"/>
      <c r="E167" s="139" t="s">
        <v>183</v>
      </c>
      <c r="F167" s="135" t="s">
        <v>253</v>
      </c>
      <c r="G167" s="135"/>
      <c r="H167" s="135"/>
      <c r="I167" s="135"/>
      <c r="J167" s="135"/>
      <c r="K167" s="135"/>
      <c r="L167" s="135"/>
      <c r="M167" s="135"/>
      <c r="N167" s="135"/>
      <c r="O167" s="135"/>
      <c r="P167" s="135"/>
      <c r="Q167" s="135"/>
      <c r="R167" s="135"/>
      <c r="S167" s="135"/>
      <c r="T167" s="135"/>
      <c r="U167" s="135"/>
      <c r="V167" s="135"/>
      <c r="W167" s="135"/>
      <c r="X167" s="135"/>
      <c r="Y167" s="135"/>
      <c r="Z167" s="141"/>
      <c r="AA167" s="64"/>
    </row>
    <row r="168" spans="1:27" ht="18" customHeight="1" x14ac:dyDescent="0.2">
      <c r="B168" s="546"/>
      <c r="C168" s="495"/>
      <c r="D168" s="495"/>
      <c r="E168" s="139" t="s">
        <v>183</v>
      </c>
      <c r="F168" s="135" t="s">
        <v>258</v>
      </c>
      <c r="G168" s="135"/>
      <c r="H168" s="135"/>
      <c r="I168" s="135"/>
      <c r="J168" s="135"/>
      <c r="K168" s="135"/>
      <c r="L168" s="135"/>
      <c r="M168" s="135"/>
      <c r="N168" s="135"/>
      <c r="O168" s="135"/>
      <c r="P168" s="135"/>
      <c r="Q168" s="135"/>
      <c r="R168" s="135"/>
      <c r="S168" s="135"/>
      <c r="T168" s="135"/>
      <c r="U168" s="135"/>
      <c r="V168" s="135"/>
      <c r="W168" s="135"/>
      <c r="X168" s="135"/>
      <c r="Y168" s="135"/>
      <c r="Z168" s="141"/>
      <c r="AA168" s="64"/>
    </row>
    <row r="169" spans="1:27" ht="18" customHeight="1" x14ac:dyDescent="0.2">
      <c r="B169" s="546"/>
      <c r="C169" s="495"/>
      <c r="D169" s="495"/>
      <c r="E169" s="142"/>
      <c r="F169" s="135" t="s">
        <v>259</v>
      </c>
      <c r="G169" s="135"/>
      <c r="H169" s="135"/>
      <c r="I169" s="135"/>
      <c r="J169" s="135"/>
      <c r="K169" s="135"/>
      <c r="L169" s="135"/>
      <c r="M169" s="135"/>
      <c r="N169" s="135"/>
      <c r="O169" s="135"/>
      <c r="P169" s="135"/>
      <c r="Q169" s="135"/>
      <c r="R169" s="135"/>
      <c r="S169" s="135"/>
      <c r="T169" s="135"/>
      <c r="U169" s="135"/>
      <c r="V169" s="135"/>
      <c r="W169" s="135"/>
      <c r="X169" s="135"/>
      <c r="Y169" s="135"/>
      <c r="Z169" s="141"/>
      <c r="AA169" s="64"/>
    </row>
    <row r="170" spans="1:27" ht="18" customHeight="1" x14ac:dyDescent="0.2">
      <c r="B170" s="546"/>
      <c r="C170" s="495"/>
      <c r="D170" s="495"/>
      <c r="E170" s="139" t="s">
        <v>183</v>
      </c>
      <c r="F170" s="135" t="s">
        <v>254</v>
      </c>
      <c r="G170" s="135"/>
      <c r="H170" s="135"/>
      <c r="I170" s="135"/>
      <c r="J170" s="135"/>
      <c r="K170" s="135"/>
      <c r="L170" s="135"/>
      <c r="M170" s="135"/>
      <c r="N170" s="135"/>
      <c r="O170" s="135"/>
      <c r="P170" s="135"/>
      <c r="Q170" s="135"/>
      <c r="R170" s="135"/>
      <c r="S170" s="135"/>
      <c r="T170" s="135"/>
      <c r="U170" s="135"/>
      <c r="V170" s="135"/>
      <c r="W170" s="135"/>
      <c r="X170" s="135"/>
      <c r="Y170" s="135"/>
      <c r="Z170" s="141"/>
      <c r="AA170" s="64"/>
    </row>
    <row r="171" spans="1:27" ht="18" customHeight="1" x14ac:dyDescent="0.2">
      <c r="B171" s="546"/>
      <c r="C171" s="495"/>
      <c r="D171" s="495"/>
      <c r="E171" s="139" t="s">
        <v>183</v>
      </c>
      <c r="F171" s="135" t="s">
        <v>260</v>
      </c>
      <c r="G171" s="135"/>
      <c r="H171" s="135"/>
      <c r="I171" s="135"/>
      <c r="J171" s="135"/>
      <c r="K171" s="135"/>
      <c r="L171" s="135"/>
      <c r="M171" s="135"/>
      <c r="N171" s="135"/>
      <c r="O171" s="135"/>
      <c r="P171" s="135"/>
      <c r="Q171" s="135"/>
      <c r="R171" s="135"/>
      <c r="S171" s="135"/>
      <c r="T171" s="135"/>
      <c r="U171" s="135"/>
      <c r="V171" s="135"/>
      <c r="W171" s="135"/>
      <c r="X171" s="135"/>
      <c r="Y171" s="135"/>
      <c r="Z171" s="141"/>
      <c r="AA171" s="64"/>
    </row>
    <row r="172" spans="1:27" ht="18" customHeight="1" x14ac:dyDescent="0.2">
      <c r="B172" s="546"/>
      <c r="C172" s="495"/>
      <c r="D172" s="495"/>
      <c r="E172" s="143"/>
      <c r="F172" s="138" t="s">
        <v>261</v>
      </c>
      <c r="G172" s="138"/>
      <c r="H172" s="138"/>
      <c r="I172" s="138"/>
      <c r="J172" s="138"/>
      <c r="K172" s="138"/>
      <c r="L172" s="138"/>
      <c r="M172" s="138"/>
      <c r="N172" s="138"/>
      <c r="O172" s="138"/>
      <c r="P172" s="138"/>
      <c r="Q172" s="138"/>
      <c r="R172" s="138"/>
      <c r="S172" s="138"/>
      <c r="T172" s="138"/>
      <c r="U172" s="138"/>
      <c r="V172" s="138"/>
      <c r="W172" s="138"/>
      <c r="X172" s="138"/>
      <c r="Y172" s="138"/>
      <c r="Z172" s="144"/>
      <c r="AA172" s="64"/>
    </row>
    <row r="173" spans="1:27" ht="18" customHeight="1" x14ac:dyDescent="0.2">
      <c r="B173" s="546"/>
      <c r="C173" s="544" t="s">
        <v>157</v>
      </c>
      <c r="D173" s="544"/>
      <c r="E173" s="139" t="s">
        <v>183</v>
      </c>
      <c r="F173" s="135" t="s">
        <v>255</v>
      </c>
      <c r="G173" s="135"/>
      <c r="H173" s="135"/>
      <c r="I173" s="135"/>
      <c r="J173" s="135"/>
      <c r="K173" s="135"/>
      <c r="L173" s="135"/>
      <c r="M173" s="135"/>
      <c r="N173" s="135"/>
      <c r="O173" s="135"/>
      <c r="P173" s="135"/>
      <c r="Q173" s="135"/>
      <c r="R173" s="135"/>
      <c r="S173" s="135"/>
      <c r="T173" s="135"/>
      <c r="U173" s="135"/>
      <c r="V173" s="135"/>
      <c r="W173" s="135"/>
      <c r="X173" s="135"/>
      <c r="Y173" s="135"/>
      <c r="Z173" s="141"/>
      <c r="AA173" s="64"/>
    </row>
    <row r="174" spans="1:27" ht="18" customHeight="1" x14ac:dyDescent="0.2">
      <c r="B174" s="546"/>
      <c r="C174" s="544"/>
      <c r="D174" s="544"/>
      <c r="E174" s="139" t="s">
        <v>183</v>
      </c>
      <c r="F174" s="135" t="s">
        <v>256</v>
      </c>
      <c r="G174" s="135"/>
      <c r="H174" s="135"/>
      <c r="I174" s="135"/>
      <c r="J174" s="135"/>
      <c r="K174" s="135"/>
      <c r="L174" s="135"/>
      <c r="M174" s="135"/>
      <c r="N174" s="135"/>
      <c r="O174" s="135"/>
      <c r="P174" s="135"/>
      <c r="Q174" s="135"/>
      <c r="R174" s="135"/>
      <c r="S174" s="135"/>
      <c r="T174" s="135"/>
      <c r="U174" s="135"/>
      <c r="V174" s="135"/>
      <c r="W174" s="135"/>
      <c r="X174" s="135"/>
      <c r="Y174" s="135"/>
      <c r="Z174" s="141"/>
      <c r="AA174" s="64"/>
    </row>
    <row r="175" spans="1:27" ht="18" customHeight="1" x14ac:dyDescent="0.2">
      <c r="B175" s="546"/>
      <c r="C175" s="544"/>
      <c r="D175" s="544"/>
      <c r="E175" s="121" t="s">
        <v>183</v>
      </c>
      <c r="F175" s="138" t="s">
        <v>257</v>
      </c>
      <c r="G175" s="138"/>
      <c r="H175" s="138"/>
      <c r="I175" s="138"/>
      <c r="J175" s="138"/>
      <c r="K175" s="138"/>
      <c r="L175" s="138"/>
      <c r="M175" s="138"/>
      <c r="N175" s="138"/>
      <c r="O175" s="138"/>
      <c r="P175" s="138"/>
      <c r="Q175" s="138"/>
      <c r="R175" s="138"/>
      <c r="S175" s="138"/>
      <c r="T175" s="138"/>
      <c r="U175" s="138"/>
      <c r="V175" s="138"/>
      <c r="W175" s="138"/>
      <c r="X175" s="138"/>
      <c r="Y175" s="138"/>
      <c r="Z175" s="144"/>
      <c r="AA175" s="64"/>
    </row>
    <row r="176" spans="1:27" ht="18" customHeight="1" x14ac:dyDescent="0.2">
      <c r="A176" s="65"/>
      <c r="B176" s="65"/>
      <c r="C176" s="65"/>
      <c r="D176" s="65"/>
      <c r="E176" s="64"/>
      <c r="F176" s="64"/>
      <c r="G176" s="64"/>
      <c r="H176" s="64"/>
      <c r="I176" s="64"/>
      <c r="J176" s="64"/>
      <c r="K176" s="64"/>
      <c r="L176" s="64"/>
      <c r="M176" s="64"/>
      <c r="N176" s="64"/>
      <c r="O176" s="64"/>
      <c r="P176" s="64"/>
      <c r="Q176" s="64"/>
      <c r="R176" s="64"/>
      <c r="S176" s="64"/>
      <c r="T176" s="64"/>
      <c r="U176" s="64"/>
      <c r="V176" s="64"/>
      <c r="W176" s="64"/>
      <c r="X176" s="64"/>
      <c r="Y176" s="64"/>
      <c r="Z176" s="64"/>
      <c r="AA176" s="64"/>
    </row>
    <row r="177" spans="1:27" x14ac:dyDescent="0.2">
      <c r="A177" s="65"/>
      <c r="B177" s="65"/>
      <c r="C177" s="65"/>
      <c r="D177" s="65"/>
      <c r="E177" s="64"/>
      <c r="F177" s="64"/>
      <c r="G177" s="64"/>
      <c r="H177" s="64"/>
      <c r="I177" s="64"/>
      <c r="J177" s="64"/>
      <c r="K177" s="64"/>
      <c r="L177" s="64"/>
      <c r="M177" s="64"/>
      <c r="N177" s="64"/>
      <c r="O177" s="64"/>
      <c r="P177" s="64"/>
      <c r="Q177" s="64"/>
      <c r="R177" s="64"/>
      <c r="S177" s="64"/>
      <c r="T177" s="64"/>
      <c r="U177" s="64"/>
      <c r="V177" s="64"/>
      <c r="W177" s="64"/>
      <c r="X177" s="64"/>
      <c r="Y177" s="64"/>
      <c r="Z177" s="64"/>
      <c r="AA177" s="64"/>
    </row>
    <row r="178" spans="1:27" x14ac:dyDescent="0.2">
      <c r="A178" s="65"/>
      <c r="B178" s="65"/>
      <c r="C178" s="65"/>
      <c r="D178" s="65"/>
      <c r="E178" s="64"/>
      <c r="F178" s="64"/>
      <c r="G178" s="64"/>
      <c r="H178" s="64"/>
      <c r="I178" s="64"/>
      <c r="J178" s="64"/>
      <c r="K178" s="64"/>
      <c r="L178" s="64"/>
      <c r="M178" s="64"/>
      <c r="N178" s="64"/>
      <c r="O178" s="64"/>
      <c r="P178" s="64"/>
      <c r="Q178" s="64"/>
      <c r="R178" s="64"/>
      <c r="S178" s="64"/>
      <c r="T178" s="64"/>
      <c r="U178" s="64"/>
      <c r="V178" s="64"/>
      <c r="W178" s="64"/>
      <c r="X178" s="64"/>
      <c r="Y178" s="64"/>
      <c r="Z178" s="64"/>
      <c r="AA178" s="64"/>
    </row>
    <row r="179" spans="1:27" ht="14" x14ac:dyDescent="0.2">
      <c r="A179" s="94" t="s">
        <v>158</v>
      </c>
      <c r="B179" s="94"/>
      <c r="C179" s="94"/>
      <c r="D179" s="94"/>
      <c r="E179" s="64"/>
      <c r="F179" s="64"/>
      <c r="G179" s="64"/>
      <c r="H179" s="64"/>
      <c r="I179" s="64"/>
      <c r="J179" s="64"/>
      <c r="K179" s="64"/>
      <c r="L179" s="64"/>
      <c r="M179" s="64"/>
      <c r="N179" s="64"/>
      <c r="O179" s="64"/>
      <c r="P179" s="64"/>
      <c r="Q179" s="64"/>
      <c r="R179" s="64"/>
      <c r="S179" s="64"/>
      <c r="T179" s="64"/>
      <c r="U179" s="64"/>
      <c r="V179" s="64"/>
      <c r="W179" s="64"/>
      <c r="X179" s="64"/>
      <c r="Y179" s="64"/>
      <c r="Z179" s="64"/>
      <c r="AA179" s="64"/>
    </row>
    <row r="180" spans="1:27" ht="14.5" thickBot="1" x14ac:dyDescent="0.25">
      <c r="A180" s="93"/>
      <c r="B180" s="97" t="s">
        <v>275</v>
      </c>
      <c r="C180" s="93"/>
      <c r="D180" s="93"/>
      <c r="E180" s="64"/>
      <c r="F180" s="64"/>
      <c r="G180" s="64"/>
      <c r="H180" s="64"/>
      <c r="I180" s="64"/>
      <c r="J180" s="64"/>
      <c r="K180" s="64"/>
      <c r="L180" s="64"/>
      <c r="M180" s="64"/>
      <c r="N180" s="64"/>
      <c r="O180" s="64"/>
      <c r="P180" s="64"/>
      <c r="Q180" s="64"/>
      <c r="R180" s="64"/>
      <c r="S180" s="64"/>
      <c r="T180" s="64"/>
      <c r="U180" s="64"/>
      <c r="V180" s="64"/>
      <c r="W180" s="64"/>
      <c r="X180" s="64"/>
      <c r="Y180" s="64"/>
      <c r="Z180" s="64"/>
      <c r="AA180" s="64"/>
    </row>
    <row r="181" spans="1:27" ht="14.25" customHeight="1" thickBot="1" x14ac:dyDescent="0.25">
      <c r="B181" s="484" t="s">
        <v>159</v>
      </c>
      <c r="C181" s="484"/>
      <c r="D181" s="484"/>
      <c r="E181" s="484"/>
      <c r="F181" s="484" t="s">
        <v>160</v>
      </c>
      <c r="G181" s="484"/>
      <c r="H181" s="484"/>
      <c r="I181" s="484"/>
      <c r="J181" s="485" t="s">
        <v>161</v>
      </c>
      <c r="K181" s="485"/>
      <c r="L181" s="485"/>
      <c r="M181" s="485"/>
      <c r="N181" s="390" t="s">
        <v>432</v>
      </c>
      <c r="O181" s="391"/>
      <c r="P181" s="391"/>
      <c r="Q181" s="391"/>
      <c r="R181" s="391"/>
      <c r="S181" s="391"/>
      <c r="T181" s="392"/>
      <c r="U181" s="484" t="s">
        <v>162</v>
      </c>
      <c r="V181" s="484"/>
      <c r="W181" s="484"/>
      <c r="X181" s="484"/>
      <c r="Y181" s="64"/>
      <c r="Z181" s="64"/>
      <c r="AA181" s="64"/>
    </row>
    <row r="182" spans="1:27" ht="13.5" thickBot="1" x14ac:dyDescent="0.25">
      <c r="B182" s="484"/>
      <c r="C182" s="484"/>
      <c r="D182" s="484"/>
      <c r="E182" s="484"/>
      <c r="F182" s="484"/>
      <c r="G182" s="484"/>
      <c r="H182" s="484"/>
      <c r="I182" s="484"/>
      <c r="J182" s="485"/>
      <c r="K182" s="485"/>
      <c r="L182" s="485"/>
      <c r="M182" s="485"/>
      <c r="N182" s="393"/>
      <c r="O182" s="394"/>
      <c r="P182" s="394"/>
      <c r="Q182" s="394"/>
      <c r="R182" s="394"/>
      <c r="S182" s="394"/>
      <c r="T182" s="395"/>
      <c r="U182" s="484"/>
      <c r="V182" s="484"/>
      <c r="W182" s="484"/>
      <c r="X182" s="484"/>
      <c r="Y182" s="64"/>
      <c r="Z182" s="64"/>
      <c r="AA182" s="64"/>
    </row>
    <row r="183" spans="1:27" ht="13.5" thickBot="1" x14ac:dyDescent="0.25">
      <c r="B183" s="374"/>
      <c r="C183" s="374"/>
      <c r="D183" s="374"/>
      <c r="E183" s="374"/>
      <c r="F183" s="402"/>
      <c r="G183" s="403"/>
      <c r="H183" s="403"/>
      <c r="I183" s="404" t="s">
        <v>268</v>
      </c>
      <c r="J183" s="374"/>
      <c r="K183" s="374"/>
      <c r="L183" s="374"/>
      <c r="M183" s="374"/>
      <c r="N183" s="402" t="s">
        <v>266</v>
      </c>
      <c r="O183" s="403"/>
      <c r="P183" s="403"/>
      <c r="Q183" s="403"/>
      <c r="R183" s="403"/>
      <c r="S183" s="403"/>
      <c r="T183" s="404"/>
      <c r="U183" s="374"/>
      <c r="V183" s="374"/>
      <c r="W183" s="374"/>
      <c r="X183" s="374"/>
      <c r="Y183" s="64"/>
      <c r="Z183" s="64"/>
      <c r="AA183" s="64"/>
    </row>
    <row r="184" spans="1:27" ht="13.5" thickBot="1" x14ac:dyDescent="0.25">
      <c r="B184" s="374"/>
      <c r="C184" s="374"/>
      <c r="D184" s="374"/>
      <c r="E184" s="374"/>
      <c r="F184" s="396"/>
      <c r="G184" s="397"/>
      <c r="H184" s="397"/>
      <c r="I184" s="398"/>
      <c r="J184" s="374"/>
      <c r="K184" s="374"/>
      <c r="L184" s="374"/>
      <c r="M184" s="374"/>
      <c r="N184" s="396" t="s">
        <v>163</v>
      </c>
      <c r="O184" s="397"/>
      <c r="P184" s="397"/>
      <c r="Q184" s="397"/>
      <c r="R184" s="397"/>
      <c r="S184" s="397"/>
      <c r="T184" s="398"/>
      <c r="U184" s="374"/>
      <c r="V184" s="374"/>
      <c r="W184" s="374"/>
      <c r="X184" s="374"/>
      <c r="Y184" s="64"/>
      <c r="Z184" s="64"/>
      <c r="AA184" s="64"/>
    </row>
    <row r="185" spans="1:27" ht="13.5" thickBot="1" x14ac:dyDescent="0.25">
      <c r="B185" s="374"/>
      <c r="C185" s="374"/>
      <c r="D185" s="374"/>
      <c r="E185" s="374"/>
      <c r="F185" s="399"/>
      <c r="G185" s="400"/>
      <c r="H185" s="400"/>
      <c r="I185" s="401"/>
      <c r="J185" s="374"/>
      <c r="K185" s="374"/>
      <c r="L185" s="374"/>
      <c r="M185" s="374"/>
      <c r="N185" s="399" t="s">
        <v>266</v>
      </c>
      <c r="O185" s="400"/>
      <c r="P185" s="400"/>
      <c r="Q185" s="400"/>
      <c r="R185" s="400"/>
      <c r="S185" s="400"/>
      <c r="T185" s="401"/>
      <c r="U185" s="374"/>
      <c r="V185" s="374"/>
      <c r="W185" s="374"/>
      <c r="X185" s="374"/>
      <c r="Y185" s="64"/>
      <c r="Z185" s="64"/>
      <c r="AA185" s="64"/>
    </row>
    <row r="186" spans="1:27" ht="13.5" thickBot="1" x14ac:dyDescent="0.25">
      <c r="B186" s="374"/>
      <c r="C186" s="374"/>
      <c r="D186" s="374"/>
      <c r="E186" s="374"/>
      <c r="F186" s="402"/>
      <c r="G186" s="403"/>
      <c r="H186" s="403"/>
      <c r="I186" s="404" t="s">
        <v>268</v>
      </c>
      <c r="J186" s="374"/>
      <c r="K186" s="374"/>
      <c r="L186" s="374"/>
      <c r="M186" s="374"/>
      <c r="N186" s="402" t="s">
        <v>266</v>
      </c>
      <c r="O186" s="403"/>
      <c r="P186" s="403"/>
      <c r="Q186" s="403"/>
      <c r="R186" s="403"/>
      <c r="S186" s="403"/>
      <c r="T186" s="404"/>
      <c r="U186" s="374"/>
      <c r="V186" s="374"/>
      <c r="W186" s="374"/>
      <c r="X186" s="374"/>
      <c r="Y186" s="64"/>
      <c r="Z186" s="64"/>
      <c r="AA186" s="64"/>
    </row>
    <row r="187" spans="1:27" ht="13.5" thickBot="1" x14ac:dyDescent="0.25">
      <c r="B187" s="374"/>
      <c r="C187" s="374"/>
      <c r="D187" s="374"/>
      <c r="E187" s="374"/>
      <c r="F187" s="396"/>
      <c r="G187" s="397"/>
      <c r="H187" s="397"/>
      <c r="I187" s="398"/>
      <c r="J187" s="374"/>
      <c r="K187" s="374"/>
      <c r="L187" s="374"/>
      <c r="M187" s="374"/>
      <c r="N187" s="396" t="s">
        <v>163</v>
      </c>
      <c r="O187" s="397"/>
      <c r="P187" s="397"/>
      <c r="Q187" s="397"/>
      <c r="R187" s="397"/>
      <c r="S187" s="397"/>
      <c r="T187" s="398"/>
      <c r="U187" s="374"/>
      <c r="V187" s="374"/>
      <c r="W187" s="374"/>
      <c r="X187" s="374"/>
      <c r="Y187" s="64"/>
      <c r="Z187" s="64"/>
      <c r="AA187" s="64"/>
    </row>
    <row r="188" spans="1:27" ht="13.5" thickBot="1" x14ac:dyDescent="0.25">
      <c r="B188" s="374"/>
      <c r="C188" s="374"/>
      <c r="D188" s="374"/>
      <c r="E188" s="374"/>
      <c r="F188" s="399"/>
      <c r="G188" s="400"/>
      <c r="H188" s="400"/>
      <c r="I188" s="401"/>
      <c r="J188" s="374"/>
      <c r="K188" s="374"/>
      <c r="L188" s="374"/>
      <c r="M188" s="374"/>
      <c r="N188" s="399" t="s">
        <v>266</v>
      </c>
      <c r="O188" s="400"/>
      <c r="P188" s="400"/>
      <c r="Q188" s="400"/>
      <c r="R188" s="400"/>
      <c r="S188" s="400"/>
      <c r="T188" s="401"/>
      <c r="U188" s="374"/>
      <c r="V188" s="374"/>
      <c r="W188" s="374"/>
      <c r="X188" s="374"/>
      <c r="Y188" s="64"/>
      <c r="Z188" s="64"/>
      <c r="AA188" s="64"/>
    </row>
    <row r="189" spans="1:27" ht="13.5" thickBot="1" x14ac:dyDescent="0.25">
      <c r="B189" s="374"/>
      <c r="C189" s="374"/>
      <c r="D189" s="374"/>
      <c r="E189" s="374"/>
      <c r="F189" s="402"/>
      <c r="G189" s="403"/>
      <c r="H189" s="403"/>
      <c r="I189" s="404" t="s">
        <v>268</v>
      </c>
      <c r="J189" s="374"/>
      <c r="K189" s="374"/>
      <c r="L189" s="374"/>
      <c r="M189" s="374"/>
      <c r="N189" s="402" t="s">
        <v>266</v>
      </c>
      <c r="O189" s="403"/>
      <c r="P189" s="403"/>
      <c r="Q189" s="403"/>
      <c r="R189" s="403"/>
      <c r="S189" s="403"/>
      <c r="T189" s="404"/>
      <c r="U189" s="374"/>
      <c r="V189" s="374"/>
      <c r="W189" s="374"/>
      <c r="X189" s="374"/>
      <c r="Y189" s="64"/>
      <c r="Z189" s="64"/>
      <c r="AA189" s="64"/>
    </row>
    <row r="190" spans="1:27" ht="13.5" thickBot="1" x14ac:dyDescent="0.25">
      <c r="B190" s="374"/>
      <c r="C190" s="374"/>
      <c r="D190" s="374"/>
      <c r="E190" s="374"/>
      <c r="F190" s="396"/>
      <c r="G190" s="397"/>
      <c r="H190" s="397"/>
      <c r="I190" s="398"/>
      <c r="J190" s="374"/>
      <c r="K190" s="374"/>
      <c r="L190" s="374"/>
      <c r="M190" s="374"/>
      <c r="N190" s="396" t="s">
        <v>163</v>
      </c>
      <c r="O190" s="397"/>
      <c r="P190" s="397"/>
      <c r="Q190" s="397"/>
      <c r="R190" s="397"/>
      <c r="S190" s="397"/>
      <c r="T190" s="398"/>
      <c r="U190" s="374"/>
      <c r="V190" s="374"/>
      <c r="W190" s="374"/>
      <c r="X190" s="374"/>
      <c r="Y190" s="64"/>
      <c r="Z190" s="64"/>
      <c r="AA190" s="64"/>
    </row>
    <row r="191" spans="1:27" ht="13.5" thickBot="1" x14ac:dyDescent="0.25">
      <c r="B191" s="374"/>
      <c r="C191" s="374"/>
      <c r="D191" s="374"/>
      <c r="E191" s="374"/>
      <c r="F191" s="399"/>
      <c r="G191" s="400"/>
      <c r="H191" s="400"/>
      <c r="I191" s="401"/>
      <c r="J191" s="374"/>
      <c r="K191" s="374"/>
      <c r="L191" s="374"/>
      <c r="M191" s="374"/>
      <c r="N191" s="399" t="s">
        <v>266</v>
      </c>
      <c r="O191" s="400"/>
      <c r="P191" s="400"/>
      <c r="Q191" s="400"/>
      <c r="R191" s="400"/>
      <c r="S191" s="400"/>
      <c r="T191" s="401"/>
      <c r="U191" s="374"/>
      <c r="V191" s="374"/>
      <c r="W191" s="374"/>
      <c r="X191" s="374"/>
      <c r="Y191" s="64"/>
      <c r="Z191" s="64"/>
      <c r="AA191" s="64"/>
    </row>
    <row r="192" spans="1:27" x14ac:dyDescent="0.2">
      <c r="A192" s="65"/>
      <c r="B192" s="65"/>
      <c r="C192" s="65"/>
      <c r="D192" s="65"/>
      <c r="E192" s="64"/>
      <c r="F192" s="64"/>
      <c r="G192" s="64"/>
      <c r="H192" s="64"/>
      <c r="I192" s="64"/>
      <c r="J192" s="64"/>
      <c r="K192" s="64"/>
      <c r="L192" s="64"/>
      <c r="M192" s="64"/>
      <c r="N192" s="64"/>
      <c r="O192" s="64"/>
      <c r="P192" s="64"/>
      <c r="Q192" s="64"/>
      <c r="R192" s="64"/>
      <c r="S192" s="64"/>
      <c r="T192" s="64"/>
      <c r="U192" s="64"/>
      <c r="V192" s="64"/>
      <c r="W192" s="64"/>
      <c r="X192" s="64"/>
      <c r="Y192" s="64"/>
      <c r="Z192" s="64"/>
      <c r="AA192" s="64"/>
    </row>
    <row r="193" spans="1:27" ht="13.5" thickBot="1" x14ac:dyDescent="0.25">
      <c r="G193" s="103"/>
      <c r="H193" s="103"/>
      <c r="I193" s="64"/>
      <c r="J193" s="64"/>
      <c r="K193" s="64"/>
      <c r="L193" s="64"/>
      <c r="M193" s="64"/>
      <c r="N193" s="64"/>
      <c r="O193" s="64"/>
      <c r="P193" s="64"/>
      <c r="Q193" s="64"/>
      <c r="R193" s="64"/>
      <c r="S193" s="64"/>
      <c r="T193" s="64"/>
      <c r="U193" s="64"/>
      <c r="V193" s="64"/>
      <c r="W193" s="64"/>
      <c r="X193" s="64"/>
      <c r="Y193" s="64"/>
      <c r="Z193" s="64"/>
      <c r="AA193" s="64"/>
    </row>
    <row r="194" spans="1:27" ht="13.5" customHeight="1" x14ac:dyDescent="0.2">
      <c r="B194" s="486" t="s">
        <v>269</v>
      </c>
      <c r="C194" s="487"/>
      <c r="D194" s="487"/>
      <c r="E194" s="488"/>
      <c r="F194" s="414"/>
      <c r="G194" s="415"/>
      <c r="H194" s="415"/>
      <c r="I194" s="420" t="s">
        <v>42</v>
      </c>
      <c r="J194" s="64"/>
      <c r="K194" s="64"/>
      <c r="L194" s="64"/>
      <c r="M194" s="64"/>
      <c r="N194" s="64"/>
      <c r="O194" s="64"/>
      <c r="P194" s="64"/>
      <c r="Q194" s="64"/>
      <c r="R194" s="64"/>
      <c r="S194" s="64"/>
      <c r="T194" s="64"/>
      <c r="U194" s="64"/>
      <c r="V194" s="64"/>
      <c r="W194" s="64"/>
      <c r="X194" s="64"/>
      <c r="Y194" s="64"/>
      <c r="Z194" s="64"/>
      <c r="AA194" s="64"/>
    </row>
    <row r="195" spans="1:27" ht="13.5" customHeight="1" x14ac:dyDescent="0.2">
      <c r="B195" s="489"/>
      <c r="C195" s="490"/>
      <c r="D195" s="490"/>
      <c r="E195" s="491"/>
      <c r="F195" s="416"/>
      <c r="G195" s="417"/>
      <c r="H195" s="417"/>
      <c r="I195" s="421"/>
      <c r="J195" s="64"/>
      <c r="K195" s="64"/>
      <c r="L195" s="64"/>
      <c r="M195" s="64"/>
      <c r="N195" s="64"/>
      <c r="O195" s="64"/>
      <c r="P195" s="64"/>
      <c r="Q195" s="64"/>
      <c r="R195" s="64"/>
      <c r="S195" s="64"/>
      <c r="T195" s="64"/>
      <c r="U195" s="64"/>
      <c r="V195" s="64"/>
      <c r="W195" s="64"/>
      <c r="X195" s="64"/>
      <c r="Y195" s="64"/>
      <c r="Z195" s="64"/>
      <c r="AA195" s="64"/>
    </row>
    <row r="196" spans="1:27" ht="13.5" thickBot="1" x14ac:dyDescent="0.25">
      <c r="A196" s="65"/>
      <c r="B196" s="492"/>
      <c r="C196" s="493"/>
      <c r="D196" s="493"/>
      <c r="E196" s="494"/>
      <c r="F196" s="418"/>
      <c r="G196" s="419"/>
      <c r="H196" s="419"/>
      <c r="I196" s="422"/>
      <c r="J196" s="64"/>
      <c r="K196" s="64"/>
      <c r="L196" s="64"/>
      <c r="M196" s="64"/>
      <c r="N196" s="64"/>
      <c r="O196" s="64"/>
      <c r="P196" s="64"/>
      <c r="Q196" s="64"/>
      <c r="R196" s="64"/>
      <c r="S196" s="64"/>
      <c r="T196" s="64"/>
      <c r="U196" s="64"/>
      <c r="V196" s="64"/>
      <c r="W196" s="64"/>
      <c r="X196" s="64"/>
      <c r="Y196" s="64"/>
      <c r="Z196" s="64"/>
      <c r="AA196" s="64"/>
    </row>
    <row r="197" spans="1:27" x14ac:dyDescent="0.2">
      <c r="A197" s="65"/>
      <c r="B197" s="65"/>
      <c r="C197" s="65"/>
      <c r="D197" s="65"/>
      <c r="E197" s="64"/>
      <c r="F197" s="64"/>
      <c r="G197" s="64"/>
      <c r="H197" s="64"/>
      <c r="I197" s="64"/>
      <c r="J197" s="64"/>
      <c r="K197" s="64"/>
      <c r="L197" s="64"/>
      <c r="M197" s="64"/>
      <c r="N197" s="64"/>
      <c r="O197" s="64"/>
      <c r="P197" s="64"/>
      <c r="Q197" s="64"/>
      <c r="R197" s="64"/>
      <c r="S197" s="64"/>
      <c r="T197" s="64"/>
      <c r="U197" s="64"/>
      <c r="V197" s="64"/>
      <c r="W197" s="64"/>
      <c r="X197" s="64"/>
      <c r="Y197" s="64"/>
      <c r="Z197" s="64"/>
      <c r="AA197" s="64"/>
    </row>
    <row r="198" spans="1:27" x14ac:dyDescent="0.2">
      <c r="A198" s="65"/>
      <c r="B198" s="65"/>
      <c r="C198" s="65"/>
      <c r="D198" s="65"/>
      <c r="E198" s="64"/>
      <c r="F198" s="64"/>
      <c r="G198" s="64"/>
      <c r="H198" s="64"/>
      <c r="I198" s="64"/>
      <c r="J198" s="64"/>
      <c r="K198" s="64"/>
      <c r="L198" s="64"/>
      <c r="M198" s="64"/>
      <c r="N198" s="64"/>
      <c r="O198" s="64"/>
      <c r="P198" s="64"/>
      <c r="Q198" s="64"/>
      <c r="R198" s="64"/>
      <c r="S198" s="64"/>
      <c r="T198" s="64"/>
      <c r="U198" s="64"/>
      <c r="V198" s="64"/>
      <c r="W198" s="64"/>
      <c r="X198" s="64"/>
      <c r="Y198" s="64"/>
      <c r="Z198" s="64"/>
      <c r="AA198" s="64"/>
    </row>
    <row r="199" spans="1:27" x14ac:dyDescent="0.2">
      <c r="A199" s="64"/>
      <c r="B199" s="64" t="s">
        <v>267</v>
      </c>
      <c r="C199" s="64" t="s">
        <v>274</v>
      </c>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row>
    <row r="200" spans="1:27" x14ac:dyDescent="0.2">
      <c r="A200" s="65"/>
      <c r="B200" s="65"/>
      <c r="C200" s="65"/>
      <c r="D200" s="65"/>
      <c r="E200" s="64"/>
      <c r="F200" s="64"/>
      <c r="G200" s="64"/>
      <c r="H200" s="64"/>
      <c r="I200" s="64"/>
      <c r="J200" s="64"/>
      <c r="K200" s="64"/>
      <c r="L200" s="64"/>
      <c r="M200" s="64"/>
      <c r="N200" s="64"/>
      <c r="O200" s="64"/>
      <c r="P200" s="64"/>
      <c r="Q200" s="64"/>
      <c r="R200" s="64"/>
      <c r="S200" s="64"/>
      <c r="T200" s="64"/>
      <c r="U200" s="64"/>
      <c r="V200" s="64"/>
      <c r="W200" s="64"/>
      <c r="X200" s="64"/>
      <c r="Y200" s="64"/>
      <c r="Z200" s="64"/>
      <c r="AA200" s="64"/>
    </row>
    <row r="201" spans="1:27" x14ac:dyDescent="0.2">
      <c r="A201" s="65"/>
      <c r="B201" s="65"/>
      <c r="C201" s="65"/>
      <c r="D201" s="65"/>
      <c r="E201" s="64"/>
      <c r="F201" s="64"/>
      <c r="G201" s="64"/>
      <c r="H201" s="64"/>
      <c r="I201" s="64"/>
      <c r="J201" s="64"/>
      <c r="K201" s="64"/>
      <c r="L201" s="64"/>
      <c r="M201" s="64"/>
      <c r="N201" s="64"/>
      <c r="O201" s="64"/>
      <c r="P201" s="64"/>
      <c r="Q201" s="64"/>
      <c r="R201" s="64"/>
      <c r="S201" s="64"/>
      <c r="T201" s="64"/>
      <c r="U201" s="64"/>
      <c r="V201" s="64"/>
      <c r="W201" s="64"/>
      <c r="X201" s="64"/>
      <c r="Y201" s="64"/>
      <c r="Z201" s="64"/>
      <c r="AA201" s="64"/>
    </row>
    <row r="202" spans="1:27" ht="14" x14ac:dyDescent="0.2">
      <c r="A202" s="94" t="s">
        <v>164</v>
      </c>
      <c r="B202" s="94"/>
      <c r="C202" s="94"/>
      <c r="D202" s="94"/>
      <c r="E202" s="64"/>
      <c r="F202" s="64"/>
      <c r="G202" s="64"/>
      <c r="H202" s="64"/>
      <c r="I202" s="64"/>
      <c r="J202" s="64"/>
      <c r="K202" s="64"/>
      <c r="L202" s="64"/>
      <c r="M202" s="64"/>
      <c r="N202" s="64"/>
      <c r="O202" s="64"/>
      <c r="P202" s="64"/>
      <c r="Q202" s="64"/>
      <c r="R202" s="64"/>
      <c r="S202" s="64"/>
      <c r="T202" s="64"/>
      <c r="U202" s="64"/>
      <c r="V202" s="64"/>
      <c r="W202" s="64"/>
      <c r="X202" s="64"/>
      <c r="Y202" s="64"/>
      <c r="Z202" s="64"/>
      <c r="AA202" s="64"/>
    </row>
    <row r="203" spans="1:27" ht="13.5" thickBot="1" x14ac:dyDescent="0.25">
      <c r="A203" s="65"/>
      <c r="B203" s="97" t="s">
        <v>275</v>
      </c>
      <c r="C203" s="65"/>
      <c r="D203" s="65"/>
      <c r="E203" s="64"/>
      <c r="F203" s="64"/>
      <c r="G203" s="64"/>
      <c r="H203" s="64"/>
      <c r="I203" s="64"/>
      <c r="J203" s="64"/>
      <c r="K203" s="64"/>
      <c r="L203" s="64"/>
      <c r="M203" s="64"/>
      <c r="N203" s="64"/>
      <c r="O203" s="64"/>
      <c r="P203" s="64"/>
      <c r="Q203" s="64"/>
      <c r="R203" s="64"/>
      <c r="S203" s="64"/>
      <c r="T203" s="64"/>
      <c r="U203" s="64"/>
      <c r="V203" s="64"/>
      <c r="W203" s="64"/>
      <c r="X203" s="64"/>
      <c r="Y203" s="64"/>
      <c r="Z203" s="64"/>
      <c r="AA203" s="64"/>
    </row>
    <row r="204" spans="1:27" ht="14.25" customHeight="1" thickBot="1" x14ac:dyDescent="0.25">
      <c r="B204" s="484" t="s">
        <v>159</v>
      </c>
      <c r="C204" s="484"/>
      <c r="D204" s="484"/>
      <c r="E204" s="484"/>
      <c r="F204" s="484" t="s">
        <v>160</v>
      </c>
      <c r="G204" s="484"/>
      <c r="H204" s="484"/>
      <c r="I204" s="484"/>
      <c r="J204" s="485" t="s">
        <v>161</v>
      </c>
      <c r="K204" s="485"/>
      <c r="L204" s="485"/>
      <c r="M204" s="485"/>
      <c r="N204" s="390" t="s">
        <v>432</v>
      </c>
      <c r="O204" s="391"/>
      <c r="P204" s="391"/>
      <c r="Q204" s="391"/>
      <c r="R204" s="391"/>
      <c r="S204" s="391"/>
      <c r="T204" s="392"/>
      <c r="U204" s="483" t="s">
        <v>270</v>
      </c>
      <c r="V204" s="484"/>
      <c r="W204" s="484"/>
      <c r="X204" s="484"/>
      <c r="Y204" s="64"/>
      <c r="Z204" s="64"/>
      <c r="AA204" s="64"/>
    </row>
    <row r="205" spans="1:27" ht="13.5" thickBot="1" x14ac:dyDescent="0.25">
      <c r="B205" s="484"/>
      <c r="C205" s="484"/>
      <c r="D205" s="484"/>
      <c r="E205" s="484"/>
      <c r="F205" s="484"/>
      <c r="G205" s="484"/>
      <c r="H205" s="484"/>
      <c r="I205" s="484"/>
      <c r="J205" s="485"/>
      <c r="K205" s="485"/>
      <c r="L205" s="485"/>
      <c r="M205" s="485"/>
      <c r="N205" s="393"/>
      <c r="O205" s="394"/>
      <c r="P205" s="394"/>
      <c r="Q205" s="394"/>
      <c r="R205" s="394"/>
      <c r="S205" s="394"/>
      <c r="T205" s="395"/>
      <c r="U205" s="484"/>
      <c r="V205" s="484"/>
      <c r="W205" s="484"/>
      <c r="X205" s="484"/>
      <c r="Y205" s="64"/>
      <c r="Z205" s="64"/>
      <c r="AA205" s="64"/>
    </row>
    <row r="206" spans="1:27" ht="13.5" thickBot="1" x14ac:dyDescent="0.25">
      <c r="B206" s="374"/>
      <c r="C206" s="374"/>
      <c r="D206" s="374"/>
      <c r="E206" s="374"/>
      <c r="F206" s="402"/>
      <c r="G206" s="403"/>
      <c r="H206" s="403"/>
      <c r="I206" s="420" t="s">
        <v>268</v>
      </c>
      <c r="J206" s="374"/>
      <c r="K206" s="374"/>
      <c r="L206" s="374"/>
      <c r="M206" s="374"/>
      <c r="N206" s="402" t="s">
        <v>266</v>
      </c>
      <c r="O206" s="403"/>
      <c r="P206" s="403"/>
      <c r="Q206" s="403"/>
      <c r="R206" s="403"/>
      <c r="S206" s="403"/>
      <c r="T206" s="404"/>
      <c r="U206" s="374"/>
      <c r="V206" s="374"/>
      <c r="W206" s="374"/>
      <c r="X206" s="374"/>
      <c r="Y206" s="64"/>
      <c r="Z206" s="64"/>
      <c r="AA206" s="64"/>
    </row>
    <row r="207" spans="1:27" ht="13.5" thickBot="1" x14ac:dyDescent="0.25">
      <c r="B207" s="374"/>
      <c r="C207" s="374"/>
      <c r="D207" s="374"/>
      <c r="E207" s="374"/>
      <c r="F207" s="396"/>
      <c r="G207" s="397"/>
      <c r="H207" s="397"/>
      <c r="I207" s="421"/>
      <c r="J207" s="374"/>
      <c r="K207" s="374"/>
      <c r="L207" s="374"/>
      <c r="M207" s="374"/>
      <c r="N207" s="396" t="s">
        <v>163</v>
      </c>
      <c r="O207" s="397"/>
      <c r="P207" s="397"/>
      <c r="Q207" s="397"/>
      <c r="R207" s="397"/>
      <c r="S207" s="397"/>
      <c r="T207" s="398"/>
      <c r="U207" s="374"/>
      <c r="V207" s="374"/>
      <c r="W207" s="374"/>
      <c r="X207" s="374"/>
      <c r="Y207" s="64"/>
      <c r="Z207" s="64"/>
      <c r="AA207" s="64"/>
    </row>
    <row r="208" spans="1:27" ht="13.5" thickBot="1" x14ac:dyDescent="0.25">
      <c r="B208" s="374"/>
      <c r="C208" s="374"/>
      <c r="D208" s="374"/>
      <c r="E208" s="374"/>
      <c r="F208" s="399"/>
      <c r="G208" s="400"/>
      <c r="H208" s="400"/>
      <c r="I208" s="422"/>
      <c r="J208" s="374"/>
      <c r="K208" s="374"/>
      <c r="L208" s="374"/>
      <c r="M208" s="374"/>
      <c r="N208" s="399" t="s">
        <v>266</v>
      </c>
      <c r="O208" s="400"/>
      <c r="P208" s="400"/>
      <c r="Q208" s="400"/>
      <c r="R208" s="400"/>
      <c r="S208" s="400"/>
      <c r="T208" s="401"/>
      <c r="U208" s="374"/>
      <c r="V208" s="374"/>
      <c r="W208" s="374"/>
      <c r="X208" s="374"/>
      <c r="Y208" s="64"/>
      <c r="Z208" s="64"/>
      <c r="AA208" s="64"/>
    </row>
    <row r="209" spans="1:27" ht="13.5" thickBot="1" x14ac:dyDescent="0.25">
      <c r="B209" s="374"/>
      <c r="C209" s="374"/>
      <c r="D209" s="374"/>
      <c r="E209" s="374"/>
      <c r="F209" s="402"/>
      <c r="G209" s="403"/>
      <c r="H209" s="403"/>
      <c r="I209" s="420" t="s">
        <v>271</v>
      </c>
      <c r="J209" s="374"/>
      <c r="K209" s="374"/>
      <c r="L209" s="374"/>
      <c r="M209" s="374"/>
      <c r="N209" s="402" t="s">
        <v>266</v>
      </c>
      <c r="O209" s="403"/>
      <c r="P209" s="403"/>
      <c r="Q209" s="403"/>
      <c r="R209" s="403"/>
      <c r="S209" s="403"/>
      <c r="T209" s="404"/>
      <c r="U209" s="374"/>
      <c r="V209" s="374"/>
      <c r="W209" s="374"/>
      <c r="X209" s="374"/>
      <c r="Y209" s="64"/>
      <c r="Z209" s="64"/>
      <c r="AA209" s="64"/>
    </row>
    <row r="210" spans="1:27" ht="13.5" thickBot="1" x14ac:dyDescent="0.25">
      <c r="B210" s="374"/>
      <c r="C210" s="374"/>
      <c r="D210" s="374"/>
      <c r="E210" s="374"/>
      <c r="F210" s="396"/>
      <c r="G210" s="397"/>
      <c r="H210" s="397"/>
      <c r="I210" s="421"/>
      <c r="J210" s="374"/>
      <c r="K210" s="374"/>
      <c r="L210" s="374"/>
      <c r="M210" s="374"/>
      <c r="N210" s="396" t="s">
        <v>163</v>
      </c>
      <c r="O210" s="397"/>
      <c r="P210" s="397"/>
      <c r="Q210" s="397"/>
      <c r="R210" s="397"/>
      <c r="S210" s="397"/>
      <c r="T210" s="398"/>
      <c r="U210" s="374"/>
      <c r="V210" s="374"/>
      <c r="W210" s="374"/>
      <c r="X210" s="374"/>
      <c r="Y210" s="64"/>
      <c r="Z210" s="64"/>
      <c r="AA210" s="64"/>
    </row>
    <row r="211" spans="1:27" ht="13.5" thickBot="1" x14ac:dyDescent="0.25">
      <c r="B211" s="374"/>
      <c r="C211" s="374"/>
      <c r="D211" s="374"/>
      <c r="E211" s="374"/>
      <c r="F211" s="399"/>
      <c r="G211" s="400"/>
      <c r="H211" s="400"/>
      <c r="I211" s="422"/>
      <c r="J211" s="374"/>
      <c r="K211" s="374"/>
      <c r="L211" s="374"/>
      <c r="M211" s="374"/>
      <c r="N211" s="399" t="s">
        <v>266</v>
      </c>
      <c r="O211" s="400"/>
      <c r="P211" s="400"/>
      <c r="Q211" s="400"/>
      <c r="R211" s="400"/>
      <c r="S211" s="400"/>
      <c r="T211" s="401"/>
      <c r="U211" s="374"/>
      <c r="V211" s="374"/>
      <c r="W211" s="374"/>
      <c r="X211" s="374"/>
      <c r="Y211" s="64"/>
      <c r="Z211" s="64"/>
      <c r="AA211" s="64"/>
    </row>
    <row r="212" spans="1:27" ht="13.5" thickBot="1" x14ac:dyDescent="0.25">
      <c r="B212" s="374"/>
      <c r="C212" s="374"/>
      <c r="D212" s="374"/>
      <c r="E212" s="374"/>
      <c r="F212" s="402"/>
      <c r="G212" s="403"/>
      <c r="H212" s="403"/>
      <c r="I212" s="420" t="s">
        <v>271</v>
      </c>
      <c r="J212" s="374"/>
      <c r="K212" s="374"/>
      <c r="L212" s="374"/>
      <c r="M212" s="374"/>
      <c r="N212" s="402" t="s">
        <v>266</v>
      </c>
      <c r="O212" s="403"/>
      <c r="P212" s="403"/>
      <c r="Q212" s="403"/>
      <c r="R212" s="403"/>
      <c r="S212" s="403"/>
      <c r="T212" s="404"/>
      <c r="U212" s="374"/>
      <c r="V212" s="374"/>
      <c r="W212" s="374"/>
      <c r="X212" s="374"/>
      <c r="Y212" s="64"/>
      <c r="Z212" s="64"/>
      <c r="AA212" s="64"/>
    </row>
    <row r="213" spans="1:27" ht="13.5" thickBot="1" x14ac:dyDescent="0.25">
      <c r="B213" s="374"/>
      <c r="C213" s="374"/>
      <c r="D213" s="374"/>
      <c r="E213" s="374"/>
      <c r="F213" s="396"/>
      <c r="G213" s="397"/>
      <c r="H213" s="397"/>
      <c r="I213" s="421"/>
      <c r="J213" s="374"/>
      <c r="K213" s="374"/>
      <c r="L213" s="374"/>
      <c r="M213" s="374"/>
      <c r="N213" s="396" t="s">
        <v>163</v>
      </c>
      <c r="O213" s="397"/>
      <c r="P213" s="397"/>
      <c r="Q213" s="397"/>
      <c r="R213" s="397"/>
      <c r="S213" s="397"/>
      <c r="T213" s="398"/>
      <c r="U213" s="374"/>
      <c r="V213" s="374"/>
      <c r="W213" s="374"/>
      <c r="X213" s="374"/>
      <c r="Y213" s="64"/>
      <c r="Z213" s="64"/>
      <c r="AA213" s="64"/>
    </row>
    <row r="214" spans="1:27" ht="13.5" thickBot="1" x14ac:dyDescent="0.25">
      <c r="B214" s="374"/>
      <c r="C214" s="374"/>
      <c r="D214" s="374"/>
      <c r="E214" s="374"/>
      <c r="F214" s="399"/>
      <c r="G214" s="400"/>
      <c r="H214" s="400"/>
      <c r="I214" s="422"/>
      <c r="J214" s="374"/>
      <c r="K214" s="374"/>
      <c r="L214" s="374"/>
      <c r="M214" s="374"/>
      <c r="N214" s="399" t="s">
        <v>266</v>
      </c>
      <c r="O214" s="400"/>
      <c r="P214" s="400"/>
      <c r="Q214" s="400"/>
      <c r="R214" s="400"/>
      <c r="S214" s="400"/>
      <c r="T214" s="401"/>
      <c r="U214" s="374"/>
      <c r="V214" s="374"/>
      <c r="W214" s="374"/>
      <c r="X214" s="374"/>
      <c r="Y214" s="64"/>
      <c r="Z214" s="64"/>
      <c r="AA214" s="64"/>
    </row>
    <row r="215" spans="1:27" x14ac:dyDescent="0.2">
      <c r="A215" s="65"/>
      <c r="B215" s="65"/>
      <c r="C215" s="65"/>
      <c r="D215" s="65"/>
      <c r="E215" s="64"/>
      <c r="F215" s="64"/>
      <c r="G215" s="64"/>
      <c r="H215" s="64"/>
      <c r="I215" s="64"/>
      <c r="J215" s="64"/>
      <c r="K215" s="64"/>
      <c r="L215" s="64"/>
      <c r="M215" s="64"/>
      <c r="N215" s="64"/>
      <c r="O215" s="64"/>
      <c r="P215" s="64"/>
      <c r="Q215" s="64"/>
      <c r="R215" s="64"/>
      <c r="S215" s="64"/>
      <c r="T215" s="64"/>
      <c r="U215" s="64"/>
      <c r="V215" s="64"/>
      <c r="W215" s="64"/>
      <c r="X215" s="64"/>
      <c r="Y215" s="64"/>
      <c r="Z215" s="64"/>
      <c r="AA215" s="64"/>
    </row>
    <row r="216" spans="1:27" ht="13.5" thickBot="1" x14ac:dyDescent="0.25">
      <c r="J216" s="64"/>
      <c r="K216" s="64"/>
      <c r="L216" s="64"/>
      <c r="M216" s="64"/>
      <c r="N216" s="64"/>
      <c r="O216" s="64"/>
      <c r="P216" s="64"/>
      <c r="Q216" s="64"/>
      <c r="R216" s="64"/>
      <c r="S216" s="64"/>
      <c r="T216" s="64"/>
      <c r="U216" s="64"/>
      <c r="V216" s="64"/>
      <c r="W216" s="64"/>
      <c r="X216" s="64"/>
      <c r="Y216" s="64"/>
      <c r="Z216" s="64"/>
      <c r="AA216" s="64"/>
    </row>
    <row r="217" spans="1:27" x14ac:dyDescent="0.2">
      <c r="A217" s="65"/>
      <c r="B217" s="405" t="s">
        <v>272</v>
      </c>
      <c r="C217" s="406"/>
      <c r="D217" s="406"/>
      <c r="E217" s="407"/>
      <c r="F217" s="414"/>
      <c r="G217" s="415"/>
      <c r="H217" s="415"/>
      <c r="I217" s="420" t="s">
        <v>42</v>
      </c>
      <c r="J217" s="64"/>
      <c r="K217" s="64"/>
      <c r="L217" s="64"/>
      <c r="M217" s="64"/>
      <c r="N217" s="64"/>
      <c r="O217" s="64"/>
      <c r="P217" s="64"/>
      <c r="Q217" s="64"/>
      <c r="R217" s="64"/>
      <c r="S217" s="64"/>
      <c r="T217" s="64"/>
      <c r="U217" s="64"/>
      <c r="V217" s="64"/>
      <c r="W217" s="64"/>
      <c r="X217" s="64"/>
      <c r="Y217" s="64"/>
      <c r="Z217" s="64"/>
      <c r="AA217" s="64"/>
    </row>
    <row r="218" spans="1:27" x14ac:dyDescent="0.2">
      <c r="A218" s="65"/>
      <c r="B218" s="408"/>
      <c r="C218" s="409"/>
      <c r="D218" s="409"/>
      <c r="E218" s="410"/>
      <c r="F218" s="416"/>
      <c r="G218" s="417"/>
      <c r="H218" s="417"/>
      <c r="I218" s="421"/>
      <c r="J218" s="64"/>
      <c r="K218" s="64"/>
      <c r="L218" s="64"/>
      <c r="M218" s="64"/>
      <c r="N218" s="64"/>
      <c r="O218" s="64"/>
      <c r="P218" s="64"/>
      <c r="Q218" s="64"/>
      <c r="R218" s="64"/>
      <c r="S218" s="64"/>
      <c r="T218" s="64"/>
      <c r="U218" s="64"/>
      <c r="V218" s="64"/>
      <c r="W218" s="64"/>
      <c r="X218" s="64"/>
      <c r="Y218" s="64"/>
      <c r="Z218" s="64"/>
      <c r="AA218" s="64"/>
    </row>
    <row r="219" spans="1:27" ht="13.5" thickBot="1" x14ac:dyDescent="0.25">
      <c r="A219" s="65"/>
      <c r="B219" s="411"/>
      <c r="C219" s="412"/>
      <c r="D219" s="412"/>
      <c r="E219" s="413"/>
      <c r="F219" s="418"/>
      <c r="G219" s="419"/>
      <c r="H219" s="419"/>
      <c r="I219" s="422"/>
      <c r="J219" s="64"/>
      <c r="K219" s="64"/>
      <c r="L219" s="64"/>
      <c r="M219" s="64"/>
      <c r="N219" s="64"/>
      <c r="O219" s="64"/>
      <c r="P219" s="64"/>
      <c r="Q219" s="64"/>
      <c r="R219" s="64"/>
      <c r="S219" s="64"/>
      <c r="T219" s="64"/>
      <c r="U219" s="64"/>
      <c r="V219" s="64"/>
      <c r="W219" s="64"/>
      <c r="X219" s="64"/>
      <c r="Y219" s="64"/>
      <c r="Z219" s="64"/>
      <c r="AA219" s="64"/>
    </row>
    <row r="220" spans="1:27" x14ac:dyDescent="0.2">
      <c r="A220" s="65"/>
      <c r="B220" s="65"/>
      <c r="C220" s="65"/>
      <c r="D220" s="65"/>
      <c r="E220" s="64"/>
      <c r="F220" s="64"/>
      <c r="G220" s="64"/>
      <c r="H220" s="64"/>
      <c r="I220" s="64"/>
      <c r="J220" s="64"/>
      <c r="K220" s="64"/>
      <c r="L220" s="64"/>
      <c r="M220" s="64"/>
      <c r="N220" s="64"/>
      <c r="O220" s="64"/>
      <c r="P220" s="64"/>
      <c r="Q220" s="64"/>
      <c r="R220" s="64"/>
      <c r="S220" s="64"/>
      <c r="T220" s="64"/>
      <c r="U220" s="64"/>
      <c r="V220" s="64"/>
      <c r="W220" s="64"/>
      <c r="X220" s="64"/>
      <c r="Y220" s="64"/>
      <c r="Z220" s="64"/>
      <c r="AA220" s="64"/>
    </row>
    <row r="221" spans="1:27" ht="13.5" customHeight="1" x14ac:dyDescent="0.2">
      <c r="A221" s="64"/>
      <c r="B221" s="64" t="s">
        <v>267</v>
      </c>
      <c r="C221" s="182" t="s">
        <v>273</v>
      </c>
      <c r="D221" s="182"/>
      <c r="E221" s="182"/>
      <c r="F221" s="182"/>
      <c r="G221" s="182"/>
      <c r="H221" s="182"/>
      <c r="I221" s="182"/>
      <c r="J221" s="182"/>
      <c r="K221" s="182"/>
      <c r="L221" s="182"/>
      <c r="M221" s="182"/>
      <c r="N221" s="182"/>
      <c r="O221" s="182"/>
      <c r="P221" s="182"/>
      <c r="Q221" s="182"/>
      <c r="R221" s="182"/>
      <c r="S221" s="182"/>
      <c r="T221" s="182"/>
      <c r="U221" s="182"/>
      <c r="V221" s="182"/>
      <c r="W221" s="182"/>
      <c r="X221" s="182"/>
      <c r="Y221" s="182"/>
      <c r="Z221" s="182"/>
      <c r="AA221" s="64"/>
    </row>
    <row r="222" spans="1:27" x14ac:dyDescent="0.2">
      <c r="A222" s="64"/>
      <c r="B222" s="64"/>
      <c r="C222" s="182"/>
      <c r="D222" s="182"/>
      <c r="E222" s="182"/>
      <c r="F222" s="182"/>
      <c r="G222" s="182"/>
      <c r="H222" s="182"/>
      <c r="I222" s="182"/>
      <c r="J222" s="182"/>
      <c r="K222" s="182"/>
      <c r="L222" s="182"/>
      <c r="M222" s="182"/>
      <c r="N222" s="182"/>
      <c r="O222" s="182"/>
      <c r="P222" s="182"/>
      <c r="Q222" s="182"/>
      <c r="R222" s="182"/>
      <c r="S222" s="182"/>
      <c r="T222" s="182"/>
      <c r="U222" s="182"/>
      <c r="V222" s="182"/>
      <c r="W222" s="182"/>
      <c r="X222" s="182"/>
      <c r="Y222" s="182"/>
      <c r="Z222" s="182"/>
      <c r="AA222" s="64"/>
    </row>
    <row r="223" spans="1:27" x14ac:dyDescent="0.2">
      <c r="C223" s="182"/>
      <c r="D223" s="182"/>
      <c r="E223" s="182"/>
      <c r="F223" s="182"/>
      <c r="G223" s="182"/>
      <c r="H223" s="182"/>
      <c r="I223" s="182"/>
      <c r="J223" s="182"/>
      <c r="K223" s="182"/>
      <c r="L223" s="182"/>
      <c r="M223" s="182"/>
      <c r="N223" s="182"/>
      <c r="O223" s="182"/>
      <c r="P223" s="182"/>
      <c r="Q223" s="182"/>
      <c r="R223" s="182"/>
      <c r="S223" s="182"/>
      <c r="T223" s="182"/>
      <c r="U223" s="182"/>
      <c r="V223" s="182"/>
      <c r="W223" s="182"/>
      <c r="X223" s="182"/>
      <c r="Y223" s="182"/>
      <c r="Z223" s="182"/>
    </row>
    <row r="224" spans="1:27" x14ac:dyDescent="0.2">
      <c r="C224" s="182"/>
      <c r="D224" s="182"/>
      <c r="E224" s="182"/>
      <c r="F224" s="182"/>
      <c r="G224" s="182"/>
      <c r="H224" s="182"/>
      <c r="I224" s="182"/>
      <c r="J224" s="182"/>
      <c r="K224" s="182"/>
      <c r="L224" s="182"/>
      <c r="M224" s="182"/>
      <c r="N224" s="182"/>
      <c r="O224" s="182"/>
      <c r="P224" s="182"/>
      <c r="Q224" s="182"/>
      <c r="R224" s="182"/>
      <c r="S224" s="182"/>
      <c r="T224" s="182"/>
      <c r="U224" s="182"/>
      <c r="V224" s="182"/>
      <c r="W224" s="182"/>
      <c r="X224" s="182"/>
      <c r="Y224" s="182"/>
      <c r="Z224" s="182"/>
    </row>
  </sheetData>
  <sheetProtection password="9B6A" sheet="1" objects="1" scenarios="1" formatRows="0" insertRows="0"/>
  <mergeCells count="286">
    <mergeCell ref="E24:H25"/>
    <mergeCell ref="E28:H29"/>
    <mergeCell ref="T25:U25"/>
    <mergeCell ref="T26:V26"/>
    <mergeCell ref="T29:U29"/>
    <mergeCell ref="T30:V30"/>
    <mergeCell ref="M24:M27"/>
    <mergeCell ref="A32:H34"/>
    <mergeCell ref="A35:D56"/>
    <mergeCell ref="M53:M56"/>
    <mergeCell ref="M35:M40"/>
    <mergeCell ref="M41:M44"/>
    <mergeCell ref="R45:R48"/>
    <mergeCell ref="R49:R52"/>
    <mergeCell ref="S33:T33"/>
    <mergeCell ref="R53:R56"/>
    <mergeCell ref="T47:V47"/>
    <mergeCell ref="T51:V51"/>
    <mergeCell ref="T46:U46"/>
    <mergeCell ref="T50:U50"/>
    <mergeCell ref="N24:Q27"/>
    <mergeCell ref="E45:H46"/>
    <mergeCell ref="E49:H50"/>
    <mergeCell ref="E41:H42"/>
    <mergeCell ref="A3:AA3"/>
    <mergeCell ref="E22:H23"/>
    <mergeCell ref="A24:D31"/>
    <mergeCell ref="R24:R27"/>
    <mergeCell ref="R32:R34"/>
    <mergeCell ref="M28:M31"/>
    <mergeCell ref="R28:R31"/>
    <mergeCell ref="U33:W33"/>
    <mergeCell ref="A6:D6"/>
    <mergeCell ref="E6:Z6"/>
    <mergeCell ref="N22:R23"/>
    <mergeCell ref="I22:M23"/>
    <mergeCell ref="A7:D11"/>
    <mergeCell ref="A12:D15"/>
    <mergeCell ref="A16:D19"/>
    <mergeCell ref="A22:D23"/>
    <mergeCell ref="E14:I14"/>
    <mergeCell ref="E17:I17"/>
    <mergeCell ref="E19:I19"/>
    <mergeCell ref="I10:Q10"/>
    <mergeCell ref="I9:Q9"/>
    <mergeCell ref="I8:Q8"/>
    <mergeCell ref="M32:M34"/>
    <mergeCell ref="T11:V11"/>
    <mergeCell ref="A107:D114"/>
    <mergeCell ref="B206:E208"/>
    <mergeCell ref="F206:H208"/>
    <mergeCell ref="I206:I208"/>
    <mergeCell ref="J206:M208"/>
    <mergeCell ref="E107:H110"/>
    <mergeCell ref="I110:L110"/>
    <mergeCell ref="E111:H112"/>
    <mergeCell ref="I109:L109"/>
    <mergeCell ref="E113:H114"/>
    <mergeCell ref="I113:L113"/>
    <mergeCell ref="I114:L114"/>
    <mergeCell ref="B186:E188"/>
    <mergeCell ref="J186:M188"/>
    <mergeCell ref="B189:E191"/>
    <mergeCell ref="J189:M191"/>
    <mergeCell ref="B183:E185"/>
    <mergeCell ref="J183:M185"/>
    <mergeCell ref="B167:B175"/>
    <mergeCell ref="B154:B157"/>
    <mergeCell ref="B158:B161"/>
    <mergeCell ref="C154:E154"/>
    <mergeCell ref="C155:E157"/>
    <mergeCell ref="C158:E158"/>
    <mergeCell ref="E97:G98"/>
    <mergeCell ref="F81:O81"/>
    <mergeCell ref="M67:M69"/>
    <mergeCell ref="A87:E87"/>
    <mergeCell ref="F87:G87"/>
    <mergeCell ref="H73:O73"/>
    <mergeCell ref="L74:O74"/>
    <mergeCell ref="H75:L75"/>
    <mergeCell ref="H76:L76"/>
    <mergeCell ref="N76:P76"/>
    <mergeCell ref="C159:E161"/>
    <mergeCell ref="B165:D165"/>
    <mergeCell ref="B166:D166"/>
    <mergeCell ref="C173:D175"/>
    <mergeCell ref="C167:D172"/>
    <mergeCell ref="T14:V14"/>
    <mergeCell ref="T17:V17"/>
    <mergeCell ref="T19:V19"/>
    <mergeCell ref="E12:Q12"/>
    <mergeCell ref="E15:Q15"/>
    <mergeCell ref="B149:E149"/>
    <mergeCell ref="B150:B153"/>
    <mergeCell ref="B144:E144"/>
    <mergeCell ref="B145:E145"/>
    <mergeCell ref="C150:E150"/>
    <mergeCell ref="C151:E153"/>
    <mergeCell ref="A115:D118"/>
    <mergeCell ref="E115:H118"/>
    <mergeCell ref="I118:L118"/>
    <mergeCell ref="I117:L117"/>
    <mergeCell ref="A122:D129"/>
    <mergeCell ref="E122:H125"/>
    <mergeCell ref="I124:L124"/>
    <mergeCell ref="I125:L125"/>
    <mergeCell ref="E7:Q7"/>
    <mergeCell ref="F8:H8"/>
    <mergeCell ref="F9:H9"/>
    <mergeCell ref="F10:H10"/>
    <mergeCell ref="E11:G11"/>
    <mergeCell ref="J14:K14"/>
    <mergeCell ref="J17:K17"/>
    <mergeCell ref="J19:K19"/>
    <mergeCell ref="S58:T58"/>
    <mergeCell ref="I24:L27"/>
    <mergeCell ref="I28:L31"/>
    <mergeCell ref="I35:L40"/>
    <mergeCell ref="N35:Q40"/>
    <mergeCell ref="N41:Q44"/>
    <mergeCell ref="I41:L44"/>
    <mergeCell ref="I45:L48"/>
    <mergeCell ref="N45:Q48"/>
    <mergeCell ref="I49:L52"/>
    <mergeCell ref="N49:Q52"/>
    <mergeCell ref="I53:L56"/>
    <mergeCell ref="N53:Q56"/>
    <mergeCell ref="R41:R44"/>
    <mergeCell ref="E26:F26"/>
    <mergeCell ref="E30:F30"/>
    <mergeCell ref="E126:H127"/>
    <mergeCell ref="R57:R59"/>
    <mergeCell ref="F83:O83"/>
    <mergeCell ref="S68:V68"/>
    <mergeCell ref="A91:E91"/>
    <mergeCell ref="F91:G91"/>
    <mergeCell ref="A75:F76"/>
    <mergeCell ref="A73:F74"/>
    <mergeCell ref="N75:P75"/>
    <mergeCell ref="U58:W58"/>
    <mergeCell ref="N66:R66"/>
    <mergeCell ref="I60:L61"/>
    <mergeCell ref="I62:L63"/>
    <mergeCell ref="I64:L65"/>
    <mergeCell ref="I66:L66"/>
    <mergeCell ref="I57:L59"/>
    <mergeCell ref="N57:Q59"/>
    <mergeCell ref="N60:R61"/>
    <mergeCell ref="W68:Y68"/>
    <mergeCell ref="Q84:S84"/>
    <mergeCell ref="Q73:Y73"/>
    <mergeCell ref="Q74:Y74"/>
    <mergeCell ref="H74:J74"/>
    <mergeCell ref="I112:Y112"/>
    <mergeCell ref="E128:H129"/>
    <mergeCell ref="I128:L128"/>
    <mergeCell ref="I129:L129"/>
    <mergeCell ref="A130:D133"/>
    <mergeCell ref="E130:H133"/>
    <mergeCell ref="I132:L132"/>
    <mergeCell ref="I133:L133"/>
    <mergeCell ref="M45:M48"/>
    <mergeCell ref="M49:M52"/>
    <mergeCell ref="A81:A83"/>
    <mergeCell ref="A67:H69"/>
    <mergeCell ref="E66:H66"/>
    <mergeCell ref="B81:E81"/>
    <mergeCell ref="B82:E82"/>
    <mergeCell ref="B83:E83"/>
    <mergeCell ref="H97:H98"/>
    <mergeCell ref="E62:H62"/>
    <mergeCell ref="E64:H64"/>
    <mergeCell ref="E63:F63"/>
    <mergeCell ref="E65:F65"/>
    <mergeCell ref="M62:M63"/>
    <mergeCell ref="M64:M65"/>
    <mergeCell ref="F82:O82"/>
    <mergeCell ref="N64:R65"/>
    <mergeCell ref="N214:T214"/>
    <mergeCell ref="B194:E196"/>
    <mergeCell ref="F194:H196"/>
    <mergeCell ref="I194:I196"/>
    <mergeCell ref="B204:E205"/>
    <mergeCell ref="F204:I205"/>
    <mergeCell ref="J204:M205"/>
    <mergeCell ref="B209:E211"/>
    <mergeCell ref="F209:H211"/>
    <mergeCell ref="I209:I211"/>
    <mergeCell ref="J209:M211"/>
    <mergeCell ref="N207:T207"/>
    <mergeCell ref="M113:Y113"/>
    <mergeCell ref="M114:Y114"/>
    <mergeCell ref="M109:Y110"/>
    <mergeCell ref="U204:X205"/>
    <mergeCell ref="B181:E182"/>
    <mergeCell ref="F181:I182"/>
    <mergeCell ref="J181:M182"/>
    <mergeCell ref="U181:X182"/>
    <mergeCell ref="U183:X185"/>
    <mergeCell ref="U186:X188"/>
    <mergeCell ref="U189:X191"/>
    <mergeCell ref="I183:I185"/>
    <mergeCell ref="F183:H185"/>
    <mergeCell ref="F186:H188"/>
    <mergeCell ref="I186:I188"/>
    <mergeCell ref="F189:H191"/>
    <mergeCell ref="I189:I191"/>
    <mergeCell ref="N187:T187"/>
    <mergeCell ref="N188:T188"/>
    <mergeCell ref="N189:T189"/>
    <mergeCell ref="N185:T185"/>
    <mergeCell ref="N186:T186"/>
    <mergeCell ref="N183:T183"/>
    <mergeCell ref="N184:T184"/>
    <mergeCell ref="N32:Q34"/>
    <mergeCell ref="I32:L34"/>
    <mergeCell ref="N67:R69"/>
    <mergeCell ref="I67:L69"/>
    <mergeCell ref="E51:F51"/>
    <mergeCell ref="Q87:S87"/>
    <mergeCell ref="Q91:S91"/>
    <mergeCell ref="R98:T98"/>
    <mergeCell ref="R100:T100"/>
    <mergeCell ref="T43:V43"/>
    <mergeCell ref="T42:U42"/>
    <mergeCell ref="A57:H59"/>
    <mergeCell ref="M57:M59"/>
    <mergeCell ref="A60:D66"/>
    <mergeCell ref="E60:H60"/>
    <mergeCell ref="E61:F61"/>
    <mergeCell ref="M60:M61"/>
    <mergeCell ref="E53:H54"/>
    <mergeCell ref="E55:F55"/>
    <mergeCell ref="B84:D84"/>
    <mergeCell ref="F84:H84"/>
    <mergeCell ref="A95:D96"/>
    <mergeCell ref="E95:H96"/>
    <mergeCell ref="A97:D98"/>
    <mergeCell ref="I217:I219"/>
    <mergeCell ref="R75:Y75"/>
    <mergeCell ref="R76:Y76"/>
    <mergeCell ref="E43:F43"/>
    <mergeCell ref="E47:F47"/>
    <mergeCell ref="S37:T38"/>
    <mergeCell ref="X37:X38"/>
    <mergeCell ref="U37:W38"/>
    <mergeCell ref="R35:R40"/>
    <mergeCell ref="E35:H37"/>
    <mergeCell ref="E38:F39"/>
    <mergeCell ref="G38:G39"/>
    <mergeCell ref="H38:H39"/>
    <mergeCell ref="N62:R63"/>
    <mergeCell ref="U209:X211"/>
    <mergeCell ref="N208:T208"/>
    <mergeCell ref="N209:T209"/>
    <mergeCell ref="N213:T213"/>
    <mergeCell ref="B212:E214"/>
    <mergeCell ref="F212:H214"/>
    <mergeCell ref="I212:I214"/>
    <mergeCell ref="J212:M214"/>
    <mergeCell ref="R102:T102"/>
    <mergeCell ref="I111:Y111"/>
    <mergeCell ref="U206:X208"/>
    <mergeCell ref="N28:Q31"/>
    <mergeCell ref="C221:Z224"/>
    <mergeCell ref="M117:Y118"/>
    <mergeCell ref="M124:Y125"/>
    <mergeCell ref="I126:Y126"/>
    <mergeCell ref="I127:Y127"/>
    <mergeCell ref="M128:Y128"/>
    <mergeCell ref="M129:Y129"/>
    <mergeCell ref="M132:Y133"/>
    <mergeCell ref="F144:Z144"/>
    <mergeCell ref="F149:Z149"/>
    <mergeCell ref="E165:Z165"/>
    <mergeCell ref="N181:T182"/>
    <mergeCell ref="N190:T190"/>
    <mergeCell ref="N191:T191"/>
    <mergeCell ref="N204:T205"/>
    <mergeCell ref="N206:T206"/>
    <mergeCell ref="N210:T210"/>
    <mergeCell ref="U212:X214"/>
    <mergeCell ref="N211:T211"/>
    <mergeCell ref="N212:T212"/>
    <mergeCell ref="B217:E219"/>
    <mergeCell ref="F217:H219"/>
  </mergeCells>
  <phoneticPr fontId="2"/>
  <conditionalFormatting sqref="B145:Z145">
    <cfRule type="expression" dxfId="7" priority="14">
      <formula>AND($B140="□",$F140="□",$J140="□")</formula>
    </cfRule>
  </conditionalFormatting>
  <conditionalFormatting sqref="B150:Z153">
    <cfRule type="expression" dxfId="6" priority="6">
      <formula>OR($F$140="☑",$J$140="☑")</formula>
    </cfRule>
    <cfRule type="expression" dxfId="5" priority="7">
      <formula>$B$140="□"</formula>
    </cfRule>
  </conditionalFormatting>
  <conditionalFormatting sqref="B154:Z157">
    <cfRule type="expression" dxfId="4" priority="4">
      <formula>$J$140="☑"</formula>
    </cfRule>
    <cfRule type="expression" dxfId="3" priority="5">
      <formula>$F$140="□"</formula>
    </cfRule>
  </conditionalFormatting>
  <conditionalFormatting sqref="B158:Z161">
    <cfRule type="expression" dxfId="2" priority="3">
      <formula>$J$140="□"</formula>
    </cfRule>
  </conditionalFormatting>
  <conditionalFormatting sqref="B166:Z166">
    <cfRule type="expression" dxfId="1" priority="2">
      <formula>AND($B$140="□",$F$140="□",$J$140="□")</formula>
    </cfRule>
  </conditionalFormatting>
  <conditionalFormatting sqref="B167:Z175">
    <cfRule type="expression" dxfId="0" priority="1">
      <formula>AND($F$140="□",$J$140="□")</formula>
    </cfRule>
  </conditionalFormatting>
  <dataValidations count="1">
    <dataValidation type="list" allowBlank="1" showInputMessage="1" showErrorMessage="1" sqref="G73 P73 P74 K74 G74:G76 Q75:Q76 M75:M76 T107 O107 J107:J108 J115:J116 T115 O115:O116 B140 F140 J140 F145 F150:F156 F158:F160 E166:E168 E170:E171 E173:E175 O150 T153:T154 T150 T156 T158 T160 T122 O122 J122:J123 J130:J131 T130 O130:O131" xr:uid="{00000000-0002-0000-0E00-000000000000}">
      <formula1>"□,☑"</formula1>
    </dataValidation>
  </dataValidations>
  <pageMargins left="0.98425196850393704" right="0.98425196850393704" top="0.74803149606299213" bottom="0.74803149606299213" header="0.31496062992125984" footer="0.31496062992125984"/>
  <pageSetup paperSize="9" scale="98" fitToHeight="0" orientation="portrait" r:id="rId1"/>
  <rowBreaks count="4" manualBreakCount="4">
    <brk id="70" max="26" man="1"/>
    <brk id="119" max="26" man="1"/>
    <brk id="134" max="26" man="1"/>
    <brk id="177" max="2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B179"/>
  <sheetViews>
    <sheetView view="pageBreakPreview" topLeftCell="A133" zoomScaleNormal="90" zoomScaleSheetLayoutView="100" workbookViewId="0">
      <selection activeCell="D5" sqref="A5:Z19"/>
    </sheetView>
  </sheetViews>
  <sheetFormatPr defaultColWidth="9" defaultRowHeight="13" x14ac:dyDescent="0.2"/>
  <cols>
    <col min="1" max="18" width="3.08984375" style="15" customWidth="1"/>
    <col min="19" max="27" width="3" style="15" customWidth="1"/>
    <col min="28" max="16384" width="9" style="15"/>
  </cols>
  <sheetData>
    <row r="1" spans="1:28" x14ac:dyDescent="0.2">
      <c r="A1" s="64" t="s">
        <v>438</v>
      </c>
      <c r="B1" s="64"/>
      <c r="C1" s="64"/>
      <c r="D1" s="64"/>
      <c r="E1" s="64"/>
      <c r="F1" s="64"/>
      <c r="G1" s="64"/>
      <c r="H1" s="64"/>
      <c r="I1" s="64"/>
      <c r="J1" s="64"/>
      <c r="K1" s="64"/>
      <c r="L1" s="64"/>
      <c r="M1" s="64"/>
      <c r="N1" s="64"/>
      <c r="O1" s="64"/>
      <c r="P1" s="64"/>
      <c r="Q1" s="64"/>
      <c r="R1" s="64"/>
      <c r="S1" s="64"/>
      <c r="T1" s="64"/>
      <c r="U1" s="64"/>
      <c r="V1" s="64"/>
      <c r="W1" s="64"/>
      <c r="X1" s="64"/>
      <c r="Y1" s="64"/>
    </row>
    <row r="2" spans="1:28" ht="6.75" customHeight="1" x14ac:dyDescent="0.2">
      <c r="A2" s="65"/>
      <c r="B2" s="65"/>
      <c r="C2" s="65"/>
      <c r="D2" s="65"/>
      <c r="E2" s="64"/>
      <c r="F2" s="64"/>
      <c r="G2" s="64"/>
      <c r="H2" s="64"/>
      <c r="I2" s="64"/>
      <c r="J2" s="64"/>
      <c r="K2" s="64"/>
      <c r="L2" s="64"/>
      <c r="M2" s="64"/>
      <c r="N2" s="64"/>
      <c r="O2" s="64"/>
      <c r="P2" s="64"/>
      <c r="Q2" s="64"/>
      <c r="R2" s="64"/>
      <c r="S2" s="64"/>
      <c r="T2" s="64"/>
      <c r="U2" s="64"/>
      <c r="V2" s="64"/>
      <c r="W2" s="64"/>
      <c r="X2" s="64"/>
      <c r="Y2" s="64"/>
    </row>
    <row r="3" spans="1:28" ht="14" x14ac:dyDescent="0.2">
      <c r="A3" s="558" t="s">
        <v>106</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row>
    <row r="4" spans="1:28" ht="6.75" customHeight="1" x14ac:dyDescent="0.2">
      <c r="A4" s="93"/>
      <c r="B4" s="93"/>
      <c r="C4" s="93"/>
      <c r="D4" s="93"/>
      <c r="E4" s="64"/>
      <c r="F4" s="64"/>
      <c r="G4" s="64"/>
      <c r="H4" s="64"/>
      <c r="I4" s="64"/>
      <c r="J4" s="64"/>
      <c r="K4" s="64"/>
      <c r="L4" s="64"/>
      <c r="M4" s="64"/>
      <c r="N4" s="64"/>
      <c r="O4" s="64"/>
      <c r="P4" s="64"/>
      <c r="Q4" s="64"/>
      <c r="R4" s="64"/>
      <c r="S4" s="64"/>
      <c r="T4" s="64"/>
      <c r="U4" s="64"/>
      <c r="V4" s="64"/>
      <c r="W4" s="64"/>
      <c r="X4" s="64"/>
      <c r="Y4" s="64"/>
    </row>
    <row r="5" spans="1:28" ht="14" x14ac:dyDescent="0.2">
      <c r="A5" s="94" t="s">
        <v>107</v>
      </c>
      <c r="B5" s="94"/>
      <c r="C5" s="94"/>
      <c r="D5" s="94"/>
      <c r="E5" s="64"/>
      <c r="F5" s="64"/>
      <c r="G5" s="64"/>
      <c r="H5" s="64"/>
      <c r="I5" s="64"/>
      <c r="J5" s="64"/>
      <c r="K5" s="64"/>
      <c r="L5" s="64"/>
      <c r="M5" s="64"/>
      <c r="N5" s="64"/>
      <c r="O5" s="64"/>
      <c r="P5" s="64"/>
      <c r="Q5" s="64"/>
      <c r="R5" s="64"/>
      <c r="S5" s="64"/>
      <c r="T5" s="64"/>
      <c r="U5" s="64"/>
      <c r="V5" s="64"/>
      <c r="W5" s="64"/>
      <c r="X5" s="64"/>
      <c r="Y5" s="64"/>
    </row>
    <row r="6" spans="1:28" x14ac:dyDescent="0.2">
      <c r="A6" s="345"/>
      <c r="B6" s="346"/>
      <c r="C6" s="346"/>
      <c r="D6" s="346"/>
      <c r="E6" s="345" t="s">
        <v>108</v>
      </c>
      <c r="F6" s="346"/>
      <c r="G6" s="346"/>
      <c r="H6" s="346"/>
      <c r="I6" s="346"/>
      <c r="J6" s="346"/>
      <c r="K6" s="346"/>
      <c r="L6" s="346"/>
      <c r="M6" s="346"/>
      <c r="N6" s="346"/>
      <c r="O6" s="346"/>
      <c r="P6" s="346"/>
      <c r="Q6" s="346"/>
      <c r="R6" s="346"/>
      <c r="S6" s="346"/>
      <c r="T6" s="346"/>
      <c r="U6" s="346"/>
      <c r="V6" s="346"/>
      <c r="W6" s="346"/>
      <c r="X6" s="346"/>
      <c r="Y6" s="346"/>
      <c r="Z6" s="347"/>
    </row>
    <row r="7" spans="1:28" ht="7.5" customHeight="1" x14ac:dyDescent="0.2">
      <c r="A7" s="197" t="s">
        <v>197</v>
      </c>
      <c r="B7" s="198"/>
      <c r="C7" s="198"/>
      <c r="D7" s="199"/>
      <c r="E7" s="532"/>
      <c r="F7" s="533"/>
      <c r="G7" s="533"/>
      <c r="H7" s="533"/>
      <c r="I7" s="533"/>
      <c r="J7" s="533"/>
      <c r="K7" s="533"/>
      <c r="L7" s="533"/>
      <c r="M7" s="533"/>
      <c r="N7" s="533"/>
      <c r="O7" s="533"/>
      <c r="P7" s="533"/>
      <c r="Q7" s="533"/>
      <c r="R7" s="5"/>
      <c r="S7" s="5"/>
      <c r="T7" s="5"/>
      <c r="U7" s="5"/>
      <c r="V7" s="1"/>
      <c r="W7" s="1"/>
      <c r="X7" s="1"/>
      <c r="Y7" s="1"/>
      <c r="Z7" s="34"/>
      <c r="AA7" s="64"/>
    </row>
    <row r="8" spans="1:28" ht="15" customHeight="1" x14ac:dyDescent="0.2">
      <c r="A8" s="358"/>
      <c r="B8" s="203"/>
      <c r="C8" s="203"/>
      <c r="D8" s="509"/>
      <c r="E8" s="25"/>
      <c r="F8" s="332" t="s">
        <v>31</v>
      </c>
      <c r="G8" s="332"/>
      <c r="H8" s="332"/>
      <c r="I8" s="332" t="s">
        <v>109</v>
      </c>
      <c r="J8" s="332"/>
      <c r="K8" s="332"/>
      <c r="L8" s="332"/>
      <c r="M8" s="332"/>
      <c r="N8" s="332"/>
      <c r="O8" s="332"/>
      <c r="P8" s="332"/>
      <c r="Q8" s="332"/>
      <c r="R8" s="14"/>
      <c r="S8" s="5"/>
      <c r="T8" s="5"/>
      <c r="U8" s="5"/>
      <c r="V8" s="1"/>
      <c r="W8" s="1"/>
      <c r="X8" s="1"/>
      <c r="Y8" s="1"/>
      <c r="Z8" s="34"/>
      <c r="AA8" s="64"/>
      <c r="AB8" s="64"/>
    </row>
    <row r="9" spans="1:28" ht="15" customHeight="1" x14ac:dyDescent="0.2">
      <c r="A9" s="358"/>
      <c r="B9" s="203"/>
      <c r="C9" s="203"/>
      <c r="D9" s="509"/>
      <c r="E9" s="25"/>
      <c r="F9" s="534" t="s">
        <v>110</v>
      </c>
      <c r="G9" s="534"/>
      <c r="H9" s="534"/>
      <c r="I9" s="579" t="s">
        <v>111</v>
      </c>
      <c r="J9" s="579"/>
      <c r="K9" s="579"/>
      <c r="L9" s="579"/>
      <c r="M9" s="579"/>
      <c r="N9" s="579"/>
      <c r="O9" s="579"/>
      <c r="P9" s="579"/>
      <c r="Q9" s="579"/>
      <c r="R9" s="145"/>
      <c r="S9" s="5"/>
      <c r="T9" s="5"/>
      <c r="U9" s="5"/>
      <c r="V9" s="1"/>
      <c r="W9" s="1"/>
      <c r="X9" s="1"/>
      <c r="Y9" s="1"/>
      <c r="Z9" s="34"/>
      <c r="AA9" s="64"/>
      <c r="AB9" s="64"/>
    </row>
    <row r="10" spans="1:28" ht="15" customHeight="1" x14ac:dyDescent="0.2">
      <c r="A10" s="358"/>
      <c r="B10" s="203"/>
      <c r="C10" s="203"/>
      <c r="D10" s="509"/>
      <c r="E10" s="25"/>
      <c r="F10" s="534" t="s">
        <v>112</v>
      </c>
      <c r="G10" s="534"/>
      <c r="H10" s="534"/>
      <c r="I10" s="534" t="s">
        <v>113</v>
      </c>
      <c r="J10" s="534"/>
      <c r="K10" s="534"/>
      <c r="L10" s="534"/>
      <c r="M10" s="534"/>
      <c r="N10" s="534"/>
      <c r="O10" s="534"/>
      <c r="P10" s="534"/>
      <c r="Q10" s="534"/>
      <c r="R10" s="146"/>
      <c r="S10" s="1"/>
      <c r="T10" s="1"/>
      <c r="U10" s="1"/>
      <c r="V10" s="1"/>
      <c r="W10" s="1"/>
      <c r="X10" s="1"/>
      <c r="Y10" s="1"/>
      <c r="Z10" s="34"/>
      <c r="AA10" s="64"/>
      <c r="AB10" s="98"/>
    </row>
    <row r="11" spans="1:28" ht="15" customHeight="1" x14ac:dyDescent="0.2">
      <c r="A11" s="202"/>
      <c r="B11" s="200"/>
      <c r="C11" s="200"/>
      <c r="D11" s="201"/>
      <c r="E11" s="535" t="s">
        <v>172</v>
      </c>
      <c r="F11" s="482"/>
      <c r="G11" s="482"/>
      <c r="H11" s="147">
        <f>別紙様式４号の２!E18</f>
        <v>0</v>
      </c>
      <c r="I11" s="3" t="s">
        <v>173</v>
      </c>
      <c r="J11" s="3"/>
      <c r="K11" s="3"/>
      <c r="L11" s="3"/>
      <c r="M11" s="3"/>
      <c r="N11" s="3"/>
      <c r="O11" s="3"/>
      <c r="P11" s="3"/>
      <c r="Q11" s="148"/>
      <c r="R11" s="148"/>
      <c r="S11" s="148" t="s">
        <v>174</v>
      </c>
      <c r="T11" s="580">
        <f>IF(H11=0,0,IF(H11=1,180,320+(100*(H11-2))))</f>
        <v>0</v>
      </c>
      <c r="U11" s="580"/>
      <c r="V11" s="580"/>
      <c r="W11" s="3" t="s">
        <v>179</v>
      </c>
      <c r="X11" s="3"/>
      <c r="Y11" s="3"/>
      <c r="Z11" s="36"/>
      <c r="AA11" s="64"/>
      <c r="AB11" s="98"/>
    </row>
    <row r="12" spans="1:28" ht="9" customHeight="1" x14ac:dyDescent="0.2">
      <c r="A12" s="572" t="s">
        <v>419</v>
      </c>
      <c r="B12" s="573"/>
      <c r="C12" s="573"/>
      <c r="D12" s="574"/>
      <c r="E12" s="206"/>
      <c r="F12" s="207"/>
      <c r="G12" s="207"/>
      <c r="H12" s="207"/>
      <c r="I12" s="207"/>
      <c r="J12" s="207"/>
      <c r="K12" s="207"/>
      <c r="L12" s="207"/>
      <c r="M12" s="207"/>
      <c r="N12" s="207"/>
      <c r="O12" s="207"/>
      <c r="P12" s="207"/>
      <c r="Q12" s="207"/>
      <c r="R12" s="37"/>
      <c r="S12" s="37"/>
      <c r="T12" s="37"/>
      <c r="U12" s="37"/>
      <c r="V12" s="37"/>
      <c r="W12" s="37"/>
      <c r="X12" s="37"/>
      <c r="Y12" s="37"/>
      <c r="Z12" s="38"/>
      <c r="AA12" s="64"/>
      <c r="AB12" s="98"/>
    </row>
    <row r="13" spans="1:28" ht="15" customHeight="1" x14ac:dyDescent="0.2">
      <c r="A13" s="351"/>
      <c r="B13" s="205"/>
      <c r="C13" s="205"/>
      <c r="D13" s="352"/>
      <c r="E13" s="25" t="s">
        <v>198</v>
      </c>
      <c r="F13" s="1"/>
      <c r="G13" s="1"/>
      <c r="H13" s="1"/>
      <c r="I13" s="1"/>
      <c r="J13" s="1"/>
      <c r="K13" s="1"/>
      <c r="L13" s="1"/>
      <c r="M13" s="1"/>
      <c r="N13" s="1"/>
      <c r="O13" s="1"/>
      <c r="P13" s="1"/>
      <c r="Q13" s="1"/>
      <c r="R13" s="1"/>
      <c r="S13" s="1"/>
      <c r="T13" s="1"/>
      <c r="U13" s="1"/>
      <c r="V13" s="1"/>
      <c r="W13" s="1"/>
      <c r="X13" s="1"/>
      <c r="Y13" s="1"/>
      <c r="Z13" s="34"/>
      <c r="AA13" s="64"/>
      <c r="AB13" s="98"/>
    </row>
    <row r="14" spans="1:28" ht="15" customHeight="1" x14ac:dyDescent="0.2">
      <c r="A14" s="351"/>
      <c r="B14" s="205"/>
      <c r="C14" s="205"/>
      <c r="D14" s="352"/>
      <c r="E14" s="519" t="s">
        <v>176</v>
      </c>
      <c r="F14" s="520"/>
      <c r="G14" s="520"/>
      <c r="H14" s="520"/>
      <c r="I14" s="520"/>
      <c r="J14" s="430">
        <f>SUM(別紙様式４号の２!C11:C12)</f>
        <v>0</v>
      </c>
      <c r="K14" s="430"/>
      <c r="L14" s="1" t="s">
        <v>175</v>
      </c>
      <c r="M14" s="1"/>
      <c r="N14" s="1"/>
      <c r="O14" s="1"/>
      <c r="P14" s="1"/>
      <c r="Q14" s="12"/>
      <c r="R14" s="12"/>
      <c r="S14" s="149" t="s">
        <v>174</v>
      </c>
      <c r="T14" s="430">
        <f>J14*3.3</f>
        <v>0</v>
      </c>
      <c r="U14" s="430"/>
      <c r="V14" s="430"/>
      <c r="W14" s="1" t="s">
        <v>180</v>
      </c>
      <c r="X14" s="1"/>
      <c r="Y14" s="1"/>
      <c r="Z14" s="34"/>
      <c r="AA14" s="64"/>
      <c r="AB14" s="98"/>
    </row>
    <row r="15" spans="1:28" ht="9" customHeight="1" x14ac:dyDescent="0.2">
      <c r="A15" s="362"/>
      <c r="B15" s="363"/>
      <c r="C15" s="363"/>
      <c r="D15" s="364"/>
      <c r="E15" s="209"/>
      <c r="F15" s="210"/>
      <c r="G15" s="210"/>
      <c r="H15" s="210"/>
      <c r="I15" s="210"/>
      <c r="J15" s="210"/>
      <c r="K15" s="210"/>
      <c r="L15" s="210"/>
      <c r="M15" s="210"/>
      <c r="N15" s="210"/>
      <c r="O15" s="210"/>
      <c r="P15" s="210"/>
      <c r="Q15" s="210"/>
      <c r="R15" s="3"/>
      <c r="S15" s="3"/>
      <c r="T15" s="3"/>
      <c r="U15" s="3"/>
      <c r="V15" s="3"/>
      <c r="W15" s="3"/>
      <c r="X15" s="3"/>
      <c r="Y15" s="3"/>
      <c r="Z15" s="36"/>
      <c r="AA15" s="64"/>
      <c r="AB15" s="98"/>
    </row>
    <row r="16" spans="1:28" ht="15" customHeight="1" x14ac:dyDescent="0.2">
      <c r="A16" s="572" t="s">
        <v>420</v>
      </c>
      <c r="B16" s="573"/>
      <c r="C16" s="573"/>
      <c r="D16" s="574"/>
      <c r="E16" s="39" t="s">
        <v>199</v>
      </c>
      <c r="F16" s="37"/>
      <c r="G16" s="37"/>
      <c r="H16" s="37"/>
      <c r="I16" s="37"/>
      <c r="J16" s="37"/>
      <c r="K16" s="37"/>
      <c r="L16" s="37"/>
      <c r="M16" s="37"/>
      <c r="N16" s="37"/>
      <c r="O16" s="37"/>
      <c r="P16" s="37"/>
      <c r="Q16" s="37"/>
      <c r="R16" s="37"/>
      <c r="S16" s="37"/>
      <c r="T16" s="37"/>
      <c r="U16" s="37"/>
      <c r="V16" s="37"/>
      <c r="W16" s="37"/>
      <c r="X16" s="37"/>
      <c r="Y16" s="37"/>
      <c r="Z16" s="38"/>
      <c r="AA16" s="64"/>
      <c r="AB16" s="98"/>
    </row>
    <row r="17" spans="1:28" ht="15" customHeight="1" x14ac:dyDescent="0.2">
      <c r="A17" s="351"/>
      <c r="B17" s="205"/>
      <c r="C17" s="205"/>
      <c r="D17" s="352"/>
      <c r="E17" s="575" t="s">
        <v>178</v>
      </c>
      <c r="F17" s="576"/>
      <c r="G17" s="576"/>
      <c r="H17" s="576"/>
      <c r="I17" s="576"/>
      <c r="J17" s="536">
        <f>SUM(別紙様式４号の２!C13:C17)+SUM(別紙様式４号の２!D14:D17)</f>
        <v>0</v>
      </c>
      <c r="K17" s="536"/>
      <c r="L17" s="40" t="s">
        <v>175</v>
      </c>
      <c r="M17" s="40"/>
      <c r="N17" s="40"/>
      <c r="O17" s="40"/>
      <c r="P17" s="40"/>
      <c r="Q17" s="41"/>
      <c r="R17" s="41"/>
      <c r="S17" s="150" t="s">
        <v>174</v>
      </c>
      <c r="T17" s="536">
        <f>J17*1.98</f>
        <v>0</v>
      </c>
      <c r="U17" s="536"/>
      <c r="V17" s="536"/>
      <c r="W17" s="40" t="s">
        <v>181</v>
      </c>
      <c r="X17" s="1"/>
      <c r="Y17" s="1"/>
      <c r="Z17" s="34"/>
      <c r="AA17" s="64"/>
      <c r="AB17" s="98"/>
    </row>
    <row r="18" spans="1:28" ht="15" customHeight="1" x14ac:dyDescent="0.2">
      <c r="A18" s="351"/>
      <c r="B18" s="205"/>
      <c r="C18" s="205"/>
      <c r="D18" s="352"/>
      <c r="E18" s="151" t="s">
        <v>200</v>
      </c>
      <c r="F18" s="42"/>
      <c r="G18" s="42"/>
      <c r="H18" s="42"/>
      <c r="I18" s="42"/>
      <c r="J18" s="42"/>
      <c r="K18" s="42"/>
      <c r="L18" s="42"/>
      <c r="M18" s="42"/>
      <c r="N18" s="42"/>
      <c r="O18" s="42"/>
      <c r="P18" s="42"/>
      <c r="Q18" s="42"/>
      <c r="R18" s="1"/>
      <c r="S18" s="1"/>
      <c r="T18" s="1"/>
      <c r="U18" s="1"/>
      <c r="V18" s="1"/>
      <c r="W18" s="1"/>
      <c r="X18" s="42"/>
      <c r="Y18" s="42"/>
      <c r="Z18" s="43"/>
      <c r="AA18" s="64"/>
      <c r="AB18" s="98"/>
    </row>
    <row r="19" spans="1:28" ht="15" customHeight="1" x14ac:dyDescent="0.2">
      <c r="A19" s="362"/>
      <c r="B19" s="363"/>
      <c r="C19" s="363"/>
      <c r="D19" s="364"/>
      <c r="E19" s="577" t="s">
        <v>178</v>
      </c>
      <c r="F19" s="578"/>
      <c r="G19" s="578"/>
      <c r="H19" s="578"/>
      <c r="I19" s="578"/>
      <c r="J19" s="537">
        <f>別紙様式４号の２!C13</f>
        <v>0</v>
      </c>
      <c r="K19" s="537"/>
      <c r="L19" s="3" t="s">
        <v>175</v>
      </c>
      <c r="M19" s="3"/>
      <c r="N19" s="3"/>
      <c r="O19" s="3"/>
      <c r="P19" s="3"/>
      <c r="Q19" s="152"/>
      <c r="R19" s="152"/>
      <c r="S19" s="148" t="s">
        <v>174</v>
      </c>
      <c r="T19" s="537">
        <f>J19*1.98</f>
        <v>0</v>
      </c>
      <c r="U19" s="537"/>
      <c r="V19" s="537"/>
      <c r="W19" s="3" t="s">
        <v>182</v>
      </c>
      <c r="X19" s="3"/>
      <c r="Y19" s="3"/>
      <c r="Z19" s="36"/>
      <c r="AA19" s="64"/>
      <c r="AB19" s="98"/>
    </row>
    <row r="20" spans="1:28" ht="6.75" customHeight="1" x14ac:dyDescent="0.2">
      <c r="A20" s="93"/>
      <c r="B20" s="93"/>
      <c r="C20" s="93"/>
      <c r="D20" s="93"/>
      <c r="E20" s="64"/>
      <c r="F20" s="64"/>
      <c r="G20" s="64"/>
      <c r="H20" s="64"/>
      <c r="I20" s="64"/>
      <c r="J20" s="64"/>
      <c r="K20" s="64"/>
      <c r="L20" s="64"/>
      <c r="M20" s="64"/>
      <c r="N20" s="64"/>
      <c r="O20" s="64"/>
      <c r="P20" s="64"/>
      <c r="Q20" s="64"/>
      <c r="R20" s="64"/>
      <c r="S20" s="64"/>
      <c r="T20" s="64"/>
      <c r="U20" s="64"/>
      <c r="V20" s="64"/>
      <c r="W20" s="64"/>
      <c r="X20" s="64"/>
      <c r="Y20" s="64"/>
      <c r="Z20" s="98"/>
    </row>
    <row r="21" spans="1:28" ht="14" x14ac:dyDescent="0.2">
      <c r="A21" s="94" t="s">
        <v>114</v>
      </c>
      <c r="B21" s="94"/>
      <c r="C21" s="94"/>
      <c r="D21" s="94"/>
      <c r="E21" s="64"/>
      <c r="F21" s="64"/>
      <c r="G21" s="64"/>
      <c r="H21" s="64"/>
      <c r="I21" s="64"/>
      <c r="J21" s="64"/>
      <c r="K21" s="64"/>
      <c r="L21" s="64"/>
      <c r="M21" s="64"/>
      <c r="N21" s="64"/>
      <c r="O21" s="64"/>
      <c r="P21" s="64"/>
      <c r="Q21" s="64"/>
      <c r="R21" s="64"/>
      <c r="S21" s="64"/>
      <c r="T21" s="64"/>
      <c r="U21" s="64"/>
      <c r="V21" s="64"/>
      <c r="W21" s="64"/>
      <c r="X21" s="64"/>
      <c r="Y21" s="64"/>
      <c r="Z21" s="98"/>
    </row>
    <row r="22" spans="1:28" x14ac:dyDescent="0.2">
      <c r="A22" s="295"/>
      <c r="B22" s="567"/>
      <c r="C22" s="567"/>
      <c r="D22" s="568"/>
      <c r="E22" s="276" t="s">
        <v>115</v>
      </c>
      <c r="F22" s="276"/>
      <c r="G22" s="276"/>
      <c r="H22" s="276"/>
      <c r="I22" s="295" t="s">
        <v>171</v>
      </c>
      <c r="J22" s="567"/>
      <c r="K22" s="567"/>
      <c r="L22" s="567"/>
      <c r="M22" s="568"/>
      <c r="N22" s="295" t="s">
        <v>116</v>
      </c>
      <c r="O22" s="567"/>
      <c r="P22" s="567"/>
      <c r="Q22" s="567"/>
      <c r="R22" s="568"/>
      <c r="S22" s="104"/>
      <c r="T22" s="104"/>
      <c r="U22" s="64"/>
      <c r="V22" s="64"/>
      <c r="W22" s="64"/>
      <c r="X22" s="64"/>
      <c r="Y22" s="64"/>
      <c r="Z22" s="98"/>
    </row>
    <row r="23" spans="1:28" x14ac:dyDescent="0.2">
      <c r="A23" s="569"/>
      <c r="B23" s="570"/>
      <c r="C23" s="570"/>
      <c r="D23" s="571"/>
      <c r="E23" s="273"/>
      <c r="F23" s="273"/>
      <c r="G23" s="273"/>
      <c r="H23" s="273"/>
      <c r="I23" s="569"/>
      <c r="J23" s="570"/>
      <c r="K23" s="570"/>
      <c r="L23" s="570"/>
      <c r="M23" s="571"/>
      <c r="N23" s="569"/>
      <c r="O23" s="570"/>
      <c r="P23" s="570"/>
      <c r="Q23" s="570"/>
      <c r="R23" s="571"/>
      <c r="S23" s="64"/>
      <c r="T23" s="64"/>
      <c r="U23" s="64"/>
      <c r="V23" s="64"/>
      <c r="W23" s="64"/>
      <c r="X23" s="64"/>
      <c r="Y23" s="64"/>
    </row>
    <row r="24" spans="1:28" ht="6.75" customHeight="1" x14ac:dyDescent="0.2">
      <c r="A24" s="559" t="s">
        <v>168</v>
      </c>
      <c r="B24" s="560"/>
      <c r="C24" s="560"/>
      <c r="D24" s="560"/>
      <c r="E24" s="581" t="s">
        <v>117</v>
      </c>
      <c r="F24" s="582"/>
      <c r="G24" s="582"/>
      <c r="H24" s="583"/>
      <c r="I24" s="538"/>
      <c r="J24" s="539"/>
      <c r="K24" s="539"/>
      <c r="L24" s="539"/>
      <c r="M24" s="481" t="s">
        <v>42</v>
      </c>
      <c r="N24" s="375"/>
      <c r="O24" s="376"/>
      <c r="P24" s="376"/>
      <c r="Q24" s="376"/>
      <c r="R24" s="481" t="s">
        <v>42</v>
      </c>
    </row>
    <row r="25" spans="1:28" ht="13.5" customHeight="1" x14ac:dyDescent="0.2">
      <c r="A25" s="561"/>
      <c r="B25" s="562"/>
      <c r="C25" s="562"/>
      <c r="D25" s="562"/>
      <c r="E25" s="584"/>
      <c r="F25" s="585"/>
      <c r="G25" s="585"/>
      <c r="H25" s="586"/>
      <c r="I25" s="540"/>
      <c r="J25" s="541"/>
      <c r="K25" s="541"/>
      <c r="L25" s="541"/>
      <c r="M25" s="481"/>
      <c r="N25" s="377"/>
      <c r="O25" s="378"/>
      <c r="P25" s="378"/>
      <c r="Q25" s="378"/>
      <c r="R25" s="481"/>
      <c r="S25" s="105" t="s">
        <v>207</v>
      </c>
      <c r="T25" s="430">
        <f>別紙様式４号の２!C11</f>
        <v>0</v>
      </c>
      <c r="U25" s="430"/>
      <c r="V25" s="1" t="s">
        <v>208</v>
      </c>
      <c r="W25" s="4"/>
      <c r="X25" s="4"/>
      <c r="Y25" s="1"/>
      <c r="Z25" s="64"/>
    </row>
    <row r="26" spans="1:28" ht="13.5" customHeight="1" x14ac:dyDescent="0.2">
      <c r="A26" s="561"/>
      <c r="B26" s="562"/>
      <c r="C26" s="562"/>
      <c r="D26" s="562"/>
      <c r="E26" s="427" t="s">
        <v>167</v>
      </c>
      <c r="F26" s="428"/>
      <c r="G26" s="98"/>
      <c r="H26" s="106" t="s">
        <v>166</v>
      </c>
      <c r="I26" s="540"/>
      <c r="J26" s="541"/>
      <c r="K26" s="541"/>
      <c r="L26" s="541"/>
      <c r="M26" s="481"/>
      <c r="N26" s="377"/>
      <c r="O26" s="378"/>
      <c r="P26" s="378"/>
      <c r="Q26" s="378"/>
      <c r="R26" s="481"/>
      <c r="S26" s="103"/>
      <c r="T26" s="430">
        <f>T25*3.3</f>
        <v>0</v>
      </c>
      <c r="U26" s="430"/>
      <c r="V26" s="430"/>
      <c r="W26" s="1" t="s">
        <v>204</v>
      </c>
      <c r="X26" s="4"/>
      <c r="Y26" s="4"/>
      <c r="Z26" s="64"/>
    </row>
    <row r="27" spans="1:28" ht="6.75" customHeight="1" x14ac:dyDescent="0.2">
      <c r="A27" s="561"/>
      <c r="B27" s="562"/>
      <c r="C27" s="562"/>
      <c r="D27" s="562"/>
      <c r="E27" s="107"/>
      <c r="F27" s="108"/>
      <c r="G27" s="108"/>
      <c r="H27" s="109"/>
      <c r="I27" s="542"/>
      <c r="J27" s="543"/>
      <c r="K27" s="543"/>
      <c r="L27" s="543"/>
      <c r="M27" s="481"/>
      <c r="N27" s="379"/>
      <c r="O27" s="380"/>
      <c r="P27" s="380"/>
      <c r="Q27" s="380"/>
      <c r="R27" s="481"/>
      <c r="Z27" s="64"/>
    </row>
    <row r="28" spans="1:28" ht="6.75" customHeight="1" x14ac:dyDescent="0.2">
      <c r="A28" s="561"/>
      <c r="B28" s="562"/>
      <c r="C28" s="562"/>
      <c r="D28" s="563"/>
      <c r="E28" s="584" t="s">
        <v>118</v>
      </c>
      <c r="F28" s="585"/>
      <c r="G28" s="585"/>
      <c r="H28" s="586"/>
      <c r="I28" s="538"/>
      <c r="J28" s="539"/>
      <c r="K28" s="539"/>
      <c r="L28" s="539"/>
      <c r="M28" s="472" t="s">
        <v>42</v>
      </c>
      <c r="N28" s="375"/>
      <c r="O28" s="376"/>
      <c r="P28" s="376"/>
      <c r="Q28" s="376"/>
      <c r="R28" s="472" t="s">
        <v>42</v>
      </c>
      <c r="Z28" s="64"/>
    </row>
    <row r="29" spans="1:28" x14ac:dyDescent="0.2">
      <c r="A29" s="561"/>
      <c r="B29" s="562"/>
      <c r="C29" s="562"/>
      <c r="D29" s="563"/>
      <c r="E29" s="584"/>
      <c r="F29" s="585"/>
      <c r="G29" s="585"/>
      <c r="H29" s="586"/>
      <c r="I29" s="540"/>
      <c r="J29" s="541"/>
      <c r="K29" s="541"/>
      <c r="L29" s="541"/>
      <c r="M29" s="475"/>
      <c r="N29" s="377"/>
      <c r="O29" s="378"/>
      <c r="P29" s="378"/>
      <c r="Q29" s="378"/>
      <c r="R29" s="475"/>
      <c r="S29" s="105" t="s">
        <v>207</v>
      </c>
      <c r="T29" s="430">
        <f>別紙様式４号の２!C12</f>
        <v>0</v>
      </c>
      <c r="U29" s="430"/>
      <c r="V29" s="1" t="s">
        <v>208</v>
      </c>
      <c r="W29" s="4"/>
      <c r="X29" s="1"/>
      <c r="Y29" s="1"/>
    </row>
    <row r="30" spans="1:28" x14ac:dyDescent="0.2">
      <c r="A30" s="561"/>
      <c r="B30" s="562"/>
      <c r="C30" s="562"/>
      <c r="D30" s="563"/>
      <c r="E30" s="427" t="s">
        <v>167</v>
      </c>
      <c r="F30" s="428"/>
      <c r="G30" s="98"/>
      <c r="H30" s="106" t="s">
        <v>166</v>
      </c>
      <c r="I30" s="540"/>
      <c r="J30" s="541"/>
      <c r="K30" s="541"/>
      <c r="L30" s="541"/>
      <c r="M30" s="475"/>
      <c r="N30" s="377"/>
      <c r="O30" s="378"/>
      <c r="P30" s="378"/>
      <c r="Q30" s="378"/>
      <c r="R30" s="475"/>
      <c r="S30" s="103"/>
      <c r="T30" s="430">
        <f>T29*3.3</f>
        <v>0</v>
      </c>
      <c r="U30" s="430"/>
      <c r="V30" s="430"/>
      <c r="W30" s="1" t="s">
        <v>204</v>
      </c>
      <c r="X30" s="4"/>
      <c r="Y30" s="4"/>
      <c r="Z30" s="64"/>
      <c r="AA30" s="64"/>
    </row>
    <row r="31" spans="1:28" ht="6.75" customHeight="1" x14ac:dyDescent="0.2">
      <c r="A31" s="564"/>
      <c r="B31" s="565"/>
      <c r="C31" s="565"/>
      <c r="D31" s="566"/>
      <c r="E31" s="107"/>
      <c r="F31" s="108"/>
      <c r="G31" s="108"/>
      <c r="H31" s="109"/>
      <c r="I31" s="542"/>
      <c r="J31" s="543"/>
      <c r="K31" s="543"/>
      <c r="L31" s="543"/>
      <c r="M31" s="303"/>
      <c r="N31" s="379"/>
      <c r="O31" s="380"/>
      <c r="P31" s="380"/>
      <c r="Q31" s="380"/>
      <c r="R31" s="303"/>
      <c r="S31" s="64"/>
      <c r="T31" s="64"/>
      <c r="U31" s="103"/>
      <c r="V31" s="64"/>
      <c r="W31" s="64"/>
      <c r="X31" s="64"/>
      <c r="Y31" s="64"/>
      <c r="Z31" s="64"/>
      <c r="AA31" s="64"/>
    </row>
    <row r="32" spans="1:28" x14ac:dyDescent="0.2">
      <c r="A32" s="332" t="s">
        <v>119</v>
      </c>
      <c r="B32" s="332"/>
      <c r="C32" s="332"/>
      <c r="D32" s="332"/>
      <c r="E32" s="332"/>
      <c r="F32" s="332"/>
      <c r="G32" s="332"/>
      <c r="H32" s="332"/>
      <c r="I32" s="449">
        <f>I24+I28</f>
        <v>0</v>
      </c>
      <c r="J32" s="450"/>
      <c r="K32" s="450"/>
      <c r="L32" s="450"/>
      <c r="M32" s="469" t="s">
        <v>42</v>
      </c>
      <c r="N32" s="449">
        <f>N24+N28</f>
        <v>0</v>
      </c>
      <c r="O32" s="450"/>
      <c r="P32" s="450"/>
      <c r="Q32" s="450"/>
      <c r="R32" s="469" t="s">
        <v>42</v>
      </c>
      <c r="Y32" s="64"/>
      <c r="Z32" s="64"/>
      <c r="AA32" s="64"/>
    </row>
    <row r="33" spans="1:27" x14ac:dyDescent="0.2">
      <c r="A33" s="332"/>
      <c r="B33" s="332"/>
      <c r="C33" s="332"/>
      <c r="D33" s="332"/>
      <c r="E33" s="332"/>
      <c r="F33" s="332"/>
      <c r="G33" s="332"/>
      <c r="H33" s="332"/>
      <c r="I33" s="451"/>
      <c r="J33" s="452"/>
      <c r="K33" s="452"/>
      <c r="L33" s="452"/>
      <c r="M33" s="469"/>
      <c r="N33" s="451"/>
      <c r="O33" s="452"/>
      <c r="P33" s="452"/>
      <c r="Q33" s="452"/>
      <c r="R33" s="469"/>
      <c r="S33" s="429" t="s">
        <v>421</v>
      </c>
      <c r="T33" s="192"/>
      <c r="U33" s="430">
        <f>T14</f>
        <v>0</v>
      </c>
      <c r="V33" s="430"/>
      <c r="W33" s="430"/>
      <c r="X33" s="1" t="s">
        <v>170</v>
      </c>
      <c r="Y33" s="1"/>
      <c r="Z33" s="64"/>
      <c r="AA33" s="64"/>
    </row>
    <row r="34" spans="1:27" x14ac:dyDescent="0.2">
      <c r="A34" s="332"/>
      <c r="B34" s="332"/>
      <c r="C34" s="332"/>
      <c r="D34" s="332"/>
      <c r="E34" s="332"/>
      <c r="F34" s="332"/>
      <c r="G34" s="332"/>
      <c r="H34" s="332"/>
      <c r="I34" s="453"/>
      <c r="J34" s="454"/>
      <c r="K34" s="454"/>
      <c r="L34" s="454"/>
      <c r="M34" s="469"/>
      <c r="N34" s="453"/>
      <c r="O34" s="454"/>
      <c r="P34" s="454"/>
      <c r="Q34" s="454"/>
      <c r="R34" s="469"/>
      <c r="S34" s="104"/>
      <c r="T34" s="104"/>
      <c r="U34" s="104"/>
      <c r="V34" s="104"/>
      <c r="W34" s="64"/>
      <c r="X34" s="64"/>
      <c r="Y34" s="64"/>
      <c r="Z34" s="64"/>
      <c r="AA34" s="64"/>
    </row>
    <row r="35" spans="1:27" ht="6.75" customHeight="1" x14ac:dyDescent="0.2">
      <c r="A35" s="559" t="s">
        <v>169</v>
      </c>
      <c r="B35" s="560"/>
      <c r="C35" s="560"/>
      <c r="D35" s="587"/>
      <c r="E35" s="434" t="s">
        <v>331</v>
      </c>
      <c r="F35" s="435"/>
      <c r="G35" s="435"/>
      <c r="H35" s="436"/>
      <c r="I35" s="375"/>
      <c r="J35" s="376"/>
      <c r="K35" s="376"/>
      <c r="L35" s="376"/>
      <c r="M35" s="431" t="s">
        <v>42</v>
      </c>
      <c r="N35" s="375"/>
      <c r="O35" s="376"/>
      <c r="P35" s="376"/>
      <c r="Q35" s="376"/>
      <c r="R35" s="431" t="s">
        <v>42</v>
      </c>
      <c r="Y35" s="64"/>
      <c r="Z35" s="64"/>
      <c r="AA35" s="64"/>
    </row>
    <row r="36" spans="1:27" ht="6.75" customHeight="1" x14ac:dyDescent="0.2">
      <c r="A36" s="561"/>
      <c r="B36" s="562"/>
      <c r="C36" s="562"/>
      <c r="D36" s="563"/>
      <c r="E36" s="437"/>
      <c r="F36" s="438"/>
      <c r="G36" s="438"/>
      <c r="H36" s="439"/>
      <c r="I36" s="377"/>
      <c r="J36" s="378"/>
      <c r="K36" s="378"/>
      <c r="L36" s="378"/>
      <c r="M36" s="432"/>
      <c r="N36" s="377"/>
      <c r="O36" s="378"/>
      <c r="P36" s="378"/>
      <c r="Q36" s="378"/>
      <c r="R36" s="432"/>
      <c r="S36" s="103"/>
      <c r="T36" s="103"/>
      <c r="U36" s="64"/>
      <c r="V36" s="64"/>
      <c r="W36" s="64"/>
      <c r="X36" s="64"/>
      <c r="Y36" s="64"/>
      <c r="Z36" s="64"/>
      <c r="AA36" s="64"/>
    </row>
    <row r="37" spans="1:27" ht="6.75" customHeight="1" x14ac:dyDescent="0.2">
      <c r="A37" s="561"/>
      <c r="B37" s="562"/>
      <c r="C37" s="562"/>
      <c r="D37" s="563"/>
      <c r="E37" s="437"/>
      <c r="F37" s="438"/>
      <c r="G37" s="438"/>
      <c r="H37" s="439"/>
      <c r="I37" s="377"/>
      <c r="J37" s="378"/>
      <c r="K37" s="378"/>
      <c r="L37" s="378"/>
      <c r="M37" s="432"/>
      <c r="N37" s="377"/>
      <c r="O37" s="378"/>
      <c r="P37" s="378"/>
      <c r="Q37" s="378"/>
      <c r="R37" s="432"/>
      <c r="S37" s="429" t="s">
        <v>422</v>
      </c>
      <c r="T37" s="192"/>
      <c r="U37" s="430">
        <f>T19</f>
        <v>0</v>
      </c>
      <c r="V37" s="430"/>
      <c r="W37" s="430"/>
      <c r="X37" s="323" t="s">
        <v>170</v>
      </c>
      <c r="Y37" s="1"/>
      <c r="Z37" s="64"/>
      <c r="AA37" s="64"/>
    </row>
    <row r="38" spans="1:27" ht="6.75" customHeight="1" x14ac:dyDescent="0.2">
      <c r="A38" s="561"/>
      <c r="B38" s="562"/>
      <c r="C38" s="562"/>
      <c r="D38" s="563"/>
      <c r="E38" s="427" t="s">
        <v>167</v>
      </c>
      <c r="F38" s="428"/>
      <c r="G38" s="440"/>
      <c r="H38" s="441" t="s">
        <v>333</v>
      </c>
      <c r="I38" s="377"/>
      <c r="J38" s="378"/>
      <c r="K38" s="378"/>
      <c r="L38" s="378"/>
      <c r="M38" s="432"/>
      <c r="N38" s="377"/>
      <c r="O38" s="378"/>
      <c r="P38" s="378"/>
      <c r="Q38" s="378"/>
      <c r="R38" s="432"/>
      <c r="S38" s="429"/>
      <c r="T38" s="192"/>
      <c r="U38" s="430"/>
      <c r="V38" s="430"/>
      <c r="W38" s="430"/>
      <c r="X38" s="323"/>
      <c r="Y38" s="1"/>
      <c r="Z38" s="64"/>
      <c r="AA38" s="64"/>
    </row>
    <row r="39" spans="1:27" ht="6.75" customHeight="1" x14ac:dyDescent="0.2">
      <c r="A39" s="561"/>
      <c r="B39" s="562"/>
      <c r="C39" s="562"/>
      <c r="D39" s="563"/>
      <c r="E39" s="427"/>
      <c r="F39" s="428"/>
      <c r="G39" s="440"/>
      <c r="H39" s="441"/>
      <c r="I39" s="377"/>
      <c r="J39" s="378"/>
      <c r="K39" s="378"/>
      <c r="L39" s="378"/>
      <c r="M39" s="432"/>
      <c r="N39" s="377"/>
      <c r="O39" s="378"/>
      <c r="P39" s="378"/>
      <c r="Q39" s="378"/>
      <c r="R39" s="432"/>
      <c r="S39" s="103"/>
      <c r="T39" s="103"/>
      <c r="U39" s="64"/>
      <c r="V39" s="64"/>
      <c r="W39" s="64"/>
      <c r="X39" s="64"/>
      <c r="Y39" s="64"/>
      <c r="Z39" s="64"/>
      <c r="AA39" s="64"/>
    </row>
    <row r="40" spans="1:27" ht="6.75" customHeight="1" x14ac:dyDescent="0.2">
      <c r="A40" s="561"/>
      <c r="B40" s="562"/>
      <c r="C40" s="562"/>
      <c r="D40" s="563"/>
      <c r="E40" s="107"/>
      <c r="F40" s="108"/>
      <c r="G40" s="108"/>
      <c r="H40" s="110"/>
      <c r="I40" s="379"/>
      <c r="J40" s="380"/>
      <c r="K40" s="380"/>
      <c r="L40" s="380"/>
      <c r="M40" s="433"/>
      <c r="N40" s="379"/>
      <c r="O40" s="380"/>
      <c r="P40" s="380"/>
      <c r="Q40" s="380"/>
      <c r="R40" s="433"/>
      <c r="S40" s="104"/>
      <c r="T40" s="104"/>
      <c r="U40" s="104"/>
      <c r="V40" s="104"/>
      <c r="W40" s="64"/>
      <c r="X40" s="64"/>
      <c r="Y40" s="64"/>
      <c r="Z40" s="64"/>
      <c r="AA40" s="64"/>
    </row>
    <row r="41" spans="1:27" ht="6.75" customHeight="1" x14ac:dyDescent="0.2">
      <c r="A41" s="561"/>
      <c r="B41" s="562"/>
      <c r="C41" s="562"/>
      <c r="D41" s="563"/>
      <c r="E41" s="581" t="s">
        <v>121</v>
      </c>
      <c r="F41" s="582"/>
      <c r="G41" s="582"/>
      <c r="H41" s="583"/>
      <c r="I41" s="375"/>
      <c r="J41" s="376"/>
      <c r="K41" s="376"/>
      <c r="L41" s="376"/>
      <c r="M41" s="481" t="s">
        <v>42</v>
      </c>
      <c r="N41" s="375"/>
      <c r="O41" s="376"/>
      <c r="P41" s="376"/>
      <c r="Q41" s="376"/>
      <c r="R41" s="481" t="s">
        <v>42</v>
      </c>
      <c r="T41" s="103"/>
      <c r="Y41" s="64"/>
      <c r="Z41" s="64"/>
      <c r="AA41" s="64"/>
    </row>
    <row r="42" spans="1:27" x14ac:dyDescent="0.2">
      <c r="A42" s="561"/>
      <c r="B42" s="562"/>
      <c r="C42" s="562"/>
      <c r="D42" s="563"/>
      <c r="E42" s="584"/>
      <c r="F42" s="585"/>
      <c r="G42" s="585"/>
      <c r="H42" s="586"/>
      <c r="I42" s="377"/>
      <c r="J42" s="378"/>
      <c r="K42" s="378"/>
      <c r="L42" s="378"/>
      <c r="M42" s="481"/>
      <c r="N42" s="377"/>
      <c r="O42" s="378"/>
      <c r="P42" s="378"/>
      <c r="Q42" s="378"/>
      <c r="R42" s="481"/>
      <c r="S42" s="105" t="s">
        <v>207</v>
      </c>
      <c r="T42" s="430">
        <f>SUM(別紙様式４号の２!C14:D15)</f>
        <v>0</v>
      </c>
      <c r="U42" s="430"/>
      <c r="V42" s="1" t="s">
        <v>209</v>
      </c>
      <c r="W42" s="1"/>
      <c r="X42" s="4"/>
      <c r="Y42" s="1"/>
      <c r="Z42" s="64"/>
      <c r="AA42" s="64"/>
    </row>
    <row r="43" spans="1:27" x14ac:dyDescent="0.2">
      <c r="A43" s="561"/>
      <c r="B43" s="562"/>
      <c r="C43" s="562"/>
      <c r="D43" s="563"/>
      <c r="E43" s="427" t="s">
        <v>167</v>
      </c>
      <c r="F43" s="428"/>
      <c r="G43" s="153">
        <f>SUM(別紙様式４号の２!E14:E15)</f>
        <v>0</v>
      </c>
      <c r="H43" s="106" t="s">
        <v>166</v>
      </c>
      <c r="I43" s="377"/>
      <c r="J43" s="378"/>
      <c r="K43" s="378"/>
      <c r="L43" s="378"/>
      <c r="M43" s="481"/>
      <c r="N43" s="377"/>
      <c r="O43" s="378"/>
      <c r="P43" s="378"/>
      <c r="Q43" s="378"/>
      <c r="R43" s="481"/>
      <c r="S43" s="103"/>
      <c r="T43" s="430">
        <f>T42*1.98</f>
        <v>0</v>
      </c>
      <c r="U43" s="430"/>
      <c r="V43" s="430"/>
      <c r="W43" s="1" t="s">
        <v>204</v>
      </c>
      <c r="X43" s="4"/>
      <c r="Y43" s="1"/>
      <c r="Z43" s="64"/>
      <c r="AA43" s="64"/>
    </row>
    <row r="44" spans="1:27" ht="6.75" customHeight="1" x14ac:dyDescent="0.2">
      <c r="A44" s="561"/>
      <c r="B44" s="562"/>
      <c r="C44" s="562"/>
      <c r="D44" s="563"/>
      <c r="E44" s="107"/>
      <c r="F44" s="108"/>
      <c r="G44" s="108"/>
      <c r="H44" s="110"/>
      <c r="I44" s="379"/>
      <c r="J44" s="380"/>
      <c r="K44" s="380"/>
      <c r="L44" s="380"/>
      <c r="M44" s="481"/>
      <c r="N44" s="379"/>
      <c r="O44" s="380"/>
      <c r="P44" s="380"/>
      <c r="Q44" s="380"/>
      <c r="R44" s="481"/>
      <c r="S44" s="96"/>
      <c r="T44" s="1"/>
      <c r="U44" s="4"/>
      <c r="V44" s="4"/>
      <c r="W44" s="4"/>
      <c r="X44" s="4"/>
      <c r="Y44" s="4"/>
      <c r="Z44" s="64"/>
      <c r="AA44" s="64"/>
    </row>
    <row r="45" spans="1:27" ht="6.75" customHeight="1" x14ac:dyDescent="0.2">
      <c r="A45" s="561"/>
      <c r="B45" s="562"/>
      <c r="C45" s="562"/>
      <c r="D45" s="563"/>
      <c r="E45" s="581" t="s">
        <v>122</v>
      </c>
      <c r="F45" s="582"/>
      <c r="G45" s="582"/>
      <c r="H45" s="583"/>
      <c r="I45" s="375"/>
      <c r="J45" s="376"/>
      <c r="K45" s="376"/>
      <c r="L45" s="376"/>
      <c r="M45" s="481" t="s">
        <v>42</v>
      </c>
      <c r="N45" s="375"/>
      <c r="O45" s="376"/>
      <c r="P45" s="376"/>
      <c r="Q45" s="376"/>
      <c r="R45" s="481" t="s">
        <v>42</v>
      </c>
      <c r="T45" s="64"/>
      <c r="Y45" s="64"/>
      <c r="Z45" s="64"/>
      <c r="AA45" s="64"/>
    </row>
    <row r="46" spans="1:27" x14ac:dyDescent="0.2">
      <c r="A46" s="561"/>
      <c r="B46" s="562"/>
      <c r="C46" s="562"/>
      <c r="D46" s="563"/>
      <c r="E46" s="584"/>
      <c r="F46" s="585"/>
      <c r="G46" s="585"/>
      <c r="H46" s="586"/>
      <c r="I46" s="377"/>
      <c r="J46" s="378"/>
      <c r="K46" s="378"/>
      <c r="L46" s="378"/>
      <c r="M46" s="481"/>
      <c r="N46" s="377"/>
      <c r="O46" s="378"/>
      <c r="P46" s="378"/>
      <c r="Q46" s="378"/>
      <c r="R46" s="481"/>
      <c r="S46" s="105" t="s">
        <v>207</v>
      </c>
      <c r="T46" s="430">
        <f>SUM(別紙様式４号の２!C16:D16)</f>
        <v>0</v>
      </c>
      <c r="U46" s="430"/>
      <c r="V46" s="1" t="s">
        <v>209</v>
      </c>
      <c r="W46" s="1"/>
      <c r="X46" s="4"/>
      <c r="Y46" s="1"/>
      <c r="Z46" s="64"/>
      <c r="AA46" s="64"/>
    </row>
    <row r="47" spans="1:27" x14ac:dyDescent="0.2">
      <c r="A47" s="561"/>
      <c r="B47" s="562"/>
      <c r="C47" s="562"/>
      <c r="D47" s="563"/>
      <c r="E47" s="427" t="s">
        <v>167</v>
      </c>
      <c r="F47" s="428"/>
      <c r="G47" s="153">
        <f>別紙様式４号の２!E16</f>
        <v>0</v>
      </c>
      <c r="H47" s="106" t="s">
        <v>166</v>
      </c>
      <c r="I47" s="377"/>
      <c r="J47" s="378"/>
      <c r="K47" s="378"/>
      <c r="L47" s="378"/>
      <c r="M47" s="481"/>
      <c r="N47" s="377"/>
      <c r="O47" s="378"/>
      <c r="P47" s="378"/>
      <c r="Q47" s="378"/>
      <c r="R47" s="481"/>
      <c r="S47" s="103"/>
      <c r="T47" s="430">
        <f>T46*1.98</f>
        <v>0</v>
      </c>
      <c r="U47" s="430"/>
      <c r="V47" s="430"/>
      <c r="W47" s="1" t="s">
        <v>204</v>
      </c>
      <c r="X47" s="4"/>
      <c r="Y47" s="1"/>
      <c r="Z47" s="64"/>
      <c r="AA47" s="64"/>
    </row>
    <row r="48" spans="1:27" ht="6.75" customHeight="1" x14ac:dyDescent="0.2">
      <c r="A48" s="561"/>
      <c r="B48" s="562"/>
      <c r="C48" s="562"/>
      <c r="D48" s="563"/>
      <c r="E48" s="107"/>
      <c r="F48" s="108"/>
      <c r="G48" s="108"/>
      <c r="H48" s="110"/>
      <c r="I48" s="379"/>
      <c r="J48" s="380"/>
      <c r="K48" s="380"/>
      <c r="L48" s="380"/>
      <c r="M48" s="481"/>
      <c r="N48" s="379"/>
      <c r="O48" s="380"/>
      <c r="P48" s="380"/>
      <c r="Q48" s="380"/>
      <c r="R48" s="481"/>
      <c r="S48" s="96"/>
      <c r="T48" s="64"/>
      <c r="Z48" s="64"/>
      <c r="AA48" s="64"/>
    </row>
    <row r="49" spans="1:27" ht="6.75" customHeight="1" x14ac:dyDescent="0.2">
      <c r="A49" s="561"/>
      <c r="B49" s="562"/>
      <c r="C49" s="562"/>
      <c r="D49" s="563"/>
      <c r="E49" s="581" t="s">
        <v>123</v>
      </c>
      <c r="F49" s="582"/>
      <c r="G49" s="582"/>
      <c r="H49" s="583"/>
      <c r="I49" s="375"/>
      <c r="J49" s="376"/>
      <c r="K49" s="376"/>
      <c r="L49" s="376"/>
      <c r="M49" s="481" t="s">
        <v>42</v>
      </c>
      <c r="N49" s="375"/>
      <c r="O49" s="376"/>
      <c r="P49" s="376"/>
      <c r="Q49" s="376"/>
      <c r="R49" s="481" t="s">
        <v>42</v>
      </c>
      <c r="T49" s="64"/>
      <c r="Y49" s="64"/>
      <c r="Z49" s="64"/>
      <c r="AA49" s="64"/>
    </row>
    <row r="50" spans="1:27" x14ac:dyDescent="0.2">
      <c r="A50" s="561"/>
      <c r="B50" s="562"/>
      <c r="C50" s="562"/>
      <c r="D50" s="563"/>
      <c r="E50" s="584"/>
      <c r="F50" s="585"/>
      <c r="G50" s="585"/>
      <c r="H50" s="586"/>
      <c r="I50" s="377"/>
      <c r="J50" s="378"/>
      <c r="K50" s="378"/>
      <c r="L50" s="378"/>
      <c r="M50" s="481"/>
      <c r="N50" s="377"/>
      <c r="O50" s="378"/>
      <c r="P50" s="378"/>
      <c r="Q50" s="378"/>
      <c r="R50" s="481"/>
      <c r="S50" s="105" t="s">
        <v>207</v>
      </c>
      <c r="T50" s="430">
        <f>SUM(別紙様式４号の２!C17:D17)</f>
        <v>0</v>
      </c>
      <c r="U50" s="430"/>
      <c r="V50" s="1" t="s">
        <v>209</v>
      </c>
      <c r="W50" s="1"/>
      <c r="X50" s="4"/>
      <c r="Y50" s="1"/>
      <c r="Z50" s="64"/>
      <c r="AA50" s="64"/>
    </row>
    <row r="51" spans="1:27" x14ac:dyDescent="0.2">
      <c r="A51" s="561"/>
      <c r="B51" s="562"/>
      <c r="C51" s="562"/>
      <c r="D51" s="563"/>
      <c r="E51" s="427" t="s">
        <v>167</v>
      </c>
      <c r="F51" s="428"/>
      <c r="G51" s="153">
        <f>別紙様式４号の２!E17</f>
        <v>0</v>
      </c>
      <c r="H51" s="106" t="s">
        <v>166</v>
      </c>
      <c r="I51" s="377"/>
      <c r="J51" s="378"/>
      <c r="K51" s="378"/>
      <c r="L51" s="378"/>
      <c r="M51" s="481"/>
      <c r="N51" s="377"/>
      <c r="O51" s="378"/>
      <c r="P51" s="378"/>
      <c r="Q51" s="378"/>
      <c r="R51" s="481"/>
      <c r="S51" s="103"/>
      <c r="T51" s="430">
        <f>T50*1.98</f>
        <v>0</v>
      </c>
      <c r="U51" s="430"/>
      <c r="V51" s="430"/>
      <c r="W51" s="1" t="s">
        <v>204</v>
      </c>
      <c r="X51" s="4"/>
      <c r="Y51" s="1"/>
      <c r="Z51" s="64"/>
      <c r="AA51" s="64"/>
    </row>
    <row r="52" spans="1:27" ht="6.75" customHeight="1" x14ac:dyDescent="0.2">
      <c r="A52" s="561"/>
      <c r="B52" s="562"/>
      <c r="C52" s="562"/>
      <c r="D52" s="563"/>
      <c r="E52" s="107"/>
      <c r="F52" s="108"/>
      <c r="G52" s="108"/>
      <c r="H52" s="109"/>
      <c r="I52" s="379"/>
      <c r="J52" s="380"/>
      <c r="K52" s="380"/>
      <c r="L52" s="380"/>
      <c r="M52" s="481"/>
      <c r="N52" s="379"/>
      <c r="O52" s="380"/>
      <c r="P52" s="380"/>
      <c r="Q52" s="380"/>
      <c r="R52" s="481"/>
      <c r="S52" s="96"/>
      <c r="T52" s="64"/>
      <c r="Z52" s="64"/>
      <c r="AA52" s="64"/>
    </row>
    <row r="53" spans="1:27" ht="6.75" customHeight="1" x14ac:dyDescent="0.2">
      <c r="A53" s="561"/>
      <c r="B53" s="562"/>
      <c r="C53" s="562"/>
      <c r="D53" s="563"/>
      <c r="E53" s="434" t="s">
        <v>120</v>
      </c>
      <c r="F53" s="435"/>
      <c r="G53" s="435"/>
      <c r="H53" s="436"/>
      <c r="I53" s="375"/>
      <c r="J53" s="376"/>
      <c r="K53" s="376"/>
      <c r="L53" s="376"/>
      <c r="M53" s="481" t="s">
        <v>42</v>
      </c>
      <c r="N53" s="375"/>
      <c r="O53" s="376"/>
      <c r="P53" s="376"/>
      <c r="Q53" s="376"/>
      <c r="R53" s="481" t="s">
        <v>42</v>
      </c>
      <c r="S53" s="104"/>
      <c r="T53" s="104"/>
      <c r="U53" s="104"/>
      <c r="V53" s="104"/>
      <c r="W53" s="64"/>
      <c r="X53" s="64"/>
      <c r="Y53" s="64"/>
      <c r="Z53" s="64"/>
      <c r="AA53" s="64"/>
    </row>
    <row r="54" spans="1:27" ht="13.5" customHeight="1" x14ac:dyDescent="0.2">
      <c r="A54" s="561"/>
      <c r="B54" s="562"/>
      <c r="C54" s="562"/>
      <c r="D54" s="563"/>
      <c r="E54" s="437"/>
      <c r="F54" s="438"/>
      <c r="G54" s="438"/>
      <c r="H54" s="439"/>
      <c r="I54" s="377"/>
      <c r="J54" s="378"/>
      <c r="K54" s="378"/>
      <c r="L54" s="378"/>
      <c r="M54" s="481"/>
      <c r="N54" s="377"/>
      <c r="O54" s="378"/>
      <c r="P54" s="378"/>
      <c r="Q54" s="378"/>
      <c r="R54" s="481"/>
      <c r="S54" s="104"/>
      <c r="T54" s="104"/>
      <c r="U54" s="104"/>
      <c r="V54" s="104"/>
      <c r="W54" s="64"/>
      <c r="X54" s="64"/>
      <c r="Y54" s="64"/>
      <c r="Z54" s="64"/>
      <c r="AA54" s="64"/>
    </row>
    <row r="55" spans="1:27" ht="13.5" customHeight="1" x14ac:dyDescent="0.2">
      <c r="A55" s="561"/>
      <c r="B55" s="562"/>
      <c r="C55" s="562"/>
      <c r="D55" s="563"/>
      <c r="E55" s="427" t="s">
        <v>167</v>
      </c>
      <c r="F55" s="428"/>
      <c r="H55" s="106" t="s">
        <v>166</v>
      </c>
      <c r="I55" s="377"/>
      <c r="J55" s="378"/>
      <c r="K55" s="378"/>
      <c r="L55" s="378"/>
      <c r="M55" s="481"/>
      <c r="N55" s="377"/>
      <c r="O55" s="378"/>
      <c r="P55" s="378"/>
      <c r="Q55" s="378"/>
      <c r="R55" s="481"/>
      <c r="S55" s="104"/>
      <c r="T55" s="104"/>
      <c r="U55" s="104"/>
      <c r="V55" s="104"/>
      <c r="W55" s="64"/>
      <c r="X55" s="64"/>
      <c r="Y55" s="64"/>
      <c r="Z55" s="64"/>
      <c r="AA55" s="64"/>
    </row>
    <row r="56" spans="1:27" ht="6.75" customHeight="1" x14ac:dyDescent="0.2">
      <c r="A56" s="564"/>
      <c r="B56" s="565"/>
      <c r="C56" s="565"/>
      <c r="D56" s="566"/>
      <c r="E56" s="107"/>
      <c r="F56" s="108"/>
      <c r="G56" s="111"/>
      <c r="H56" s="109"/>
      <c r="I56" s="379"/>
      <c r="J56" s="380"/>
      <c r="K56" s="380"/>
      <c r="L56" s="380"/>
      <c r="M56" s="481"/>
      <c r="N56" s="379"/>
      <c r="O56" s="380"/>
      <c r="P56" s="380"/>
      <c r="Q56" s="380"/>
      <c r="R56" s="481"/>
      <c r="S56" s="104"/>
      <c r="T56" s="104"/>
      <c r="U56" s="104"/>
      <c r="V56" s="104"/>
      <c r="W56" s="64"/>
      <c r="X56" s="64"/>
      <c r="Y56" s="64"/>
      <c r="Z56" s="64"/>
      <c r="AA56" s="64"/>
    </row>
    <row r="57" spans="1:27" x14ac:dyDescent="0.2">
      <c r="A57" s="332" t="s">
        <v>119</v>
      </c>
      <c r="B57" s="332"/>
      <c r="C57" s="332"/>
      <c r="D57" s="332"/>
      <c r="E57" s="332"/>
      <c r="F57" s="332"/>
      <c r="G57" s="332"/>
      <c r="H57" s="332"/>
      <c r="I57" s="449">
        <f>SUM(I35:I56)</f>
        <v>0</v>
      </c>
      <c r="J57" s="450"/>
      <c r="K57" s="450"/>
      <c r="L57" s="450"/>
      <c r="M57" s="469" t="s">
        <v>42</v>
      </c>
      <c r="N57" s="449">
        <f>SUM(N35:N56)</f>
        <v>0</v>
      </c>
      <c r="O57" s="450"/>
      <c r="P57" s="450"/>
      <c r="Q57" s="450"/>
      <c r="R57" s="469" t="s">
        <v>42</v>
      </c>
      <c r="Y57" s="64"/>
      <c r="Z57" s="64"/>
      <c r="AA57" s="64"/>
    </row>
    <row r="58" spans="1:27" x14ac:dyDescent="0.2">
      <c r="A58" s="332"/>
      <c r="B58" s="332"/>
      <c r="C58" s="332"/>
      <c r="D58" s="332"/>
      <c r="E58" s="332"/>
      <c r="F58" s="332"/>
      <c r="G58" s="332"/>
      <c r="H58" s="332"/>
      <c r="I58" s="451"/>
      <c r="J58" s="452"/>
      <c r="K58" s="452"/>
      <c r="L58" s="452"/>
      <c r="M58" s="469"/>
      <c r="N58" s="451"/>
      <c r="O58" s="452"/>
      <c r="P58" s="452"/>
      <c r="Q58" s="452"/>
      <c r="R58" s="469"/>
      <c r="S58" s="429" t="s">
        <v>423</v>
      </c>
      <c r="T58" s="192"/>
      <c r="U58" s="430">
        <f>T17</f>
        <v>0</v>
      </c>
      <c r="V58" s="430"/>
      <c r="W58" s="430"/>
      <c r="X58" s="1" t="s">
        <v>170</v>
      </c>
      <c r="Y58" s="1"/>
      <c r="Z58" s="64"/>
      <c r="AA58" s="64"/>
    </row>
    <row r="59" spans="1:27" x14ac:dyDescent="0.2">
      <c r="A59" s="332"/>
      <c r="B59" s="332"/>
      <c r="C59" s="332"/>
      <c r="D59" s="332"/>
      <c r="E59" s="332"/>
      <c r="F59" s="332"/>
      <c r="G59" s="332"/>
      <c r="H59" s="332"/>
      <c r="I59" s="453"/>
      <c r="J59" s="454"/>
      <c r="K59" s="454"/>
      <c r="L59" s="454"/>
      <c r="M59" s="469"/>
      <c r="N59" s="453"/>
      <c r="O59" s="454"/>
      <c r="P59" s="454"/>
      <c r="Q59" s="454"/>
      <c r="R59" s="469"/>
      <c r="S59" s="104"/>
      <c r="T59" s="104"/>
      <c r="U59" s="104"/>
      <c r="V59" s="104"/>
      <c r="W59" s="64"/>
      <c r="X59" s="64"/>
      <c r="Y59" s="64"/>
      <c r="Z59" s="64"/>
      <c r="AA59" s="64"/>
    </row>
    <row r="60" spans="1:27" x14ac:dyDescent="0.2">
      <c r="A60" s="470" t="s">
        <v>124</v>
      </c>
      <c r="B60" s="471"/>
      <c r="C60" s="471"/>
      <c r="D60" s="472"/>
      <c r="E60" s="470" t="s">
        <v>125</v>
      </c>
      <c r="F60" s="471"/>
      <c r="G60" s="471"/>
      <c r="H60" s="472"/>
      <c r="I60" s="375"/>
      <c r="J60" s="376"/>
      <c r="K60" s="376"/>
      <c r="L60" s="376"/>
      <c r="M60" s="481" t="s">
        <v>42</v>
      </c>
      <c r="N60" s="442"/>
      <c r="O60" s="443"/>
      <c r="P60" s="443"/>
      <c r="Q60" s="443"/>
      <c r="R60" s="444"/>
      <c r="S60" s="104"/>
      <c r="T60" s="104"/>
      <c r="U60" s="104"/>
      <c r="V60" s="104"/>
      <c r="W60" s="64"/>
      <c r="X60" s="64"/>
      <c r="Y60" s="64"/>
      <c r="Z60" s="64"/>
      <c r="AA60" s="64"/>
    </row>
    <row r="61" spans="1:27" x14ac:dyDescent="0.2">
      <c r="A61" s="473"/>
      <c r="B61" s="474"/>
      <c r="C61" s="474"/>
      <c r="D61" s="475"/>
      <c r="E61" s="479" t="s">
        <v>167</v>
      </c>
      <c r="F61" s="480"/>
      <c r="G61" s="99"/>
      <c r="H61" s="112" t="s">
        <v>166</v>
      </c>
      <c r="I61" s="379"/>
      <c r="J61" s="380"/>
      <c r="K61" s="380"/>
      <c r="L61" s="380"/>
      <c r="M61" s="481"/>
      <c r="N61" s="445"/>
      <c r="O61" s="446"/>
      <c r="P61" s="446"/>
      <c r="Q61" s="446"/>
      <c r="R61" s="447"/>
      <c r="S61" s="104"/>
      <c r="T61" s="104"/>
      <c r="U61" s="104"/>
      <c r="V61" s="104"/>
      <c r="W61" s="64"/>
      <c r="X61" s="64"/>
      <c r="Y61" s="64"/>
      <c r="Z61" s="64"/>
      <c r="AA61" s="64"/>
    </row>
    <row r="62" spans="1:27" x14ac:dyDescent="0.2">
      <c r="A62" s="473"/>
      <c r="B62" s="474"/>
      <c r="C62" s="474"/>
      <c r="D62" s="475"/>
      <c r="E62" s="470" t="s">
        <v>126</v>
      </c>
      <c r="F62" s="471"/>
      <c r="G62" s="471"/>
      <c r="H62" s="472"/>
      <c r="I62" s="375"/>
      <c r="J62" s="376"/>
      <c r="K62" s="376"/>
      <c r="L62" s="376"/>
      <c r="M62" s="481" t="s">
        <v>42</v>
      </c>
      <c r="N62" s="442"/>
      <c r="O62" s="443"/>
      <c r="P62" s="443"/>
      <c r="Q62" s="443"/>
      <c r="R62" s="444"/>
      <c r="S62" s="104"/>
      <c r="T62" s="104"/>
      <c r="U62" s="104"/>
      <c r="V62" s="104"/>
      <c r="W62" s="64"/>
      <c r="X62" s="64"/>
      <c r="Y62" s="64"/>
      <c r="Z62" s="64"/>
      <c r="AA62" s="64"/>
    </row>
    <row r="63" spans="1:27" x14ac:dyDescent="0.2">
      <c r="A63" s="473"/>
      <c r="B63" s="474"/>
      <c r="C63" s="474"/>
      <c r="D63" s="475"/>
      <c r="E63" s="479" t="s">
        <v>167</v>
      </c>
      <c r="F63" s="480"/>
      <c r="G63" s="99"/>
      <c r="H63" s="112" t="s">
        <v>166</v>
      </c>
      <c r="I63" s="379"/>
      <c r="J63" s="380"/>
      <c r="K63" s="380"/>
      <c r="L63" s="380"/>
      <c r="M63" s="481"/>
      <c r="N63" s="445"/>
      <c r="O63" s="446"/>
      <c r="P63" s="446"/>
      <c r="Q63" s="446"/>
      <c r="R63" s="447"/>
      <c r="S63" s="104"/>
      <c r="T63" s="104"/>
      <c r="U63" s="104"/>
      <c r="V63" s="104"/>
      <c r="W63" s="64"/>
      <c r="X63" s="64"/>
      <c r="Y63" s="64"/>
      <c r="Z63" s="64"/>
      <c r="AA63" s="64"/>
    </row>
    <row r="64" spans="1:27" x14ac:dyDescent="0.2">
      <c r="A64" s="473"/>
      <c r="B64" s="474"/>
      <c r="C64" s="474"/>
      <c r="D64" s="475"/>
      <c r="E64" s="470" t="s">
        <v>127</v>
      </c>
      <c r="F64" s="471"/>
      <c r="G64" s="471"/>
      <c r="H64" s="472"/>
      <c r="I64" s="375"/>
      <c r="J64" s="376"/>
      <c r="K64" s="376"/>
      <c r="L64" s="376"/>
      <c r="M64" s="481" t="s">
        <v>42</v>
      </c>
      <c r="N64" s="442"/>
      <c r="O64" s="443"/>
      <c r="P64" s="443"/>
      <c r="Q64" s="443"/>
      <c r="R64" s="444"/>
      <c r="S64" s="104"/>
      <c r="T64" s="104"/>
      <c r="U64" s="104"/>
      <c r="V64" s="104"/>
      <c r="W64" s="64"/>
      <c r="X64" s="64"/>
      <c r="Y64" s="64"/>
      <c r="Z64" s="64"/>
      <c r="AA64" s="64"/>
    </row>
    <row r="65" spans="1:27" x14ac:dyDescent="0.2">
      <c r="A65" s="473"/>
      <c r="B65" s="474"/>
      <c r="C65" s="474"/>
      <c r="D65" s="475"/>
      <c r="E65" s="479" t="s">
        <v>167</v>
      </c>
      <c r="F65" s="480"/>
      <c r="G65" s="99"/>
      <c r="H65" s="112" t="s">
        <v>166</v>
      </c>
      <c r="I65" s="379"/>
      <c r="J65" s="380"/>
      <c r="K65" s="380"/>
      <c r="L65" s="380"/>
      <c r="M65" s="481"/>
      <c r="N65" s="445"/>
      <c r="O65" s="446"/>
      <c r="P65" s="446"/>
      <c r="Q65" s="446"/>
      <c r="R65" s="447"/>
      <c r="S65" s="104"/>
      <c r="T65" s="104"/>
      <c r="U65" s="104"/>
      <c r="V65" s="104"/>
      <c r="W65" s="64"/>
      <c r="X65" s="64"/>
      <c r="Y65" s="64"/>
      <c r="Z65" s="64"/>
      <c r="AA65" s="64"/>
    </row>
    <row r="66" spans="1:27" ht="28.5" customHeight="1" thickBot="1" x14ac:dyDescent="0.25">
      <c r="A66" s="476"/>
      <c r="B66" s="477"/>
      <c r="C66" s="477"/>
      <c r="D66" s="478"/>
      <c r="E66" s="514" t="s">
        <v>128</v>
      </c>
      <c r="F66" s="515"/>
      <c r="G66" s="515"/>
      <c r="H66" s="516"/>
      <c r="I66" s="528"/>
      <c r="J66" s="529"/>
      <c r="K66" s="529"/>
      <c r="L66" s="529"/>
      <c r="M66" s="113" t="s">
        <v>42</v>
      </c>
      <c r="N66" s="525"/>
      <c r="O66" s="526"/>
      <c r="P66" s="526"/>
      <c r="Q66" s="526"/>
      <c r="R66" s="527"/>
      <c r="S66" s="104"/>
      <c r="T66" s="104"/>
      <c r="U66" s="104"/>
      <c r="V66" s="104"/>
      <c r="W66" s="64"/>
      <c r="X66" s="64"/>
      <c r="Y66" s="64"/>
      <c r="Z66" s="64"/>
      <c r="AA66" s="64"/>
    </row>
    <row r="67" spans="1:27" x14ac:dyDescent="0.2">
      <c r="A67" s="505" t="s">
        <v>129</v>
      </c>
      <c r="B67" s="506"/>
      <c r="C67" s="506"/>
      <c r="D67" s="506"/>
      <c r="E67" s="507"/>
      <c r="F67" s="507"/>
      <c r="G67" s="507"/>
      <c r="H67" s="507"/>
      <c r="I67" s="464">
        <f>SUM(I60:I66)+I32+I57</f>
        <v>0</v>
      </c>
      <c r="J67" s="465"/>
      <c r="K67" s="465"/>
      <c r="L67" s="465"/>
      <c r="M67" s="554" t="s">
        <v>42</v>
      </c>
      <c r="N67" s="455"/>
      <c r="O67" s="456"/>
      <c r="P67" s="456"/>
      <c r="Q67" s="456"/>
      <c r="R67" s="457"/>
      <c r="S67" s="104"/>
      <c r="T67" s="104"/>
      <c r="U67" s="104"/>
      <c r="V67" s="104"/>
      <c r="W67" s="64"/>
      <c r="X67" s="64"/>
      <c r="Y67" s="64"/>
      <c r="Z67" s="64"/>
      <c r="AA67" s="64"/>
    </row>
    <row r="68" spans="1:27" x14ac:dyDescent="0.2">
      <c r="A68" s="508"/>
      <c r="B68" s="509"/>
      <c r="C68" s="509"/>
      <c r="D68" s="509"/>
      <c r="E68" s="510"/>
      <c r="F68" s="510"/>
      <c r="G68" s="510"/>
      <c r="H68" s="510"/>
      <c r="I68" s="451"/>
      <c r="J68" s="452"/>
      <c r="K68" s="452"/>
      <c r="L68" s="452"/>
      <c r="M68" s="555"/>
      <c r="N68" s="458"/>
      <c r="O68" s="459"/>
      <c r="P68" s="459"/>
      <c r="Q68" s="459"/>
      <c r="R68" s="460"/>
      <c r="S68" s="517" t="s">
        <v>206</v>
      </c>
      <c r="T68" s="518"/>
      <c r="U68" s="518"/>
      <c r="V68" s="518"/>
      <c r="W68" s="530">
        <f>T11+T14+T19</f>
        <v>0</v>
      </c>
      <c r="X68" s="530"/>
      <c r="Y68" s="530"/>
      <c r="Z68" s="1" t="s">
        <v>170</v>
      </c>
      <c r="AA68" s="1"/>
    </row>
    <row r="69" spans="1:27" ht="13.5" thickBot="1" x14ac:dyDescent="0.25">
      <c r="A69" s="511"/>
      <c r="B69" s="512"/>
      <c r="C69" s="512"/>
      <c r="D69" s="512"/>
      <c r="E69" s="513"/>
      <c r="F69" s="513"/>
      <c r="G69" s="513"/>
      <c r="H69" s="513"/>
      <c r="I69" s="466"/>
      <c r="J69" s="467"/>
      <c r="K69" s="467"/>
      <c r="L69" s="467"/>
      <c r="M69" s="556"/>
      <c r="N69" s="461"/>
      <c r="O69" s="462"/>
      <c r="P69" s="462"/>
      <c r="Q69" s="462"/>
      <c r="R69" s="463"/>
      <c r="AA69" s="64"/>
    </row>
    <row r="70" spans="1:27" x14ac:dyDescent="0.2">
      <c r="A70" s="114"/>
      <c r="B70" s="114"/>
      <c r="C70" s="114"/>
      <c r="D70" s="114"/>
      <c r="E70" s="114"/>
      <c r="F70" s="114"/>
      <c r="G70" s="114"/>
      <c r="H70" s="114"/>
      <c r="I70" s="115"/>
      <c r="J70" s="115"/>
      <c r="K70" s="115"/>
      <c r="L70" s="115"/>
      <c r="M70" s="115"/>
      <c r="N70" s="115"/>
      <c r="O70" s="115"/>
      <c r="P70" s="115"/>
      <c r="Q70" s="97"/>
      <c r="R70" s="97"/>
      <c r="W70" s="97"/>
      <c r="X70" s="97"/>
      <c r="Y70" s="64"/>
    </row>
    <row r="71" spans="1:27" x14ac:dyDescent="0.2">
      <c r="A71" s="114"/>
      <c r="B71" s="114"/>
      <c r="C71" s="114"/>
      <c r="D71" s="114"/>
      <c r="E71" s="114"/>
      <c r="F71" s="114"/>
      <c r="G71" s="114"/>
      <c r="H71" s="114"/>
      <c r="I71" s="115"/>
      <c r="J71" s="115"/>
      <c r="K71" s="115"/>
      <c r="L71" s="115"/>
      <c r="M71" s="115"/>
      <c r="N71" s="115"/>
      <c r="O71" s="115"/>
      <c r="P71" s="115"/>
      <c r="Q71" s="116"/>
      <c r="R71" s="116"/>
      <c r="S71" s="116"/>
      <c r="T71" s="116"/>
    </row>
    <row r="72" spans="1:27" ht="14" x14ac:dyDescent="0.2">
      <c r="A72" s="117" t="s">
        <v>195</v>
      </c>
      <c r="B72" s="117"/>
      <c r="C72" s="117"/>
      <c r="D72" s="117"/>
      <c r="M72" s="118" t="s">
        <v>196</v>
      </c>
    </row>
    <row r="73" spans="1:27" ht="18" customHeight="1" x14ac:dyDescent="0.2">
      <c r="A73" s="521" t="s">
        <v>130</v>
      </c>
      <c r="B73" s="522"/>
      <c r="C73" s="522"/>
      <c r="D73" s="522"/>
      <c r="E73" s="522"/>
      <c r="F73" s="522"/>
      <c r="G73" s="119" t="s">
        <v>183</v>
      </c>
      <c r="H73" s="423" t="s">
        <v>184</v>
      </c>
      <c r="I73" s="423"/>
      <c r="J73" s="423"/>
      <c r="K73" s="423"/>
      <c r="L73" s="423"/>
      <c r="M73" s="423"/>
      <c r="N73" s="423"/>
      <c r="O73" s="423"/>
      <c r="P73" s="120" t="s">
        <v>183</v>
      </c>
      <c r="Q73" s="588" t="s">
        <v>185</v>
      </c>
      <c r="R73" s="588"/>
      <c r="S73" s="588"/>
      <c r="T73" s="588"/>
      <c r="U73" s="588"/>
      <c r="V73" s="588"/>
      <c r="W73" s="588"/>
      <c r="X73" s="588"/>
      <c r="Y73" s="589"/>
    </row>
    <row r="74" spans="1:27" ht="18" customHeight="1" x14ac:dyDescent="0.2">
      <c r="A74" s="521" t="s">
        <v>131</v>
      </c>
      <c r="B74" s="522"/>
      <c r="C74" s="522"/>
      <c r="D74" s="522"/>
      <c r="E74" s="522"/>
      <c r="F74" s="522"/>
      <c r="G74" s="119" t="s">
        <v>183</v>
      </c>
      <c r="H74" s="423" t="s">
        <v>189</v>
      </c>
      <c r="I74" s="423"/>
      <c r="J74" s="423"/>
      <c r="K74" s="423"/>
      <c r="L74" s="423"/>
      <c r="M74" s="120" t="s">
        <v>183</v>
      </c>
      <c r="N74" s="423" t="s">
        <v>191</v>
      </c>
      <c r="O74" s="423"/>
      <c r="P74" s="423"/>
      <c r="Q74" s="120" t="s">
        <v>183</v>
      </c>
      <c r="R74" s="423" t="s">
        <v>193</v>
      </c>
      <c r="S74" s="423"/>
      <c r="T74" s="423"/>
      <c r="U74" s="423"/>
      <c r="V74" s="423"/>
      <c r="W74" s="423"/>
      <c r="X74" s="423"/>
      <c r="Y74" s="424"/>
    </row>
    <row r="75" spans="1:27" ht="18" customHeight="1" x14ac:dyDescent="0.2">
      <c r="A75" s="523"/>
      <c r="B75" s="524"/>
      <c r="C75" s="524"/>
      <c r="D75" s="524"/>
      <c r="E75" s="524"/>
      <c r="F75" s="524"/>
      <c r="G75" s="121" t="s">
        <v>183</v>
      </c>
      <c r="H75" s="425" t="s">
        <v>190</v>
      </c>
      <c r="I75" s="425"/>
      <c r="J75" s="425"/>
      <c r="K75" s="425"/>
      <c r="L75" s="425"/>
      <c r="M75" s="122" t="s">
        <v>183</v>
      </c>
      <c r="N75" s="425" t="s">
        <v>192</v>
      </c>
      <c r="O75" s="425"/>
      <c r="P75" s="425"/>
      <c r="Q75" s="122" t="s">
        <v>183</v>
      </c>
      <c r="R75" s="425" t="s">
        <v>194</v>
      </c>
      <c r="S75" s="425"/>
      <c r="T75" s="425"/>
      <c r="U75" s="425"/>
      <c r="V75" s="425"/>
      <c r="W75" s="425"/>
      <c r="X75" s="425"/>
      <c r="Y75" s="426"/>
    </row>
    <row r="76" spans="1:27" x14ac:dyDescent="0.2">
      <c r="A76" s="65"/>
      <c r="B76" s="65"/>
      <c r="C76" s="65"/>
      <c r="D76" s="65"/>
    </row>
    <row r="77" spans="1:27" x14ac:dyDescent="0.2">
      <c r="A77" s="65"/>
      <c r="B77" s="65"/>
      <c r="C77" s="65"/>
      <c r="D77" s="65"/>
    </row>
    <row r="78" spans="1:27" ht="14" x14ac:dyDescent="0.2">
      <c r="A78" s="94" t="s">
        <v>132</v>
      </c>
      <c r="B78" s="94"/>
      <c r="C78" s="94"/>
      <c r="D78" s="94"/>
      <c r="E78" s="64"/>
      <c r="F78" s="64"/>
      <c r="G78" s="64"/>
      <c r="H78" s="64"/>
      <c r="I78" s="64"/>
      <c r="J78" s="64"/>
      <c r="K78" s="64"/>
      <c r="L78" s="64"/>
      <c r="M78" s="64"/>
      <c r="N78" s="64"/>
      <c r="O78" s="64"/>
      <c r="P78" s="64"/>
      <c r="Q78" s="64"/>
      <c r="R78" s="64"/>
      <c r="S78" s="64"/>
      <c r="T78" s="64"/>
      <c r="U78" s="64"/>
      <c r="V78" s="64"/>
      <c r="W78" s="64"/>
      <c r="X78" s="64"/>
      <c r="Y78" s="64"/>
      <c r="Z78" s="64"/>
      <c r="AA78" s="64"/>
    </row>
    <row r="79" spans="1:27" x14ac:dyDescent="0.2">
      <c r="A79" s="39" t="s">
        <v>108</v>
      </c>
      <c r="B79" s="37"/>
      <c r="C79" s="37"/>
      <c r="D79" s="37"/>
      <c r="E79" s="37"/>
      <c r="F79" s="37"/>
      <c r="G79" s="37"/>
      <c r="H79" s="37"/>
      <c r="I79" s="37"/>
      <c r="J79" s="37"/>
      <c r="K79" s="37"/>
      <c r="L79" s="37"/>
      <c r="M79" s="37"/>
      <c r="N79" s="37"/>
      <c r="O79" s="37"/>
      <c r="P79" s="37"/>
      <c r="Q79" s="37"/>
      <c r="R79" s="37"/>
      <c r="S79" s="37"/>
      <c r="T79" s="37"/>
      <c r="U79" s="37"/>
      <c r="V79" s="37"/>
      <c r="W79" s="37"/>
      <c r="X79" s="37"/>
      <c r="Y79" s="38"/>
      <c r="Z79" s="64"/>
      <c r="AA79" s="64"/>
    </row>
    <row r="80" spans="1:27" x14ac:dyDescent="0.2">
      <c r="A80" s="504"/>
      <c r="B80" s="332" t="s">
        <v>211</v>
      </c>
      <c r="C80" s="332"/>
      <c r="D80" s="332"/>
      <c r="E80" s="332"/>
      <c r="F80" s="332" t="s">
        <v>212</v>
      </c>
      <c r="G80" s="332"/>
      <c r="H80" s="332"/>
      <c r="I80" s="332"/>
      <c r="J80" s="332"/>
      <c r="K80" s="332"/>
      <c r="L80" s="332"/>
      <c r="M80" s="332"/>
      <c r="N80" s="332"/>
      <c r="O80" s="332"/>
      <c r="P80" s="9"/>
      <c r="Q80" s="1"/>
      <c r="R80" s="1"/>
      <c r="S80" s="1"/>
      <c r="T80" s="1"/>
      <c r="U80" s="1"/>
      <c r="V80" s="1"/>
      <c r="W80" s="1"/>
      <c r="X80" s="1"/>
      <c r="Y80" s="34"/>
      <c r="Z80" s="64"/>
      <c r="AA80" s="64"/>
    </row>
    <row r="81" spans="1:27" x14ac:dyDescent="0.2">
      <c r="A81" s="504"/>
      <c r="B81" s="337" t="s">
        <v>133</v>
      </c>
      <c r="C81" s="337"/>
      <c r="D81" s="337"/>
      <c r="E81" s="337"/>
      <c r="F81" s="337" t="s">
        <v>134</v>
      </c>
      <c r="G81" s="337"/>
      <c r="H81" s="337"/>
      <c r="I81" s="337"/>
      <c r="J81" s="337"/>
      <c r="K81" s="337"/>
      <c r="L81" s="337"/>
      <c r="M81" s="337"/>
      <c r="N81" s="337"/>
      <c r="O81" s="337"/>
      <c r="P81" s="1"/>
      <c r="Q81" s="1"/>
      <c r="R81" s="1"/>
      <c r="S81" s="1"/>
      <c r="T81" s="1"/>
      <c r="U81" s="1"/>
      <c r="V81" s="1"/>
      <c r="W81" s="1"/>
      <c r="X81" s="1"/>
      <c r="Y81" s="34"/>
      <c r="Z81" s="64"/>
      <c r="AA81" s="64"/>
    </row>
    <row r="82" spans="1:27" x14ac:dyDescent="0.2">
      <c r="A82" s="504"/>
      <c r="B82" s="337" t="s">
        <v>135</v>
      </c>
      <c r="C82" s="337"/>
      <c r="D82" s="337"/>
      <c r="E82" s="337"/>
      <c r="F82" s="337" t="s">
        <v>136</v>
      </c>
      <c r="G82" s="337"/>
      <c r="H82" s="337"/>
      <c r="I82" s="337"/>
      <c r="J82" s="337"/>
      <c r="K82" s="337"/>
      <c r="L82" s="337"/>
      <c r="M82" s="337"/>
      <c r="N82" s="337"/>
      <c r="O82" s="337"/>
      <c r="P82" s="9"/>
      <c r="Q82" s="1"/>
      <c r="R82" s="1"/>
      <c r="S82" s="1"/>
      <c r="T82" s="1"/>
      <c r="U82" s="1"/>
      <c r="V82" s="1"/>
      <c r="W82" s="1"/>
      <c r="X82" s="1"/>
      <c r="Y82" s="34"/>
      <c r="Z82" s="64"/>
      <c r="AA82" s="64"/>
    </row>
    <row r="83" spans="1:27" x14ac:dyDescent="0.2">
      <c r="A83" s="154"/>
      <c r="B83" s="482" t="s">
        <v>172</v>
      </c>
      <c r="C83" s="482"/>
      <c r="D83" s="482"/>
      <c r="E83" s="155">
        <f>H11</f>
        <v>0</v>
      </c>
      <c r="F83" s="210" t="s">
        <v>173</v>
      </c>
      <c r="G83" s="210"/>
      <c r="H83" s="210"/>
      <c r="I83" s="3"/>
      <c r="J83" s="3"/>
      <c r="K83" s="3"/>
      <c r="L83" s="3"/>
      <c r="M83" s="3"/>
      <c r="N83" s="3"/>
      <c r="O83" s="3"/>
      <c r="P83" s="148" t="s">
        <v>174</v>
      </c>
      <c r="Q83" s="531">
        <f>IF(E83&lt;=2,330+30*(E83-1),400+80*(E83-3))</f>
        <v>300</v>
      </c>
      <c r="R83" s="531"/>
      <c r="S83" s="531"/>
      <c r="T83" s="3" t="s">
        <v>216</v>
      </c>
      <c r="U83" s="3"/>
      <c r="V83" s="3"/>
      <c r="W83" s="3"/>
      <c r="X83" s="3"/>
      <c r="Y83" s="36"/>
      <c r="Z83" s="64"/>
      <c r="AA83" s="64"/>
    </row>
    <row r="84" spans="1:27" ht="6.75" customHeight="1" x14ac:dyDescent="0.2">
      <c r="A84" s="25"/>
      <c r="B84" s="12"/>
      <c r="C84" s="12"/>
      <c r="D84" s="12"/>
      <c r="E84" s="1"/>
      <c r="F84" s="1"/>
      <c r="G84" s="1"/>
      <c r="H84" s="1"/>
      <c r="I84" s="1"/>
      <c r="J84" s="1"/>
      <c r="K84" s="1"/>
      <c r="L84" s="1"/>
      <c r="M84" s="1"/>
      <c r="N84" s="1"/>
      <c r="O84" s="1"/>
      <c r="P84" s="156"/>
      <c r="Q84" s="1"/>
      <c r="R84" s="1"/>
      <c r="S84" s="1"/>
      <c r="T84" s="1"/>
      <c r="U84" s="1"/>
      <c r="V84" s="1"/>
      <c r="W84" s="1"/>
      <c r="X84" s="1"/>
      <c r="Y84" s="34"/>
      <c r="Z84" s="64"/>
      <c r="AA84" s="64"/>
    </row>
    <row r="85" spans="1:27" x14ac:dyDescent="0.2">
      <c r="A85" s="157" t="s">
        <v>424</v>
      </c>
      <c r="B85" s="145"/>
      <c r="C85" s="145"/>
      <c r="D85" s="145"/>
      <c r="E85" s="145"/>
      <c r="F85" s="145"/>
      <c r="G85" s="145"/>
      <c r="H85" s="145"/>
      <c r="I85" s="145"/>
      <c r="J85" s="145"/>
      <c r="K85" s="145"/>
      <c r="L85" s="145"/>
      <c r="M85" s="158"/>
      <c r="N85" s="145"/>
      <c r="O85" s="145"/>
      <c r="P85" s="145"/>
      <c r="Q85" s="1"/>
      <c r="R85" s="1"/>
      <c r="S85" s="1"/>
      <c r="T85" s="1"/>
      <c r="U85" s="1"/>
      <c r="V85" s="1"/>
      <c r="W85" s="1"/>
      <c r="X85" s="1"/>
      <c r="Y85" s="34"/>
      <c r="Z85" s="64"/>
      <c r="AA85" s="64"/>
    </row>
    <row r="86" spans="1:27" ht="14.25" customHeight="1" x14ac:dyDescent="0.2">
      <c r="A86" s="519" t="s">
        <v>425</v>
      </c>
      <c r="B86" s="520"/>
      <c r="C86" s="520"/>
      <c r="D86" s="520"/>
      <c r="E86" s="520"/>
      <c r="F86" s="557">
        <f>SUM(別紙様式４号の２!C14:D17)</f>
        <v>0</v>
      </c>
      <c r="G86" s="557"/>
      <c r="H86" s="1" t="s">
        <v>175</v>
      </c>
      <c r="I86" s="1"/>
      <c r="J86" s="1"/>
      <c r="K86" s="1"/>
      <c r="L86" s="1"/>
      <c r="M86" s="1"/>
      <c r="N86" s="1"/>
      <c r="O86" s="1"/>
      <c r="P86" s="149" t="s">
        <v>174</v>
      </c>
      <c r="Q86" s="468">
        <f>3.3*F86</f>
        <v>0</v>
      </c>
      <c r="R86" s="468"/>
      <c r="S86" s="468"/>
      <c r="T86" s="1" t="s">
        <v>215</v>
      </c>
      <c r="U86" s="1"/>
      <c r="V86" s="1"/>
      <c r="W86" s="1"/>
      <c r="X86" s="1"/>
      <c r="Y86" s="34"/>
      <c r="Z86" s="64"/>
      <c r="AA86" s="64"/>
    </row>
    <row r="87" spans="1:27" ht="6.75" customHeight="1" x14ac:dyDescent="0.2">
      <c r="A87" s="159"/>
      <c r="B87" s="160"/>
      <c r="C87" s="160"/>
      <c r="D87" s="160"/>
      <c r="E87" s="3"/>
      <c r="F87" s="3"/>
      <c r="G87" s="3"/>
      <c r="H87" s="3"/>
      <c r="I87" s="3"/>
      <c r="J87" s="3"/>
      <c r="K87" s="3"/>
      <c r="L87" s="3"/>
      <c r="M87" s="3"/>
      <c r="N87" s="3"/>
      <c r="O87" s="3"/>
      <c r="P87" s="3"/>
      <c r="Q87" s="3"/>
      <c r="R87" s="3"/>
      <c r="S87" s="3"/>
      <c r="T87" s="3"/>
      <c r="U87" s="3"/>
      <c r="V87" s="3"/>
      <c r="W87" s="3"/>
      <c r="X87" s="3"/>
      <c r="Y87" s="36"/>
      <c r="Z87" s="64"/>
      <c r="AA87" s="64"/>
    </row>
    <row r="88" spans="1:27" ht="6.75" customHeight="1" x14ac:dyDescent="0.2">
      <c r="A88" s="161"/>
      <c r="B88" s="162"/>
      <c r="C88" s="162"/>
      <c r="D88" s="162"/>
      <c r="E88" s="1"/>
      <c r="F88" s="1"/>
      <c r="G88" s="1"/>
      <c r="H88" s="1"/>
      <c r="I88" s="1"/>
      <c r="J88" s="1"/>
      <c r="K88" s="1"/>
      <c r="L88" s="1"/>
      <c r="M88" s="1"/>
      <c r="N88" s="1"/>
      <c r="O88" s="1"/>
      <c r="P88" s="1"/>
      <c r="Q88" s="1"/>
      <c r="R88" s="1"/>
      <c r="S88" s="1"/>
      <c r="T88" s="1"/>
      <c r="U88" s="1"/>
      <c r="V88" s="1"/>
      <c r="W88" s="1"/>
      <c r="X88" s="1"/>
      <c r="Y88" s="34"/>
      <c r="Z88" s="64"/>
      <c r="AA88" s="64"/>
    </row>
    <row r="89" spans="1:27" x14ac:dyDescent="0.2">
      <c r="A89" s="157" t="s">
        <v>426</v>
      </c>
      <c r="B89" s="145"/>
      <c r="C89" s="145"/>
      <c r="D89" s="145"/>
      <c r="E89" s="145"/>
      <c r="F89" s="145"/>
      <c r="G89" s="145"/>
      <c r="H89" s="145"/>
      <c r="I89" s="145"/>
      <c r="J89" s="145"/>
      <c r="K89" s="145"/>
      <c r="L89" s="145"/>
      <c r="M89" s="158"/>
      <c r="N89" s="145"/>
      <c r="O89" s="145"/>
      <c r="P89" s="145"/>
      <c r="Q89" s="1"/>
      <c r="R89" s="1"/>
      <c r="S89" s="1"/>
      <c r="T89" s="1"/>
      <c r="U89" s="1"/>
      <c r="V89" s="1"/>
      <c r="W89" s="1"/>
      <c r="X89" s="1"/>
      <c r="Y89" s="34"/>
      <c r="Z89" s="64"/>
      <c r="AA89" s="64"/>
    </row>
    <row r="90" spans="1:27" ht="14.25" customHeight="1" x14ac:dyDescent="0.2">
      <c r="A90" s="519" t="s">
        <v>425</v>
      </c>
      <c r="B90" s="520"/>
      <c r="C90" s="520"/>
      <c r="D90" s="520"/>
      <c r="E90" s="520"/>
      <c r="F90" s="430">
        <f>J19</f>
        <v>0</v>
      </c>
      <c r="G90" s="430"/>
      <c r="H90" s="1" t="s">
        <v>175</v>
      </c>
      <c r="I90" s="1"/>
      <c r="J90" s="1"/>
      <c r="K90" s="1"/>
      <c r="L90" s="1"/>
      <c r="M90" s="1"/>
      <c r="N90" s="1"/>
      <c r="O90" s="1"/>
      <c r="P90" s="149" t="s">
        <v>174</v>
      </c>
      <c r="Q90" s="468">
        <f>3.3*F90</f>
        <v>0</v>
      </c>
      <c r="R90" s="468"/>
      <c r="S90" s="468"/>
      <c r="T90" s="1" t="s">
        <v>217</v>
      </c>
      <c r="U90" s="1"/>
      <c r="V90" s="1"/>
      <c r="W90" s="1"/>
      <c r="X90" s="1"/>
      <c r="Y90" s="34"/>
      <c r="Z90" s="64"/>
      <c r="AA90" s="64"/>
    </row>
    <row r="91" spans="1:27" ht="6.75" customHeight="1" x14ac:dyDescent="0.2">
      <c r="A91" s="159"/>
      <c r="B91" s="160"/>
      <c r="C91" s="160"/>
      <c r="D91" s="160"/>
      <c r="E91" s="3"/>
      <c r="F91" s="3"/>
      <c r="G91" s="3"/>
      <c r="H91" s="3"/>
      <c r="I91" s="3"/>
      <c r="J91" s="3"/>
      <c r="K91" s="3"/>
      <c r="L91" s="3"/>
      <c r="M91" s="3"/>
      <c r="N91" s="3"/>
      <c r="O91" s="3"/>
      <c r="P91" s="3"/>
      <c r="Q91" s="3"/>
      <c r="R91" s="3"/>
      <c r="S91" s="3"/>
      <c r="T91" s="3"/>
      <c r="U91" s="3"/>
      <c r="V91" s="3"/>
      <c r="W91" s="3"/>
      <c r="X91" s="3"/>
      <c r="Y91" s="36"/>
      <c r="Z91" s="64"/>
      <c r="AA91" s="64"/>
    </row>
    <row r="92" spans="1:27" x14ac:dyDescent="0.2">
      <c r="A92" s="65"/>
      <c r="B92" s="65"/>
      <c r="C92" s="65"/>
      <c r="D92" s="65"/>
      <c r="E92" s="64"/>
      <c r="F92" s="64"/>
      <c r="G92" s="64"/>
      <c r="H92" s="64"/>
      <c r="I92" s="64"/>
      <c r="J92" s="64"/>
      <c r="K92" s="64"/>
      <c r="L92" s="64"/>
      <c r="M92" s="64"/>
      <c r="N92" s="64"/>
      <c r="O92" s="64"/>
      <c r="P92" s="64"/>
      <c r="Q92" s="64"/>
      <c r="R92" s="64"/>
      <c r="S92" s="64"/>
      <c r="T92" s="64"/>
      <c r="U92" s="64"/>
      <c r="V92" s="64"/>
      <c r="W92" s="64"/>
      <c r="X92" s="64"/>
      <c r="Y92" s="64"/>
      <c r="Z92" s="64"/>
      <c r="AA92" s="64"/>
    </row>
    <row r="93" spans="1:27" ht="14" x14ac:dyDescent="0.2">
      <c r="A93" s="94" t="s">
        <v>137</v>
      </c>
      <c r="B93" s="94"/>
      <c r="C93" s="94"/>
      <c r="D93" s="94"/>
      <c r="E93" s="64"/>
      <c r="F93" s="64"/>
      <c r="G93" s="64"/>
      <c r="H93" s="64"/>
      <c r="I93" s="64"/>
      <c r="J93" s="64"/>
      <c r="K93" s="64"/>
      <c r="L93" s="64"/>
      <c r="M93" s="64"/>
      <c r="N93" s="64"/>
      <c r="O93" s="64"/>
      <c r="P93" s="64"/>
      <c r="Q93" s="64"/>
      <c r="R93" s="64"/>
      <c r="S93" s="64"/>
      <c r="T93" s="64"/>
      <c r="U93" s="64"/>
      <c r="V93" s="64"/>
      <c r="W93" s="64"/>
      <c r="X93" s="64"/>
      <c r="Y93" s="64"/>
      <c r="Z93" s="64"/>
      <c r="AA93" s="64"/>
    </row>
    <row r="94" spans="1:27" x14ac:dyDescent="0.2">
      <c r="A94" s="276"/>
      <c r="B94" s="276"/>
      <c r="C94" s="276"/>
      <c r="D94" s="276"/>
      <c r="E94" s="276" t="s">
        <v>138</v>
      </c>
      <c r="F94" s="276"/>
      <c r="G94" s="276"/>
      <c r="H94" s="276"/>
      <c r="I94" s="115"/>
      <c r="J94" s="115"/>
      <c r="K94" s="115"/>
      <c r="L94" s="115"/>
      <c r="M94" s="64"/>
      <c r="N94" s="64"/>
      <c r="O94" s="64"/>
      <c r="P94" s="64"/>
      <c r="Q94" s="64"/>
      <c r="R94" s="64"/>
      <c r="S94" s="64"/>
      <c r="T94" s="64"/>
      <c r="U94" s="64"/>
      <c r="V94" s="64"/>
      <c r="W94" s="64"/>
      <c r="X94" s="64"/>
      <c r="Y94" s="64"/>
      <c r="Z94" s="64"/>
      <c r="AA94" s="64"/>
    </row>
    <row r="95" spans="1:27" x14ac:dyDescent="0.2">
      <c r="A95" s="276"/>
      <c r="B95" s="276"/>
      <c r="C95" s="276"/>
      <c r="D95" s="276"/>
      <c r="E95" s="276"/>
      <c r="F95" s="276"/>
      <c r="G95" s="276"/>
      <c r="H95" s="276"/>
      <c r="I95" s="124"/>
      <c r="J95" s="124"/>
      <c r="K95" s="124"/>
      <c r="L95" s="124"/>
      <c r="M95" s="64"/>
      <c r="N95" s="64"/>
      <c r="O95" s="64"/>
      <c r="P95" s="64"/>
      <c r="Q95" s="64"/>
      <c r="V95" s="64"/>
      <c r="W95" s="64"/>
      <c r="X95" s="64"/>
      <c r="Y95" s="64"/>
      <c r="Z95" s="64"/>
      <c r="AA95" s="64"/>
    </row>
    <row r="96" spans="1:27" x14ac:dyDescent="0.2">
      <c r="A96" s="276" t="s">
        <v>139</v>
      </c>
      <c r="B96" s="276"/>
      <c r="C96" s="276"/>
      <c r="D96" s="276"/>
      <c r="E96" s="550"/>
      <c r="F96" s="551"/>
      <c r="G96" s="551"/>
      <c r="H96" s="240" t="s">
        <v>204</v>
      </c>
      <c r="I96" s="590" t="s">
        <v>441</v>
      </c>
      <c r="J96" s="591"/>
      <c r="K96" s="591"/>
      <c r="L96" s="591"/>
      <c r="M96" s="591"/>
      <c r="N96" s="591"/>
      <c r="O96" s="591"/>
      <c r="P96" s="591"/>
      <c r="Q96" s="591"/>
      <c r="R96" s="591"/>
      <c r="S96" s="468">
        <f>Q83+Q90</f>
        <v>300</v>
      </c>
      <c r="T96" s="468"/>
      <c r="U96" s="468"/>
      <c r="V96" s="1" t="s">
        <v>204</v>
      </c>
      <c r="W96" s="97"/>
      <c r="X96" s="97"/>
      <c r="Y96" s="97"/>
      <c r="Z96" s="97"/>
      <c r="AA96" s="64"/>
    </row>
    <row r="97" spans="1:27" x14ac:dyDescent="0.2">
      <c r="A97" s="276"/>
      <c r="B97" s="276"/>
      <c r="C97" s="276"/>
      <c r="D97" s="276"/>
      <c r="E97" s="552"/>
      <c r="F97" s="553"/>
      <c r="G97" s="553"/>
      <c r="H97" s="240"/>
      <c r="I97" s="590" t="s">
        <v>442</v>
      </c>
      <c r="J97" s="591"/>
      <c r="K97" s="591"/>
      <c r="L97" s="591"/>
      <c r="M97" s="591"/>
      <c r="N97" s="591"/>
      <c r="O97" s="591"/>
      <c r="P97" s="591"/>
      <c r="Q97" s="591"/>
      <c r="R97" s="591"/>
      <c r="S97" s="591"/>
      <c r="T97" s="591"/>
      <c r="U97" s="591"/>
      <c r="V97" s="591"/>
      <c r="W97" s="591"/>
      <c r="X97" s="468">
        <f>Q86+Q90</f>
        <v>0</v>
      </c>
      <c r="Y97" s="468"/>
      <c r="Z97" s="468"/>
      <c r="AA97" s="1" t="s">
        <v>204</v>
      </c>
    </row>
    <row r="98" spans="1:27" x14ac:dyDescent="0.2">
      <c r="B98" s="97"/>
      <c r="C98" s="97"/>
      <c r="D98" s="97"/>
      <c r="E98" s="64"/>
      <c r="F98" s="64"/>
      <c r="G98" s="64"/>
      <c r="H98" s="64"/>
      <c r="J98" s="64"/>
      <c r="K98" s="64"/>
      <c r="L98" s="64"/>
      <c r="M98" s="64"/>
      <c r="N98" s="64"/>
      <c r="O98" s="64"/>
      <c r="P98" s="64"/>
      <c r="Q98" s="115"/>
      <c r="V98" s="64"/>
      <c r="W98" s="64"/>
      <c r="X98" s="64"/>
      <c r="Y98" s="64"/>
      <c r="Z98" s="64"/>
      <c r="AA98" s="64"/>
    </row>
    <row r="99" spans="1:27" ht="6.75" customHeight="1" x14ac:dyDescent="0.2">
      <c r="B99" s="97"/>
      <c r="C99" s="97"/>
      <c r="D99" s="97"/>
      <c r="E99" s="64"/>
      <c r="F99" s="64"/>
      <c r="G99" s="64"/>
      <c r="H99" s="64"/>
      <c r="I99" s="97"/>
      <c r="J99" s="64"/>
      <c r="K99" s="64"/>
      <c r="L99" s="64"/>
      <c r="M99" s="64"/>
      <c r="N99" s="64"/>
      <c r="O99" s="64"/>
      <c r="P99" s="64"/>
      <c r="Q99" s="64"/>
      <c r="R99" s="64"/>
      <c r="S99" s="64"/>
      <c r="T99" s="64"/>
      <c r="U99" s="64"/>
      <c r="V99" s="64"/>
      <c r="W99" s="64"/>
      <c r="X99" s="64"/>
      <c r="Y99" s="64"/>
      <c r="Z99" s="64"/>
      <c r="AA99" s="64"/>
    </row>
    <row r="100" spans="1:27" x14ac:dyDescent="0.2">
      <c r="B100" s="97"/>
      <c r="C100" s="97"/>
      <c r="D100" s="97"/>
      <c r="E100" s="64"/>
      <c r="F100" s="64"/>
      <c r="G100" s="64"/>
      <c r="H100" s="64"/>
      <c r="J100" s="64"/>
      <c r="K100" s="64"/>
      <c r="L100" s="64"/>
      <c r="M100" s="64"/>
      <c r="N100" s="64"/>
      <c r="O100" s="64"/>
      <c r="P100" s="64"/>
      <c r="V100" s="64"/>
      <c r="W100" s="64"/>
      <c r="X100" s="64"/>
      <c r="Y100" s="64"/>
      <c r="Z100" s="64"/>
      <c r="AA100" s="64"/>
    </row>
    <row r="101" spans="1:27" x14ac:dyDescent="0.2">
      <c r="A101" s="65"/>
      <c r="B101" s="65"/>
      <c r="C101" s="65"/>
      <c r="D101" s="65"/>
      <c r="E101" s="64"/>
      <c r="F101" s="64"/>
      <c r="G101" s="64"/>
      <c r="H101" s="64"/>
      <c r="I101" s="64"/>
      <c r="J101" s="64"/>
      <c r="K101" s="64"/>
      <c r="L101" s="64"/>
      <c r="M101" s="64"/>
      <c r="N101" s="64"/>
      <c r="O101" s="64"/>
      <c r="P101" s="64"/>
      <c r="Q101" s="64"/>
      <c r="R101" s="64"/>
      <c r="S101" s="64"/>
      <c r="T101" s="64"/>
      <c r="U101" s="64"/>
      <c r="V101" s="64"/>
      <c r="W101" s="64"/>
      <c r="X101" s="64"/>
      <c r="Y101" s="64"/>
      <c r="Z101" s="64"/>
      <c r="AA101" s="64"/>
    </row>
    <row r="102" spans="1:27" x14ac:dyDescent="0.2">
      <c r="A102" s="65"/>
      <c r="C102" s="65"/>
      <c r="D102" s="65"/>
      <c r="E102" s="64"/>
      <c r="F102" s="64"/>
      <c r="G102" s="64"/>
      <c r="H102" s="64"/>
      <c r="I102" s="64"/>
      <c r="J102" s="64"/>
      <c r="K102" s="64"/>
      <c r="L102" s="64"/>
      <c r="M102" s="64"/>
      <c r="N102" s="64"/>
      <c r="O102" s="64"/>
      <c r="P102" s="64"/>
      <c r="Q102" s="64"/>
      <c r="R102" s="64"/>
      <c r="S102" s="64"/>
      <c r="T102" s="64"/>
      <c r="U102" s="64"/>
      <c r="V102" s="64"/>
      <c r="W102" s="64"/>
      <c r="X102" s="64"/>
      <c r="Y102" s="64"/>
      <c r="Z102" s="64"/>
      <c r="AA102" s="64"/>
    </row>
    <row r="103" spans="1:27" ht="14" x14ac:dyDescent="0.2">
      <c r="A103" s="94" t="s">
        <v>428</v>
      </c>
      <c r="B103" s="94"/>
      <c r="C103" s="94"/>
      <c r="D103" s="94"/>
      <c r="E103" s="64"/>
      <c r="F103" s="64"/>
      <c r="G103" s="64"/>
      <c r="H103" s="64"/>
      <c r="I103" s="64"/>
      <c r="J103" s="64"/>
      <c r="K103" s="64"/>
      <c r="L103" s="64"/>
      <c r="M103" s="118"/>
      <c r="N103" s="64"/>
      <c r="O103" s="118"/>
      <c r="P103" s="64"/>
      <c r="Q103" s="64"/>
      <c r="R103" s="64"/>
      <c r="S103" s="64"/>
      <c r="T103" s="64"/>
      <c r="U103" s="64"/>
      <c r="V103" s="64"/>
      <c r="W103" s="64"/>
      <c r="X103" s="64"/>
      <c r="Y103" s="64"/>
      <c r="Z103" s="64"/>
      <c r="AA103" s="64"/>
    </row>
    <row r="104" spans="1:27" ht="14" x14ac:dyDescent="0.2">
      <c r="A104" s="94"/>
      <c r="B104" s="64"/>
      <c r="C104" s="94"/>
      <c r="D104" s="94"/>
      <c r="E104" s="64"/>
      <c r="F104" s="64"/>
      <c r="G104" s="64"/>
      <c r="H104" s="64"/>
      <c r="I104" s="64"/>
      <c r="J104" s="64"/>
      <c r="K104" s="64" t="s">
        <v>196</v>
      </c>
      <c r="L104" s="64"/>
      <c r="M104" s="118"/>
      <c r="N104" s="64"/>
      <c r="O104" s="118"/>
      <c r="P104" s="64"/>
      <c r="Q104" s="64"/>
      <c r="R104" s="64"/>
      <c r="S104" s="64"/>
      <c r="T104" s="64"/>
      <c r="U104" s="64"/>
      <c r="V104" s="64"/>
      <c r="W104" s="64"/>
      <c r="X104" s="64"/>
      <c r="Y104" s="64"/>
      <c r="Z104" s="64"/>
      <c r="AA104" s="64"/>
    </row>
    <row r="105" spans="1:27" ht="30" customHeight="1" x14ac:dyDescent="0.2">
      <c r="A105" s="547" t="s">
        <v>264</v>
      </c>
      <c r="B105" s="382"/>
      <c r="C105" s="382"/>
      <c r="D105" s="383"/>
      <c r="E105" s="381" t="s">
        <v>140</v>
      </c>
      <c r="F105" s="382"/>
      <c r="G105" s="382"/>
      <c r="H105" s="383"/>
      <c r="I105" s="125"/>
      <c r="J105" s="120" t="s">
        <v>183</v>
      </c>
      <c r="K105" s="126" t="s">
        <v>220</v>
      </c>
      <c r="L105" s="126"/>
      <c r="M105" s="127"/>
      <c r="N105" s="126"/>
      <c r="O105" s="120" t="s">
        <v>183</v>
      </c>
      <c r="P105" s="101" t="s">
        <v>221</v>
      </c>
      <c r="Q105" s="101"/>
      <c r="R105" s="101"/>
      <c r="S105" s="101"/>
      <c r="T105" s="120" t="s">
        <v>183</v>
      </c>
      <c r="U105" s="101" t="s">
        <v>222</v>
      </c>
      <c r="V105" s="101"/>
      <c r="W105" s="101"/>
      <c r="X105" s="101"/>
      <c r="Y105" s="102"/>
      <c r="Z105" s="64"/>
      <c r="AA105" s="64"/>
    </row>
    <row r="106" spans="1:27" ht="30" customHeight="1" x14ac:dyDescent="0.2">
      <c r="A106" s="548"/>
      <c r="B106" s="397"/>
      <c r="C106" s="397"/>
      <c r="D106" s="549"/>
      <c r="E106" s="548"/>
      <c r="F106" s="397"/>
      <c r="G106" s="397"/>
      <c r="H106" s="549"/>
      <c r="I106" s="128"/>
      <c r="J106" s="122" t="s">
        <v>183</v>
      </c>
      <c r="K106" s="129" t="s">
        <v>223</v>
      </c>
      <c r="L106" s="129"/>
      <c r="M106" s="129"/>
      <c r="N106" s="129"/>
      <c r="O106" s="129"/>
      <c r="P106" s="129"/>
      <c r="Q106" s="99"/>
      <c r="R106" s="99"/>
      <c r="S106" s="99"/>
      <c r="T106" s="99"/>
      <c r="U106" s="99"/>
      <c r="V106" s="99"/>
      <c r="W106" s="99"/>
      <c r="X106" s="99"/>
      <c r="Y106" s="100"/>
      <c r="Z106" s="64"/>
      <c r="AA106" s="64"/>
    </row>
    <row r="107" spans="1:27" ht="18" customHeight="1" x14ac:dyDescent="0.2">
      <c r="A107" s="548"/>
      <c r="B107" s="397"/>
      <c r="C107" s="397"/>
      <c r="D107" s="549"/>
      <c r="E107" s="548"/>
      <c r="F107" s="397"/>
      <c r="G107" s="397"/>
      <c r="H107" s="549"/>
      <c r="I107" s="498" t="s">
        <v>141</v>
      </c>
      <c r="J107" s="499"/>
      <c r="K107" s="499"/>
      <c r="L107" s="500"/>
      <c r="M107" s="381"/>
      <c r="N107" s="382"/>
      <c r="O107" s="382"/>
      <c r="P107" s="382"/>
      <c r="Q107" s="382"/>
      <c r="R107" s="382"/>
      <c r="S107" s="382"/>
      <c r="T107" s="382"/>
      <c r="U107" s="382"/>
      <c r="V107" s="382"/>
      <c r="W107" s="382"/>
      <c r="X107" s="382"/>
      <c r="Y107" s="383"/>
      <c r="Z107" s="64"/>
      <c r="AA107" s="64"/>
    </row>
    <row r="108" spans="1:27" ht="12" customHeight="1" x14ac:dyDescent="0.2">
      <c r="A108" s="548"/>
      <c r="B108" s="397"/>
      <c r="C108" s="397"/>
      <c r="D108" s="549"/>
      <c r="E108" s="384"/>
      <c r="F108" s="385"/>
      <c r="G108" s="385"/>
      <c r="H108" s="386"/>
      <c r="I108" s="501" t="s">
        <v>225</v>
      </c>
      <c r="J108" s="502"/>
      <c r="K108" s="502"/>
      <c r="L108" s="503"/>
      <c r="M108" s="384"/>
      <c r="N108" s="385"/>
      <c r="O108" s="385"/>
      <c r="P108" s="385"/>
      <c r="Q108" s="385"/>
      <c r="R108" s="385"/>
      <c r="S108" s="385"/>
      <c r="T108" s="385"/>
      <c r="U108" s="385"/>
      <c r="V108" s="385"/>
      <c r="W108" s="385"/>
      <c r="X108" s="385"/>
      <c r="Y108" s="386"/>
      <c r="Z108" s="64"/>
      <c r="AA108" s="64"/>
    </row>
    <row r="109" spans="1:27" ht="27" customHeight="1" x14ac:dyDescent="0.2">
      <c r="A109" s="548"/>
      <c r="B109" s="397"/>
      <c r="C109" s="397"/>
      <c r="D109" s="549"/>
      <c r="E109" s="381" t="s">
        <v>142</v>
      </c>
      <c r="F109" s="382"/>
      <c r="G109" s="382"/>
      <c r="H109" s="383"/>
      <c r="I109" s="381" t="s">
        <v>143</v>
      </c>
      <c r="J109" s="382"/>
      <c r="K109" s="382"/>
      <c r="L109" s="382"/>
      <c r="M109" s="382"/>
      <c r="N109" s="382"/>
      <c r="O109" s="382"/>
      <c r="P109" s="382"/>
      <c r="Q109" s="382"/>
      <c r="R109" s="382"/>
      <c r="S109" s="382"/>
      <c r="T109" s="382"/>
      <c r="U109" s="382"/>
      <c r="V109" s="382"/>
      <c r="W109" s="382"/>
      <c r="X109" s="382"/>
      <c r="Y109" s="383"/>
      <c r="Z109" s="64"/>
      <c r="AA109" s="64"/>
    </row>
    <row r="110" spans="1:27" ht="27" customHeight="1" x14ac:dyDescent="0.2">
      <c r="A110" s="548"/>
      <c r="B110" s="397"/>
      <c r="C110" s="397"/>
      <c r="D110" s="549"/>
      <c r="E110" s="384"/>
      <c r="F110" s="385"/>
      <c r="G110" s="385"/>
      <c r="H110" s="386"/>
      <c r="I110" s="384" t="s">
        <v>144</v>
      </c>
      <c r="J110" s="385"/>
      <c r="K110" s="385"/>
      <c r="L110" s="385"/>
      <c r="M110" s="385"/>
      <c r="N110" s="385"/>
      <c r="O110" s="385"/>
      <c r="P110" s="385"/>
      <c r="Q110" s="385"/>
      <c r="R110" s="385"/>
      <c r="S110" s="385"/>
      <c r="T110" s="385"/>
      <c r="U110" s="385"/>
      <c r="V110" s="385"/>
      <c r="W110" s="385"/>
      <c r="X110" s="385"/>
      <c r="Y110" s="386"/>
      <c r="Z110" s="64"/>
      <c r="AA110" s="64"/>
    </row>
    <row r="111" spans="1:27" ht="30" customHeight="1" x14ac:dyDescent="0.2">
      <c r="A111" s="548"/>
      <c r="B111" s="397"/>
      <c r="C111" s="397"/>
      <c r="D111" s="549"/>
      <c r="E111" s="495" t="s">
        <v>145</v>
      </c>
      <c r="F111" s="495"/>
      <c r="G111" s="495"/>
      <c r="H111" s="495"/>
      <c r="I111" s="496" t="s">
        <v>146</v>
      </c>
      <c r="J111" s="496"/>
      <c r="K111" s="496"/>
      <c r="L111" s="496"/>
      <c r="M111" s="387" t="s">
        <v>226</v>
      </c>
      <c r="N111" s="388"/>
      <c r="O111" s="388"/>
      <c r="P111" s="388"/>
      <c r="Q111" s="388"/>
      <c r="R111" s="388"/>
      <c r="S111" s="388"/>
      <c r="T111" s="388"/>
      <c r="U111" s="388"/>
      <c r="V111" s="388"/>
      <c r="W111" s="388"/>
      <c r="X111" s="388"/>
      <c r="Y111" s="389"/>
      <c r="Z111" s="64"/>
      <c r="AA111" s="64"/>
    </row>
    <row r="112" spans="1:27" ht="30" customHeight="1" x14ac:dyDescent="0.2">
      <c r="A112" s="384"/>
      <c r="B112" s="385"/>
      <c r="C112" s="385"/>
      <c r="D112" s="386"/>
      <c r="E112" s="495"/>
      <c r="F112" s="495"/>
      <c r="G112" s="495"/>
      <c r="H112" s="495"/>
      <c r="I112" s="497" t="s">
        <v>147</v>
      </c>
      <c r="J112" s="497"/>
      <c r="K112" s="497"/>
      <c r="L112" s="497"/>
      <c r="M112" s="387" t="s">
        <v>226</v>
      </c>
      <c r="N112" s="388"/>
      <c r="O112" s="388"/>
      <c r="P112" s="388"/>
      <c r="Q112" s="388"/>
      <c r="R112" s="388"/>
      <c r="S112" s="388"/>
      <c r="T112" s="388"/>
      <c r="U112" s="388"/>
      <c r="V112" s="388"/>
      <c r="W112" s="388"/>
      <c r="X112" s="388"/>
      <c r="Y112" s="389"/>
      <c r="Z112" s="64"/>
      <c r="AA112" s="64"/>
    </row>
    <row r="113" spans="1:27" ht="30" customHeight="1" x14ac:dyDescent="0.2">
      <c r="A113" s="497" t="s">
        <v>148</v>
      </c>
      <c r="B113" s="497"/>
      <c r="C113" s="497"/>
      <c r="D113" s="497"/>
      <c r="E113" s="497" t="s">
        <v>140</v>
      </c>
      <c r="F113" s="497"/>
      <c r="G113" s="497"/>
      <c r="H113" s="497"/>
      <c r="I113" s="125"/>
      <c r="J113" s="120" t="s">
        <v>183</v>
      </c>
      <c r="K113" s="126" t="s">
        <v>229</v>
      </c>
      <c r="L113" s="126"/>
      <c r="M113" s="126"/>
      <c r="N113" s="126"/>
      <c r="O113" s="120" t="s">
        <v>183</v>
      </c>
      <c r="P113" s="126" t="s">
        <v>228</v>
      </c>
      <c r="Q113" s="101"/>
      <c r="R113" s="101"/>
      <c r="S113" s="101"/>
      <c r="T113" s="120" t="s">
        <v>183</v>
      </c>
      <c r="U113" s="101" t="s">
        <v>227</v>
      </c>
      <c r="V113" s="101"/>
      <c r="W113" s="101"/>
      <c r="X113" s="101"/>
      <c r="Y113" s="102"/>
      <c r="Z113" s="64"/>
      <c r="AA113" s="64"/>
    </row>
    <row r="114" spans="1:27" ht="30" customHeight="1" x14ac:dyDescent="0.2">
      <c r="A114" s="497"/>
      <c r="B114" s="497"/>
      <c r="C114" s="497"/>
      <c r="D114" s="497"/>
      <c r="E114" s="497"/>
      <c r="F114" s="497"/>
      <c r="G114" s="497"/>
      <c r="H114" s="497"/>
      <c r="I114" s="128"/>
      <c r="J114" s="122" t="s">
        <v>183</v>
      </c>
      <c r="K114" s="129" t="s">
        <v>230</v>
      </c>
      <c r="L114" s="129"/>
      <c r="M114" s="129"/>
      <c r="N114" s="129"/>
      <c r="O114" s="122" t="s">
        <v>183</v>
      </c>
      <c r="P114" s="129" t="s">
        <v>231</v>
      </c>
      <c r="Q114" s="99"/>
      <c r="R114" s="99"/>
      <c r="S114" s="99"/>
      <c r="T114" s="99"/>
      <c r="U114" s="99"/>
      <c r="V114" s="99"/>
      <c r="W114" s="99"/>
      <c r="X114" s="99"/>
      <c r="Y114" s="100"/>
      <c r="Z114" s="64"/>
      <c r="AA114" s="64"/>
    </row>
    <row r="115" spans="1:27" ht="18" customHeight="1" x14ac:dyDescent="0.2">
      <c r="A115" s="497"/>
      <c r="B115" s="497"/>
      <c r="C115" s="497"/>
      <c r="D115" s="497"/>
      <c r="E115" s="497"/>
      <c r="F115" s="497"/>
      <c r="G115" s="497"/>
      <c r="H115" s="497"/>
      <c r="I115" s="498" t="s">
        <v>141</v>
      </c>
      <c r="J115" s="499"/>
      <c r="K115" s="499"/>
      <c r="L115" s="500"/>
      <c r="M115" s="381"/>
      <c r="N115" s="382"/>
      <c r="O115" s="382"/>
      <c r="P115" s="382"/>
      <c r="Q115" s="382"/>
      <c r="R115" s="382"/>
      <c r="S115" s="382"/>
      <c r="T115" s="382"/>
      <c r="U115" s="382"/>
      <c r="V115" s="382"/>
      <c r="W115" s="382"/>
      <c r="X115" s="382"/>
      <c r="Y115" s="383"/>
      <c r="Z115" s="64"/>
      <c r="AA115" s="64"/>
    </row>
    <row r="116" spans="1:27" ht="12" customHeight="1" x14ac:dyDescent="0.2">
      <c r="A116" s="497"/>
      <c r="B116" s="497"/>
      <c r="C116" s="497"/>
      <c r="D116" s="497"/>
      <c r="E116" s="497"/>
      <c r="F116" s="497"/>
      <c r="G116" s="497"/>
      <c r="H116" s="497"/>
      <c r="I116" s="501" t="s">
        <v>225</v>
      </c>
      <c r="J116" s="502"/>
      <c r="K116" s="502"/>
      <c r="L116" s="503"/>
      <c r="M116" s="384"/>
      <c r="N116" s="385"/>
      <c r="O116" s="385"/>
      <c r="P116" s="385"/>
      <c r="Q116" s="385"/>
      <c r="R116" s="385"/>
      <c r="S116" s="385"/>
      <c r="T116" s="385"/>
      <c r="U116" s="385"/>
      <c r="V116" s="385"/>
      <c r="W116" s="385"/>
      <c r="X116" s="385"/>
      <c r="Y116" s="386"/>
      <c r="Z116" s="64"/>
      <c r="AA116" s="64"/>
    </row>
    <row r="117" spans="1:27" x14ac:dyDescent="0.2">
      <c r="A117" s="65"/>
      <c r="B117" s="65"/>
      <c r="C117" s="65"/>
      <c r="D117" s="65"/>
      <c r="E117" s="64"/>
      <c r="F117" s="64"/>
      <c r="G117" s="64"/>
      <c r="H117" s="64"/>
      <c r="I117" s="64"/>
      <c r="J117" s="64"/>
      <c r="K117" s="64"/>
      <c r="L117" s="64"/>
      <c r="M117" s="64"/>
      <c r="N117" s="64"/>
      <c r="O117" s="64"/>
      <c r="P117" s="64"/>
      <c r="Q117" s="64"/>
      <c r="R117" s="64"/>
      <c r="S117" s="64"/>
      <c r="T117" s="64"/>
      <c r="U117" s="64"/>
      <c r="V117" s="64"/>
      <c r="W117" s="64"/>
      <c r="X117" s="64"/>
      <c r="Y117" s="64"/>
      <c r="Z117" s="64"/>
      <c r="AA117" s="64"/>
    </row>
    <row r="118" spans="1:27" x14ac:dyDescent="0.2">
      <c r="A118" s="64" t="s">
        <v>276</v>
      </c>
      <c r="C118" s="65"/>
      <c r="D118" s="65"/>
      <c r="E118" s="64"/>
      <c r="F118" s="64"/>
      <c r="G118" s="64"/>
      <c r="H118" s="64"/>
      <c r="I118" s="64"/>
      <c r="J118" s="64"/>
      <c r="K118" s="64"/>
      <c r="L118" s="64"/>
      <c r="M118" s="64"/>
      <c r="N118" s="64"/>
      <c r="O118" s="64"/>
      <c r="P118" s="64"/>
      <c r="Q118" s="64"/>
      <c r="R118" s="64"/>
      <c r="S118" s="64"/>
      <c r="T118" s="64"/>
      <c r="U118" s="64"/>
      <c r="V118" s="64"/>
      <c r="W118" s="64"/>
      <c r="X118" s="64"/>
      <c r="Y118" s="64"/>
      <c r="Z118" s="64"/>
      <c r="AA118" s="64"/>
    </row>
    <row r="119" spans="1:27" ht="14" x14ac:dyDescent="0.2">
      <c r="A119" s="94" t="s">
        <v>429</v>
      </c>
      <c r="B119" s="94"/>
      <c r="C119" s="94"/>
      <c r="D119" s="94"/>
      <c r="E119" s="64"/>
      <c r="F119" s="64"/>
      <c r="G119" s="64"/>
      <c r="H119" s="64"/>
      <c r="I119" s="64"/>
      <c r="J119" s="64"/>
      <c r="K119" s="64"/>
      <c r="L119" s="64"/>
      <c r="M119" s="118" t="s">
        <v>196</v>
      </c>
      <c r="N119" s="64"/>
      <c r="O119" s="118"/>
      <c r="P119" s="64"/>
      <c r="Q119" s="64"/>
      <c r="R119" s="64"/>
      <c r="S119" s="64"/>
      <c r="T119" s="64"/>
      <c r="U119" s="64"/>
      <c r="V119" s="64"/>
      <c r="W119" s="64"/>
      <c r="X119" s="64"/>
      <c r="Y119" s="64"/>
      <c r="Z119" s="64"/>
      <c r="AA119" s="64"/>
    </row>
    <row r="120" spans="1:27" ht="30" customHeight="1" x14ac:dyDescent="0.2">
      <c r="A120" s="547" t="s">
        <v>264</v>
      </c>
      <c r="B120" s="382"/>
      <c r="C120" s="382"/>
      <c r="D120" s="383"/>
      <c r="E120" s="381" t="s">
        <v>140</v>
      </c>
      <c r="F120" s="382"/>
      <c r="G120" s="382"/>
      <c r="H120" s="383"/>
      <c r="I120" s="125"/>
      <c r="J120" s="120" t="s">
        <v>183</v>
      </c>
      <c r="K120" s="126" t="s">
        <v>220</v>
      </c>
      <c r="L120" s="126"/>
      <c r="M120" s="127"/>
      <c r="N120" s="126"/>
      <c r="O120" s="120" t="s">
        <v>183</v>
      </c>
      <c r="P120" s="101" t="s">
        <v>221</v>
      </c>
      <c r="Q120" s="101"/>
      <c r="R120" s="101"/>
      <c r="S120" s="101"/>
      <c r="T120" s="120" t="s">
        <v>183</v>
      </c>
      <c r="U120" s="101" t="s">
        <v>222</v>
      </c>
      <c r="V120" s="101"/>
      <c r="W120" s="101"/>
      <c r="X120" s="101"/>
      <c r="Y120" s="102"/>
      <c r="Z120" s="64"/>
      <c r="AA120" s="64"/>
    </row>
    <row r="121" spans="1:27" ht="30" customHeight="1" x14ac:dyDescent="0.2">
      <c r="A121" s="548"/>
      <c r="B121" s="397"/>
      <c r="C121" s="397"/>
      <c r="D121" s="549"/>
      <c r="E121" s="548"/>
      <c r="F121" s="397"/>
      <c r="G121" s="397"/>
      <c r="H121" s="549"/>
      <c r="I121" s="128"/>
      <c r="J121" s="122" t="s">
        <v>183</v>
      </c>
      <c r="K121" s="129" t="s">
        <v>223</v>
      </c>
      <c r="L121" s="129"/>
      <c r="M121" s="129"/>
      <c r="N121" s="129"/>
      <c r="O121" s="129"/>
      <c r="P121" s="129"/>
      <c r="Q121" s="99"/>
      <c r="R121" s="99"/>
      <c r="S121" s="99"/>
      <c r="T121" s="99"/>
      <c r="U121" s="99"/>
      <c r="V121" s="99"/>
      <c r="W121" s="99"/>
      <c r="X121" s="99"/>
      <c r="Y121" s="100"/>
      <c r="Z121" s="64"/>
      <c r="AA121" s="64"/>
    </row>
    <row r="122" spans="1:27" ht="18" customHeight="1" x14ac:dyDescent="0.2">
      <c r="A122" s="548"/>
      <c r="B122" s="397"/>
      <c r="C122" s="397"/>
      <c r="D122" s="549"/>
      <c r="E122" s="548"/>
      <c r="F122" s="397"/>
      <c r="G122" s="397"/>
      <c r="H122" s="549"/>
      <c r="I122" s="498" t="s">
        <v>141</v>
      </c>
      <c r="J122" s="499"/>
      <c r="K122" s="499"/>
      <c r="L122" s="500"/>
      <c r="M122" s="381"/>
      <c r="N122" s="382"/>
      <c r="O122" s="382"/>
      <c r="P122" s="382"/>
      <c r="Q122" s="382"/>
      <c r="R122" s="382"/>
      <c r="S122" s="382"/>
      <c r="T122" s="382"/>
      <c r="U122" s="382"/>
      <c r="V122" s="382"/>
      <c r="W122" s="382"/>
      <c r="X122" s="382"/>
      <c r="Y122" s="383"/>
      <c r="Z122" s="64"/>
      <c r="AA122" s="64"/>
    </row>
    <row r="123" spans="1:27" ht="12" customHeight="1" x14ac:dyDescent="0.2">
      <c r="A123" s="548"/>
      <c r="B123" s="397"/>
      <c r="C123" s="397"/>
      <c r="D123" s="549"/>
      <c r="E123" s="384"/>
      <c r="F123" s="385"/>
      <c r="G123" s="385"/>
      <c r="H123" s="386"/>
      <c r="I123" s="501" t="s">
        <v>225</v>
      </c>
      <c r="J123" s="502"/>
      <c r="K123" s="502"/>
      <c r="L123" s="503"/>
      <c r="M123" s="384"/>
      <c r="N123" s="385"/>
      <c r="O123" s="385"/>
      <c r="P123" s="385"/>
      <c r="Q123" s="385"/>
      <c r="R123" s="385"/>
      <c r="S123" s="385"/>
      <c r="T123" s="385"/>
      <c r="U123" s="385"/>
      <c r="V123" s="385"/>
      <c r="W123" s="385"/>
      <c r="X123" s="385"/>
      <c r="Y123" s="386"/>
      <c r="Z123" s="64"/>
      <c r="AA123" s="64"/>
    </row>
    <row r="124" spans="1:27" ht="27" customHeight="1" x14ac:dyDescent="0.2">
      <c r="A124" s="548"/>
      <c r="B124" s="397"/>
      <c r="C124" s="397"/>
      <c r="D124" s="549"/>
      <c r="E124" s="381" t="s">
        <v>142</v>
      </c>
      <c r="F124" s="382"/>
      <c r="G124" s="382"/>
      <c r="H124" s="383"/>
      <c r="I124" s="381" t="s">
        <v>143</v>
      </c>
      <c r="J124" s="382"/>
      <c r="K124" s="382"/>
      <c r="L124" s="382"/>
      <c r="M124" s="382"/>
      <c r="N124" s="382"/>
      <c r="O124" s="382"/>
      <c r="P124" s="382"/>
      <c r="Q124" s="382"/>
      <c r="R124" s="382"/>
      <c r="S124" s="382"/>
      <c r="T124" s="382"/>
      <c r="U124" s="382"/>
      <c r="V124" s="382"/>
      <c r="W124" s="382"/>
      <c r="X124" s="382"/>
      <c r="Y124" s="383"/>
      <c r="Z124" s="64"/>
      <c r="AA124" s="64"/>
    </row>
    <row r="125" spans="1:27" ht="27" customHeight="1" x14ac:dyDescent="0.2">
      <c r="A125" s="548"/>
      <c r="B125" s="397"/>
      <c r="C125" s="397"/>
      <c r="D125" s="549"/>
      <c r="E125" s="384"/>
      <c r="F125" s="385"/>
      <c r="G125" s="385"/>
      <c r="H125" s="386"/>
      <c r="I125" s="384" t="s">
        <v>144</v>
      </c>
      <c r="J125" s="385"/>
      <c r="K125" s="385"/>
      <c r="L125" s="385"/>
      <c r="M125" s="385"/>
      <c r="N125" s="385"/>
      <c r="O125" s="385"/>
      <c r="P125" s="385"/>
      <c r="Q125" s="385"/>
      <c r="R125" s="385"/>
      <c r="S125" s="385"/>
      <c r="T125" s="385"/>
      <c r="U125" s="385"/>
      <c r="V125" s="385"/>
      <c r="W125" s="385"/>
      <c r="X125" s="385"/>
      <c r="Y125" s="386"/>
      <c r="Z125" s="64"/>
      <c r="AA125" s="64"/>
    </row>
    <row r="126" spans="1:27" ht="30" customHeight="1" x14ac:dyDescent="0.2">
      <c r="A126" s="548"/>
      <c r="B126" s="397"/>
      <c r="C126" s="397"/>
      <c r="D126" s="549"/>
      <c r="E126" s="495" t="s">
        <v>145</v>
      </c>
      <c r="F126" s="495"/>
      <c r="G126" s="495"/>
      <c r="H126" s="495"/>
      <c r="I126" s="496" t="s">
        <v>146</v>
      </c>
      <c r="J126" s="496"/>
      <c r="K126" s="496"/>
      <c r="L126" s="496"/>
      <c r="M126" s="387" t="s">
        <v>226</v>
      </c>
      <c r="N126" s="388"/>
      <c r="O126" s="388"/>
      <c r="P126" s="388"/>
      <c r="Q126" s="388"/>
      <c r="R126" s="388"/>
      <c r="S126" s="388"/>
      <c r="T126" s="388"/>
      <c r="U126" s="388"/>
      <c r="V126" s="388"/>
      <c r="W126" s="388"/>
      <c r="X126" s="388"/>
      <c r="Y126" s="389"/>
      <c r="Z126" s="64"/>
      <c r="AA126" s="64"/>
    </row>
    <row r="127" spans="1:27" ht="30" customHeight="1" x14ac:dyDescent="0.2">
      <c r="A127" s="384"/>
      <c r="B127" s="385"/>
      <c r="C127" s="385"/>
      <c r="D127" s="386"/>
      <c r="E127" s="495"/>
      <c r="F127" s="495"/>
      <c r="G127" s="495"/>
      <c r="H127" s="495"/>
      <c r="I127" s="497" t="s">
        <v>147</v>
      </c>
      <c r="J127" s="497"/>
      <c r="K127" s="497"/>
      <c r="L127" s="497"/>
      <c r="M127" s="387" t="s">
        <v>226</v>
      </c>
      <c r="N127" s="388"/>
      <c r="O127" s="388"/>
      <c r="P127" s="388"/>
      <c r="Q127" s="388"/>
      <c r="R127" s="388"/>
      <c r="S127" s="388"/>
      <c r="T127" s="388"/>
      <c r="U127" s="388"/>
      <c r="V127" s="388"/>
      <c r="W127" s="388"/>
      <c r="X127" s="388"/>
      <c r="Y127" s="389"/>
      <c r="Z127" s="64"/>
      <c r="AA127" s="64"/>
    </row>
    <row r="128" spans="1:27" ht="30" customHeight="1" x14ac:dyDescent="0.2">
      <c r="A128" s="497" t="s">
        <v>148</v>
      </c>
      <c r="B128" s="497"/>
      <c r="C128" s="497"/>
      <c r="D128" s="497"/>
      <c r="E128" s="497" t="s">
        <v>140</v>
      </c>
      <c r="F128" s="497"/>
      <c r="G128" s="497"/>
      <c r="H128" s="497"/>
      <c r="I128" s="125"/>
      <c r="J128" s="120" t="s">
        <v>183</v>
      </c>
      <c r="K128" s="126" t="s">
        <v>229</v>
      </c>
      <c r="L128" s="126"/>
      <c r="M128" s="126"/>
      <c r="N128" s="126"/>
      <c r="O128" s="120" t="s">
        <v>183</v>
      </c>
      <c r="P128" s="126" t="s">
        <v>228</v>
      </c>
      <c r="Q128" s="101"/>
      <c r="R128" s="101"/>
      <c r="S128" s="101"/>
      <c r="T128" s="120" t="s">
        <v>183</v>
      </c>
      <c r="U128" s="101" t="s">
        <v>227</v>
      </c>
      <c r="V128" s="101"/>
      <c r="W128" s="101"/>
      <c r="X128" s="101"/>
      <c r="Y128" s="102"/>
      <c r="Z128" s="64"/>
      <c r="AA128" s="64"/>
    </row>
    <row r="129" spans="1:27" ht="30" customHeight="1" x14ac:dyDescent="0.2">
      <c r="A129" s="497"/>
      <c r="B129" s="497"/>
      <c r="C129" s="497"/>
      <c r="D129" s="497"/>
      <c r="E129" s="497"/>
      <c r="F129" s="497"/>
      <c r="G129" s="497"/>
      <c r="H129" s="497"/>
      <c r="I129" s="128"/>
      <c r="J129" s="122" t="s">
        <v>183</v>
      </c>
      <c r="K129" s="129" t="s">
        <v>230</v>
      </c>
      <c r="L129" s="129"/>
      <c r="M129" s="129"/>
      <c r="N129" s="129"/>
      <c r="O129" s="122" t="s">
        <v>183</v>
      </c>
      <c r="P129" s="129" t="s">
        <v>231</v>
      </c>
      <c r="Q129" s="99"/>
      <c r="R129" s="99"/>
      <c r="S129" s="99"/>
      <c r="T129" s="99"/>
      <c r="U129" s="99"/>
      <c r="V129" s="99"/>
      <c r="W129" s="99"/>
      <c r="X129" s="99"/>
      <c r="Y129" s="100"/>
      <c r="Z129" s="64"/>
      <c r="AA129" s="64"/>
    </row>
    <row r="130" spans="1:27" ht="18" customHeight="1" x14ac:dyDescent="0.2">
      <c r="A130" s="497"/>
      <c r="B130" s="497"/>
      <c r="C130" s="497"/>
      <c r="D130" s="497"/>
      <c r="E130" s="497"/>
      <c r="F130" s="497"/>
      <c r="G130" s="497"/>
      <c r="H130" s="497"/>
      <c r="I130" s="498" t="s">
        <v>141</v>
      </c>
      <c r="J130" s="499"/>
      <c r="K130" s="499"/>
      <c r="L130" s="500"/>
      <c r="M130" s="381"/>
      <c r="N130" s="382"/>
      <c r="O130" s="382"/>
      <c r="P130" s="382"/>
      <c r="Q130" s="382"/>
      <c r="R130" s="382"/>
      <c r="S130" s="382"/>
      <c r="T130" s="382"/>
      <c r="U130" s="382"/>
      <c r="V130" s="382"/>
      <c r="W130" s="382"/>
      <c r="X130" s="382"/>
      <c r="Y130" s="383"/>
      <c r="Z130" s="64"/>
      <c r="AA130" s="64"/>
    </row>
    <row r="131" spans="1:27" ht="12" customHeight="1" x14ac:dyDescent="0.2">
      <c r="A131" s="497"/>
      <c r="B131" s="497"/>
      <c r="C131" s="497"/>
      <c r="D131" s="497"/>
      <c r="E131" s="497"/>
      <c r="F131" s="497"/>
      <c r="G131" s="497"/>
      <c r="H131" s="497"/>
      <c r="I131" s="501" t="s">
        <v>225</v>
      </c>
      <c r="J131" s="502"/>
      <c r="K131" s="502"/>
      <c r="L131" s="503"/>
      <c r="M131" s="384"/>
      <c r="N131" s="385"/>
      <c r="O131" s="385"/>
      <c r="P131" s="385"/>
      <c r="Q131" s="385"/>
      <c r="R131" s="385"/>
      <c r="S131" s="385"/>
      <c r="T131" s="385"/>
      <c r="U131" s="385"/>
      <c r="V131" s="385"/>
      <c r="W131" s="385"/>
      <c r="X131" s="385"/>
      <c r="Y131" s="386"/>
      <c r="Z131" s="64"/>
      <c r="AA131" s="64"/>
    </row>
    <row r="132" spans="1:27" x14ac:dyDescent="0.2">
      <c r="A132" s="65"/>
      <c r="B132" s="65"/>
      <c r="C132" s="65"/>
      <c r="D132" s="65"/>
      <c r="E132" s="64"/>
      <c r="F132" s="64"/>
      <c r="G132" s="64"/>
      <c r="H132" s="64"/>
      <c r="I132" s="64"/>
      <c r="J132" s="64"/>
      <c r="K132" s="64"/>
      <c r="L132" s="64"/>
      <c r="M132" s="64"/>
      <c r="N132" s="64"/>
      <c r="O132" s="64"/>
      <c r="P132" s="64"/>
      <c r="Q132" s="64"/>
      <c r="R132" s="64"/>
      <c r="S132" s="64"/>
      <c r="T132" s="64"/>
      <c r="U132" s="64"/>
      <c r="V132" s="64"/>
      <c r="W132" s="64"/>
      <c r="X132" s="64"/>
      <c r="Y132" s="64"/>
      <c r="Z132" s="64"/>
      <c r="AA132" s="64"/>
    </row>
    <row r="133" spans="1:27" x14ac:dyDescent="0.2">
      <c r="A133" s="65"/>
      <c r="B133" s="65"/>
      <c r="C133" s="65"/>
      <c r="D133" s="65"/>
      <c r="E133" s="64"/>
      <c r="F133" s="64"/>
      <c r="G133" s="64"/>
      <c r="H133" s="64"/>
      <c r="I133" s="64"/>
      <c r="J133" s="64"/>
      <c r="K133" s="64"/>
      <c r="L133" s="64"/>
      <c r="M133" s="64"/>
      <c r="N133" s="64"/>
      <c r="O133" s="64"/>
      <c r="P133" s="64"/>
      <c r="Q133" s="64"/>
      <c r="R133" s="64"/>
      <c r="S133" s="64"/>
      <c r="T133" s="64"/>
      <c r="U133" s="64"/>
      <c r="V133" s="64"/>
      <c r="W133" s="64"/>
      <c r="X133" s="64"/>
      <c r="Y133" s="64"/>
      <c r="Z133" s="64"/>
      <c r="AA133" s="64"/>
    </row>
    <row r="134" spans="1:27" ht="14" x14ac:dyDescent="0.2">
      <c r="A134" s="94" t="s">
        <v>439</v>
      </c>
      <c r="B134" s="94"/>
      <c r="C134" s="94"/>
      <c r="D134" s="94"/>
      <c r="E134" s="64"/>
      <c r="F134" s="64"/>
      <c r="G134" s="64"/>
      <c r="H134" s="64"/>
      <c r="I134" s="64"/>
      <c r="J134" s="64"/>
      <c r="K134" s="64"/>
      <c r="L134" s="64"/>
      <c r="M134" s="64"/>
      <c r="N134" s="64"/>
      <c r="O134" s="64"/>
      <c r="P134" s="64"/>
      <c r="Q134" s="64"/>
      <c r="R134" s="64"/>
      <c r="S134" s="64"/>
      <c r="T134" s="64"/>
      <c r="U134" s="64"/>
      <c r="V134" s="64"/>
      <c r="W134" s="64"/>
      <c r="X134" s="64"/>
      <c r="Y134" s="64"/>
      <c r="Z134" s="64"/>
      <c r="AA134" s="64"/>
    </row>
    <row r="135" spans="1:27" ht="14.5" thickBot="1" x14ac:dyDescent="0.25">
      <c r="A135" s="93"/>
      <c r="B135" s="97" t="s">
        <v>275</v>
      </c>
      <c r="C135" s="93"/>
      <c r="D135" s="93"/>
      <c r="E135" s="64"/>
      <c r="F135" s="64"/>
      <c r="G135" s="64"/>
      <c r="H135" s="64"/>
      <c r="I135" s="64"/>
      <c r="J135" s="64"/>
      <c r="K135" s="64"/>
      <c r="L135" s="64"/>
      <c r="M135" s="64"/>
      <c r="N135" s="64"/>
      <c r="O135" s="64"/>
      <c r="P135" s="64"/>
      <c r="Q135" s="64"/>
      <c r="R135" s="64"/>
      <c r="S135" s="64"/>
      <c r="T135" s="64"/>
      <c r="U135" s="64"/>
      <c r="V135" s="64"/>
      <c r="W135" s="64"/>
      <c r="X135" s="64"/>
      <c r="Y135" s="64"/>
      <c r="Z135" s="64"/>
      <c r="AA135" s="64"/>
    </row>
    <row r="136" spans="1:27" ht="14.25" customHeight="1" thickBot="1" x14ac:dyDescent="0.25">
      <c r="B136" s="484" t="s">
        <v>159</v>
      </c>
      <c r="C136" s="484"/>
      <c r="D136" s="484"/>
      <c r="E136" s="484"/>
      <c r="F136" s="484" t="s">
        <v>160</v>
      </c>
      <c r="G136" s="484"/>
      <c r="H136" s="484"/>
      <c r="I136" s="484"/>
      <c r="J136" s="485" t="s">
        <v>161</v>
      </c>
      <c r="K136" s="485"/>
      <c r="L136" s="485"/>
      <c r="M136" s="485"/>
      <c r="N136" s="390" t="s">
        <v>432</v>
      </c>
      <c r="O136" s="391"/>
      <c r="P136" s="391"/>
      <c r="Q136" s="391"/>
      <c r="R136" s="391"/>
      <c r="S136" s="391"/>
      <c r="T136" s="392"/>
      <c r="U136" s="484" t="s">
        <v>162</v>
      </c>
      <c r="V136" s="484"/>
      <c r="W136" s="484"/>
      <c r="X136" s="484"/>
      <c r="Y136" s="64"/>
      <c r="Z136" s="64"/>
      <c r="AA136" s="64"/>
    </row>
    <row r="137" spans="1:27" ht="13.5" thickBot="1" x14ac:dyDescent="0.25">
      <c r="B137" s="484"/>
      <c r="C137" s="484"/>
      <c r="D137" s="484"/>
      <c r="E137" s="484"/>
      <c r="F137" s="484"/>
      <c r="G137" s="484"/>
      <c r="H137" s="484"/>
      <c r="I137" s="484"/>
      <c r="J137" s="485"/>
      <c r="K137" s="485"/>
      <c r="L137" s="485"/>
      <c r="M137" s="485"/>
      <c r="N137" s="393"/>
      <c r="O137" s="394"/>
      <c r="P137" s="394"/>
      <c r="Q137" s="394"/>
      <c r="R137" s="394"/>
      <c r="S137" s="394"/>
      <c r="T137" s="395"/>
      <c r="U137" s="484"/>
      <c r="V137" s="484"/>
      <c r="W137" s="484"/>
      <c r="X137" s="484"/>
      <c r="Y137" s="64"/>
      <c r="Z137" s="64"/>
      <c r="AA137" s="64"/>
    </row>
    <row r="138" spans="1:27" ht="13.5" thickBot="1" x14ac:dyDescent="0.25">
      <c r="B138" s="374"/>
      <c r="C138" s="374"/>
      <c r="D138" s="374"/>
      <c r="E138" s="374"/>
      <c r="F138" s="402"/>
      <c r="G138" s="403"/>
      <c r="H138" s="403"/>
      <c r="I138" s="404" t="s">
        <v>204</v>
      </c>
      <c r="J138" s="374"/>
      <c r="K138" s="374"/>
      <c r="L138" s="374"/>
      <c r="M138" s="374"/>
      <c r="N138" s="402" t="s">
        <v>266</v>
      </c>
      <c r="O138" s="403"/>
      <c r="P138" s="403"/>
      <c r="Q138" s="403"/>
      <c r="R138" s="403"/>
      <c r="S138" s="403"/>
      <c r="T138" s="404"/>
      <c r="U138" s="374"/>
      <c r="V138" s="374"/>
      <c r="W138" s="374"/>
      <c r="X138" s="374"/>
      <c r="Y138" s="64"/>
      <c r="Z138" s="64"/>
      <c r="AA138" s="64"/>
    </row>
    <row r="139" spans="1:27" ht="13.5" thickBot="1" x14ac:dyDescent="0.25">
      <c r="B139" s="374"/>
      <c r="C139" s="374"/>
      <c r="D139" s="374"/>
      <c r="E139" s="374"/>
      <c r="F139" s="396"/>
      <c r="G139" s="397"/>
      <c r="H139" s="397"/>
      <c r="I139" s="398"/>
      <c r="J139" s="374"/>
      <c r="K139" s="374"/>
      <c r="L139" s="374"/>
      <c r="M139" s="374"/>
      <c r="N139" s="396" t="s">
        <v>163</v>
      </c>
      <c r="O139" s="397"/>
      <c r="P139" s="397"/>
      <c r="Q139" s="397"/>
      <c r="R139" s="397"/>
      <c r="S139" s="397"/>
      <c r="T139" s="398"/>
      <c r="U139" s="374"/>
      <c r="V139" s="374"/>
      <c r="W139" s="374"/>
      <c r="X139" s="374"/>
      <c r="Y139" s="64"/>
      <c r="Z139" s="64"/>
      <c r="AA139" s="64"/>
    </row>
    <row r="140" spans="1:27" ht="13.5" thickBot="1" x14ac:dyDescent="0.25">
      <c r="B140" s="374"/>
      <c r="C140" s="374"/>
      <c r="D140" s="374"/>
      <c r="E140" s="374"/>
      <c r="F140" s="399"/>
      <c r="G140" s="400"/>
      <c r="H140" s="400"/>
      <c r="I140" s="401"/>
      <c r="J140" s="374"/>
      <c r="K140" s="374"/>
      <c r="L140" s="374"/>
      <c r="M140" s="374"/>
      <c r="N140" s="399" t="s">
        <v>266</v>
      </c>
      <c r="O140" s="400"/>
      <c r="P140" s="400"/>
      <c r="Q140" s="400"/>
      <c r="R140" s="400"/>
      <c r="S140" s="400"/>
      <c r="T140" s="401"/>
      <c r="U140" s="374"/>
      <c r="V140" s="374"/>
      <c r="W140" s="374"/>
      <c r="X140" s="374"/>
      <c r="Y140" s="64"/>
      <c r="Z140" s="64"/>
      <c r="AA140" s="64"/>
    </row>
    <row r="141" spans="1:27" ht="13.5" thickBot="1" x14ac:dyDescent="0.25">
      <c r="B141" s="374"/>
      <c r="C141" s="374"/>
      <c r="D141" s="374"/>
      <c r="E141" s="374"/>
      <c r="F141" s="402"/>
      <c r="G141" s="403"/>
      <c r="H141" s="403"/>
      <c r="I141" s="404" t="s">
        <v>204</v>
      </c>
      <c r="J141" s="374"/>
      <c r="K141" s="374"/>
      <c r="L141" s="374"/>
      <c r="M141" s="374"/>
      <c r="N141" s="402" t="s">
        <v>266</v>
      </c>
      <c r="O141" s="403"/>
      <c r="P141" s="403"/>
      <c r="Q141" s="403"/>
      <c r="R141" s="403"/>
      <c r="S141" s="403"/>
      <c r="T141" s="404"/>
      <c r="U141" s="374"/>
      <c r="V141" s="374"/>
      <c r="W141" s="374"/>
      <c r="X141" s="374"/>
      <c r="Y141" s="64"/>
      <c r="Z141" s="64"/>
      <c r="AA141" s="64"/>
    </row>
    <row r="142" spans="1:27" ht="13.5" thickBot="1" x14ac:dyDescent="0.25">
      <c r="B142" s="374"/>
      <c r="C142" s="374"/>
      <c r="D142" s="374"/>
      <c r="E142" s="374"/>
      <c r="F142" s="396"/>
      <c r="G142" s="397"/>
      <c r="H142" s="397"/>
      <c r="I142" s="398"/>
      <c r="J142" s="374"/>
      <c r="K142" s="374"/>
      <c r="L142" s="374"/>
      <c r="M142" s="374"/>
      <c r="N142" s="396" t="s">
        <v>163</v>
      </c>
      <c r="O142" s="397"/>
      <c r="P142" s="397"/>
      <c r="Q142" s="397"/>
      <c r="R142" s="397"/>
      <c r="S142" s="397"/>
      <c r="T142" s="398"/>
      <c r="U142" s="374"/>
      <c r="V142" s="374"/>
      <c r="W142" s="374"/>
      <c r="X142" s="374"/>
      <c r="Y142" s="64"/>
      <c r="Z142" s="64"/>
      <c r="AA142" s="64"/>
    </row>
    <row r="143" spans="1:27" ht="13.5" thickBot="1" x14ac:dyDescent="0.25">
      <c r="B143" s="374"/>
      <c r="C143" s="374"/>
      <c r="D143" s="374"/>
      <c r="E143" s="374"/>
      <c r="F143" s="399"/>
      <c r="G143" s="400"/>
      <c r="H143" s="400"/>
      <c r="I143" s="401"/>
      <c r="J143" s="374"/>
      <c r="K143" s="374"/>
      <c r="L143" s="374"/>
      <c r="M143" s="374"/>
      <c r="N143" s="399" t="s">
        <v>266</v>
      </c>
      <c r="O143" s="400"/>
      <c r="P143" s="400"/>
      <c r="Q143" s="400"/>
      <c r="R143" s="400"/>
      <c r="S143" s="400"/>
      <c r="T143" s="401"/>
      <c r="U143" s="374"/>
      <c r="V143" s="374"/>
      <c r="W143" s="374"/>
      <c r="X143" s="374"/>
      <c r="Y143" s="64"/>
      <c r="Z143" s="64"/>
      <c r="AA143" s="64"/>
    </row>
    <row r="144" spans="1:27" ht="13.5" thickBot="1" x14ac:dyDescent="0.25">
      <c r="B144" s="374"/>
      <c r="C144" s="374"/>
      <c r="D144" s="374"/>
      <c r="E144" s="374"/>
      <c r="F144" s="402"/>
      <c r="G144" s="403"/>
      <c r="H144" s="403"/>
      <c r="I144" s="404" t="s">
        <v>204</v>
      </c>
      <c r="J144" s="374"/>
      <c r="K144" s="374"/>
      <c r="L144" s="374"/>
      <c r="M144" s="374"/>
      <c r="N144" s="402" t="s">
        <v>266</v>
      </c>
      <c r="O144" s="403"/>
      <c r="P144" s="403"/>
      <c r="Q144" s="403"/>
      <c r="R144" s="403"/>
      <c r="S144" s="403"/>
      <c r="T144" s="404"/>
      <c r="U144" s="374"/>
      <c r="V144" s="374"/>
      <c r="W144" s="374"/>
      <c r="X144" s="374"/>
      <c r="Y144" s="64"/>
      <c r="Z144" s="64"/>
      <c r="AA144" s="64"/>
    </row>
    <row r="145" spans="1:27" ht="13.5" thickBot="1" x14ac:dyDescent="0.25">
      <c r="B145" s="374"/>
      <c r="C145" s="374"/>
      <c r="D145" s="374"/>
      <c r="E145" s="374"/>
      <c r="F145" s="396"/>
      <c r="G145" s="397"/>
      <c r="H145" s="397"/>
      <c r="I145" s="398"/>
      <c r="J145" s="374"/>
      <c r="K145" s="374"/>
      <c r="L145" s="374"/>
      <c r="M145" s="374"/>
      <c r="N145" s="396" t="s">
        <v>163</v>
      </c>
      <c r="O145" s="397"/>
      <c r="P145" s="397"/>
      <c r="Q145" s="397"/>
      <c r="R145" s="397"/>
      <c r="S145" s="397"/>
      <c r="T145" s="398"/>
      <c r="U145" s="374"/>
      <c r="V145" s="374"/>
      <c r="W145" s="374"/>
      <c r="X145" s="374"/>
      <c r="Y145" s="64"/>
      <c r="Z145" s="64"/>
      <c r="AA145" s="64"/>
    </row>
    <row r="146" spans="1:27" ht="13.5" thickBot="1" x14ac:dyDescent="0.25">
      <c r="B146" s="374"/>
      <c r="C146" s="374"/>
      <c r="D146" s="374"/>
      <c r="E146" s="374"/>
      <c r="F146" s="399"/>
      <c r="G146" s="400"/>
      <c r="H146" s="400"/>
      <c r="I146" s="401"/>
      <c r="J146" s="374"/>
      <c r="K146" s="374"/>
      <c r="L146" s="374"/>
      <c r="M146" s="374"/>
      <c r="N146" s="399" t="s">
        <v>266</v>
      </c>
      <c r="O146" s="400"/>
      <c r="P146" s="400"/>
      <c r="Q146" s="400"/>
      <c r="R146" s="400"/>
      <c r="S146" s="400"/>
      <c r="T146" s="401"/>
      <c r="U146" s="374"/>
      <c r="V146" s="374"/>
      <c r="W146" s="374"/>
      <c r="X146" s="374"/>
      <c r="Y146" s="64"/>
      <c r="Z146" s="64"/>
      <c r="AA146" s="64"/>
    </row>
    <row r="147" spans="1:27" x14ac:dyDescent="0.2">
      <c r="A147" s="65"/>
      <c r="B147" s="65"/>
      <c r="C147" s="65"/>
      <c r="D147" s="65"/>
      <c r="E147" s="64"/>
      <c r="F147" s="64"/>
      <c r="G147" s="64"/>
      <c r="H147" s="64"/>
      <c r="I147" s="64"/>
      <c r="J147" s="64"/>
      <c r="K147" s="64"/>
      <c r="L147" s="64"/>
      <c r="M147" s="64"/>
      <c r="N147" s="64"/>
      <c r="O147" s="64"/>
      <c r="P147" s="64"/>
      <c r="Q147" s="64"/>
      <c r="R147" s="64"/>
      <c r="S147" s="64"/>
      <c r="T147" s="64"/>
      <c r="U147" s="64"/>
      <c r="V147" s="64"/>
      <c r="W147" s="64"/>
      <c r="X147" s="64"/>
      <c r="Y147" s="64"/>
      <c r="Z147" s="64"/>
      <c r="AA147" s="64"/>
    </row>
    <row r="148" spans="1:27" ht="13.5" thickBot="1" x14ac:dyDescent="0.25">
      <c r="G148" s="103"/>
      <c r="H148" s="103"/>
      <c r="I148" s="64"/>
      <c r="J148" s="64"/>
      <c r="K148" s="64"/>
      <c r="L148" s="64"/>
      <c r="M148" s="64"/>
      <c r="N148" s="64"/>
      <c r="O148" s="64"/>
      <c r="P148" s="64"/>
      <c r="Q148" s="64"/>
      <c r="R148" s="64"/>
      <c r="S148" s="64"/>
      <c r="T148" s="64"/>
      <c r="U148" s="64"/>
      <c r="V148" s="64"/>
      <c r="W148" s="64"/>
      <c r="X148" s="64"/>
      <c r="Y148" s="64"/>
      <c r="Z148" s="64"/>
      <c r="AA148" s="64"/>
    </row>
    <row r="149" spans="1:27" ht="13.5" customHeight="1" x14ac:dyDescent="0.2">
      <c r="B149" s="486" t="s">
        <v>269</v>
      </c>
      <c r="C149" s="487"/>
      <c r="D149" s="487"/>
      <c r="E149" s="488"/>
      <c r="F149" s="414"/>
      <c r="G149" s="415"/>
      <c r="H149" s="415"/>
      <c r="I149" s="420" t="s">
        <v>42</v>
      </c>
      <c r="J149" s="64"/>
      <c r="K149" s="64"/>
      <c r="L149" s="64"/>
      <c r="M149" s="64"/>
      <c r="N149" s="64"/>
      <c r="O149" s="64"/>
      <c r="P149" s="64"/>
      <c r="Q149" s="64"/>
      <c r="R149" s="64"/>
      <c r="S149" s="64"/>
      <c r="T149" s="64"/>
      <c r="U149" s="64"/>
      <c r="V149" s="64"/>
      <c r="W149" s="64"/>
      <c r="X149" s="64"/>
      <c r="Y149" s="64"/>
      <c r="Z149" s="64"/>
      <c r="AA149" s="64"/>
    </row>
    <row r="150" spans="1:27" ht="13.5" customHeight="1" x14ac:dyDescent="0.2">
      <c r="B150" s="489"/>
      <c r="C150" s="490"/>
      <c r="D150" s="490"/>
      <c r="E150" s="491"/>
      <c r="F150" s="416"/>
      <c r="G150" s="417"/>
      <c r="H150" s="417"/>
      <c r="I150" s="421"/>
      <c r="J150" s="64"/>
      <c r="K150" s="64"/>
      <c r="L150" s="64"/>
      <c r="M150" s="64"/>
      <c r="N150" s="64"/>
      <c r="O150" s="64"/>
      <c r="P150" s="64"/>
      <c r="Q150" s="64"/>
      <c r="R150" s="64"/>
      <c r="S150" s="64"/>
      <c r="T150" s="64"/>
      <c r="U150" s="64"/>
      <c r="V150" s="64"/>
      <c r="W150" s="64"/>
      <c r="X150" s="64"/>
      <c r="Y150" s="64"/>
      <c r="Z150" s="64"/>
      <c r="AA150" s="64"/>
    </row>
    <row r="151" spans="1:27" ht="13.5" thickBot="1" x14ac:dyDescent="0.25">
      <c r="A151" s="65"/>
      <c r="B151" s="492"/>
      <c r="C151" s="493"/>
      <c r="D151" s="493"/>
      <c r="E151" s="494"/>
      <c r="F151" s="418"/>
      <c r="G151" s="419"/>
      <c r="H151" s="419"/>
      <c r="I151" s="422"/>
      <c r="J151" s="64"/>
      <c r="K151" s="64"/>
      <c r="L151" s="64"/>
      <c r="M151" s="64"/>
      <c r="N151" s="64"/>
      <c r="O151" s="64"/>
      <c r="P151" s="64"/>
      <c r="Q151" s="64"/>
      <c r="R151" s="64"/>
      <c r="S151" s="64"/>
      <c r="T151" s="64"/>
      <c r="U151" s="64"/>
      <c r="V151" s="64"/>
      <c r="W151" s="64"/>
      <c r="X151" s="64"/>
      <c r="Y151" s="64"/>
      <c r="Z151" s="64"/>
      <c r="AA151" s="64"/>
    </row>
    <row r="152" spans="1:27" x14ac:dyDescent="0.2">
      <c r="A152" s="65"/>
      <c r="B152" s="65"/>
      <c r="C152" s="65"/>
      <c r="D152" s="65"/>
      <c r="E152" s="64"/>
      <c r="F152" s="64"/>
      <c r="G152" s="64"/>
      <c r="H152" s="64"/>
      <c r="I152" s="64"/>
      <c r="J152" s="64"/>
      <c r="K152" s="64"/>
      <c r="L152" s="64"/>
      <c r="M152" s="64"/>
      <c r="N152" s="64"/>
      <c r="O152" s="64"/>
      <c r="P152" s="64"/>
      <c r="Q152" s="64"/>
      <c r="R152" s="64"/>
      <c r="S152" s="64"/>
      <c r="T152" s="64"/>
      <c r="U152" s="64"/>
      <c r="V152" s="64"/>
      <c r="W152" s="64"/>
      <c r="X152" s="64"/>
      <c r="Y152" s="64"/>
      <c r="Z152" s="64"/>
      <c r="AA152" s="64"/>
    </row>
    <row r="153" spans="1:27" x14ac:dyDescent="0.2">
      <c r="A153" s="65"/>
      <c r="B153" s="65"/>
      <c r="C153" s="65"/>
      <c r="D153" s="65"/>
      <c r="E153" s="64"/>
      <c r="F153" s="64"/>
      <c r="G153" s="64"/>
      <c r="H153" s="64"/>
      <c r="I153" s="64"/>
      <c r="J153" s="64"/>
      <c r="K153" s="64"/>
      <c r="L153" s="64"/>
      <c r="M153" s="64"/>
      <c r="N153" s="64"/>
      <c r="O153" s="64"/>
      <c r="P153" s="64"/>
      <c r="Q153" s="64"/>
      <c r="R153" s="64"/>
      <c r="S153" s="64"/>
      <c r="T153" s="64"/>
      <c r="U153" s="64"/>
      <c r="V153" s="64"/>
      <c r="W153" s="64"/>
      <c r="X153" s="64"/>
      <c r="Y153" s="64"/>
      <c r="Z153" s="64"/>
      <c r="AA153" s="64"/>
    </row>
    <row r="154" spans="1:27" x14ac:dyDescent="0.2">
      <c r="A154" s="64"/>
      <c r="B154" s="64" t="s">
        <v>267</v>
      </c>
      <c r="C154" s="64" t="s">
        <v>274</v>
      </c>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row>
    <row r="155" spans="1:27" x14ac:dyDescent="0.2">
      <c r="A155" s="65"/>
      <c r="B155" s="65"/>
      <c r="C155" s="65"/>
      <c r="D155" s="65"/>
      <c r="E155" s="64"/>
      <c r="F155" s="64"/>
      <c r="G155" s="64"/>
      <c r="H155" s="64"/>
      <c r="I155" s="64"/>
      <c r="J155" s="64"/>
      <c r="K155" s="64"/>
      <c r="L155" s="64"/>
      <c r="M155" s="64"/>
      <c r="N155" s="64"/>
      <c r="O155" s="64"/>
      <c r="P155" s="64"/>
      <c r="Q155" s="64"/>
      <c r="R155" s="64"/>
      <c r="S155" s="64"/>
      <c r="T155" s="64"/>
      <c r="U155" s="64"/>
      <c r="V155" s="64"/>
      <c r="W155" s="64"/>
      <c r="X155" s="64"/>
      <c r="Y155" s="64"/>
      <c r="Z155" s="64"/>
      <c r="AA155" s="64"/>
    </row>
    <row r="156" spans="1:27" x14ac:dyDescent="0.2">
      <c r="A156" s="65"/>
      <c r="B156" s="65"/>
      <c r="C156" s="65"/>
      <c r="D156" s="65"/>
      <c r="E156" s="64"/>
      <c r="F156" s="64"/>
      <c r="G156" s="64"/>
      <c r="H156" s="64"/>
      <c r="I156" s="64"/>
      <c r="J156" s="64"/>
      <c r="K156" s="64"/>
      <c r="L156" s="64"/>
      <c r="M156" s="64"/>
      <c r="N156" s="64"/>
      <c r="O156" s="64"/>
      <c r="P156" s="64"/>
      <c r="Q156" s="64"/>
      <c r="R156" s="64"/>
      <c r="S156" s="64"/>
      <c r="T156" s="64"/>
      <c r="U156" s="64"/>
      <c r="V156" s="64"/>
      <c r="W156" s="64"/>
      <c r="X156" s="64"/>
      <c r="Y156" s="64"/>
      <c r="Z156" s="64"/>
      <c r="AA156" s="64"/>
    </row>
    <row r="157" spans="1:27" ht="14" x14ac:dyDescent="0.2">
      <c r="A157" s="94" t="s">
        <v>440</v>
      </c>
      <c r="B157" s="94"/>
      <c r="C157" s="94"/>
      <c r="D157" s="94"/>
      <c r="E157" s="64"/>
      <c r="F157" s="64"/>
      <c r="G157" s="64"/>
      <c r="H157" s="64"/>
      <c r="I157" s="64"/>
      <c r="J157" s="64"/>
      <c r="K157" s="64"/>
      <c r="L157" s="64"/>
      <c r="M157" s="64"/>
      <c r="N157" s="64"/>
      <c r="O157" s="64"/>
      <c r="P157" s="64"/>
      <c r="Q157" s="64"/>
      <c r="R157" s="64"/>
      <c r="S157" s="64"/>
      <c r="T157" s="64"/>
      <c r="U157" s="64"/>
      <c r="V157" s="64"/>
      <c r="W157" s="64"/>
      <c r="X157" s="64"/>
      <c r="Y157" s="64"/>
      <c r="Z157" s="64"/>
      <c r="AA157" s="64"/>
    </row>
    <row r="158" spans="1:27" ht="13.5" thickBot="1" x14ac:dyDescent="0.25">
      <c r="A158" s="65"/>
      <c r="B158" s="97" t="s">
        <v>275</v>
      </c>
      <c r="C158" s="65"/>
      <c r="D158" s="65"/>
      <c r="E158" s="64"/>
      <c r="F158" s="64"/>
      <c r="G158" s="64"/>
      <c r="H158" s="64"/>
      <c r="I158" s="64"/>
      <c r="J158" s="64"/>
      <c r="K158" s="64"/>
      <c r="L158" s="64"/>
      <c r="M158" s="64"/>
      <c r="N158" s="64"/>
      <c r="O158" s="64"/>
      <c r="P158" s="64"/>
      <c r="Q158" s="64"/>
      <c r="R158" s="64"/>
      <c r="S158" s="64"/>
      <c r="T158" s="64"/>
      <c r="U158" s="64"/>
      <c r="V158" s="64"/>
      <c r="W158" s="64"/>
      <c r="X158" s="64"/>
      <c r="Y158" s="64"/>
      <c r="Z158" s="64"/>
      <c r="AA158" s="64"/>
    </row>
    <row r="159" spans="1:27" ht="14.25" customHeight="1" thickBot="1" x14ac:dyDescent="0.25">
      <c r="B159" s="484" t="s">
        <v>159</v>
      </c>
      <c r="C159" s="484"/>
      <c r="D159" s="484"/>
      <c r="E159" s="484"/>
      <c r="F159" s="484" t="s">
        <v>160</v>
      </c>
      <c r="G159" s="484"/>
      <c r="H159" s="484"/>
      <c r="I159" s="484"/>
      <c r="J159" s="485" t="s">
        <v>161</v>
      </c>
      <c r="K159" s="485"/>
      <c r="L159" s="485"/>
      <c r="M159" s="485"/>
      <c r="N159" s="390" t="s">
        <v>432</v>
      </c>
      <c r="O159" s="391"/>
      <c r="P159" s="391"/>
      <c r="Q159" s="391"/>
      <c r="R159" s="391"/>
      <c r="S159" s="391"/>
      <c r="T159" s="392"/>
      <c r="U159" s="483" t="s">
        <v>270</v>
      </c>
      <c r="V159" s="484"/>
      <c r="W159" s="484"/>
      <c r="X159" s="484"/>
      <c r="Y159" s="64"/>
      <c r="Z159" s="64"/>
      <c r="AA159" s="64"/>
    </row>
    <row r="160" spans="1:27" ht="13.5" thickBot="1" x14ac:dyDescent="0.25">
      <c r="B160" s="484"/>
      <c r="C160" s="484"/>
      <c r="D160" s="484"/>
      <c r="E160" s="484"/>
      <c r="F160" s="484"/>
      <c r="G160" s="484"/>
      <c r="H160" s="484"/>
      <c r="I160" s="484"/>
      <c r="J160" s="485"/>
      <c r="K160" s="485"/>
      <c r="L160" s="485"/>
      <c r="M160" s="485"/>
      <c r="N160" s="393"/>
      <c r="O160" s="394"/>
      <c r="P160" s="394"/>
      <c r="Q160" s="394"/>
      <c r="R160" s="394"/>
      <c r="S160" s="394"/>
      <c r="T160" s="395"/>
      <c r="U160" s="484"/>
      <c r="V160" s="484"/>
      <c r="W160" s="484"/>
      <c r="X160" s="484"/>
      <c r="Y160" s="64"/>
      <c r="Z160" s="64"/>
      <c r="AA160" s="64"/>
    </row>
    <row r="161" spans="1:27" ht="13.5" thickBot="1" x14ac:dyDescent="0.25">
      <c r="B161" s="374"/>
      <c r="C161" s="374"/>
      <c r="D161" s="374"/>
      <c r="E161" s="374"/>
      <c r="F161" s="402"/>
      <c r="G161" s="403"/>
      <c r="H161" s="403"/>
      <c r="I161" s="420" t="s">
        <v>204</v>
      </c>
      <c r="J161" s="374"/>
      <c r="K161" s="374"/>
      <c r="L161" s="374"/>
      <c r="M161" s="374"/>
      <c r="N161" s="402" t="s">
        <v>266</v>
      </c>
      <c r="O161" s="403"/>
      <c r="P161" s="403"/>
      <c r="Q161" s="403"/>
      <c r="R161" s="403"/>
      <c r="S161" s="403"/>
      <c r="T161" s="404"/>
      <c r="U161" s="374"/>
      <c r="V161" s="374"/>
      <c r="W161" s="374"/>
      <c r="X161" s="374"/>
      <c r="Y161" s="64"/>
      <c r="Z161" s="64"/>
      <c r="AA161" s="64"/>
    </row>
    <row r="162" spans="1:27" ht="13.5" thickBot="1" x14ac:dyDescent="0.25">
      <c r="B162" s="374"/>
      <c r="C162" s="374"/>
      <c r="D162" s="374"/>
      <c r="E162" s="374"/>
      <c r="F162" s="396"/>
      <c r="G162" s="397"/>
      <c r="H162" s="397"/>
      <c r="I162" s="421"/>
      <c r="J162" s="374"/>
      <c r="K162" s="374"/>
      <c r="L162" s="374"/>
      <c r="M162" s="374"/>
      <c r="N162" s="396" t="s">
        <v>163</v>
      </c>
      <c r="O162" s="397"/>
      <c r="P162" s="397"/>
      <c r="Q162" s="397"/>
      <c r="R162" s="397"/>
      <c r="S162" s="397"/>
      <c r="T162" s="398"/>
      <c r="U162" s="374"/>
      <c r="V162" s="374"/>
      <c r="W162" s="374"/>
      <c r="X162" s="374"/>
      <c r="Y162" s="64"/>
      <c r="Z162" s="64"/>
      <c r="AA162" s="64"/>
    </row>
    <row r="163" spans="1:27" ht="13.5" thickBot="1" x14ac:dyDescent="0.25">
      <c r="B163" s="374"/>
      <c r="C163" s="374"/>
      <c r="D163" s="374"/>
      <c r="E163" s="374"/>
      <c r="F163" s="399"/>
      <c r="G163" s="400"/>
      <c r="H163" s="400"/>
      <c r="I163" s="422"/>
      <c r="J163" s="374"/>
      <c r="K163" s="374"/>
      <c r="L163" s="374"/>
      <c r="M163" s="374"/>
      <c r="N163" s="399" t="s">
        <v>266</v>
      </c>
      <c r="O163" s="400"/>
      <c r="P163" s="400"/>
      <c r="Q163" s="400"/>
      <c r="R163" s="400"/>
      <c r="S163" s="400"/>
      <c r="T163" s="401"/>
      <c r="U163" s="374"/>
      <c r="V163" s="374"/>
      <c r="W163" s="374"/>
      <c r="X163" s="374"/>
      <c r="Y163" s="64"/>
      <c r="Z163" s="64"/>
      <c r="AA163" s="64"/>
    </row>
    <row r="164" spans="1:27" ht="13.5" thickBot="1" x14ac:dyDescent="0.25">
      <c r="B164" s="374"/>
      <c r="C164" s="374"/>
      <c r="D164" s="374"/>
      <c r="E164" s="374"/>
      <c r="F164" s="402"/>
      <c r="G164" s="403"/>
      <c r="H164" s="403"/>
      <c r="I164" s="420" t="s">
        <v>204</v>
      </c>
      <c r="J164" s="374"/>
      <c r="K164" s="374"/>
      <c r="L164" s="374"/>
      <c r="M164" s="374"/>
      <c r="N164" s="402" t="s">
        <v>266</v>
      </c>
      <c r="O164" s="403"/>
      <c r="P164" s="403"/>
      <c r="Q164" s="403"/>
      <c r="R164" s="403"/>
      <c r="S164" s="403"/>
      <c r="T164" s="404"/>
      <c r="U164" s="374"/>
      <c r="V164" s="374"/>
      <c r="W164" s="374"/>
      <c r="X164" s="374"/>
      <c r="Y164" s="64"/>
      <c r="Z164" s="64"/>
      <c r="AA164" s="64"/>
    </row>
    <row r="165" spans="1:27" ht="13.5" thickBot="1" x14ac:dyDescent="0.25">
      <c r="B165" s="374"/>
      <c r="C165" s="374"/>
      <c r="D165" s="374"/>
      <c r="E165" s="374"/>
      <c r="F165" s="396"/>
      <c r="G165" s="397"/>
      <c r="H165" s="397"/>
      <c r="I165" s="421"/>
      <c r="J165" s="374"/>
      <c r="K165" s="374"/>
      <c r="L165" s="374"/>
      <c r="M165" s="374"/>
      <c r="N165" s="396" t="s">
        <v>163</v>
      </c>
      <c r="O165" s="397"/>
      <c r="P165" s="397"/>
      <c r="Q165" s="397"/>
      <c r="R165" s="397"/>
      <c r="S165" s="397"/>
      <c r="T165" s="398"/>
      <c r="U165" s="374"/>
      <c r="V165" s="374"/>
      <c r="W165" s="374"/>
      <c r="X165" s="374"/>
      <c r="Y165" s="64"/>
      <c r="Z165" s="64"/>
      <c r="AA165" s="64"/>
    </row>
    <row r="166" spans="1:27" ht="13.5" thickBot="1" x14ac:dyDescent="0.25">
      <c r="B166" s="374"/>
      <c r="C166" s="374"/>
      <c r="D166" s="374"/>
      <c r="E166" s="374"/>
      <c r="F166" s="399"/>
      <c r="G166" s="400"/>
      <c r="H166" s="400"/>
      <c r="I166" s="422"/>
      <c r="J166" s="374"/>
      <c r="K166" s="374"/>
      <c r="L166" s="374"/>
      <c r="M166" s="374"/>
      <c r="N166" s="399" t="s">
        <v>266</v>
      </c>
      <c r="O166" s="400"/>
      <c r="P166" s="400"/>
      <c r="Q166" s="400"/>
      <c r="R166" s="400"/>
      <c r="S166" s="400"/>
      <c r="T166" s="401"/>
      <c r="U166" s="374"/>
      <c r="V166" s="374"/>
      <c r="W166" s="374"/>
      <c r="X166" s="374"/>
      <c r="Y166" s="64"/>
      <c r="Z166" s="64"/>
      <c r="AA166" s="64"/>
    </row>
    <row r="167" spans="1:27" ht="13.5" thickBot="1" x14ac:dyDescent="0.25">
      <c r="B167" s="374"/>
      <c r="C167" s="374"/>
      <c r="D167" s="374"/>
      <c r="E167" s="374"/>
      <c r="F167" s="402"/>
      <c r="G167" s="403"/>
      <c r="H167" s="403"/>
      <c r="I167" s="420" t="s">
        <v>204</v>
      </c>
      <c r="J167" s="374"/>
      <c r="K167" s="374"/>
      <c r="L167" s="374"/>
      <c r="M167" s="374"/>
      <c r="N167" s="402" t="s">
        <v>266</v>
      </c>
      <c r="O167" s="403"/>
      <c r="P167" s="403"/>
      <c r="Q167" s="403"/>
      <c r="R167" s="403"/>
      <c r="S167" s="403"/>
      <c r="T167" s="404"/>
      <c r="U167" s="374"/>
      <c r="V167" s="374"/>
      <c r="W167" s="374"/>
      <c r="X167" s="374"/>
      <c r="Y167" s="64"/>
      <c r="Z167" s="64"/>
      <c r="AA167" s="64"/>
    </row>
    <row r="168" spans="1:27" ht="13.5" thickBot="1" x14ac:dyDescent="0.25">
      <c r="B168" s="374"/>
      <c r="C168" s="374"/>
      <c r="D168" s="374"/>
      <c r="E168" s="374"/>
      <c r="F168" s="396"/>
      <c r="G168" s="397"/>
      <c r="H168" s="397"/>
      <c r="I168" s="421"/>
      <c r="J168" s="374"/>
      <c r="K168" s="374"/>
      <c r="L168" s="374"/>
      <c r="M168" s="374"/>
      <c r="N168" s="396" t="s">
        <v>163</v>
      </c>
      <c r="O168" s="397"/>
      <c r="P168" s="397"/>
      <c r="Q168" s="397"/>
      <c r="R168" s="397"/>
      <c r="S168" s="397"/>
      <c r="T168" s="398"/>
      <c r="U168" s="374"/>
      <c r="V168" s="374"/>
      <c r="W168" s="374"/>
      <c r="X168" s="374"/>
      <c r="Y168" s="64"/>
      <c r="Z168" s="64"/>
      <c r="AA168" s="64"/>
    </row>
    <row r="169" spans="1:27" ht="13.5" thickBot="1" x14ac:dyDescent="0.25">
      <c r="B169" s="374"/>
      <c r="C169" s="374"/>
      <c r="D169" s="374"/>
      <c r="E169" s="374"/>
      <c r="F169" s="399"/>
      <c r="G169" s="400"/>
      <c r="H169" s="400"/>
      <c r="I169" s="422"/>
      <c r="J169" s="374"/>
      <c r="K169" s="374"/>
      <c r="L169" s="374"/>
      <c r="M169" s="374"/>
      <c r="N169" s="399" t="s">
        <v>266</v>
      </c>
      <c r="O169" s="400"/>
      <c r="P169" s="400"/>
      <c r="Q169" s="400"/>
      <c r="R169" s="400"/>
      <c r="S169" s="400"/>
      <c r="T169" s="401"/>
      <c r="U169" s="374"/>
      <c r="V169" s="374"/>
      <c r="W169" s="374"/>
      <c r="X169" s="374"/>
      <c r="Y169" s="64"/>
      <c r="Z169" s="64"/>
      <c r="AA169" s="64"/>
    </row>
    <row r="170" spans="1:27" x14ac:dyDescent="0.2">
      <c r="A170" s="65"/>
      <c r="B170" s="65"/>
      <c r="C170" s="65"/>
      <c r="D170" s="65"/>
      <c r="E170" s="64"/>
      <c r="F170" s="64"/>
      <c r="G170" s="64"/>
      <c r="H170" s="64"/>
      <c r="I170" s="64"/>
      <c r="J170" s="64"/>
      <c r="K170" s="64"/>
      <c r="L170" s="64"/>
      <c r="M170" s="64"/>
      <c r="N170" s="64"/>
      <c r="O170" s="64"/>
      <c r="P170" s="64"/>
      <c r="Q170" s="64"/>
      <c r="R170" s="64"/>
      <c r="S170" s="64"/>
      <c r="T170" s="64"/>
      <c r="U170" s="64"/>
      <c r="V170" s="64"/>
      <c r="W170" s="64"/>
      <c r="X170" s="64"/>
      <c r="Y170" s="64"/>
      <c r="Z170" s="64"/>
      <c r="AA170" s="64"/>
    </row>
    <row r="171" spans="1:27" ht="13.5" thickBot="1" x14ac:dyDescent="0.25">
      <c r="J171" s="64"/>
      <c r="K171" s="64"/>
      <c r="L171" s="64"/>
      <c r="M171" s="64"/>
      <c r="N171" s="64"/>
      <c r="O171" s="64"/>
      <c r="P171" s="64"/>
      <c r="Q171" s="64"/>
      <c r="R171" s="64"/>
      <c r="S171" s="64"/>
      <c r="T171" s="64"/>
      <c r="U171" s="64"/>
      <c r="V171" s="64"/>
      <c r="W171" s="64"/>
      <c r="X171" s="64"/>
      <c r="Y171" s="64"/>
      <c r="Z171" s="64"/>
      <c r="AA171" s="64"/>
    </row>
    <row r="172" spans="1:27" x14ac:dyDescent="0.2">
      <c r="A172" s="65"/>
      <c r="B172" s="405" t="s">
        <v>272</v>
      </c>
      <c r="C172" s="406"/>
      <c r="D172" s="406"/>
      <c r="E172" s="407"/>
      <c r="F172" s="414"/>
      <c r="G172" s="415"/>
      <c r="H172" s="415"/>
      <c r="I172" s="420" t="s">
        <v>42</v>
      </c>
      <c r="J172" s="64"/>
      <c r="K172" s="64"/>
      <c r="L172" s="64"/>
      <c r="M172" s="64"/>
      <c r="N172" s="64"/>
      <c r="O172" s="64"/>
      <c r="P172" s="64"/>
      <c r="Q172" s="64"/>
      <c r="R172" s="64"/>
      <c r="S172" s="64"/>
      <c r="T172" s="64"/>
      <c r="U172" s="64"/>
      <c r="V172" s="64"/>
      <c r="W172" s="64"/>
      <c r="X172" s="64"/>
      <c r="Y172" s="64"/>
      <c r="Z172" s="64"/>
      <c r="AA172" s="64"/>
    </row>
    <row r="173" spans="1:27" x14ac:dyDescent="0.2">
      <c r="A173" s="65"/>
      <c r="B173" s="408"/>
      <c r="C173" s="409"/>
      <c r="D173" s="409"/>
      <c r="E173" s="410"/>
      <c r="F173" s="416"/>
      <c r="G173" s="417"/>
      <c r="H173" s="417"/>
      <c r="I173" s="421"/>
      <c r="J173" s="64"/>
      <c r="K173" s="64"/>
      <c r="L173" s="64"/>
      <c r="M173" s="64"/>
      <c r="N173" s="64"/>
      <c r="O173" s="64"/>
      <c r="P173" s="64"/>
      <c r="Q173" s="64"/>
      <c r="R173" s="64"/>
      <c r="S173" s="64"/>
      <c r="T173" s="64"/>
      <c r="U173" s="64"/>
      <c r="V173" s="64"/>
      <c r="W173" s="64"/>
      <c r="X173" s="64"/>
      <c r="Y173" s="64"/>
      <c r="Z173" s="64"/>
      <c r="AA173" s="64"/>
    </row>
    <row r="174" spans="1:27" ht="13.5" thickBot="1" x14ac:dyDescent="0.25">
      <c r="A174" s="65"/>
      <c r="B174" s="411"/>
      <c r="C174" s="412"/>
      <c r="D174" s="412"/>
      <c r="E174" s="413"/>
      <c r="F174" s="418"/>
      <c r="G174" s="419"/>
      <c r="H174" s="419"/>
      <c r="I174" s="422"/>
      <c r="J174" s="64"/>
      <c r="K174" s="64"/>
      <c r="L174" s="64"/>
      <c r="M174" s="64"/>
      <c r="N174" s="64"/>
      <c r="O174" s="64"/>
      <c r="P174" s="64"/>
      <c r="Q174" s="64"/>
      <c r="R174" s="64"/>
      <c r="S174" s="64"/>
      <c r="T174" s="64"/>
      <c r="U174" s="64"/>
      <c r="V174" s="64"/>
      <c r="W174" s="64"/>
      <c r="X174" s="64"/>
      <c r="Y174" s="64"/>
      <c r="Z174" s="64"/>
      <c r="AA174" s="64"/>
    </row>
    <row r="175" spans="1:27" x14ac:dyDescent="0.2">
      <c r="A175" s="65"/>
      <c r="B175" s="65"/>
      <c r="C175" s="65"/>
      <c r="D175" s="65"/>
      <c r="E175" s="64"/>
      <c r="F175" s="64"/>
      <c r="G175" s="64"/>
      <c r="H175" s="64"/>
      <c r="I175" s="64"/>
      <c r="J175" s="64"/>
      <c r="K175" s="64"/>
      <c r="L175" s="64"/>
      <c r="M175" s="64"/>
      <c r="N175" s="64"/>
      <c r="O175" s="64"/>
      <c r="P175" s="64"/>
      <c r="Q175" s="64"/>
      <c r="R175" s="64"/>
      <c r="S175" s="64"/>
      <c r="T175" s="64"/>
      <c r="U175" s="64"/>
      <c r="V175" s="64"/>
      <c r="W175" s="64"/>
      <c r="X175" s="64"/>
      <c r="Y175" s="64"/>
      <c r="Z175" s="64"/>
      <c r="AA175" s="64"/>
    </row>
    <row r="176" spans="1:27" ht="13.5" customHeight="1" x14ac:dyDescent="0.2">
      <c r="A176" s="64"/>
      <c r="B176" s="64" t="s">
        <v>267</v>
      </c>
      <c r="C176" s="182" t="s">
        <v>273</v>
      </c>
      <c r="D176" s="182"/>
      <c r="E176" s="182"/>
      <c r="F176" s="182"/>
      <c r="G176" s="182"/>
      <c r="H176" s="182"/>
      <c r="I176" s="182"/>
      <c r="J176" s="182"/>
      <c r="K176" s="182"/>
      <c r="L176" s="182"/>
      <c r="M176" s="182"/>
      <c r="N176" s="182"/>
      <c r="O176" s="182"/>
      <c r="P176" s="182"/>
      <c r="Q176" s="182"/>
      <c r="R176" s="182"/>
      <c r="S176" s="182"/>
      <c r="T176" s="182"/>
      <c r="U176" s="182"/>
      <c r="V176" s="182"/>
      <c r="W176" s="182"/>
      <c r="X176" s="182"/>
      <c r="Y176" s="182"/>
      <c r="Z176" s="182"/>
      <c r="AA176" s="64"/>
    </row>
    <row r="177" spans="1:27" x14ac:dyDescent="0.2">
      <c r="A177" s="64"/>
      <c r="B177" s="64"/>
      <c r="C177" s="182"/>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2"/>
      <c r="Z177" s="182"/>
      <c r="AA177" s="64"/>
    </row>
    <row r="178" spans="1:27" x14ac:dyDescent="0.2">
      <c r="C178" s="182"/>
      <c r="D178" s="182"/>
      <c r="E178" s="182"/>
      <c r="F178" s="182"/>
      <c r="G178" s="182"/>
      <c r="H178" s="182"/>
      <c r="I178" s="182"/>
      <c r="J178" s="182"/>
      <c r="K178" s="182"/>
      <c r="L178" s="182"/>
      <c r="M178" s="182"/>
      <c r="N178" s="182"/>
      <c r="O178" s="182"/>
      <c r="P178" s="182"/>
      <c r="Q178" s="182"/>
      <c r="R178" s="182"/>
      <c r="S178" s="182"/>
      <c r="T178" s="182"/>
      <c r="U178" s="182"/>
      <c r="V178" s="182"/>
      <c r="W178" s="182"/>
      <c r="X178" s="182"/>
      <c r="Y178" s="182"/>
      <c r="Z178" s="182"/>
    </row>
    <row r="179" spans="1:27" x14ac:dyDescent="0.2">
      <c r="C179" s="182"/>
      <c r="D179" s="182"/>
      <c r="E179" s="182"/>
      <c r="F179" s="182"/>
      <c r="G179" s="182"/>
      <c r="H179" s="182"/>
      <c r="I179" s="182"/>
      <c r="J179" s="182"/>
      <c r="K179" s="182"/>
      <c r="L179" s="182"/>
      <c r="M179" s="182"/>
      <c r="N179" s="182"/>
      <c r="O179" s="182"/>
      <c r="P179" s="182"/>
      <c r="Q179" s="182"/>
      <c r="R179" s="182"/>
      <c r="S179" s="182"/>
      <c r="T179" s="182"/>
      <c r="U179" s="182"/>
      <c r="V179" s="182"/>
      <c r="W179" s="182"/>
      <c r="X179" s="182"/>
      <c r="Y179" s="182"/>
      <c r="Z179" s="182"/>
    </row>
  </sheetData>
  <sheetProtection password="9B6A" sheet="1" objects="1" scenarios="1" formatRows="0" insertRows="0"/>
  <mergeCells count="264">
    <mergeCell ref="B164:E166"/>
    <mergeCell ref="F164:H166"/>
    <mergeCell ref="I164:I166"/>
    <mergeCell ref="J164:M166"/>
    <mergeCell ref="N164:T164"/>
    <mergeCell ref="U164:X166"/>
    <mergeCell ref="N165:T165"/>
    <mergeCell ref="C176:Z179"/>
    <mergeCell ref="U167:X169"/>
    <mergeCell ref="N168:T168"/>
    <mergeCell ref="N169:T169"/>
    <mergeCell ref="B172:E174"/>
    <mergeCell ref="F172:H174"/>
    <mergeCell ref="I172:I174"/>
    <mergeCell ref="N166:T166"/>
    <mergeCell ref="B167:E169"/>
    <mergeCell ref="F167:H169"/>
    <mergeCell ref="I167:I169"/>
    <mergeCell ref="J167:M169"/>
    <mergeCell ref="N167:T167"/>
    <mergeCell ref="B159:E160"/>
    <mergeCell ref="F159:I160"/>
    <mergeCell ref="J159:M160"/>
    <mergeCell ref="N159:T160"/>
    <mergeCell ref="U159:X160"/>
    <mergeCell ref="B161:E163"/>
    <mergeCell ref="F161:H163"/>
    <mergeCell ref="I161:I163"/>
    <mergeCell ref="J161:M163"/>
    <mergeCell ref="N161:T161"/>
    <mergeCell ref="U161:X163"/>
    <mergeCell ref="N162:T162"/>
    <mergeCell ref="N163:T163"/>
    <mergeCell ref="B149:E151"/>
    <mergeCell ref="F149:H151"/>
    <mergeCell ref="I149:I151"/>
    <mergeCell ref="N143:T143"/>
    <mergeCell ref="B144:E146"/>
    <mergeCell ref="F144:H146"/>
    <mergeCell ref="I144:I146"/>
    <mergeCell ref="J144:M146"/>
    <mergeCell ref="N144:T144"/>
    <mergeCell ref="B141:E143"/>
    <mergeCell ref="F141:H143"/>
    <mergeCell ref="I141:I143"/>
    <mergeCell ref="J141:M143"/>
    <mergeCell ref="N141:T141"/>
    <mergeCell ref="U141:X143"/>
    <mergeCell ref="N142:T142"/>
    <mergeCell ref="U144:X146"/>
    <mergeCell ref="N145:T145"/>
    <mergeCell ref="N146:T146"/>
    <mergeCell ref="B136:E137"/>
    <mergeCell ref="F136:I137"/>
    <mergeCell ref="J136:M137"/>
    <mergeCell ref="N136:T137"/>
    <mergeCell ref="U136:X137"/>
    <mergeCell ref="B138:E140"/>
    <mergeCell ref="F138:H140"/>
    <mergeCell ref="I138:I140"/>
    <mergeCell ref="J138:M140"/>
    <mergeCell ref="N138:T138"/>
    <mergeCell ref="U138:X140"/>
    <mergeCell ref="N139:T139"/>
    <mergeCell ref="N140:T140"/>
    <mergeCell ref="A113:D116"/>
    <mergeCell ref="E113:H116"/>
    <mergeCell ref="I115:L115"/>
    <mergeCell ref="M115:Y116"/>
    <mergeCell ref="I116:L116"/>
    <mergeCell ref="M126:Y126"/>
    <mergeCell ref="I127:L127"/>
    <mergeCell ref="M127:Y127"/>
    <mergeCell ref="A128:D131"/>
    <mergeCell ref="E128:H131"/>
    <mergeCell ref="I130:L130"/>
    <mergeCell ref="M130:Y131"/>
    <mergeCell ref="I131:L131"/>
    <mergeCell ref="A120:D127"/>
    <mergeCell ref="E120:H123"/>
    <mergeCell ref="I122:L122"/>
    <mergeCell ref="M122:Y123"/>
    <mergeCell ref="I123:L123"/>
    <mergeCell ref="E124:H125"/>
    <mergeCell ref="I124:Y124"/>
    <mergeCell ref="I125:Y125"/>
    <mergeCell ref="E126:H127"/>
    <mergeCell ref="I126:L126"/>
    <mergeCell ref="X97:Z97"/>
    <mergeCell ref="A105:D112"/>
    <mergeCell ref="E105:H108"/>
    <mergeCell ref="I107:L107"/>
    <mergeCell ref="M107:Y108"/>
    <mergeCell ref="I108:L108"/>
    <mergeCell ref="E109:H110"/>
    <mergeCell ref="I109:Y109"/>
    <mergeCell ref="I110:Y110"/>
    <mergeCell ref="E111:H112"/>
    <mergeCell ref="I111:L111"/>
    <mergeCell ref="M111:Y111"/>
    <mergeCell ref="I112:L112"/>
    <mergeCell ref="M112:Y112"/>
    <mergeCell ref="A90:E90"/>
    <mergeCell ref="F90:G90"/>
    <mergeCell ref="Q90:S90"/>
    <mergeCell ref="A94:D95"/>
    <mergeCell ref="E94:H95"/>
    <mergeCell ref="A96:D97"/>
    <mergeCell ref="E96:G97"/>
    <mergeCell ref="H96:H97"/>
    <mergeCell ref="I97:W97"/>
    <mergeCell ref="I96:R96"/>
    <mergeCell ref="S96:U96"/>
    <mergeCell ref="B83:D83"/>
    <mergeCell ref="F83:H83"/>
    <mergeCell ref="Q83:S83"/>
    <mergeCell ref="A86:E86"/>
    <mergeCell ref="F86:G86"/>
    <mergeCell ref="Q86:S86"/>
    <mergeCell ref="A80:A82"/>
    <mergeCell ref="B80:E80"/>
    <mergeCell ref="F80:O80"/>
    <mergeCell ref="B81:E81"/>
    <mergeCell ref="F81:O81"/>
    <mergeCell ref="B82:E82"/>
    <mergeCell ref="F82:O82"/>
    <mergeCell ref="A74:F75"/>
    <mergeCell ref="H74:L74"/>
    <mergeCell ref="N74:P74"/>
    <mergeCell ref="R74:Y74"/>
    <mergeCell ref="H75:L75"/>
    <mergeCell ref="N75:P75"/>
    <mergeCell ref="R75:Y75"/>
    <mergeCell ref="S68:V68"/>
    <mergeCell ref="W68:Y68"/>
    <mergeCell ref="A73:F73"/>
    <mergeCell ref="H73:O73"/>
    <mergeCell ref="Q73:Y73"/>
    <mergeCell ref="A67:H69"/>
    <mergeCell ref="I67:L69"/>
    <mergeCell ref="M67:M69"/>
    <mergeCell ref="N67:R69"/>
    <mergeCell ref="M64:M65"/>
    <mergeCell ref="N64:R65"/>
    <mergeCell ref="E65:F65"/>
    <mergeCell ref="U58:W58"/>
    <mergeCell ref="A60:D66"/>
    <mergeCell ref="E60:H60"/>
    <mergeCell ref="I60:L61"/>
    <mergeCell ref="M60:M61"/>
    <mergeCell ref="N60:R61"/>
    <mergeCell ref="E61:F61"/>
    <mergeCell ref="E62:H62"/>
    <mergeCell ref="I62:L63"/>
    <mergeCell ref="M62:M63"/>
    <mergeCell ref="A57:H59"/>
    <mergeCell ref="I57:L59"/>
    <mergeCell ref="M57:M59"/>
    <mergeCell ref="N57:Q59"/>
    <mergeCell ref="R57:R59"/>
    <mergeCell ref="S58:T58"/>
    <mergeCell ref="E66:H66"/>
    <mergeCell ref="I66:L66"/>
    <mergeCell ref="N66:R66"/>
    <mergeCell ref="N62:R63"/>
    <mergeCell ref="E63:F63"/>
    <mergeCell ref="R45:R48"/>
    <mergeCell ref="T46:U46"/>
    <mergeCell ref="E53:H54"/>
    <mergeCell ref="I53:L56"/>
    <mergeCell ref="M53:M56"/>
    <mergeCell ref="N53:Q56"/>
    <mergeCell ref="R53:R56"/>
    <mergeCell ref="E55:F55"/>
    <mergeCell ref="E47:F47"/>
    <mergeCell ref="T47:V47"/>
    <mergeCell ref="E49:H50"/>
    <mergeCell ref="I49:L52"/>
    <mergeCell ref="M49:M52"/>
    <mergeCell ref="N49:Q52"/>
    <mergeCell ref="R49:R52"/>
    <mergeCell ref="T50:U50"/>
    <mergeCell ref="E51:F51"/>
    <mergeCell ref="T51:V51"/>
    <mergeCell ref="M45:M48"/>
    <mergeCell ref="N45:Q48"/>
    <mergeCell ref="E64:H64"/>
    <mergeCell ref="I64:L65"/>
    <mergeCell ref="S37:T38"/>
    <mergeCell ref="U37:W38"/>
    <mergeCell ref="X37:X38"/>
    <mergeCell ref="E38:F39"/>
    <mergeCell ref="G38:G39"/>
    <mergeCell ref="H38:H39"/>
    <mergeCell ref="A35:D56"/>
    <mergeCell ref="E35:H37"/>
    <mergeCell ref="I35:L40"/>
    <mergeCell ref="M35:M40"/>
    <mergeCell ref="N35:Q40"/>
    <mergeCell ref="R35:R40"/>
    <mergeCell ref="E41:H42"/>
    <mergeCell ref="I41:L44"/>
    <mergeCell ref="M41:M44"/>
    <mergeCell ref="N41:Q44"/>
    <mergeCell ref="R41:R44"/>
    <mergeCell ref="T42:U42"/>
    <mergeCell ref="E43:F43"/>
    <mergeCell ref="T43:V43"/>
    <mergeCell ref="E45:H46"/>
    <mergeCell ref="I45:L48"/>
    <mergeCell ref="T30:V30"/>
    <mergeCell ref="A32:H34"/>
    <mergeCell ref="I32:L34"/>
    <mergeCell ref="M32:M34"/>
    <mergeCell ref="N32:Q34"/>
    <mergeCell ref="R32:R34"/>
    <mergeCell ref="S33:T33"/>
    <mergeCell ref="U33:W33"/>
    <mergeCell ref="T25:U25"/>
    <mergeCell ref="E26:F26"/>
    <mergeCell ref="T26:V26"/>
    <mergeCell ref="E28:H29"/>
    <mergeCell ref="I28:L31"/>
    <mergeCell ref="M28:M31"/>
    <mergeCell ref="N28:Q31"/>
    <mergeCell ref="R28:R31"/>
    <mergeCell ref="T29:U29"/>
    <mergeCell ref="E30:F30"/>
    <mergeCell ref="A22:D23"/>
    <mergeCell ref="E22:H23"/>
    <mergeCell ref="I22:M23"/>
    <mergeCell ref="N22:R23"/>
    <mergeCell ref="A24:D31"/>
    <mergeCell ref="E24:H25"/>
    <mergeCell ref="I24:L27"/>
    <mergeCell ref="M24:M27"/>
    <mergeCell ref="N24:Q27"/>
    <mergeCell ref="R24:R27"/>
    <mergeCell ref="A16:D19"/>
    <mergeCell ref="E17:I17"/>
    <mergeCell ref="J17:K17"/>
    <mergeCell ref="T17:V17"/>
    <mergeCell ref="E19:I19"/>
    <mergeCell ref="J19:K19"/>
    <mergeCell ref="T19:V19"/>
    <mergeCell ref="I10:Q10"/>
    <mergeCell ref="E11:G11"/>
    <mergeCell ref="T11:V11"/>
    <mergeCell ref="A12:D15"/>
    <mergeCell ref="E12:Q12"/>
    <mergeCell ref="E14:I14"/>
    <mergeCell ref="J14:K14"/>
    <mergeCell ref="T14:V14"/>
    <mergeCell ref="E15:Q15"/>
    <mergeCell ref="A3:AA3"/>
    <mergeCell ref="A6:D6"/>
    <mergeCell ref="E6:Z6"/>
    <mergeCell ref="A7:D11"/>
    <mergeCell ref="E7:Q7"/>
    <mergeCell ref="F8:H8"/>
    <mergeCell ref="I8:Q8"/>
    <mergeCell ref="F9:H9"/>
    <mergeCell ref="I9:Q9"/>
    <mergeCell ref="F10:H10"/>
  </mergeCells>
  <phoneticPr fontId="2"/>
  <dataValidations count="1">
    <dataValidation type="list" allowBlank="1" showInputMessage="1" showErrorMessage="1" sqref="P73 Q74:Q75 M74:M75 T105 O105 J105:J106 J113:J114 T113 O113:O114 T120 O120 J120:J121 J128:J129 T128 O128:O129 G73:G75" xr:uid="{00000000-0002-0000-0F00-000000000000}">
      <formula1>"□,☑"</formula1>
    </dataValidation>
  </dataValidations>
  <pageMargins left="0.98425196850393704" right="0.98425196850393704" top="0.74803149606299213" bottom="0.74803149606299213" header="0.31496062992125984" footer="0.31496062992125984"/>
  <pageSetup paperSize="9" scale="98" fitToHeight="0" orientation="portrait" r:id="rId1"/>
  <rowBreaks count="3" manualBreakCount="3">
    <brk id="70" max="26" man="1"/>
    <brk id="117" max="26" man="1"/>
    <brk id="132" max="2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I53"/>
  <sheetViews>
    <sheetView view="pageBreakPreview" zoomScaleNormal="100" zoomScaleSheetLayoutView="100" workbookViewId="0">
      <selection activeCell="D5" sqref="A5:I18"/>
    </sheetView>
  </sheetViews>
  <sheetFormatPr defaultColWidth="9" defaultRowHeight="13" x14ac:dyDescent="0.2"/>
  <cols>
    <col min="1" max="9" width="9" style="4" customWidth="1"/>
    <col min="10" max="16384" width="9" style="4"/>
  </cols>
  <sheetData>
    <row r="1" spans="1:9" ht="15" customHeight="1" x14ac:dyDescent="0.2">
      <c r="A1" s="1" t="s">
        <v>292</v>
      </c>
      <c r="B1" s="1"/>
      <c r="C1" s="1"/>
      <c r="D1" s="1"/>
      <c r="E1" s="1"/>
      <c r="F1" s="1"/>
      <c r="G1" s="1"/>
      <c r="H1" s="1"/>
      <c r="I1" s="1"/>
    </row>
    <row r="2" spans="1:9" ht="15" customHeight="1" x14ac:dyDescent="0.2">
      <c r="A2" s="1"/>
      <c r="B2" s="1"/>
      <c r="C2" s="1"/>
      <c r="D2" s="1"/>
      <c r="E2" s="1"/>
      <c r="F2" s="1"/>
      <c r="G2" s="1"/>
      <c r="H2" s="1"/>
      <c r="I2" s="1"/>
    </row>
    <row r="3" spans="1:9" ht="15" customHeight="1" x14ac:dyDescent="0.2">
      <c r="A3" s="1"/>
      <c r="B3" s="1"/>
      <c r="C3" s="1"/>
      <c r="D3" s="1"/>
      <c r="E3" s="1"/>
      <c r="F3" s="1"/>
      <c r="G3" s="1"/>
      <c r="H3" s="1"/>
      <c r="I3" s="1"/>
    </row>
    <row r="4" spans="1:9" ht="15" customHeight="1" x14ac:dyDescent="0.2">
      <c r="A4" s="324" t="s">
        <v>293</v>
      </c>
      <c r="B4" s="324"/>
      <c r="C4" s="324"/>
      <c r="D4" s="324"/>
      <c r="E4" s="324"/>
      <c r="F4" s="324"/>
      <c r="G4" s="324"/>
      <c r="H4" s="324"/>
      <c r="I4" s="324"/>
    </row>
    <row r="5" spans="1:9" ht="15" customHeight="1" x14ac:dyDescent="0.2">
      <c r="A5" s="5"/>
      <c r="B5" s="1"/>
      <c r="C5" s="1"/>
      <c r="D5" s="1"/>
      <c r="E5" s="1"/>
      <c r="F5" s="1"/>
      <c r="G5" s="1"/>
      <c r="H5" s="1"/>
      <c r="I5" s="1"/>
    </row>
    <row r="6" spans="1:9" ht="15" customHeight="1" x14ac:dyDescent="0.2">
      <c r="A6" s="5"/>
      <c r="B6" s="1"/>
      <c r="C6" s="1"/>
      <c r="D6" s="1"/>
      <c r="E6" s="1"/>
      <c r="F6" s="1"/>
      <c r="G6" s="1"/>
      <c r="H6" s="1"/>
      <c r="I6" s="1"/>
    </row>
    <row r="7" spans="1:9" ht="15" customHeight="1" x14ac:dyDescent="0.2">
      <c r="A7" s="39"/>
      <c r="B7" s="37"/>
      <c r="C7" s="37"/>
      <c r="D7" s="37"/>
      <c r="E7" s="37"/>
      <c r="F7" s="37"/>
      <c r="G7" s="37"/>
      <c r="H7" s="37"/>
      <c r="I7" s="38"/>
    </row>
    <row r="8" spans="1:9" ht="15" customHeight="1" x14ac:dyDescent="0.2">
      <c r="A8" s="592" t="s">
        <v>296</v>
      </c>
      <c r="B8" s="593"/>
      <c r="C8" s="593"/>
      <c r="D8" s="593"/>
      <c r="E8" s="593"/>
      <c r="F8" s="593"/>
      <c r="G8" s="593"/>
      <c r="H8" s="593"/>
      <c r="I8" s="594"/>
    </row>
    <row r="9" spans="1:9" ht="15" customHeight="1" x14ac:dyDescent="0.2">
      <c r="A9" s="592"/>
      <c r="B9" s="593"/>
      <c r="C9" s="593"/>
      <c r="D9" s="593"/>
      <c r="E9" s="593"/>
      <c r="F9" s="593"/>
      <c r="G9" s="593"/>
      <c r="H9" s="593"/>
      <c r="I9" s="594"/>
    </row>
    <row r="10" spans="1:9" ht="15" customHeight="1" x14ac:dyDescent="0.2">
      <c r="A10" s="592"/>
      <c r="B10" s="593"/>
      <c r="C10" s="593"/>
      <c r="D10" s="593"/>
      <c r="E10" s="593"/>
      <c r="F10" s="593"/>
      <c r="G10" s="593"/>
      <c r="H10" s="593"/>
      <c r="I10" s="594"/>
    </row>
    <row r="11" spans="1:9" ht="15" customHeight="1" x14ac:dyDescent="0.2">
      <c r="A11" s="44"/>
      <c r="B11" s="1"/>
      <c r="C11" s="1"/>
      <c r="D11" s="1"/>
      <c r="E11" s="1"/>
      <c r="F11" s="1"/>
      <c r="G11" s="1"/>
      <c r="H11" s="1"/>
      <c r="I11" s="34"/>
    </row>
    <row r="12" spans="1:9" ht="15" customHeight="1" x14ac:dyDescent="0.2">
      <c r="A12" s="592" t="s">
        <v>297</v>
      </c>
      <c r="B12" s="593"/>
      <c r="C12" s="593"/>
      <c r="D12" s="593"/>
      <c r="E12" s="593"/>
      <c r="F12" s="593"/>
      <c r="G12" s="593"/>
      <c r="H12" s="593"/>
      <c r="I12" s="594"/>
    </row>
    <row r="13" spans="1:9" ht="15" customHeight="1" x14ac:dyDescent="0.2">
      <c r="A13" s="592"/>
      <c r="B13" s="593"/>
      <c r="C13" s="593"/>
      <c r="D13" s="593"/>
      <c r="E13" s="593"/>
      <c r="F13" s="593"/>
      <c r="G13" s="593"/>
      <c r="H13" s="593"/>
      <c r="I13" s="594"/>
    </row>
    <row r="14" spans="1:9" ht="15" customHeight="1" x14ac:dyDescent="0.2">
      <c r="A14" s="592"/>
      <c r="B14" s="593"/>
      <c r="C14" s="593"/>
      <c r="D14" s="593"/>
      <c r="E14" s="593"/>
      <c r="F14" s="593"/>
      <c r="G14" s="593"/>
      <c r="H14" s="593"/>
      <c r="I14" s="594"/>
    </row>
    <row r="15" spans="1:9" ht="15" customHeight="1" x14ac:dyDescent="0.2">
      <c r="A15" s="44"/>
      <c r="B15" s="1"/>
      <c r="C15" s="1"/>
      <c r="D15" s="1"/>
      <c r="E15" s="1"/>
      <c r="F15" s="1"/>
      <c r="G15" s="1"/>
      <c r="H15" s="1"/>
      <c r="I15" s="34"/>
    </row>
    <row r="16" spans="1:9" ht="15" customHeight="1" x14ac:dyDescent="0.2">
      <c r="A16" s="592" t="s">
        <v>298</v>
      </c>
      <c r="B16" s="593"/>
      <c r="C16" s="593"/>
      <c r="D16" s="593"/>
      <c r="E16" s="593"/>
      <c r="F16" s="593"/>
      <c r="G16" s="593"/>
      <c r="H16" s="593"/>
      <c r="I16" s="594"/>
    </row>
    <row r="17" spans="1:9" ht="15" customHeight="1" x14ac:dyDescent="0.2">
      <c r="A17" s="592"/>
      <c r="B17" s="593"/>
      <c r="C17" s="593"/>
      <c r="D17" s="593"/>
      <c r="E17" s="593"/>
      <c r="F17" s="593"/>
      <c r="G17" s="593"/>
      <c r="H17" s="593"/>
      <c r="I17" s="594"/>
    </row>
    <row r="18" spans="1:9" ht="15" customHeight="1" x14ac:dyDescent="0.2">
      <c r="A18" s="592"/>
      <c r="B18" s="593"/>
      <c r="C18" s="593"/>
      <c r="D18" s="593"/>
      <c r="E18" s="593"/>
      <c r="F18" s="593"/>
      <c r="G18" s="593"/>
      <c r="H18" s="593"/>
      <c r="I18" s="594"/>
    </row>
    <row r="19" spans="1:9" ht="15" customHeight="1" x14ac:dyDescent="0.2">
      <c r="A19" s="44"/>
      <c r="B19" s="1"/>
      <c r="C19" s="1"/>
      <c r="D19" s="1"/>
      <c r="E19" s="1"/>
      <c r="F19" s="1"/>
      <c r="G19" s="1"/>
      <c r="H19" s="1"/>
      <c r="I19" s="34"/>
    </row>
    <row r="20" spans="1:9" ht="15" customHeight="1" x14ac:dyDescent="0.2">
      <c r="A20" s="592" t="s">
        <v>299</v>
      </c>
      <c r="B20" s="593"/>
      <c r="C20" s="593"/>
      <c r="D20" s="593"/>
      <c r="E20" s="593"/>
      <c r="F20" s="593"/>
      <c r="G20" s="593"/>
      <c r="H20" s="593"/>
      <c r="I20" s="594"/>
    </row>
    <row r="21" spans="1:9" ht="15" customHeight="1" x14ac:dyDescent="0.2">
      <c r="A21" s="592"/>
      <c r="B21" s="593"/>
      <c r="C21" s="593"/>
      <c r="D21" s="593"/>
      <c r="E21" s="593"/>
      <c r="F21" s="593"/>
      <c r="G21" s="593"/>
      <c r="H21" s="593"/>
      <c r="I21" s="594"/>
    </row>
    <row r="22" spans="1:9" ht="15" customHeight="1" x14ac:dyDescent="0.2">
      <c r="A22" s="592"/>
      <c r="B22" s="593"/>
      <c r="C22" s="593"/>
      <c r="D22" s="593"/>
      <c r="E22" s="593"/>
      <c r="F22" s="593"/>
      <c r="G22" s="593"/>
      <c r="H22" s="593"/>
      <c r="I22" s="594"/>
    </row>
    <row r="23" spans="1:9" ht="15" customHeight="1" x14ac:dyDescent="0.2">
      <c r="A23" s="44"/>
      <c r="B23" s="1"/>
      <c r="C23" s="1"/>
      <c r="D23" s="1"/>
      <c r="E23" s="1"/>
      <c r="F23" s="1"/>
      <c r="G23" s="1"/>
      <c r="H23" s="1"/>
      <c r="I23" s="34"/>
    </row>
    <row r="24" spans="1:9" ht="15" customHeight="1" x14ac:dyDescent="0.2">
      <c r="A24" s="592" t="s">
        <v>300</v>
      </c>
      <c r="B24" s="593"/>
      <c r="C24" s="593"/>
      <c r="D24" s="593"/>
      <c r="E24" s="593"/>
      <c r="F24" s="593"/>
      <c r="G24" s="593"/>
      <c r="H24" s="593"/>
      <c r="I24" s="594"/>
    </row>
    <row r="25" spans="1:9" ht="15" customHeight="1" x14ac:dyDescent="0.2">
      <c r="A25" s="592"/>
      <c r="B25" s="593"/>
      <c r="C25" s="593"/>
      <c r="D25" s="593"/>
      <c r="E25" s="593"/>
      <c r="F25" s="593"/>
      <c r="G25" s="593"/>
      <c r="H25" s="593"/>
      <c r="I25" s="594"/>
    </row>
    <row r="26" spans="1:9" ht="15" customHeight="1" x14ac:dyDescent="0.2">
      <c r="A26" s="592"/>
      <c r="B26" s="593"/>
      <c r="C26" s="593"/>
      <c r="D26" s="593"/>
      <c r="E26" s="593"/>
      <c r="F26" s="593"/>
      <c r="G26" s="593"/>
      <c r="H26" s="593"/>
      <c r="I26" s="594"/>
    </row>
    <row r="27" spans="1:9" ht="15" customHeight="1" x14ac:dyDescent="0.2">
      <c r="A27" s="45"/>
      <c r="B27" s="46"/>
      <c r="C27" s="46"/>
      <c r="D27" s="46"/>
      <c r="E27" s="46"/>
      <c r="F27" s="46"/>
      <c r="G27" s="46"/>
      <c r="H27" s="46"/>
      <c r="I27" s="47"/>
    </row>
    <row r="28" spans="1:9" ht="15" customHeight="1" x14ac:dyDescent="0.2">
      <c r="A28" s="5"/>
      <c r="B28" s="1"/>
      <c r="C28" s="1"/>
      <c r="D28" s="1"/>
      <c r="E28" s="1"/>
      <c r="F28" s="1"/>
      <c r="G28" s="1"/>
      <c r="H28" s="1"/>
      <c r="I28" s="1"/>
    </row>
    <row r="29" spans="1:9" ht="15" customHeight="1" x14ac:dyDescent="0.2">
      <c r="A29" s="323" t="s">
        <v>294</v>
      </c>
      <c r="B29" s="323"/>
      <c r="C29" s="323"/>
      <c r="D29" s="323"/>
      <c r="E29" s="323"/>
      <c r="F29" s="323"/>
      <c r="G29" s="323"/>
      <c r="H29" s="323"/>
      <c r="I29" s="323"/>
    </row>
    <row r="30" spans="1:9" ht="15" customHeight="1" x14ac:dyDescent="0.2">
      <c r="A30" s="5"/>
      <c r="B30" s="1"/>
      <c r="C30" s="1"/>
      <c r="D30" s="1"/>
      <c r="E30" s="1"/>
      <c r="F30" s="1"/>
      <c r="G30" s="1"/>
      <c r="H30" s="1"/>
      <c r="I30" s="1"/>
    </row>
    <row r="31" spans="1:9" ht="15" customHeight="1" x14ac:dyDescent="0.2">
      <c r="A31" s="5"/>
      <c r="B31" s="1"/>
      <c r="C31" s="1"/>
      <c r="D31" s="1"/>
      <c r="E31" s="1"/>
      <c r="F31" s="1"/>
      <c r="G31" s="1"/>
      <c r="H31" s="12" t="s">
        <v>329</v>
      </c>
      <c r="I31" s="1"/>
    </row>
    <row r="32" spans="1:9" ht="15" customHeight="1" x14ac:dyDescent="0.2">
      <c r="A32" s="1" t="s">
        <v>295</v>
      </c>
      <c r="B32" s="1"/>
      <c r="C32" s="1"/>
      <c r="D32" s="1"/>
      <c r="E32" s="1"/>
      <c r="F32" s="1"/>
      <c r="G32" s="1"/>
      <c r="H32" s="1"/>
      <c r="I32" s="1"/>
    </row>
    <row r="33" spans="1:9" ht="15" customHeight="1" x14ac:dyDescent="0.2">
      <c r="A33" s="1"/>
      <c r="B33" s="13" t="s">
        <v>328</v>
      </c>
      <c r="C33" s="1"/>
      <c r="D33" s="1"/>
      <c r="E33" s="1"/>
      <c r="F33" s="1"/>
      <c r="G33" s="1"/>
      <c r="H33" s="1"/>
      <c r="I33" s="1"/>
    </row>
    <row r="34" spans="1:9" ht="15" customHeight="1" x14ac:dyDescent="0.2">
      <c r="A34" s="1"/>
      <c r="B34" s="1"/>
      <c r="C34" s="1"/>
      <c r="D34" s="1"/>
      <c r="E34" s="1"/>
      <c r="F34" s="1"/>
      <c r="G34" s="1"/>
      <c r="H34" s="1"/>
      <c r="I34" s="1"/>
    </row>
    <row r="35" spans="1:9" ht="15" customHeight="1" x14ac:dyDescent="0.2">
      <c r="A35" s="1"/>
      <c r="B35" s="1"/>
      <c r="C35" s="1"/>
      <c r="D35" s="1"/>
      <c r="E35" s="1"/>
      <c r="F35" s="1"/>
      <c r="G35" s="1"/>
      <c r="H35" s="1"/>
      <c r="I35" s="1"/>
    </row>
    <row r="36" spans="1:9" ht="28.5" customHeight="1" x14ac:dyDescent="0.2">
      <c r="A36" s="1"/>
      <c r="B36" s="1"/>
      <c r="C36" s="1"/>
      <c r="D36" s="1" t="s">
        <v>88</v>
      </c>
      <c r="E36" s="12" t="s">
        <v>98</v>
      </c>
      <c r="F36" s="323"/>
      <c r="G36" s="323"/>
      <c r="H36" s="323"/>
      <c r="I36" s="1"/>
    </row>
    <row r="37" spans="1:9" ht="43.5" customHeight="1" x14ac:dyDescent="0.2">
      <c r="A37" s="1"/>
      <c r="B37" s="1"/>
      <c r="C37" s="1"/>
      <c r="D37" s="191" t="s">
        <v>90</v>
      </c>
      <c r="E37" s="191"/>
      <c r="F37" s="323"/>
      <c r="G37" s="323"/>
      <c r="H37" s="323"/>
      <c r="I37" s="1" t="s">
        <v>301</v>
      </c>
    </row>
    <row r="38" spans="1:9" ht="15" customHeight="1" x14ac:dyDescent="0.2">
      <c r="A38" s="1"/>
      <c r="B38" s="1"/>
    </row>
    <row r="39" spans="1:9" ht="15" customHeight="1" x14ac:dyDescent="0.2">
      <c r="A39" s="1"/>
      <c r="B39" s="1"/>
    </row>
    <row r="40" spans="1:9" ht="15" customHeight="1" x14ac:dyDescent="0.2">
      <c r="A40" s="1"/>
      <c r="B40" s="1"/>
    </row>
    <row r="41" spans="1:9" ht="15" customHeight="1" x14ac:dyDescent="0.2">
      <c r="A41" s="1"/>
      <c r="B41" s="1"/>
    </row>
    <row r="42" spans="1:9" ht="15" customHeight="1" x14ac:dyDescent="0.2">
      <c r="A42" s="1"/>
      <c r="B42" s="1"/>
    </row>
    <row r="43" spans="1:9" ht="15" customHeight="1" x14ac:dyDescent="0.2">
      <c r="A43" s="1"/>
      <c r="B43" s="1"/>
    </row>
    <row r="44" spans="1:9" ht="15" customHeight="1" x14ac:dyDescent="0.2">
      <c r="A44" s="1"/>
      <c r="B44" s="1"/>
    </row>
    <row r="45" spans="1:9" ht="15" customHeight="1" x14ac:dyDescent="0.2">
      <c r="A45" s="1"/>
      <c r="B45" s="1"/>
    </row>
    <row r="46" spans="1:9" ht="15" customHeight="1" x14ac:dyDescent="0.2">
      <c r="A46" s="1"/>
      <c r="B46" s="1"/>
    </row>
    <row r="47" spans="1:9" ht="15" customHeight="1" x14ac:dyDescent="0.2">
      <c r="A47" s="1"/>
      <c r="B47" s="1"/>
    </row>
    <row r="48" spans="1:9" ht="15" customHeight="1" x14ac:dyDescent="0.2">
      <c r="A48" s="1"/>
      <c r="B48" s="1"/>
    </row>
    <row r="49" spans="1:2" ht="15" customHeight="1" x14ac:dyDescent="0.2">
      <c r="A49" s="1"/>
      <c r="B49" s="1"/>
    </row>
    <row r="50" spans="1:2" ht="15" customHeight="1" x14ac:dyDescent="0.2">
      <c r="A50" s="1"/>
      <c r="B50" s="1"/>
    </row>
    <row r="51" spans="1:2" ht="15" customHeight="1" x14ac:dyDescent="0.2">
      <c r="A51" s="1"/>
      <c r="B51" s="1"/>
    </row>
    <row r="52" spans="1:2" ht="15" customHeight="1" x14ac:dyDescent="0.2"/>
    <row r="53" spans="1:2" ht="15" customHeight="1" x14ac:dyDescent="0.2"/>
  </sheetData>
  <mergeCells count="10">
    <mergeCell ref="D37:E37"/>
    <mergeCell ref="F37:H37"/>
    <mergeCell ref="F36:H36"/>
    <mergeCell ref="A29:I29"/>
    <mergeCell ref="A4:I4"/>
    <mergeCell ref="A8:I10"/>
    <mergeCell ref="A12:I14"/>
    <mergeCell ref="A16:I18"/>
    <mergeCell ref="A20:I22"/>
    <mergeCell ref="A24:I26"/>
  </mergeCells>
  <phoneticPr fontId="2"/>
  <pageMargins left="0.98425196850393704" right="0.98425196850393704" top="0.74803149606299213" bottom="0.74803149606299213" header="0.31496062992125984" footer="0.31496062992125984"/>
  <pageSetup paperSize="9" fitToWidth="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0"/>
  <sheetViews>
    <sheetView view="pageBreakPreview" zoomScaleNormal="100" zoomScaleSheetLayoutView="100" workbookViewId="0">
      <selection activeCell="D5" sqref="A5:J19"/>
    </sheetView>
  </sheetViews>
  <sheetFormatPr defaultColWidth="9" defaultRowHeight="13" x14ac:dyDescent="0.2"/>
  <cols>
    <col min="1" max="1" width="4.453125" style="4" customWidth="1"/>
    <col min="2" max="9" width="9" style="4" customWidth="1"/>
    <col min="10" max="10" width="4.453125" style="4" customWidth="1"/>
    <col min="11" max="16384" width="9" style="4"/>
  </cols>
  <sheetData>
    <row r="1" spans="1:10" ht="15" customHeight="1" x14ac:dyDescent="0.2">
      <c r="A1" s="1" t="s">
        <v>355</v>
      </c>
      <c r="B1" s="1"/>
      <c r="C1" s="1"/>
      <c r="D1" s="1"/>
      <c r="E1" s="1"/>
      <c r="F1" s="1"/>
      <c r="G1" s="1"/>
      <c r="H1" s="1"/>
      <c r="I1" s="1"/>
    </row>
    <row r="2" spans="1:10" ht="15" customHeight="1" x14ac:dyDescent="0.2">
      <c r="A2" s="1"/>
      <c r="B2" s="1"/>
      <c r="C2" s="1"/>
      <c r="D2" s="1"/>
      <c r="E2" s="1"/>
      <c r="F2" s="1"/>
      <c r="G2" s="1"/>
      <c r="H2" s="1"/>
      <c r="I2" s="1"/>
    </row>
    <row r="3" spans="1:10" ht="15" customHeight="1" x14ac:dyDescent="0.2">
      <c r="A3" s="324" t="s">
        <v>356</v>
      </c>
      <c r="B3" s="324"/>
      <c r="C3" s="324"/>
      <c r="D3" s="324"/>
      <c r="E3" s="324"/>
      <c r="F3" s="324"/>
      <c r="G3" s="324"/>
      <c r="H3" s="324"/>
      <c r="I3" s="324"/>
      <c r="J3" s="324"/>
    </row>
    <row r="4" spans="1:10" ht="15" customHeight="1" x14ac:dyDescent="0.2">
      <c r="A4" s="5"/>
      <c r="B4" s="1"/>
      <c r="C4" s="1"/>
      <c r="D4" s="1"/>
      <c r="E4" s="1"/>
      <c r="F4" s="1"/>
      <c r="G4" s="1"/>
      <c r="H4" s="1"/>
      <c r="I4" s="1"/>
    </row>
    <row r="5" spans="1:10" ht="15" customHeight="1" x14ac:dyDescent="0.2">
      <c r="A5" s="1"/>
      <c r="B5" s="1"/>
      <c r="C5" s="1"/>
      <c r="D5" s="1"/>
      <c r="E5" s="1"/>
      <c r="F5" s="1"/>
      <c r="G5" s="1"/>
      <c r="H5" s="1"/>
      <c r="I5" s="1"/>
    </row>
    <row r="6" spans="1:10" ht="15" customHeight="1" x14ac:dyDescent="0.2">
      <c r="A6" s="593" t="s">
        <v>357</v>
      </c>
      <c r="B6" s="593"/>
      <c r="C6" s="593"/>
      <c r="D6" s="593"/>
      <c r="E6" s="593"/>
      <c r="F6" s="593"/>
      <c r="G6" s="593"/>
      <c r="H6" s="593"/>
      <c r="I6" s="593"/>
      <c r="J6" s="593"/>
    </row>
    <row r="7" spans="1:10" ht="15" customHeight="1" x14ac:dyDescent="0.2">
      <c r="A7" s="593"/>
      <c r="B7" s="593"/>
      <c r="C7" s="593"/>
      <c r="D7" s="593"/>
      <c r="E7" s="593"/>
      <c r="F7" s="593"/>
      <c r="G7" s="593"/>
      <c r="H7" s="593"/>
      <c r="I7" s="593"/>
      <c r="J7" s="593"/>
    </row>
    <row r="8" spans="1:10" ht="15" customHeight="1" x14ac:dyDescent="0.2">
      <c r="A8" s="593"/>
      <c r="B8" s="593"/>
      <c r="C8" s="593"/>
      <c r="D8" s="593"/>
      <c r="E8" s="593"/>
      <c r="F8" s="593"/>
      <c r="G8" s="593"/>
      <c r="H8" s="593"/>
      <c r="I8" s="593"/>
      <c r="J8" s="593"/>
    </row>
    <row r="9" spans="1:10" ht="15" customHeight="1" x14ac:dyDescent="0.2">
      <c r="A9" s="593" t="s">
        <v>358</v>
      </c>
      <c r="B9" s="593"/>
      <c r="C9" s="593"/>
      <c r="D9" s="593"/>
      <c r="E9" s="593"/>
      <c r="F9" s="593"/>
      <c r="G9" s="593"/>
      <c r="H9" s="593"/>
      <c r="I9" s="593"/>
      <c r="J9" s="593"/>
    </row>
    <row r="10" spans="1:10" ht="15" customHeight="1" x14ac:dyDescent="0.2">
      <c r="A10" s="593" t="s">
        <v>359</v>
      </c>
      <c r="B10" s="593"/>
      <c r="C10" s="593"/>
      <c r="D10" s="593"/>
      <c r="E10" s="593"/>
      <c r="F10" s="593"/>
      <c r="G10" s="593"/>
      <c r="H10" s="593"/>
      <c r="I10" s="593"/>
      <c r="J10" s="593"/>
    </row>
    <row r="11" spans="1:10" ht="15" customHeight="1" x14ac:dyDescent="0.2">
      <c r="A11" s="593"/>
      <c r="B11" s="593"/>
      <c r="C11" s="593"/>
      <c r="D11" s="593"/>
      <c r="E11" s="593"/>
      <c r="F11" s="593"/>
      <c r="G11" s="593"/>
      <c r="H11" s="593"/>
      <c r="I11" s="593"/>
      <c r="J11" s="593"/>
    </row>
    <row r="12" spans="1:10" ht="15" customHeight="1" x14ac:dyDescent="0.2">
      <c r="A12" s="593"/>
      <c r="B12" s="593"/>
      <c r="C12" s="593"/>
      <c r="D12" s="593"/>
      <c r="E12" s="593"/>
      <c r="F12" s="593"/>
      <c r="G12" s="593"/>
      <c r="H12" s="593"/>
      <c r="I12" s="593"/>
      <c r="J12" s="593"/>
    </row>
    <row r="13" spans="1:10" ht="15" customHeight="1" x14ac:dyDescent="0.2">
      <c r="A13" s="593" t="s">
        <v>360</v>
      </c>
      <c r="B13" s="593"/>
      <c r="C13" s="593"/>
      <c r="D13" s="593"/>
      <c r="E13" s="593"/>
      <c r="F13" s="593"/>
      <c r="G13" s="593"/>
      <c r="H13" s="593"/>
      <c r="I13" s="593"/>
      <c r="J13" s="593"/>
    </row>
    <row r="14" spans="1:10" ht="15" customHeight="1" x14ac:dyDescent="0.2">
      <c r="A14" s="593"/>
      <c r="B14" s="593"/>
      <c r="C14" s="593"/>
      <c r="D14" s="593"/>
      <c r="E14" s="593"/>
      <c r="F14" s="593"/>
      <c r="G14" s="593"/>
      <c r="H14" s="593"/>
      <c r="I14" s="593"/>
      <c r="J14" s="593"/>
    </row>
    <row r="15" spans="1:10" ht="15" customHeight="1" x14ac:dyDescent="0.2">
      <c r="A15" s="593"/>
      <c r="B15" s="593"/>
      <c r="C15" s="593"/>
      <c r="D15" s="593"/>
      <c r="E15" s="593"/>
      <c r="F15" s="593"/>
      <c r="G15" s="593"/>
      <c r="H15" s="593"/>
      <c r="I15" s="593"/>
      <c r="J15" s="593"/>
    </row>
    <row r="16" spans="1:10" ht="15" customHeight="1" x14ac:dyDescent="0.2">
      <c r="A16" s="323" t="s">
        <v>361</v>
      </c>
      <c r="B16" s="323"/>
      <c r="C16" s="323"/>
      <c r="D16" s="323"/>
      <c r="E16" s="323"/>
      <c r="F16" s="323"/>
      <c r="G16" s="323"/>
      <c r="H16" s="323"/>
      <c r="I16" s="323"/>
      <c r="J16" s="323"/>
    </row>
    <row r="17" spans="1:10" ht="15" customHeight="1" x14ac:dyDescent="0.2">
      <c r="A17" s="593" t="s">
        <v>362</v>
      </c>
      <c r="B17" s="593"/>
      <c r="C17" s="593"/>
      <c r="D17" s="593"/>
      <c r="E17" s="593"/>
      <c r="F17" s="593"/>
      <c r="G17" s="593"/>
      <c r="H17" s="593"/>
      <c r="I17" s="593"/>
      <c r="J17" s="593"/>
    </row>
    <row r="18" spans="1:10" ht="15" customHeight="1" x14ac:dyDescent="0.2">
      <c r="A18" s="593"/>
      <c r="B18" s="593"/>
      <c r="C18" s="593"/>
      <c r="D18" s="593"/>
      <c r="E18" s="593"/>
      <c r="F18" s="593"/>
      <c r="G18" s="593"/>
      <c r="H18" s="593"/>
      <c r="I18" s="593"/>
      <c r="J18" s="593"/>
    </row>
    <row r="19" spans="1:10" ht="15" customHeight="1" x14ac:dyDescent="0.2">
      <c r="A19" s="593"/>
      <c r="B19" s="593"/>
      <c r="C19" s="593"/>
      <c r="D19" s="593"/>
      <c r="E19" s="593"/>
      <c r="F19" s="593"/>
      <c r="G19" s="593"/>
      <c r="H19" s="593"/>
      <c r="I19" s="593"/>
      <c r="J19" s="593"/>
    </row>
    <row r="20" spans="1:10" ht="15" customHeight="1" x14ac:dyDescent="0.2">
      <c r="A20" s="595" t="s">
        <v>363</v>
      </c>
      <c r="B20" s="595"/>
      <c r="C20" s="595"/>
      <c r="D20" s="595"/>
      <c r="E20" s="595"/>
      <c r="F20" s="595"/>
      <c r="G20" s="595"/>
      <c r="H20" s="595"/>
      <c r="I20" s="595"/>
      <c r="J20" s="595"/>
    </row>
    <row r="21" spans="1:10" ht="15" customHeight="1" x14ac:dyDescent="0.2">
      <c r="A21" s="595"/>
      <c r="B21" s="595"/>
      <c r="C21" s="595"/>
      <c r="D21" s="595"/>
      <c r="E21" s="595"/>
      <c r="F21" s="595"/>
      <c r="G21" s="595"/>
      <c r="H21" s="595"/>
      <c r="I21" s="595"/>
      <c r="J21" s="595"/>
    </row>
    <row r="22" spans="1:10" ht="15" customHeight="1" x14ac:dyDescent="0.2">
      <c r="A22" s="595"/>
      <c r="B22" s="595"/>
      <c r="C22" s="595"/>
      <c r="D22" s="595"/>
      <c r="E22" s="595"/>
      <c r="F22" s="595"/>
      <c r="G22" s="595"/>
      <c r="H22" s="595"/>
      <c r="I22" s="595"/>
      <c r="J22" s="595"/>
    </row>
    <row r="23" spans="1:10" ht="15" customHeight="1" x14ac:dyDescent="0.2">
      <c r="A23" s="593" t="s">
        <v>364</v>
      </c>
      <c r="B23" s="593"/>
      <c r="C23" s="593"/>
      <c r="D23" s="593"/>
      <c r="E23" s="593"/>
      <c r="F23" s="593"/>
      <c r="G23" s="593"/>
      <c r="H23" s="593"/>
      <c r="I23" s="593"/>
      <c r="J23" s="593"/>
    </row>
    <row r="24" spans="1:10" ht="15" customHeight="1" x14ac:dyDescent="0.2">
      <c r="A24" s="593"/>
      <c r="B24" s="593"/>
      <c r="C24" s="593"/>
      <c r="D24" s="593"/>
      <c r="E24" s="593"/>
      <c r="F24" s="593"/>
      <c r="G24" s="593"/>
      <c r="H24" s="593"/>
      <c r="I24" s="593"/>
      <c r="J24" s="593"/>
    </row>
    <row r="25" spans="1:10" ht="15" customHeight="1" x14ac:dyDescent="0.2">
      <c r="A25" s="593"/>
      <c r="B25" s="593"/>
      <c r="C25" s="593"/>
      <c r="D25" s="593"/>
      <c r="E25" s="593"/>
      <c r="F25" s="593"/>
      <c r="G25" s="593"/>
      <c r="H25" s="593"/>
      <c r="I25" s="593"/>
      <c r="J25" s="593"/>
    </row>
    <row r="26" spans="1:10" ht="15" customHeight="1" x14ac:dyDescent="0.2">
      <c r="A26" s="595" t="s">
        <v>365</v>
      </c>
      <c r="B26" s="595"/>
      <c r="C26" s="595"/>
      <c r="D26" s="595"/>
      <c r="E26" s="595"/>
      <c r="F26" s="595"/>
      <c r="G26" s="595"/>
      <c r="H26" s="595"/>
      <c r="I26" s="595"/>
      <c r="J26" s="595"/>
    </row>
    <row r="27" spans="1:10" ht="15" customHeight="1" x14ac:dyDescent="0.2">
      <c r="A27" s="595"/>
      <c r="B27" s="595"/>
      <c r="C27" s="595"/>
      <c r="D27" s="595"/>
      <c r="E27" s="595"/>
      <c r="F27" s="595"/>
      <c r="G27" s="595"/>
      <c r="H27" s="595"/>
      <c r="I27" s="595"/>
      <c r="J27" s="595"/>
    </row>
    <row r="28" spans="1:10" ht="15" customHeight="1" x14ac:dyDescent="0.2">
      <c r="A28" s="595"/>
      <c r="B28" s="595"/>
      <c r="C28" s="595"/>
      <c r="D28" s="595"/>
      <c r="E28" s="595"/>
      <c r="F28" s="595"/>
      <c r="G28" s="595"/>
      <c r="H28" s="595"/>
      <c r="I28" s="595"/>
      <c r="J28" s="595"/>
    </row>
    <row r="29" spans="1:10" ht="15" customHeight="1" x14ac:dyDescent="0.2">
      <c r="A29" s="595" t="s">
        <v>366</v>
      </c>
      <c r="B29" s="595"/>
      <c r="C29" s="595"/>
      <c r="D29" s="595"/>
      <c r="E29" s="595"/>
      <c r="F29" s="595"/>
      <c r="G29" s="595"/>
      <c r="H29" s="595"/>
      <c r="I29" s="595"/>
      <c r="J29" s="595"/>
    </row>
    <row r="30" spans="1:10" ht="15" customHeight="1" x14ac:dyDescent="0.2">
      <c r="A30" s="595" t="s">
        <v>367</v>
      </c>
      <c r="B30" s="595"/>
      <c r="C30" s="595"/>
      <c r="D30" s="595"/>
      <c r="E30" s="595"/>
      <c r="F30" s="595"/>
      <c r="G30" s="595"/>
      <c r="H30" s="595"/>
      <c r="I30" s="595"/>
      <c r="J30" s="595"/>
    </row>
    <row r="31" spans="1:10" ht="15" customHeight="1" x14ac:dyDescent="0.2">
      <c r="A31" s="595"/>
      <c r="B31" s="595"/>
      <c r="C31" s="595"/>
      <c r="D31" s="595"/>
      <c r="E31" s="595"/>
      <c r="F31" s="595"/>
      <c r="G31" s="595"/>
      <c r="H31" s="595"/>
      <c r="I31" s="595"/>
      <c r="J31" s="595"/>
    </row>
    <row r="32" spans="1:10" ht="15" customHeight="1" x14ac:dyDescent="0.2">
      <c r="A32" s="595"/>
      <c r="B32" s="595"/>
      <c r="C32" s="595"/>
      <c r="D32" s="595"/>
      <c r="E32" s="595"/>
      <c r="F32" s="595"/>
      <c r="G32" s="595"/>
      <c r="H32" s="595"/>
      <c r="I32" s="595"/>
      <c r="J32" s="595"/>
    </row>
    <row r="33" spans="1:10" ht="15" customHeight="1" x14ac:dyDescent="0.2">
      <c r="A33" s="595" t="s">
        <v>368</v>
      </c>
      <c r="B33" s="595"/>
      <c r="C33" s="595"/>
      <c r="D33" s="595"/>
      <c r="E33" s="595"/>
      <c r="F33" s="595"/>
      <c r="G33" s="595"/>
      <c r="H33" s="595"/>
      <c r="I33" s="595"/>
      <c r="J33" s="595"/>
    </row>
    <row r="34" spans="1:10" ht="15" customHeight="1" x14ac:dyDescent="0.2">
      <c r="A34" s="595"/>
      <c r="B34" s="595"/>
      <c r="C34" s="595"/>
      <c r="D34" s="595"/>
      <c r="E34" s="595"/>
      <c r="F34" s="595"/>
      <c r="G34" s="595"/>
      <c r="H34" s="595"/>
      <c r="I34" s="595"/>
      <c r="J34" s="595"/>
    </row>
    <row r="35" spans="1:10" ht="15" customHeight="1" x14ac:dyDescent="0.2">
      <c r="A35" s="595"/>
      <c r="B35" s="595"/>
      <c r="C35" s="595"/>
      <c r="D35" s="595"/>
      <c r="E35" s="595"/>
      <c r="F35" s="595"/>
      <c r="G35" s="595"/>
      <c r="H35" s="595"/>
      <c r="I35" s="595"/>
      <c r="J35" s="595"/>
    </row>
    <row r="36" spans="1:10" ht="15" customHeight="1" x14ac:dyDescent="0.2">
      <c r="A36" s="595" t="s">
        <v>369</v>
      </c>
      <c r="B36" s="595"/>
      <c r="C36" s="595"/>
      <c r="D36" s="595"/>
      <c r="E36" s="595"/>
      <c r="F36" s="595"/>
      <c r="G36" s="595"/>
      <c r="H36" s="595"/>
      <c r="I36" s="595"/>
      <c r="J36" s="595"/>
    </row>
    <row r="37" spans="1:10" ht="15" customHeight="1" x14ac:dyDescent="0.2">
      <c r="A37" s="35"/>
      <c r="B37" s="596"/>
      <c r="C37" s="596"/>
      <c r="D37" s="596" t="s">
        <v>370</v>
      </c>
      <c r="E37" s="596"/>
      <c r="F37" s="596" t="s">
        <v>371</v>
      </c>
      <c r="G37" s="596"/>
      <c r="H37" s="596" t="s">
        <v>372</v>
      </c>
      <c r="I37" s="596"/>
      <c r="J37" s="35"/>
    </row>
    <row r="38" spans="1:10" ht="15" customHeight="1" x14ac:dyDescent="0.2">
      <c r="A38" s="35"/>
      <c r="B38" s="597" t="s">
        <v>373</v>
      </c>
      <c r="C38" s="333"/>
      <c r="D38" s="596"/>
      <c r="E38" s="596"/>
      <c r="F38" s="596"/>
      <c r="G38" s="596"/>
      <c r="H38" s="596"/>
      <c r="I38" s="596"/>
      <c r="J38" s="35"/>
    </row>
    <row r="39" spans="1:10" ht="15" customHeight="1" x14ac:dyDescent="0.2">
      <c r="A39" s="35"/>
      <c r="B39" s="333"/>
      <c r="C39" s="333"/>
      <c r="D39" s="596"/>
      <c r="E39" s="596"/>
      <c r="F39" s="596"/>
      <c r="G39" s="596"/>
      <c r="H39" s="596"/>
      <c r="I39" s="596"/>
      <c r="J39" s="35"/>
    </row>
    <row r="40" spans="1:10" ht="15" customHeight="1" x14ac:dyDescent="0.2">
      <c r="A40" s="1"/>
      <c r="B40" s="333"/>
      <c r="C40" s="333"/>
      <c r="D40" s="596"/>
      <c r="E40" s="596"/>
      <c r="F40" s="596"/>
      <c r="G40" s="596"/>
      <c r="H40" s="596"/>
      <c r="I40" s="596"/>
    </row>
    <row r="41" spans="1:10" ht="15" customHeight="1" x14ac:dyDescent="0.2">
      <c r="A41" s="1"/>
      <c r="B41" s="1"/>
    </row>
    <row r="42" spans="1:10" ht="15" customHeight="1" x14ac:dyDescent="0.2">
      <c r="A42" s="1"/>
      <c r="B42" s="1"/>
    </row>
    <row r="43" spans="1:10" ht="15" customHeight="1" x14ac:dyDescent="0.2">
      <c r="A43" s="595" t="s">
        <v>374</v>
      </c>
      <c r="B43" s="595"/>
      <c r="C43" s="595"/>
      <c r="D43" s="595"/>
      <c r="E43" s="595"/>
      <c r="F43" s="595"/>
      <c r="G43" s="595"/>
      <c r="H43" s="595"/>
      <c r="I43" s="595"/>
      <c r="J43" s="595"/>
    </row>
    <row r="44" spans="1:10" ht="15" customHeight="1" x14ac:dyDescent="0.2">
      <c r="A44" s="1"/>
      <c r="B44" s="1"/>
    </row>
    <row r="45" spans="1:10" ht="15" customHeight="1" x14ac:dyDescent="0.2">
      <c r="A45" s="1"/>
      <c r="B45" s="1"/>
    </row>
    <row r="46" spans="1:10" ht="15" customHeight="1" x14ac:dyDescent="0.2">
      <c r="A46" s="1"/>
      <c r="B46" s="1"/>
    </row>
    <row r="47" spans="1:10" ht="15" customHeight="1" x14ac:dyDescent="0.2">
      <c r="A47" s="1"/>
      <c r="B47" s="1"/>
    </row>
    <row r="48" spans="1:10" ht="15" customHeight="1" x14ac:dyDescent="0.2">
      <c r="A48" s="1"/>
      <c r="B48" s="1"/>
    </row>
    <row r="49" ht="15" customHeight="1" x14ac:dyDescent="0.2"/>
    <row r="50" ht="15" customHeight="1" x14ac:dyDescent="0.2"/>
  </sheetData>
  <mergeCells count="23">
    <mergeCell ref="A9:J9"/>
    <mergeCell ref="A6:J8"/>
    <mergeCell ref="A36:J36"/>
    <mergeCell ref="A33:J35"/>
    <mergeCell ref="A30:J32"/>
    <mergeCell ref="A29:J29"/>
    <mergeCell ref="A10:J12"/>
    <mergeCell ref="A43:J43"/>
    <mergeCell ref="A3:J3"/>
    <mergeCell ref="B37:C37"/>
    <mergeCell ref="D37:E37"/>
    <mergeCell ref="F37:G37"/>
    <mergeCell ref="H37:I37"/>
    <mergeCell ref="B38:C40"/>
    <mergeCell ref="D38:E40"/>
    <mergeCell ref="F38:G40"/>
    <mergeCell ref="H38:I40"/>
    <mergeCell ref="A26:J28"/>
    <mergeCell ref="A23:J25"/>
    <mergeCell ref="A20:J22"/>
    <mergeCell ref="A17:J19"/>
    <mergeCell ref="A16:J16"/>
    <mergeCell ref="A13:J15"/>
  </mergeCells>
  <phoneticPr fontId="2"/>
  <pageMargins left="0.98425196850393704" right="0.98425196850393704" top="0.74803149606299213" bottom="0.74803149606299213" header="0.31496062992125984" footer="0.31496062992125984"/>
  <pageSetup paperSize="9" fitToWidth="0"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pageSetUpPr fitToPage="1"/>
  </sheetPr>
  <dimension ref="A1:O55"/>
  <sheetViews>
    <sheetView view="pageBreakPreview" topLeftCell="A46" zoomScaleNormal="100" zoomScaleSheetLayoutView="100" workbookViewId="0">
      <selection activeCell="D5" sqref="C5:J18"/>
    </sheetView>
  </sheetViews>
  <sheetFormatPr defaultColWidth="9" defaultRowHeight="13" x14ac:dyDescent="0.2"/>
  <cols>
    <col min="1" max="14" width="5.7265625" style="1" customWidth="1"/>
    <col min="15" max="16" width="9" style="1" customWidth="1"/>
    <col min="17" max="16384" width="9" style="1"/>
  </cols>
  <sheetData>
    <row r="1" spans="1:15" x14ac:dyDescent="0.2">
      <c r="A1" s="1" t="s">
        <v>302</v>
      </c>
      <c r="B1" s="4"/>
      <c r="C1" s="4"/>
      <c r="D1" s="4"/>
      <c r="E1" s="4"/>
      <c r="F1" s="4"/>
      <c r="G1" s="4"/>
      <c r="H1" s="4"/>
      <c r="I1" s="4"/>
      <c r="J1" s="4"/>
      <c r="K1" s="4"/>
      <c r="L1" s="4"/>
      <c r="M1" s="4"/>
      <c r="N1" s="4"/>
    </row>
    <row r="2" spans="1:15" x14ac:dyDescent="0.2">
      <c r="B2" s="4"/>
      <c r="C2" s="4"/>
      <c r="D2" s="4"/>
      <c r="E2" s="4"/>
      <c r="F2" s="4"/>
      <c r="G2" s="4"/>
      <c r="H2" s="4"/>
      <c r="I2" s="4"/>
      <c r="J2" s="4"/>
      <c r="K2" s="4"/>
      <c r="L2" s="4"/>
      <c r="M2" s="4"/>
      <c r="N2" s="4"/>
    </row>
    <row r="3" spans="1:15" x14ac:dyDescent="0.2">
      <c r="A3" s="5"/>
      <c r="B3" s="4"/>
      <c r="C3" s="4"/>
      <c r="D3" s="4"/>
      <c r="E3" s="4"/>
      <c r="F3" s="4"/>
      <c r="G3" s="4"/>
      <c r="H3" s="4"/>
      <c r="I3" s="4"/>
      <c r="J3" s="4"/>
      <c r="K3" s="4"/>
      <c r="L3" s="4"/>
      <c r="M3" s="4"/>
      <c r="N3" s="4"/>
    </row>
    <row r="4" spans="1:15" ht="15.5" x14ac:dyDescent="0.2">
      <c r="A4" s="324" t="s">
        <v>303</v>
      </c>
      <c r="B4" s="324"/>
      <c r="C4" s="324"/>
      <c r="D4" s="324"/>
      <c r="E4" s="324"/>
      <c r="F4" s="324"/>
      <c r="G4" s="324"/>
      <c r="H4" s="324"/>
      <c r="I4" s="324"/>
      <c r="J4" s="324"/>
      <c r="K4" s="324"/>
      <c r="L4" s="324"/>
      <c r="M4" s="324"/>
      <c r="N4" s="324"/>
      <c r="O4" s="6"/>
    </row>
    <row r="5" spans="1:15" ht="15.5" x14ac:dyDescent="0.2">
      <c r="A5" s="48"/>
      <c r="B5" s="48"/>
      <c r="C5" s="48"/>
      <c r="D5" s="48"/>
      <c r="E5" s="48"/>
      <c r="F5" s="48"/>
      <c r="G5" s="48"/>
      <c r="H5" s="48"/>
      <c r="I5" s="48"/>
      <c r="J5" s="48"/>
      <c r="K5" s="48"/>
      <c r="L5" s="48"/>
      <c r="M5" s="48"/>
      <c r="N5" s="48"/>
      <c r="O5" s="48"/>
    </row>
    <row r="6" spans="1:15" x14ac:dyDescent="0.2">
      <c r="A6" s="5"/>
      <c r="B6" s="4"/>
      <c r="C6" s="4"/>
      <c r="D6" s="4"/>
      <c r="E6" s="4"/>
      <c r="F6" s="4"/>
      <c r="G6" s="4"/>
      <c r="H6" s="4"/>
      <c r="I6" s="4"/>
      <c r="J6" s="4"/>
      <c r="K6" s="4"/>
      <c r="L6" s="4"/>
      <c r="M6" s="4"/>
      <c r="N6" s="4"/>
    </row>
    <row r="7" spans="1:15" x14ac:dyDescent="0.2">
      <c r="A7" s="332" t="s">
        <v>304</v>
      </c>
      <c r="B7" s="332"/>
      <c r="C7" s="332" t="s">
        <v>305</v>
      </c>
      <c r="D7" s="332"/>
      <c r="E7" s="332"/>
      <c r="F7" s="332"/>
      <c r="G7" s="332"/>
      <c r="H7" s="332"/>
      <c r="I7" s="325" t="s">
        <v>434</v>
      </c>
      <c r="J7" s="325"/>
      <c r="K7" s="325" t="s">
        <v>435</v>
      </c>
      <c r="L7" s="325"/>
      <c r="M7" s="332" t="s">
        <v>433</v>
      </c>
      <c r="N7" s="332"/>
    </row>
    <row r="8" spans="1:15" x14ac:dyDescent="0.2">
      <c r="A8" s="332"/>
      <c r="B8" s="332"/>
      <c r="C8" s="332"/>
      <c r="D8" s="332"/>
      <c r="E8" s="332"/>
      <c r="F8" s="332"/>
      <c r="G8" s="332"/>
      <c r="H8" s="332"/>
      <c r="I8" s="325"/>
      <c r="J8" s="325"/>
      <c r="K8" s="325"/>
      <c r="L8" s="325"/>
      <c r="M8" s="332"/>
      <c r="N8" s="332"/>
    </row>
    <row r="9" spans="1:15" x14ac:dyDescent="0.2">
      <c r="A9" s="332"/>
      <c r="B9" s="332"/>
      <c r="C9" s="332"/>
      <c r="D9" s="332"/>
      <c r="E9" s="332"/>
      <c r="F9" s="332"/>
      <c r="G9" s="332"/>
      <c r="H9" s="332"/>
      <c r="I9" s="325"/>
      <c r="J9" s="325"/>
      <c r="K9" s="325"/>
      <c r="L9" s="325"/>
      <c r="M9" s="332"/>
      <c r="N9" s="332"/>
    </row>
    <row r="10" spans="1:15" x14ac:dyDescent="0.2">
      <c r="A10" s="325"/>
      <c r="B10" s="325"/>
      <c r="C10" s="325"/>
      <c r="D10" s="325"/>
      <c r="E10" s="325"/>
      <c r="F10" s="325"/>
      <c r="G10" s="325"/>
      <c r="H10" s="325"/>
      <c r="I10" s="325"/>
      <c r="J10" s="325"/>
      <c r="K10" s="325"/>
      <c r="L10" s="325"/>
      <c r="M10" s="325"/>
      <c r="N10" s="325"/>
    </row>
    <row r="11" spans="1:15" x14ac:dyDescent="0.2">
      <c r="A11" s="325"/>
      <c r="B11" s="325"/>
      <c r="C11" s="325"/>
      <c r="D11" s="325"/>
      <c r="E11" s="325"/>
      <c r="F11" s="325"/>
      <c r="G11" s="325"/>
      <c r="H11" s="325"/>
      <c r="I11" s="325"/>
      <c r="J11" s="325"/>
      <c r="K11" s="325"/>
      <c r="L11" s="325"/>
      <c r="M11" s="325"/>
      <c r="N11" s="325"/>
    </row>
    <row r="12" spans="1:15" x14ac:dyDescent="0.2">
      <c r="A12" s="325"/>
      <c r="B12" s="325"/>
      <c r="C12" s="325"/>
      <c r="D12" s="325"/>
      <c r="E12" s="325"/>
      <c r="F12" s="325"/>
      <c r="G12" s="325"/>
      <c r="H12" s="325"/>
      <c r="I12" s="325"/>
      <c r="J12" s="325"/>
      <c r="K12" s="325"/>
      <c r="L12" s="325"/>
      <c r="M12" s="325"/>
      <c r="N12" s="325"/>
    </row>
    <row r="13" spans="1:15" x14ac:dyDescent="0.2">
      <c r="A13" s="325"/>
      <c r="B13" s="325"/>
      <c r="C13" s="325"/>
      <c r="D13" s="325"/>
      <c r="E13" s="325"/>
      <c r="F13" s="325"/>
      <c r="G13" s="325"/>
      <c r="H13" s="325"/>
      <c r="I13" s="325"/>
      <c r="J13" s="325"/>
      <c r="K13" s="325"/>
      <c r="L13" s="325"/>
      <c r="M13" s="325"/>
      <c r="N13" s="325"/>
    </row>
    <row r="14" spans="1:15" x14ac:dyDescent="0.2">
      <c r="A14" s="325"/>
      <c r="B14" s="325"/>
      <c r="C14" s="325"/>
      <c r="D14" s="325"/>
      <c r="E14" s="325"/>
      <c r="F14" s="325"/>
      <c r="G14" s="325"/>
      <c r="H14" s="325"/>
      <c r="I14" s="325"/>
      <c r="J14" s="325"/>
      <c r="K14" s="325"/>
      <c r="L14" s="325"/>
      <c r="M14" s="325"/>
      <c r="N14" s="325"/>
    </row>
    <row r="15" spans="1:15" x14ac:dyDescent="0.2">
      <c r="A15" s="325"/>
      <c r="B15" s="325"/>
      <c r="C15" s="325"/>
      <c r="D15" s="325"/>
      <c r="E15" s="325"/>
      <c r="F15" s="325"/>
      <c r="G15" s="325"/>
      <c r="H15" s="325"/>
      <c r="I15" s="325"/>
      <c r="J15" s="325"/>
      <c r="K15" s="325"/>
      <c r="L15" s="325"/>
      <c r="M15" s="325"/>
      <c r="N15" s="325"/>
    </row>
    <row r="16" spans="1:15" x14ac:dyDescent="0.2">
      <c r="A16" s="325"/>
      <c r="B16" s="325"/>
      <c r="C16" s="325"/>
      <c r="D16" s="325"/>
      <c r="E16" s="325"/>
      <c r="F16" s="325"/>
      <c r="G16" s="325"/>
      <c r="H16" s="325"/>
      <c r="I16" s="325"/>
      <c r="J16" s="325"/>
      <c r="K16" s="325"/>
      <c r="L16" s="325"/>
      <c r="M16" s="325"/>
      <c r="N16" s="325"/>
    </row>
    <row r="17" spans="1:14" x14ac:dyDescent="0.2">
      <c r="A17" s="325"/>
      <c r="B17" s="325"/>
      <c r="C17" s="325"/>
      <c r="D17" s="325"/>
      <c r="E17" s="325"/>
      <c r="F17" s="325"/>
      <c r="G17" s="325"/>
      <c r="H17" s="325"/>
      <c r="I17" s="325"/>
      <c r="J17" s="325"/>
      <c r="K17" s="325"/>
      <c r="L17" s="325"/>
      <c r="M17" s="325"/>
      <c r="N17" s="325"/>
    </row>
    <row r="18" spans="1:14" x14ac:dyDescent="0.2">
      <c r="A18" s="599"/>
      <c r="B18" s="599"/>
      <c r="C18" s="599"/>
      <c r="D18" s="599"/>
      <c r="E18" s="599"/>
      <c r="F18" s="599"/>
      <c r="G18" s="599"/>
      <c r="H18" s="599"/>
      <c r="I18" s="599"/>
      <c r="J18" s="599"/>
      <c r="K18" s="599"/>
      <c r="L18" s="599"/>
      <c r="M18" s="599"/>
      <c r="N18" s="599"/>
    </row>
    <row r="19" spans="1:14" x14ac:dyDescent="0.2">
      <c r="A19" s="598"/>
      <c r="B19" s="598"/>
      <c r="C19" s="598"/>
      <c r="D19" s="598"/>
      <c r="E19" s="598"/>
      <c r="F19" s="598"/>
      <c r="G19" s="598"/>
      <c r="H19" s="598"/>
      <c r="I19" s="598"/>
      <c r="J19" s="598"/>
      <c r="K19" s="598"/>
      <c r="L19" s="598"/>
      <c r="M19" s="598"/>
      <c r="N19" s="598"/>
    </row>
    <row r="20" spans="1:14" x14ac:dyDescent="0.2">
      <c r="A20" s="325"/>
      <c r="B20" s="325"/>
      <c r="C20" s="325"/>
      <c r="D20" s="325"/>
      <c r="E20" s="325"/>
      <c r="F20" s="325"/>
      <c r="G20" s="325"/>
      <c r="H20" s="325"/>
      <c r="I20" s="325"/>
      <c r="J20" s="325"/>
      <c r="K20" s="325"/>
      <c r="L20" s="325"/>
      <c r="M20" s="325"/>
      <c r="N20" s="325"/>
    </row>
    <row r="21" spans="1:14" x14ac:dyDescent="0.2">
      <c r="A21" s="325"/>
      <c r="B21" s="325"/>
      <c r="C21" s="325"/>
      <c r="D21" s="325"/>
      <c r="E21" s="325"/>
      <c r="F21" s="325"/>
      <c r="G21" s="325"/>
      <c r="H21" s="325"/>
      <c r="I21" s="325"/>
      <c r="J21" s="325"/>
      <c r="K21" s="325"/>
      <c r="L21" s="325"/>
      <c r="M21" s="325"/>
      <c r="N21" s="325"/>
    </row>
    <row r="22" spans="1:14" x14ac:dyDescent="0.2">
      <c r="A22" s="325"/>
      <c r="B22" s="325"/>
      <c r="C22" s="325"/>
      <c r="D22" s="325"/>
      <c r="E22" s="325"/>
      <c r="F22" s="325"/>
      <c r="G22" s="325"/>
      <c r="H22" s="325"/>
      <c r="I22" s="325"/>
      <c r="J22" s="325"/>
      <c r="K22" s="325"/>
      <c r="L22" s="325"/>
      <c r="M22" s="325"/>
      <c r="N22" s="325"/>
    </row>
    <row r="23" spans="1:14" x14ac:dyDescent="0.2">
      <c r="A23" s="325"/>
      <c r="B23" s="325"/>
      <c r="C23" s="325"/>
      <c r="D23" s="325"/>
      <c r="E23" s="325"/>
      <c r="F23" s="325"/>
      <c r="G23" s="325"/>
      <c r="H23" s="325"/>
      <c r="I23" s="325"/>
      <c r="J23" s="325"/>
      <c r="K23" s="325"/>
      <c r="L23" s="325"/>
      <c r="M23" s="325"/>
      <c r="N23" s="325"/>
    </row>
    <row r="24" spans="1:14" x14ac:dyDescent="0.2">
      <c r="A24" s="325"/>
      <c r="B24" s="325"/>
      <c r="C24" s="325"/>
      <c r="D24" s="325"/>
      <c r="E24" s="325"/>
      <c r="F24" s="325"/>
      <c r="G24" s="325"/>
      <c r="H24" s="325"/>
      <c r="I24" s="325"/>
      <c r="J24" s="325"/>
      <c r="K24" s="325"/>
      <c r="L24" s="325"/>
      <c r="M24" s="325"/>
      <c r="N24" s="325"/>
    </row>
    <row r="25" spans="1:14" x14ac:dyDescent="0.2">
      <c r="A25" s="325"/>
      <c r="B25" s="325"/>
      <c r="C25" s="325"/>
      <c r="D25" s="325"/>
      <c r="E25" s="325"/>
      <c r="F25" s="325"/>
      <c r="G25" s="325"/>
      <c r="H25" s="325"/>
      <c r="I25" s="325"/>
      <c r="J25" s="325"/>
      <c r="K25" s="325"/>
      <c r="L25" s="325"/>
      <c r="M25" s="325"/>
      <c r="N25" s="325"/>
    </row>
    <row r="26" spans="1:14" x14ac:dyDescent="0.2">
      <c r="A26" s="325"/>
      <c r="B26" s="325"/>
      <c r="C26" s="325"/>
      <c r="D26" s="325"/>
      <c r="E26" s="325"/>
      <c r="F26" s="325"/>
      <c r="G26" s="325"/>
      <c r="H26" s="325"/>
      <c r="I26" s="325"/>
      <c r="J26" s="325"/>
      <c r="K26" s="325"/>
      <c r="L26" s="325"/>
      <c r="M26" s="325"/>
      <c r="N26" s="325"/>
    </row>
    <row r="27" spans="1:14" x14ac:dyDescent="0.2">
      <c r="A27" s="599"/>
      <c r="B27" s="599"/>
      <c r="C27" s="599"/>
      <c r="D27" s="599"/>
      <c r="E27" s="599"/>
      <c r="F27" s="599"/>
      <c r="G27" s="599"/>
      <c r="H27" s="599"/>
      <c r="I27" s="599"/>
      <c r="J27" s="599"/>
      <c r="K27" s="599"/>
      <c r="L27" s="599"/>
      <c r="M27" s="599"/>
      <c r="N27" s="599"/>
    </row>
    <row r="28" spans="1:14" x14ac:dyDescent="0.2">
      <c r="A28" s="598"/>
      <c r="B28" s="598"/>
      <c r="C28" s="598"/>
      <c r="D28" s="598"/>
      <c r="E28" s="598"/>
      <c r="F28" s="598"/>
      <c r="G28" s="598"/>
      <c r="H28" s="598"/>
      <c r="I28" s="598"/>
      <c r="J28" s="598"/>
      <c r="K28" s="598"/>
      <c r="L28" s="598"/>
      <c r="M28" s="598"/>
      <c r="N28" s="598"/>
    </row>
    <row r="29" spans="1:14" x14ac:dyDescent="0.2">
      <c r="A29" s="325"/>
      <c r="B29" s="325"/>
      <c r="C29" s="325"/>
      <c r="D29" s="325"/>
      <c r="E29" s="325"/>
      <c r="F29" s="325"/>
      <c r="G29" s="325"/>
      <c r="H29" s="325"/>
      <c r="I29" s="325"/>
      <c r="J29" s="325"/>
      <c r="K29" s="325"/>
      <c r="L29" s="325"/>
      <c r="M29" s="325"/>
      <c r="N29" s="325"/>
    </row>
    <row r="30" spans="1:14" x14ac:dyDescent="0.2">
      <c r="A30" s="325"/>
      <c r="B30" s="325"/>
      <c r="C30" s="325"/>
      <c r="D30" s="325"/>
      <c r="E30" s="325"/>
      <c r="F30" s="325"/>
      <c r="G30" s="325"/>
      <c r="H30" s="325"/>
      <c r="I30" s="325"/>
      <c r="J30" s="325"/>
      <c r="K30" s="325"/>
      <c r="L30" s="325"/>
      <c r="M30" s="325"/>
      <c r="N30" s="325"/>
    </row>
    <row r="31" spans="1:14" x14ac:dyDescent="0.2">
      <c r="A31" s="325"/>
      <c r="B31" s="325"/>
      <c r="C31" s="325"/>
      <c r="D31" s="325"/>
      <c r="E31" s="325"/>
      <c r="F31" s="325"/>
      <c r="G31" s="325"/>
      <c r="H31" s="325"/>
      <c r="I31" s="325"/>
      <c r="J31" s="325"/>
      <c r="K31" s="325"/>
      <c r="L31" s="325"/>
      <c r="M31" s="325"/>
      <c r="N31" s="325"/>
    </row>
    <row r="32" spans="1:14" x14ac:dyDescent="0.2">
      <c r="A32" s="325"/>
      <c r="B32" s="325"/>
      <c r="C32" s="325"/>
      <c r="D32" s="325"/>
      <c r="E32" s="325"/>
      <c r="F32" s="325"/>
      <c r="G32" s="325"/>
      <c r="H32" s="325"/>
      <c r="I32" s="325"/>
      <c r="J32" s="325"/>
      <c r="K32" s="325"/>
      <c r="L32" s="325"/>
      <c r="M32" s="325"/>
      <c r="N32" s="325"/>
    </row>
    <row r="33" spans="1:14" x14ac:dyDescent="0.2">
      <c r="A33" s="325"/>
      <c r="B33" s="325"/>
      <c r="C33" s="325"/>
      <c r="D33" s="325"/>
      <c r="E33" s="325"/>
      <c r="F33" s="325"/>
      <c r="G33" s="325"/>
      <c r="H33" s="325"/>
      <c r="I33" s="325"/>
      <c r="J33" s="325"/>
      <c r="K33" s="325"/>
      <c r="L33" s="325"/>
      <c r="M33" s="325"/>
      <c r="N33" s="325"/>
    </row>
    <row r="34" spans="1:14" x14ac:dyDescent="0.2">
      <c r="A34" s="325"/>
      <c r="B34" s="325"/>
      <c r="C34" s="325"/>
      <c r="D34" s="325"/>
      <c r="E34" s="325"/>
      <c r="F34" s="325"/>
      <c r="G34" s="325"/>
      <c r="H34" s="325"/>
      <c r="I34" s="325"/>
      <c r="J34" s="325"/>
      <c r="K34" s="325"/>
      <c r="L34" s="325"/>
      <c r="M34" s="325"/>
      <c r="N34" s="325"/>
    </row>
    <row r="35" spans="1:14" x14ac:dyDescent="0.2">
      <c r="A35" s="325"/>
      <c r="B35" s="325"/>
      <c r="C35" s="325"/>
      <c r="D35" s="325"/>
      <c r="E35" s="325"/>
      <c r="F35" s="325"/>
      <c r="G35" s="325"/>
      <c r="H35" s="325"/>
      <c r="I35" s="325"/>
      <c r="J35" s="325"/>
      <c r="K35" s="325"/>
      <c r="L35" s="325"/>
      <c r="M35" s="325"/>
      <c r="N35" s="325"/>
    </row>
    <row r="36" spans="1:14" x14ac:dyDescent="0.2">
      <c r="A36" s="599"/>
      <c r="B36" s="599"/>
      <c r="C36" s="599"/>
      <c r="D36" s="599"/>
      <c r="E36" s="599"/>
      <c r="F36" s="599"/>
      <c r="G36" s="599"/>
      <c r="H36" s="599"/>
      <c r="I36" s="599"/>
      <c r="J36" s="599"/>
      <c r="K36" s="599"/>
      <c r="L36" s="599"/>
      <c r="M36" s="599"/>
      <c r="N36" s="599"/>
    </row>
    <row r="37" spans="1:14" x14ac:dyDescent="0.2">
      <c r="A37" s="598"/>
      <c r="B37" s="598"/>
      <c r="C37" s="598"/>
      <c r="D37" s="598"/>
      <c r="E37" s="598"/>
      <c r="F37" s="598"/>
      <c r="G37" s="598"/>
      <c r="H37" s="598"/>
      <c r="I37" s="598"/>
      <c r="J37" s="598"/>
      <c r="K37" s="598"/>
      <c r="L37" s="598"/>
      <c r="M37" s="598"/>
      <c r="N37" s="598"/>
    </row>
    <row r="38" spans="1:14" x14ac:dyDescent="0.2">
      <c r="A38" s="325"/>
      <c r="B38" s="325"/>
      <c r="C38" s="325"/>
      <c r="D38" s="325"/>
      <c r="E38" s="325"/>
      <c r="F38" s="325"/>
      <c r="G38" s="325"/>
      <c r="H38" s="325"/>
      <c r="I38" s="325"/>
      <c r="J38" s="325"/>
      <c r="K38" s="325"/>
      <c r="L38" s="325"/>
      <c r="M38" s="325"/>
      <c r="N38" s="325"/>
    </row>
    <row r="39" spans="1:14" x14ac:dyDescent="0.2">
      <c r="A39" s="325"/>
      <c r="B39" s="325"/>
      <c r="C39" s="325"/>
      <c r="D39" s="325"/>
      <c r="E39" s="325"/>
      <c r="F39" s="325"/>
      <c r="G39" s="325"/>
      <c r="H39" s="325"/>
      <c r="I39" s="325"/>
      <c r="J39" s="325"/>
      <c r="K39" s="325"/>
      <c r="L39" s="325"/>
      <c r="M39" s="325"/>
      <c r="N39" s="325"/>
    </row>
    <row r="40" spans="1:14" x14ac:dyDescent="0.2">
      <c r="A40" s="325"/>
      <c r="B40" s="325"/>
      <c r="C40" s="325"/>
      <c r="D40" s="325"/>
      <c r="E40" s="325"/>
      <c r="F40" s="325"/>
      <c r="G40" s="325"/>
      <c r="H40" s="325"/>
      <c r="I40" s="325"/>
      <c r="J40" s="325"/>
      <c r="K40" s="325"/>
      <c r="L40" s="325"/>
      <c r="M40" s="325"/>
      <c r="N40" s="325"/>
    </row>
    <row r="41" spans="1:14" x14ac:dyDescent="0.2">
      <c r="A41" s="325"/>
      <c r="B41" s="325"/>
      <c r="C41" s="325"/>
      <c r="D41" s="325"/>
      <c r="E41" s="325"/>
      <c r="F41" s="325"/>
      <c r="G41" s="325"/>
      <c r="H41" s="325"/>
      <c r="I41" s="325"/>
      <c r="J41" s="325"/>
      <c r="K41" s="325"/>
      <c r="L41" s="325"/>
      <c r="M41" s="325"/>
      <c r="N41" s="325"/>
    </row>
    <row r="42" spans="1:14" x14ac:dyDescent="0.2">
      <c r="A42" s="325"/>
      <c r="B42" s="325"/>
      <c r="C42" s="325"/>
      <c r="D42" s="325"/>
      <c r="E42" s="325"/>
      <c r="F42" s="325"/>
      <c r="G42" s="325"/>
      <c r="H42" s="325"/>
      <c r="I42" s="325"/>
      <c r="J42" s="325"/>
      <c r="K42" s="325"/>
      <c r="L42" s="325"/>
      <c r="M42" s="325"/>
      <c r="N42" s="325"/>
    </row>
    <row r="43" spans="1:14" x14ac:dyDescent="0.2">
      <c r="A43" s="325"/>
      <c r="B43" s="325"/>
      <c r="C43" s="325"/>
      <c r="D43" s="325"/>
      <c r="E43" s="325"/>
      <c r="F43" s="325"/>
      <c r="G43" s="325"/>
      <c r="H43" s="325"/>
      <c r="I43" s="325"/>
      <c r="J43" s="325"/>
      <c r="K43" s="325"/>
      <c r="L43" s="325"/>
      <c r="M43" s="325"/>
      <c r="N43" s="325"/>
    </row>
    <row r="44" spans="1:14" x14ac:dyDescent="0.2">
      <c r="A44" s="325"/>
      <c r="B44" s="325"/>
      <c r="C44" s="325"/>
      <c r="D44" s="325"/>
      <c r="E44" s="325"/>
      <c r="F44" s="325"/>
      <c r="G44" s="325"/>
      <c r="H44" s="325"/>
      <c r="I44" s="325"/>
      <c r="J44" s="325"/>
      <c r="K44" s="325"/>
      <c r="L44" s="325"/>
      <c r="M44" s="325"/>
      <c r="N44" s="325"/>
    </row>
    <row r="45" spans="1:14" x14ac:dyDescent="0.2">
      <c r="A45" s="599"/>
      <c r="B45" s="599"/>
      <c r="C45" s="599"/>
      <c r="D45" s="599"/>
      <c r="E45" s="599"/>
      <c r="F45" s="599"/>
      <c r="G45" s="599"/>
      <c r="H45" s="599"/>
      <c r="I45" s="599"/>
      <c r="J45" s="599"/>
      <c r="K45" s="599"/>
      <c r="L45" s="599"/>
      <c r="M45" s="599"/>
      <c r="N45" s="599"/>
    </row>
    <row r="46" spans="1:14" x14ac:dyDescent="0.2">
      <c r="A46" s="349"/>
      <c r="B46" s="349"/>
      <c r="C46" s="349"/>
      <c r="D46" s="349"/>
      <c r="E46" s="349"/>
      <c r="F46" s="349"/>
      <c r="G46" s="349"/>
      <c r="H46" s="349"/>
      <c r="I46" s="349"/>
      <c r="J46" s="349"/>
      <c r="K46" s="349"/>
      <c r="L46" s="349"/>
      <c r="M46" s="349"/>
      <c r="N46" s="349"/>
    </row>
    <row r="47" spans="1:14" x14ac:dyDescent="0.2">
      <c r="A47" s="325"/>
      <c r="B47" s="325"/>
      <c r="C47" s="325"/>
      <c r="D47" s="325"/>
      <c r="E47" s="325"/>
      <c r="F47" s="325"/>
      <c r="G47" s="325"/>
      <c r="H47" s="325"/>
      <c r="I47" s="325"/>
      <c r="J47" s="325"/>
      <c r="K47" s="325"/>
      <c r="L47" s="325"/>
      <c r="M47" s="325"/>
      <c r="N47" s="325"/>
    </row>
    <row r="48" spans="1:14" x14ac:dyDescent="0.2">
      <c r="A48" s="325"/>
      <c r="B48" s="325"/>
      <c r="C48" s="325"/>
      <c r="D48" s="325"/>
      <c r="E48" s="325"/>
      <c r="F48" s="325"/>
      <c r="G48" s="325"/>
      <c r="H48" s="325"/>
      <c r="I48" s="325"/>
      <c r="J48" s="325"/>
      <c r="K48" s="325"/>
      <c r="L48" s="325"/>
      <c r="M48" s="325"/>
      <c r="N48" s="325"/>
    </row>
    <row r="49" spans="1:14" x14ac:dyDescent="0.2">
      <c r="A49" s="325"/>
      <c r="B49" s="325"/>
      <c r="C49" s="325"/>
      <c r="D49" s="325"/>
      <c r="E49" s="325"/>
      <c r="F49" s="325"/>
      <c r="G49" s="325"/>
      <c r="H49" s="325"/>
      <c r="I49" s="325"/>
      <c r="J49" s="325"/>
      <c r="K49" s="325"/>
      <c r="L49" s="325"/>
      <c r="M49" s="325"/>
      <c r="N49" s="325"/>
    </row>
    <row r="50" spans="1:14" x14ac:dyDescent="0.2">
      <c r="A50" s="325"/>
      <c r="B50" s="325"/>
      <c r="C50" s="325"/>
      <c r="D50" s="325"/>
      <c r="E50" s="325"/>
      <c r="F50" s="325"/>
      <c r="G50" s="325"/>
      <c r="H50" s="325"/>
      <c r="I50" s="325"/>
      <c r="J50" s="325"/>
      <c r="K50" s="325"/>
      <c r="L50" s="325"/>
      <c r="M50" s="325"/>
      <c r="N50" s="325"/>
    </row>
    <row r="51" spans="1:14" x14ac:dyDescent="0.2">
      <c r="A51" s="325"/>
      <c r="B51" s="325"/>
      <c r="C51" s="325"/>
      <c r="D51" s="325"/>
      <c r="E51" s="325"/>
      <c r="F51" s="325"/>
      <c r="G51" s="325"/>
      <c r="H51" s="325"/>
      <c r="I51" s="325"/>
      <c r="J51" s="325"/>
      <c r="K51" s="325"/>
      <c r="L51" s="325"/>
      <c r="M51" s="325"/>
      <c r="N51" s="325"/>
    </row>
    <row r="52" spans="1:14" x14ac:dyDescent="0.2">
      <c r="A52" s="325"/>
      <c r="B52" s="325"/>
      <c r="C52" s="325"/>
      <c r="D52" s="325"/>
      <c r="E52" s="325"/>
      <c r="F52" s="325"/>
      <c r="G52" s="325"/>
      <c r="H52" s="325"/>
      <c r="I52" s="325"/>
      <c r="J52" s="325"/>
      <c r="K52" s="325"/>
      <c r="L52" s="325"/>
      <c r="M52" s="325"/>
      <c r="N52" s="325"/>
    </row>
    <row r="53" spans="1:14" x14ac:dyDescent="0.2">
      <c r="A53" s="325"/>
      <c r="B53" s="325"/>
      <c r="C53" s="325"/>
      <c r="D53" s="325"/>
      <c r="E53" s="325"/>
      <c r="F53" s="325"/>
      <c r="G53" s="325"/>
      <c r="H53" s="325"/>
      <c r="I53" s="325"/>
      <c r="J53" s="325"/>
      <c r="K53" s="325"/>
      <c r="L53" s="325"/>
      <c r="M53" s="325"/>
      <c r="N53" s="325"/>
    </row>
    <row r="54" spans="1:14" x14ac:dyDescent="0.2">
      <c r="A54" s="325"/>
      <c r="B54" s="325"/>
      <c r="C54" s="325"/>
      <c r="D54" s="325"/>
      <c r="E54" s="325"/>
      <c r="F54" s="325"/>
      <c r="G54" s="325"/>
      <c r="H54" s="325"/>
      <c r="I54" s="325"/>
      <c r="J54" s="325"/>
      <c r="K54" s="325"/>
      <c r="L54" s="325"/>
      <c r="M54" s="325"/>
      <c r="N54" s="325"/>
    </row>
    <row r="55" spans="1:14" x14ac:dyDescent="0.2">
      <c r="B55" s="4"/>
      <c r="C55" s="4"/>
      <c r="D55" s="4"/>
      <c r="E55" s="4"/>
      <c r="F55" s="4"/>
      <c r="G55" s="4"/>
      <c r="H55" s="4"/>
      <c r="I55" s="4"/>
      <c r="J55" s="4"/>
      <c r="K55" s="4"/>
      <c r="L55" s="4"/>
      <c r="M55" s="4"/>
      <c r="N55" s="4"/>
    </row>
  </sheetData>
  <mergeCells count="31">
    <mergeCell ref="A46:B54"/>
    <mergeCell ref="C10:H18"/>
    <mergeCell ref="I10:J18"/>
    <mergeCell ref="K10:L18"/>
    <mergeCell ref="M10:N18"/>
    <mergeCell ref="C19:H27"/>
    <mergeCell ref="I19:J27"/>
    <mergeCell ref="C46:H54"/>
    <mergeCell ref="I46:J54"/>
    <mergeCell ref="K46:L54"/>
    <mergeCell ref="M46:N54"/>
    <mergeCell ref="K19:L27"/>
    <mergeCell ref="M19:N27"/>
    <mergeCell ref="C28:H36"/>
    <mergeCell ref="I28:J36"/>
    <mergeCell ref="K28:L36"/>
    <mergeCell ref="M28:N36"/>
    <mergeCell ref="A4:N4"/>
    <mergeCell ref="C37:H45"/>
    <mergeCell ref="I37:J45"/>
    <mergeCell ref="K37:L45"/>
    <mergeCell ref="M37:N45"/>
    <mergeCell ref="A10:B18"/>
    <mergeCell ref="A19:B27"/>
    <mergeCell ref="A28:B36"/>
    <mergeCell ref="A37:B45"/>
    <mergeCell ref="I7:J9"/>
    <mergeCell ref="K7:L9"/>
    <mergeCell ref="M7:N9"/>
    <mergeCell ref="A7:B9"/>
    <mergeCell ref="C7:H9"/>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37"/>
  <sheetViews>
    <sheetView view="pageBreakPreview" topLeftCell="A22" zoomScaleNormal="100" zoomScaleSheetLayoutView="100" workbookViewId="0">
      <selection activeCell="D5" sqref="A5:J18"/>
    </sheetView>
  </sheetViews>
  <sheetFormatPr defaultColWidth="9" defaultRowHeight="13" x14ac:dyDescent="0.2"/>
  <cols>
    <col min="1" max="6" width="9" style="4" customWidth="1"/>
    <col min="7" max="8" width="4.36328125" style="4" customWidth="1"/>
    <col min="9" max="10" width="9" style="4" customWidth="1"/>
    <col min="11" max="16384" width="9" style="4"/>
  </cols>
  <sheetData>
    <row r="1" spans="1:10" ht="16.5" customHeight="1" x14ac:dyDescent="0.2">
      <c r="A1" s="1" t="s">
        <v>7</v>
      </c>
      <c r="B1" s="1"/>
    </row>
    <row r="2" spans="1:10" ht="13.5" customHeight="1" x14ac:dyDescent="0.2">
      <c r="A2" s="1"/>
      <c r="B2" s="1"/>
    </row>
    <row r="3" spans="1:10" ht="21.75" customHeight="1" x14ac:dyDescent="0.2">
      <c r="A3" s="204" t="s">
        <v>8</v>
      </c>
      <c r="B3" s="204"/>
      <c r="C3" s="204"/>
      <c r="D3" s="204"/>
      <c r="E3" s="204"/>
      <c r="F3" s="204"/>
      <c r="G3" s="204"/>
      <c r="H3" s="204"/>
      <c r="I3" s="204"/>
      <c r="J3" s="204"/>
    </row>
    <row r="4" spans="1:10" ht="13.5" customHeight="1" x14ac:dyDescent="0.2">
      <c r="B4" s="1"/>
    </row>
    <row r="5" spans="1:10" ht="16.5" customHeight="1" x14ac:dyDescent="0.2">
      <c r="B5" s="1"/>
      <c r="I5" s="12" t="s">
        <v>329</v>
      </c>
    </row>
    <row r="6" spans="1:10" ht="16.5" customHeight="1" x14ac:dyDescent="0.2">
      <c r="A6" s="1" t="s">
        <v>281</v>
      </c>
      <c r="B6" s="1"/>
    </row>
    <row r="7" spans="1:10" ht="16.5" customHeight="1" x14ac:dyDescent="0.2">
      <c r="A7" s="1"/>
      <c r="B7" s="13" t="s">
        <v>280</v>
      </c>
    </row>
    <row r="8" spans="1:10" ht="16.5" customHeight="1" x14ac:dyDescent="0.2">
      <c r="A8" s="1"/>
      <c r="B8" s="1"/>
    </row>
    <row r="9" spans="1:10" ht="30" customHeight="1" x14ac:dyDescent="0.2">
      <c r="A9" s="1"/>
      <c r="B9" s="1"/>
      <c r="D9" s="1" t="s">
        <v>279</v>
      </c>
      <c r="E9" s="12" t="s">
        <v>330</v>
      </c>
      <c r="F9" s="203"/>
      <c r="G9" s="203"/>
      <c r="H9" s="203"/>
      <c r="I9" s="203"/>
      <c r="J9" s="203"/>
    </row>
    <row r="10" spans="1:10" ht="30" customHeight="1" x14ac:dyDescent="0.2">
      <c r="A10" s="1"/>
      <c r="B10" s="1"/>
      <c r="D10" s="191" t="s">
        <v>90</v>
      </c>
      <c r="E10" s="192"/>
      <c r="F10" s="203"/>
      <c r="G10" s="203"/>
      <c r="H10" s="203"/>
      <c r="I10" s="203"/>
      <c r="J10" s="1" t="s">
        <v>278</v>
      </c>
    </row>
    <row r="11" spans="1:10" ht="16.5" customHeight="1" x14ac:dyDescent="0.2">
      <c r="A11" s="1"/>
      <c r="B11" s="1"/>
    </row>
    <row r="12" spans="1:10" ht="41.25" customHeight="1" x14ac:dyDescent="0.2">
      <c r="A12" s="205" t="s">
        <v>9</v>
      </c>
      <c r="B12" s="205"/>
      <c r="C12" s="205"/>
      <c r="D12" s="205"/>
      <c r="E12" s="205"/>
      <c r="F12" s="205"/>
      <c r="G12" s="205"/>
      <c r="H12" s="205"/>
      <c r="I12" s="205"/>
      <c r="J12" s="205"/>
    </row>
    <row r="13" spans="1:10" ht="17.25" customHeight="1" x14ac:dyDescent="0.2">
      <c r="A13" s="197" t="s">
        <v>10</v>
      </c>
      <c r="B13" s="199"/>
      <c r="C13" s="206" t="s">
        <v>16</v>
      </c>
      <c r="D13" s="207"/>
      <c r="E13" s="207"/>
      <c r="F13" s="207"/>
      <c r="G13" s="207"/>
      <c r="H13" s="208"/>
      <c r="I13" s="197" t="s">
        <v>12</v>
      </c>
      <c r="J13" s="199"/>
    </row>
    <row r="14" spans="1:10" ht="17.25" customHeight="1" x14ac:dyDescent="0.2">
      <c r="A14" s="202" t="s">
        <v>11</v>
      </c>
      <c r="B14" s="201"/>
      <c r="C14" s="209" t="s">
        <v>471</v>
      </c>
      <c r="D14" s="210"/>
      <c r="E14" s="210"/>
      <c r="F14" s="210"/>
      <c r="G14" s="210"/>
      <c r="H14" s="211"/>
      <c r="I14" s="202"/>
      <c r="J14" s="201"/>
    </row>
    <row r="15" spans="1:10" ht="13.5" customHeight="1" x14ac:dyDescent="0.2">
      <c r="A15" s="197"/>
      <c r="B15" s="199"/>
      <c r="C15" s="197"/>
      <c r="D15" s="198"/>
      <c r="E15" s="198"/>
      <c r="F15" s="198"/>
      <c r="G15" s="198" t="s">
        <v>87</v>
      </c>
      <c r="H15" s="199"/>
      <c r="I15" s="197"/>
      <c r="J15" s="199"/>
    </row>
    <row r="16" spans="1:10" ht="31.5" customHeight="1" x14ac:dyDescent="0.2">
      <c r="A16" s="202"/>
      <c r="B16" s="201"/>
      <c r="C16" s="202"/>
      <c r="D16" s="200"/>
      <c r="E16" s="200"/>
      <c r="F16" s="200"/>
      <c r="G16" s="200"/>
      <c r="H16" s="201"/>
      <c r="I16" s="202"/>
      <c r="J16" s="201"/>
    </row>
    <row r="17" spans="1:10" ht="13.5" customHeight="1" x14ac:dyDescent="0.2">
      <c r="A17" s="197"/>
      <c r="B17" s="199"/>
      <c r="C17" s="197"/>
      <c r="D17" s="198"/>
      <c r="E17" s="198"/>
      <c r="F17" s="198"/>
      <c r="G17" s="198" t="s">
        <v>87</v>
      </c>
      <c r="H17" s="199"/>
      <c r="I17" s="193"/>
      <c r="J17" s="194"/>
    </row>
    <row r="18" spans="1:10" ht="31.5" customHeight="1" x14ac:dyDescent="0.2">
      <c r="A18" s="202"/>
      <c r="B18" s="201"/>
      <c r="C18" s="202"/>
      <c r="D18" s="200"/>
      <c r="E18" s="200"/>
      <c r="F18" s="200"/>
      <c r="G18" s="200"/>
      <c r="H18" s="201"/>
      <c r="I18" s="195"/>
      <c r="J18" s="196"/>
    </row>
    <row r="19" spans="1:10" ht="13.5" customHeight="1" x14ac:dyDescent="0.2">
      <c r="A19" s="197"/>
      <c r="B19" s="199"/>
      <c r="C19" s="197"/>
      <c r="D19" s="198"/>
      <c r="E19" s="198"/>
      <c r="F19" s="198"/>
      <c r="G19" s="198" t="s">
        <v>87</v>
      </c>
      <c r="H19" s="199"/>
      <c r="I19" s="193"/>
      <c r="J19" s="194"/>
    </row>
    <row r="20" spans="1:10" ht="31.5" customHeight="1" x14ac:dyDescent="0.2">
      <c r="A20" s="202"/>
      <c r="B20" s="201"/>
      <c r="C20" s="202"/>
      <c r="D20" s="200"/>
      <c r="E20" s="200"/>
      <c r="F20" s="200"/>
      <c r="G20" s="200"/>
      <c r="H20" s="201"/>
      <c r="I20" s="195"/>
      <c r="J20" s="196"/>
    </row>
    <row r="21" spans="1:10" ht="13.5" customHeight="1" x14ac:dyDescent="0.2">
      <c r="A21" s="197"/>
      <c r="B21" s="199"/>
      <c r="C21" s="197"/>
      <c r="D21" s="198"/>
      <c r="E21" s="198"/>
      <c r="F21" s="198"/>
      <c r="G21" s="198" t="s">
        <v>87</v>
      </c>
      <c r="H21" s="199"/>
      <c r="I21" s="193"/>
      <c r="J21" s="194"/>
    </row>
    <row r="22" spans="1:10" ht="31.5" customHeight="1" x14ac:dyDescent="0.2">
      <c r="A22" s="202"/>
      <c r="B22" s="201"/>
      <c r="C22" s="202"/>
      <c r="D22" s="200"/>
      <c r="E22" s="200"/>
      <c r="F22" s="200"/>
      <c r="G22" s="200"/>
      <c r="H22" s="201"/>
      <c r="I22" s="195"/>
      <c r="J22" s="196"/>
    </row>
    <row r="23" spans="1:10" ht="13.5" customHeight="1" x14ac:dyDescent="0.2">
      <c r="A23" s="197"/>
      <c r="B23" s="199"/>
      <c r="C23" s="197"/>
      <c r="D23" s="198"/>
      <c r="E23" s="198"/>
      <c r="F23" s="198"/>
      <c r="G23" s="198" t="s">
        <v>87</v>
      </c>
      <c r="H23" s="199"/>
      <c r="I23" s="193"/>
      <c r="J23" s="194"/>
    </row>
    <row r="24" spans="1:10" ht="31.5" customHeight="1" x14ac:dyDescent="0.2">
      <c r="A24" s="202"/>
      <c r="B24" s="201"/>
      <c r="C24" s="202"/>
      <c r="D24" s="200"/>
      <c r="E24" s="200"/>
      <c r="F24" s="200"/>
      <c r="G24" s="200"/>
      <c r="H24" s="201"/>
      <c r="I24" s="195"/>
      <c r="J24" s="196"/>
    </row>
    <row r="25" spans="1:10" ht="13.5" customHeight="1" x14ac:dyDescent="0.2">
      <c r="A25" s="193"/>
      <c r="B25" s="194"/>
      <c r="C25" s="197"/>
      <c r="D25" s="198"/>
      <c r="E25" s="198"/>
      <c r="F25" s="198"/>
      <c r="G25" s="198" t="s">
        <v>87</v>
      </c>
      <c r="H25" s="199"/>
      <c r="I25" s="193"/>
      <c r="J25" s="194"/>
    </row>
    <row r="26" spans="1:10" ht="31.5" customHeight="1" x14ac:dyDescent="0.2">
      <c r="A26" s="195"/>
      <c r="B26" s="196"/>
      <c r="C26" s="202"/>
      <c r="D26" s="200"/>
      <c r="E26" s="200"/>
      <c r="F26" s="200"/>
      <c r="G26" s="200"/>
      <c r="H26" s="201"/>
      <c r="I26" s="195"/>
      <c r="J26" s="196"/>
    </row>
    <row r="27" spans="1:10" ht="13.5" customHeight="1" x14ac:dyDescent="0.2">
      <c r="A27" s="193"/>
      <c r="B27" s="194"/>
      <c r="C27" s="197"/>
      <c r="D27" s="198"/>
      <c r="E27" s="198"/>
      <c r="F27" s="198"/>
      <c r="G27" s="198" t="s">
        <v>87</v>
      </c>
      <c r="H27" s="199"/>
      <c r="I27" s="193"/>
      <c r="J27" s="194"/>
    </row>
    <row r="28" spans="1:10" ht="31.5" customHeight="1" x14ac:dyDescent="0.2">
      <c r="A28" s="195"/>
      <c r="B28" s="196"/>
      <c r="C28" s="202"/>
      <c r="D28" s="200"/>
      <c r="E28" s="200"/>
      <c r="F28" s="200"/>
      <c r="G28" s="200"/>
      <c r="H28" s="201"/>
      <c r="I28" s="195"/>
      <c r="J28" s="196"/>
    </row>
    <row r="29" spans="1:10" ht="13.5" customHeight="1" x14ac:dyDescent="0.2">
      <c r="A29" s="193"/>
      <c r="B29" s="194"/>
      <c r="C29" s="197"/>
      <c r="D29" s="198"/>
      <c r="E29" s="198"/>
      <c r="F29" s="198"/>
      <c r="G29" s="198" t="s">
        <v>87</v>
      </c>
      <c r="H29" s="199"/>
      <c r="I29" s="193"/>
      <c r="J29" s="194"/>
    </row>
    <row r="30" spans="1:10" ht="31.5" customHeight="1" x14ac:dyDescent="0.2">
      <c r="A30" s="195"/>
      <c r="B30" s="196"/>
      <c r="C30" s="202"/>
      <c r="D30" s="200"/>
      <c r="E30" s="200"/>
      <c r="F30" s="200"/>
      <c r="G30" s="200"/>
      <c r="H30" s="201"/>
      <c r="I30" s="195"/>
      <c r="J30" s="196"/>
    </row>
    <row r="31" spans="1:10" ht="13.5" customHeight="1" x14ac:dyDescent="0.2">
      <c r="A31" s="193"/>
      <c r="B31" s="194"/>
      <c r="C31" s="197"/>
      <c r="D31" s="198"/>
      <c r="E31" s="198"/>
      <c r="F31" s="198"/>
      <c r="G31" s="198" t="s">
        <v>87</v>
      </c>
      <c r="H31" s="199"/>
      <c r="I31" s="193"/>
      <c r="J31" s="194"/>
    </row>
    <row r="32" spans="1:10" ht="31.5" customHeight="1" x14ac:dyDescent="0.2">
      <c r="A32" s="195"/>
      <c r="B32" s="196"/>
      <c r="C32" s="202"/>
      <c r="D32" s="200"/>
      <c r="E32" s="200"/>
      <c r="F32" s="200"/>
      <c r="G32" s="200"/>
      <c r="H32" s="201"/>
      <c r="I32" s="195"/>
      <c r="J32" s="196"/>
    </row>
    <row r="33" spans="1:10" ht="16.5" customHeight="1" x14ac:dyDescent="0.2"/>
    <row r="34" spans="1:10" ht="16.5" customHeight="1" x14ac:dyDescent="0.2">
      <c r="A34" s="203" t="s">
        <v>13</v>
      </c>
      <c r="B34" s="203"/>
      <c r="C34" s="203"/>
      <c r="D34" s="203"/>
      <c r="E34" s="203"/>
      <c r="F34" s="203"/>
      <c r="G34" s="203"/>
      <c r="H34" s="203"/>
      <c r="I34" s="203"/>
      <c r="J34" s="203"/>
    </row>
    <row r="35" spans="1:10" ht="16.5" customHeight="1" x14ac:dyDescent="0.2"/>
    <row r="36" spans="1:10" ht="16.5" customHeight="1" x14ac:dyDescent="0.2">
      <c r="A36" s="4" t="s">
        <v>14</v>
      </c>
    </row>
    <row r="37" spans="1:10" ht="16.5" customHeight="1" x14ac:dyDescent="0.2">
      <c r="A37" s="4" t="s">
        <v>15</v>
      </c>
    </row>
  </sheetData>
  <mergeCells count="56">
    <mergeCell ref="A34:J34"/>
    <mergeCell ref="A3:J3"/>
    <mergeCell ref="A12:J12"/>
    <mergeCell ref="A13:B13"/>
    <mergeCell ref="A14:B14"/>
    <mergeCell ref="C13:H13"/>
    <mergeCell ref="C14:H14"/>
    <mergeCell ref="I13:J14"/>
    <mergeCell ref="F9:J9"/>
    <mergeCell ref="F10:I10"/>
    <mergeCell ref="C26:F26"/>
    <mergeCell ref="C28:F28"/>
    <mergeCell ref="C30:F30"/>
    <mergeCell ref="C32:F32"/>
    <mergeCell ref="C16:F16"/>
    <mergeCell ref="C18:F18"/>
    <mergeCell ref="A27:B28"/>
    <mergeCell ref="A15:B16"/>
    <mergeCell ref="A17:B18"/>
    <mergeCell ref="A29:B30"/>
    <mergeCell ref="C20:F20"/>
    <mergeCell ref="C22:F22"/>
    <mergeCell ref="C24:F24"/>
    <mergeCell ref="A21:B22"/>
    <mergeCell ref="A23:B24"/>
    <mergeCell ref="A31:B32"/>
    <mergeCell ref="G17:H18"/>
    <mergeCell ref="G19:H20"/>
    <mergeCell ref="G21:H22"/>
    <mergeCell ref="G23:H24"/>
    <mergeCell ref="G25:H26"/>
    <mergeCell ref="G27:H28"/>
    <mergeCell ref="G29:H30"/>
    <mergeCell ref="G31:H32"/>
    <mergeCell ref="C23:F23"/>
    <mergeCell ref="C25:F25"/>
    <mergeCell ref="C27:F27"/>
    <mergeCell ref="C29:F29"/>
    <mergeCell ref="C31:F31"/>
    <mergeCell ref="A19:B20"/>
    <mergeCell ref="A25:B26"/>
    <mergeCell ref="I31:J32"/>
    <mergeCell ref="I29:J30"/>
    <mergeCell ref="I27:J28"/>
    <mergeCell ref="I25:J26"/>
    <mergeCell ref="I23:J24"/>
    <mergeCell ref="D10:E10"/>
    <mergeCell ref="I21:J22"/>
    <mergeCell ref="I19:J20"/>
    <mergeCell ref="I17:J18"/>
    <mergeCell ref="C17:F17"/>
    <mergeCell ref="C19:F19"/>
    <mergeCell ref="C21:F21"/>
    <mergeCell ref="G15:H16"/>
    <mergeCell ref="I15:J16"/>
    <mergeCell ref="C15:F15"/>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55"/>
  <sheetViews>
    <sheetView view="pageBreakPreview" topLeftCell="A46" zoomScaleNormal="100" zoomScaleSheetLayoutView="100" workbookViewId="0">
      <selection activeCell="D5" sqref="C5:J18"/>
    </sheetView>
  </sheetViews>
  <sheetFormatPr defaultColWidth="9" defaultRowHeight="13" x14ac:dyDescent="0.2"/>
  <cols>
    <col min="1" max="14" width="5.7265625" style="1" customWidth="1"/>
    <col min="15" max="16" width="9" style="1" customWidth="1"/>
    <col min="17" max="16384" width="9" style="1"/>
  </cols>
  <sheetData>
    <row r="1" spans="1:15" x14ac:dyDescent="0.2">
      <c r="A1" s="1" t="s">
        <v>353</v>
      </c>
      <c r="B1" s="4"/>
      <c r="C1" s="4"/>
      <c r="D1" s="4"/>
      <c r="E1" s="4"/>
      <c r="F1" s="4"/>
      <c r="G1" s="4"/>
      <c r="H1" s="4"/>
      <c r="I1" s="4"/>
      <c r="J1" s="4"/>
      <c r="K1" s="4"/>
      <c r="L1" s="4"/>
      <c r="M1" s="4"/>
      <c r="N1" s="4"/>
    </row>
    <row r="2" spans="1:15" x14ac:dyDescent="0.2">
      <c r="B2" s="4"/>
      <c r="C2" s="4"/>
      <c r="D2" s="4"/>
      <c r="E2" s="4"/>
      <c r="F2" s="4"/>
      <c r="G2" s="4"/>
      <c r="H2" s="4"/>
      <c r="I2" s="4"/>
      <c r="J2" s="4"/>
      <c r="K2" s="4"/>
      <c r="L2" s="4"/>
      <c r="M2" s="4"/>
      <c r="N2" s="4"/>
    </row>
    <row r="3" spans="1:15" x14ac:dyDescent="0.2">
      <c r="A3" s="5"/>
      <c r="B3" s="4"/>
      <c r="C3" s="4"/>
      <c r="D3" s="4"/>
      <c r="E3" s="4"/>
      <c r="F3" s="4"/>
      <c r="G3" s="4"/>
      <c r="H3" s="4"/>
      <c r="I3" s="4"/>
      <c r="J3" s="4"/>
      <c r="K3" s="4"/>
      <c r="L3" s="4"/>
      <c r="M3" s="4"/>
      <c r="N3" s="4"/>
    </row>
    <row r="4" spans="1:15" ht="15.5" x14ac:dyDescent="0.2">
      <c r="A4" s="324" t="s">
        <v>354</v>
      </c>
      <c r="B4" s="324"/>
      <c r="C4" s="324"/>
      <c r="D4" s="324"/>
      <c r="E4" s="324"/>
      <c r="F4" s="324"/>
      <c r="G4" s="324"/>
      <c r="H4" s="324"/>
      <c r="I4" s="324"/>
      <c r="J4" s="324"/>
      <c r="K4" s="324"/>
      <c r="L4" s="324"/>
      <c r="M4" s="324"/>
      <c r="N4" s="324"/>
      <c r="O4" s="6"/>
    </row>
    <row r="5" spans="1:15" ht="15.5" x14ac:dyDescent="0.2">
      <c r="A5" s="48"/>
      <c r="B5" s="48"/>
      <c r="C5" s="48"/>
      <c r="D5" s="48"/>
      <c r="E5" s="48"/>
      <c r="F5" s="48"/>
      <c r="G5" s="48"/>
      <c r="H5" s="48"/>
      <c r="I5" s="48"/>
      <c r="J5" s="48"/>
      <c r="K5" s="48"/>
      <c r="L5" s="48"/>
      <c r="M5" s="48"/>
      <c r="N5" s="48"/>
      <c r="O5" s="48"/>
    </row>
    <row r="6" spans="1:15" x14ac:dyDescent="0.2">
      <c r="A6" s="5"/>
      <c r="B6" s="4"/>
      <c r="C6" s="4"/>
      <c r="D6" s="4"/>
      <c r="E6" s="4"/>
      <c r="F6" s="4"/>
      <c r="G6" s="4"/>
      <c r="H6" s="4"/>
      <c r="I6" s="4"/>
      <c r="J6" s="4"/>
      <c r="K6" s="4"/>
      <c r="L6" s="4"/>
      <c r="M6" s="4"/>
      <c r="N6" s="4"/>
    </row>
    <row r="7" spans="1:15" x14ac:dyDescent="0.2">
      <c r="A7" s="332" t="s">
        <v>304</v>
      </c>
      <c r="B7" s="332"/>
      <c r="C7" s="332" t="s">
        <v>305</v>
      </c>
      <c r="D7" s="332"/>
      <c r="E7" s="332"/>
      <c r="F7" s="332"/>
      <c r="G7" s="332"/>
      <c r="H7" s="332"/>
      <c r="I7" s="325" t="s">
        <v>434</v>
      </c>
      <c r="J7" s="325"/>
      <c r="K7" s="325" t="s">
        <v>436</v>
      </c>
      <c r="L7" s="325"/>
      <c r="M7" s="332" t="s">
        <v>433</v>
      </c>
      <c r="N7" s="332"/>
    </row>
    <row r="8" spans="1:15" x14ac:dyDescent="0.2">
      <c r="A8" s="332"/>
      <c r="B8" s="332"/>
      <c r="C8" s="332"/>
      <c r="D8" s="332"/>
      <c r="E8" s="332"/>
      <c r="F8" s="332"/>
      <c r="G8" s="332"/>
      <c r="H8" s="332"/>
      <c r="I8" s="325"/>
      <c r="J8" s="325"/>
      <c r="K8" s="325"/>
      <c r="L8" s="325"/>
      <c r="M8" s="332"/>
      <c r="N8" s="332"/>
    </row>
    <row r="9" spans="1:15" x14ac:dyDescent="0.2">
      <c r="A9" s="332"/>
      <c r="B9" s="332"/>
      <c r="C9" s="332"/>
      <c r="D9" s="332"/>
      <c r="E9" s="332"/>
      <c r="F9" s="332"/>
      <c r="G9" s="332"/>
      <c r="H9" s="332"/>
      <c r="I9" s="325"/>
      <c r="J9" s="325"/>
      <c r="K9" s="325"/>
      <c r="L9" s="325"/>
      <c r="M9" s="332"/>
      <c r="N9" s="332"/>
    </row>
    <row r="10" spans="1:15" x14ac:dyDescent="0.2">
      <c r="A10" s="325"/>
      <c r="B10" s="325"/>
      <c r="C10" s="325"/>
      <c r="D10" s="325"/>
      <c r="E10" s="325"/>
      <c r="F10" s="325"/>
      <c r="G10" s="325"/>
      <c r="H10" s="325"/>
      <c r="I10" s="325"/>
      <c r="J10" s="325"/>
      <c r="K10" s="325"/>
      <c r="L10" s="325"/>
      <c r="M10" s="325"/>
      <c r="N10" s="325"/>
    </row>
    <row r="11" spans="1:15" x14ac:dyDescent="0.2">
      <c r="A11" s="325"/>
      <c r="B11" s="325"/>
      <c r="C11" s="325"/>
      <c r="D11" s="325"/>
      <c r="E11" s="325"/>
      <c r="F11" s="325"/>
      <c r="G11" s="325"/>
      <c r="H11" s="325"/>
      <c r="I11" s="325"/>
      <c r="J11" s="325"/>
      <c r="K11" s="325"/>
      <c r="L11" s="325"/>
      <c r="M11" s="325"/>
      <c r="N11" s="325"/>
    </row>
    <row r="12" spans="1:15" x14ac:dyDescent="0.2">
      <c r="A12" s="325"/>
      <c r="B12" s="325"/>
      <c r="C12" s="325"/>
      <c r="D12" s="325"/>
      <c r="E12" s="325"/>
      <c r="F12" s="325"/>
      <c r="G12" s="325"/>
      <c r="H12" s="325"/>
      <c r="I12" s="325"/>
      <c r="J12" s="325"/>
      <c r="K12" s="325"/>
      <c r="L12" s="325"/>
      <c r="M12" s="325"/>
      <c r="N12" s="325"/>
    </row>
    <row r="13" spans="1:15" x14ac:dyDescent="0.2">
      <c r="A13" s="325"/>
      <c r="B13" s="325"/>
      <c r="C13" s="325"/>
      <c r="D13" s="325"/>
      <c r="E13" s="325"/>
      <c r="F13" s="325"/>
      <c r="G13" s="325"/>
      <c r="H13" s="325"/>
      <c r="I13" s="325"/>
      <c r="J13" s="325"/>
      <c r="K13" s="325"/>
      <c r="L13" s="325"/>
      <c r="M13" s="325"/>
      <c r="N13" s="325"/>
    </row>
    <row r="14" spans="1:15" x14ac:dyDescent="0.2">
      <c r="A14" s="325"/>
      <c r="B14" s="325"/>
      <c r="C14" s="325"/>
      <c r="D14" s="325"/>
      <c r="E14" s="325"/>
      <c r="F14" s="325"/>
      <c r="G14" s="325"/>
      <c r="H14" s="325"/>
      <c r="I14" s="325"/>
      <c r="J14" s="325"/>
      <c r="K14" s="325"/>
      <c r="L14" s="325"/>
      <c r="M14" s="325"/>
      <c r="N14" s="325"/>
    </row>
    <row r="15" spans="1:15" x14ac:dyDescent="0.2">
      <c r="A15" s="325"/>
      <c r="B15" s="325"/>
      <c r="C15" s="325"/>
      <c r="D15" s="325"/>
      <c r="E15" s="325"/>
      <c r="F15" s="325"/>
      <c r="G15" s="325"/>
      <c r="H15" s="325"/>
      <c r="I15" s="325"/>
      <c r="J15" s="325"/>
      <c r="K15" s="325"/>
      <c r="L15" s="325"/>
      <c r="M15" s="325"/>
      <c r="N15" s="325"/>
    </row>
    <row r="16" spans="1:15" x14ac:dyDescent="0.2">
      <c r="A16" s="325"/>
      <c r="B16" s="325"/>
      <c r="C16" s="325"/>
      <c r="D16" s="325"/>
      <c r="E16" s="325"/>
      <c r="F16" s="325"/>
      <c r="G16" s="325"/>
      <c r="H16" s="325"/>
      <c r="I16" s="325"/>
      <c r="J16" s="325"/>
      <c r="K16" s="325"/>
      <c r="L16" s="325"/>
      <c r="M16" s="325"/>
      <c r="N16" s="325"/>
    </row>
    <row r="17" spans="1:14" x14ac:dyDescent="0.2">
      <c r="A17" s="325"/>
      <c r="B17" s="325"/>
      <c r="C17" s="325"/>
      <c r="D17" s="325"/>
      <c r="E17" s="325"/>
      <c r="F17" s="325"/>
      <c r="G17" s="325"/>
      <c r="H17" s="325"/>
      <c r="I17" s="325"/>
      <c r="J17" s="325"/>
      <c r="K17" s="325"/>
      <c r="L17" s="325"/>
      <c r="M17" s="325"/>
      <c r="N17" s="325"/>
    </row>
    <row r="18" spans="1:14" x14ac:dyDescent="0.2">
      <c r="A18" s="599"/>
      <c r="B18" s="599"/>
      <c r="C18" s="599"/>
      <c r="D18" s="599"/>
      <c r="E18" s="599"/>
      <c r="F18" s="599"/>
      <c r="G18" s="599"/>
      <c r="H18" s="599"/>
      <c r="I18" s="599"/>
      <c r="J18" s="599"/>
      <c r="K18" s="599"/>
      <c r="L18" s="599"/>
      <c r="M18" s="599"/>
      <c r="N18" s="599"/>
    </row>
    <row r="19" spans="1:14" x14ac:dyDescent="0.2">
      <c r="A19" s="598"/>
      <c r="B19" s="598"/>
      <c r="C19" s="598"/>
      <c r="D19" s="598"/>
      <c r="E19" s="598"/>
      <c r="F19" s="598"/>
      <c r="G19" s="598"/>
      <c r="H19" s="598"/>
      <c r="I19" s="598"/>
      <c r="J19" s="598"/>
      <c r="K19" s="598"/>
      <c r="L19" s="598"/>
      <c r="M19" s="598"/>
      <c r="N19" s="598"/>
    </row>
    <row r="20" spans="1:14" x14ac:dyDescent="0.2">
      <c r="A20" s="325"/>
      <c r="B20" s="325"/>
      <c r="C20" s="325"/>
      <c r="D20" s="325"/>
      <c r="E20" s="325"/>
      <c r="F20" s="325"/>
      <c r="G20" s="325"/>
      <c r="H20" s="325"/>
      <c r="I20" s="325"/>
      <c r="J20" s="325"/>
      <c r="K20" s="325"/>
      <c r="L20" s="325"/>
      <c r="M20" s="325"/>
      <c r="N20" s="325"/>
    </row>
    <row r="21" spans="1:14" x14ac:dyDescent="0.2">
      <c r="A21" s="325"/>
      <c r="B21" s="325"/>
      <c r="C21" s="325"/>
      <c r="D21" s="325"/>
      <c r="E21" s="325"/>
      <c r="F21" s="325"/>
      <c r="G21" s="325"/>
      <c r="H21" s="325"/>
      <c r="I21" s="325"/>
      <c r="J21" s="325"/>
      <c r="K21" s="325"/>
      <c r="L21" s="325"/>
      <c r="M21" s="325"/>
      <c r="N21" s="325"/>
    </row>
    <row r="22" spans="1:14" x14ac:dyDescent="0.2">
      <c r="A22" s="325"/>
      <c r="B22" s="325"/>
      <c r="C22" s="325"/>
      <c r="D22" s="325"/>
      <c r="E22" s="325"/>
      <c r="F22" s="325"/>
      <c r="G22" s="325"/>
      <c r="H22" s="325"/>
      <c r="I22" s="325"/>
      <c r="J22" s="325"/>
      <c r="K22" s="325"/>
      <c r="L22" s="325"/>
      <c r="M22" s="325"/>
      <c r="N22" s="325"/>
    </row>
    <row r="23" spans="1:14" x14ac:dyDescent="0.2">
      <c r="A23" s="325"/>
      <c r="B23" s="325"/>
      <c r="C23" s="325"/>
      <c r="D23" s="325"/>
      <c r="E23" s="325"/>
      <c r="F23" s="325"/>
      <c r="G23" s="325"/>
      <c r="H23" s="325"/>
      <c r="I23" s="325"/>
      <c r="J23" s="325"/>
      <c r="K23" s="325"/>
      <c r="L23" s="325"/>
      <c r="M23" s="325"/>
      <c r="N23" s="325"/>
    </row>
    <row r="24" spans="1:14" x14ac:dyDescent="0.2">
      <c r="A24" s="325"/>
      <c r="B24" s="325"/>
      <c r="C24" s="325"/>
      <c r="D24" s="325"/>
      <c r="E24" s="325"/>
      <c r="F24" s="325"/>
      <c r="G24" s="325"/>
      <c r="H24" s="325"/>
      <c r="I24" s="325"/>
      <c r="J24" s="325"/>
      <c r="K24" s="325"/>
      <c r="L24" s="325"/>
      <c r="M24" s="325"/>
      <c r="N24" s="325"/>
    </row>
    <row r="25" spans="1:14" x14ac:dyDescent="0.2">
      <c r="A25" s="325"/>
      <c r="B25" s="325"/>
      <c r="C25" s="325"/>
      <c r="D25" s="325"/>
      <c r="E25" s="325"/>
      <c r="F25" s="325"/>
      <c r="G25" s="325"/>
      <c r="H25" s="325"/>
      <c r="I25" s="325"/>
      <c r="J25" s="325"/>
      <c r="K25" s="325"/>
      <c r="L25" s="325"/>
      <c r="M25" s="325"/>
      <c r="N25" s="325"/>
    </row>
    <row r="26" spans="1:14" x14ac:dyDescent="0.2">
      <c r="A26" s="325"/>
      <c r="B26" s="325"/>
      <c r="C26" s="325"/>
      <c r="D26" s="325"/>
      <c r="E26" s="325"/>
      <c r="F26" s="325"/>
      <c r="G26" s="325"/>
      <c r="H26" s="325"/>
      <c r="I26" s="325"/>
      <c r="J26" s="325"/>
      <c r="K26" s="325"/>
      <c r="L26" s="325"/>
      <c r="M26" s="325"/>
      <c r="N26" s="325"/>
    </row>
    <row r="27" spans="1:14" x14ac:dyDescent="0.2">
      <c r="A27" s="599"/>
      <c r="B27" s="599"/>
      <c r="C27" s="599"/>
      <c r="D27" s="599"/>
      <c r="E27" s="599"/>
      <c r="F27" s="599"/>
      <c r="G27" s="599"/>
      <c r="H27" s="599"/>
      <c r="I27" s="599"/>
      <c r="J27" s="599"/>
      <c r="K27" s="599"/>
      <c r="L27" s="599"/>
      <c r="M27" s="599"/>
      <c r="N27" s="599"/>
    </row>
    <row r="28" spans="1:14" x14ac:dyDescent="0.2">
      <c r="A28" s="598"/>
      <c r="B28" s="598"/>
      <c r="C28" s="598"/>
      <c r="D28" s="598"/>
      <c r="E28" s="598"/>
      <c r="F28" s="598"/>
      <c r="G28" s="598"/>
      <c r="H28" s="598"/>
      <c r="I28" s="598"/>
      <c r="J28" s="598"/>
      <c r="K28" s="598"/>
      <c r="L28" s="598"/>
      <c r="M28" s="598"/>
      <c r="N28" s="598"/>
    </row>
    <row r="29" spans="1:14" x14ac:dyDescent="0.2">
      <c r="A29" s="325"/>
      <c r="B29" s="325"/>
      <c r="C29" s="325"/>
      <c r="D29" s="325"/>
      <c r="E29" s="325"/>
      <c r="F29" s="325"/>
      <c r="G29" s="325"/>
      <c r="H29" s="325"/>
      <c r="I29" s="325"/>
      <c r="J29" s="325"/>
      <c r="K29" s="325"/>
      <c r="L29" s="325"/>
      <c r="M29" s="325"/>
      <c r="N29" s="325"/>
    </row>
    <row r="30" spans="1:14" x14ac:dyDescent="0.2">
      <c r="A30" s="325"/>
      <c r="B30" s="325"/>
      <c r="C30" s="325"/>
      <c r="D30" s="325"/>
      <c r="E30" s="325"/>
      <c r="F30" s="325"/>
      <c r="G30" s="325"/>
      <c r="H30" s="325"/>
      <c r="I30" s="325"/>
      <c r="J30" s="325"/>
      <c r="K30" s="325"/>
      <c r="L30" s="325"/>
      <c r="M30" s="325"/>
      <c r="N30" s="325"/>
    </row>
    <row r="31" spans="1:14" x14ac:dyDescent="0.2">
      <c r="A31" s="325"/>
      <c r="B31" s="325"/>
      <c r="C31" s="325"/>
      <c r="D31" s="325"/>
      <c r="E31" s="325"/>
      <c r="F31" s="325"/>
      <c r="G31" s="325"/>
      <c r="H31" s="325"/>
      <c r="I31" s="325"/>
      <c r="J31" s="325"/>
      <c r="K31" s="325"/>
      <c r="L31" s="325"/>
      <c r="M31" s="325"/>
      <c r="N31" s="325"/>
    </row>
    <row r="32" spans="1:14" x14ac:dyDescent="0.2">
      <c r="A32" s="325"/>
      <c r="B32" s="325"/>
      <c r="C32" s="325"/>
      <c r="D32" s="325"/>
      <c r="E32" s="325"/>
      <c r="F32" s="325"/>
      <c r="G32" s="325"/>
      <c r="H32" s="325"/>
      <c r="I32" s="325"/>
      <c r="J32" s="325"/>
      <c r="K32" s="325"/>
      <c r="L32" s="325"/>
      <c r="M32" s="325"/>
      <c r="N32" s="325"/>
    </row>
    <row r="33" spans="1:14" x14ac:dyDescent="0.2">
      <c r="A33" s="325"/>
      <c r="B33" s="325"/>
      <c r="C33" s="325"/>
      <c r="D33" s="325"/>
      <c r="E33" s="325"/>
      <c r="F33" s="325"/>
      <c r="G33" s="325"/>
      <c r="H33" s="325"/>
      <c r="I33" s="325"/>
      <c r="J33" s="325"/>
      <c r="K33" s="325"/>
      <c r="L33" s="325"/>
      <c r="M33" s="325"/>
      <c r="N33" s="325"/>
    </row>
    <row r="34" spans="1:14" x14ac:dyDescent="0.2">
      <c r="A34" s="325"/>
      <c r="B34" s="325"/>
      <c r="C34" s="325"/>
      <c r="D34" s="325"/>
      <c r="E34" s="325"/>
      <c r="F34" s="325"/>
      <c r="G34" s="325"/>
      <c r="H34" s="325"/>
      <c r="I34" s="325"/>
      <c r="J34" s="325"/>
      <c r="K34" s="325"/>
      <c r="L34" s="325"/>
      <c r="M34" s="325"/>
      <c r="N34" s="325"/>
    </row>
    <row r="35" spans="1:14" x14ac:dyDescent="0.2">
      <c r="A35" s="325"/>
      <c r="B35" s="325"/>
      <c r="C35" s="325"/>
      <c r="D35" s="325"/>
      <c r="E35" s="325"/>
      <c r="F35" s="325"/>
      <c r="G35" s="325"/>
      <c r="H35" s="325"/>
      <c r="I35" s="325"/>
      <c r="J35" s="325"/>
      <c r="K35" s="325"/>
      <c r="L35" s="325"/>
      <c r="M35" s="325"/>
      <c r="N35" s="325"/>
    </row>
    <row r="36" spans="1:14" x14ac:dyDescent="0.2">
      <c r="A36" s="599"/>
      <c r="B36" s="599"/>
      <c r="C36" s="599"/>
      <c r="D36" s="599"/>
      <c r="E36" s="599"/>
      <c r="F36" s="599"/>
      <c r="G36" s="599"/>
      <c r="H36" s="599"/>
      <c r="I36" s="599"/>
      <c r="J36" s="599"/>
      <c r="K36" s="599"/>
      <c r="L36" s="599"/>
      <c r="M36" s="599"/>
      <c r="N36" s="599"/>
    </row>
    <row r="37" spans="1:14" x14ac:dyDescent="0.2">
      <c r="A37" s="598"/>
      <c r="B37" s="598"/>
      <c r="C37" s="598"/>
      <c r="D37" s="598"/>
      <c r="E37" s="598"/>
      <c r="F37" s="598"/>
      <c r="G37" s="598"/>
      <c r="H37" s="598"/>
      <c r="I37" s="598"/>
      <c r="J37" s="598"/>
      <c r="K37" s="598"/>
      <c r="L37" s="598"/>
      <c r="M37" s="598"/>
      <c r="N37" s="598"/>
    </row>
    <row r="38" spans="1:14" x14ac:dyDescent="0.2">
      <c r="A38" s="325"/>
      <c r="B38" s="325"/>
      <c r="C38" s="325"/>
      <c r="D38" s="325"/>
      <c r="E38" s="325"/>
      <c r="F38" s="325"/>
      <c r="G38" s="325"/>
      <c r="H38" s="325"/>
      <c r="I38" s="325"/>
      <c r="J38" s="325"/>
      <c r="K38" s="325"/>
      <c r="L38" s="325"/>
      <c r="M38" s="325"/>
      <c r="N38" s="325"/>
    </row>
    <row r="39" spans="1:14" x14ac:dyDescent="0.2">
      <c r="A39" s="325"/>
      <c r="B39" s="325"/>
      <c r="C39" s="325"/>
      <c r="D39" s="325"/>
      <c r="E39" s="325"/>
      <c r="F39" s="325"/>
      <c r="G39" s="325"/>
      <c r="H39" s="325"/>
      <c r="I39" s="325"/>
      <c r="J39" s="325"/>
      <c r="K39" s="325"/>
      <c r="L39" s="325"/>
      <c r="M39" s="325"/>
      <c r="N39" s="325"/>
    </row>
    <row r="40" spans="1:14" x14ac:dyDescent="0.2">
      <c r="A40" s="325"/>
      <c r="B40" s="325"/>
      <c r="C40" s="325"/>
      <c r="D40" s="325"/>
      <c r="E40" s="325"/>
      <c r="F40" s="325"/>
      <c r="G40" s="325"/>
      <c r="H40" s="325"/>
      <c r="I40" s="325"/>
      <c r="J40" s="325"/>
      <c r="K40" s="325"/>
      <c r="L40" s="325"/>
      <c r="M40" s="325"/>
      <c r="N40" s="325"/>
    </row>
    <row r="41" spans="1:14" x14ac:dyDescent="0.2">
      <c r="A41" s="325"/>
      <c r="B41" s="325"/>
      <c r="C41" s="325"/>
      <c r="D41" s="325"/>
      <c r="E41" s="325"/>
      <c r="F41" s="325"/>
      <c r="G41" s="325"/>
      <c r="H41" s="325"/>
      <c r="I41" s="325"/>
      <c r="J41" s="325"/>
      <c r="K41" s="325"/>
      <c r="L41" s="325"/>
      <c r="M41" s="325"/>
      <c r="N41" s="325"/>
    </row>
    <row r="42" spans="1:14" x14ac:dyDescent="0.2">
      <c r="A42" s="325"/>
      <c r="B42" s="325"/>
      <c r="C42" s="325"/>
      <c r="D42" s="325"/>
      <c r="E42" s="325"/>
      <c r="F42" s="325"/>
      <c r="G42" s="325"/>
      <c r="H42" s="325"/>
      <c r="I42" s="325"/>
      <c r="J42" s="325"/>
      <c r="K42" s="325"/>
      <c r="L42" s="325"/>
      <c r="M42" s="325"/>
      <c r="N42" s="325"/>
    </row>
    <row r="43" spans="1:14" x14ac:dyDescent="0.2">
      <c r="A43" s="325"/>
      <c r="B43" s="325"/>
      <c r="C43" s="325"/>
      <c r="D43" s="325"/>
      <c r="E43" s="325"/>
      <c r="F43" s="325"/>
      <c r="G43" s="325"/>
      <c r="H43" s="325"/>
      <c r="I43" s="325"/>
      <c r="J43" s="325"/>
      <c r="K43" s="325"/>
      <c r="L43" s="325"/>
      <c r="M43" s="325"/>
      <c r="N43" s="325"/>
    </row>
    <row r="44" spans="1:14" x14ac:dyDescent="0.2">
      <c r="A44" s="325"/>
      <c r="B44" s="325"/>
      <c r="C44" s="325"/>
      <c r="D44" s="325"/>
      <c r="E44" s="325"/>
      <c r="F44" s="325"/>
      <c r="G44" s="325"/>
      <c r="H44" s="325"/>
      <c r="I44" s="325"/>
      <c r="J44" s="325"/>
      <c r="K44" s="325"/>
      <c r="L44" s="325"/>
      <c r="M44" s="325"/>
      <c r="N44" s="325"/>
    </row>
    <row r="45" spans="1:14" x14ac:dyDescent="0.2">
      <c r="A45" s="599"/>
      <c r="B45" s="599"/>
      <c r="C45" s="599"/>
      <c r="D45" s="599"/>
      <c r="E45" s="599"/>
      <c r="F45" s="599"/>
      <c r="G45" s="599"/>
      <c r="H45" s="599"/>
      <c r="I45" s="599"/>
      <c r="J45" s="599"/>
      <c r="K45" s="599"/>
      <c r="L45" s="599"/>
      <c r="M45" s="599"/>
      <c r="N45" s="599"/>
    </row>
    <row r="46" spans="1:14" x14ac:dyDescent="0.2">
      <c r="A46" s="349"/>
      <c r="B46" s="349"/>
      <c r="C46" s="349"/>
      <c r="D46" s="349"/>
      <c r="E46" s="349"/>
      <c r="F46" s="349"/>
      <c r="G46" s="349"/>
      <c r="H46" s="349"/>
      <c r="I46" s="349"/>
      <c r="J46" s="349"/>
      <c r="K46" s="349"/>
      <c r="L46" s="349"/>
      <c r="M46" s="349"/>
      <c r="N46" s="349"/>
    </row>
    <row r="47" spans="1:14" x14ac:dyDescent="0.2">
      <c r="A47" s="325"/>
      <c r="B47" s="325"/>
      <c r="C47" s="325"/>
      <c r="D47" s="325"/>
      <c r="E47" s="325"/>
      <c r="F47" s="325"/>
      <c r="G47" s="325"/>
      <c r="H47" s="325"/>
      <c r="I47" s="325"/>
      <c r="J47" s="325"/>
      <c r="K47" s="325"/>
      <c r="L47" s="325"/>
      <c r="M47" s="325"/>
      <c r="N47" s="325"/>
    </row>
    <row r="48" spans="1:14" x14ac:dyDescent="0.2">
      <c r="A48" s="325"/>
      <c r="B48" s="325"/>
      <c r="C48" s="325"/>
      <c r="D48" s="325"/>
      <c r="E48" s="325"/>
      <c r="F48" s="325"/>
      <c r="G48" s="325"/>
      <c r="H48" s="325"/>
      <c r="I48" s="325"/>
      <c r="J48" s="325"/>
      <c r="K48" s="325"/>
      <c r="L48" s="325"/>
      <c r="M48" s="325"/>
      <c r="N48" s="325"/>
    </row>
    <row r="49" spans="1:14" x14ac:dyDescent="0.2">
      <c r="A49" s="325"/>
      <c r="B49" s="325"/>
      <c r="C49" s="325"/>
      <c r="D49" s="325"/>
      <c r="E49" s="325"/>
      <c r="F49" s="325"/>
      <c r="G49" s="325"/>
      <c r="H49" s="325"/>
      <c r="I49" s="325"/>
      <c r="J49" s="325"/>
      <c r="K49" s="325"/>
      <c r="L49" s="325"/>
      <c r="M49" s="325"/>
      <c r="N49" s="325"/>
    </row>
    <row r="50" spans="1:14" x14ac:dyDescent="0.2">
      <c r="A50" s="325"/>
      <c r="B50" s="325"/>
      <c r="C50" s="325"/>
      <c r="D50" s="325"/>
      <c r="E50" s="325"/>
      <c r="F50" s="325"/>
      <c r="G50" s="325"/>
      <c r="H50" s="325"/>
      <c r="I50" s="325"/>
      <c r="J50" s="325"/>
      <c r="K50" s="325"/>
      <c r="L50" s="325"/>
      <c r="M50" s="325"/>
      <c r="N50" s="325"/>
    </row>
    <row r="51" spans="1:14" x14ac:dyDescent="0.2">
      <c r="A51" s="325"/>
      <c r="B51" s="325"/>
      <c r="C51" s="325"/>
      <c r="D51" s="325"/>
      <c r="E51" s="325"/>
      <c r="F51" s="325"/>
      <c r="G51" s="325"/>
      <c r="H51" s="325"/>
      <c r="I51" s="325"/>
      <c r="J51" s="325"/>
      <c r="K51" s="325"/>
      <c r="L51" s="325"/>
      <c r="M51" s="325"/>
      <c r="N51" s="325"/>
    </row>
    <row r="52" spans="1:14" x14ac:dyDescent="0.2">
      <c r="A52" s="325"/>
      <c r="B52" s="325"/>
      <c r="C52" s="325"/>
      <c r="D52" s="325"/>
      <c r="E52" s="325"/>
      <c r="F52" s="325"/>
      <c r="G52" s="325"/>
      <c r="H52" s="325"/>
      <c r="I52" s="325"/>
      <c r="J52" s="325"/>
      <c r="K52" s="325"/>
      <c r="L52" s="325"/>
      <c r="M52" s="325"/>
      <c r="N52" s="325"/>
    </row>
    <row r="53" spans="1:14" x14ac:dyDescent="0.2">
      <c r="A53" s="325"/>
      <c r="B53" s="325"/>
      <c r="C53" s="325"/>
      <c r="D53" s="325"/>
      <c r="E53" s="325"/>
      <c r="F53" s="325"/>
      <c r="G53" s="325"/>
      <c r="H53" s="325"/>
      <c r="I53" s="325"/>
      <c r="J53" s="325"/>
      <c r="K53" s="325"/>
      <c r="L53" s="325"/>
      <c r="M53" s="325"/>
      <c r="N53" s="325"/>
    </row>
    <row r="54" spans="1:14" x14ac:dyDescent="0.2">
      <c r="A54" s="325"/>
      <c r="B54" s="325"/>
      <c r="C54" s="325"/>
      <c r="D54" s="325"/>
      <c r="E54" s="325"/>
      <c r="F54" s="325"/>
      <c r="G54" s="325"/>
      <c r="H54" s="325"/>
      <c r="I54" s="325"/>
      <c r="J54" s="325"/>
      <c r="K54" s="325"/>
      <c r="L54" s="325"/>
      <c r="M54" s="325"/>
      <c r="N54" s="325"/>
    </row>
    <row r="55" spans="1:14" x14ac:dyDescent="0.2">
      <c r="B55" s="4"/>
      <c r="C55" s="4"/>
      <c r="D55" s="4"/>
      <c r="E55" s="4"/>
      <c r="F55" s="4"/>
      <c r="G55" s="4"/>
      <c r="H55" s="4"/>
      <c r="I55" s="4"/>
      <c r="J55" s="4"/>
      <c r="K55" s="4"/>
      <c r="L55" s="4"/>
      <c r="M55" s="4"/>
      <c r="N55" s="4"/>
    </row>
  </sheetData>
  <mergeCells count="31">
    <mergeCell ref="A4:N4"/>
    <mergeCell ref="A7:B9"/>
    <mergeCell ref="C7:H9"/>
    <mergeCell ref="I7:J9"/>
    <mergeCell ref="K7:L9"/>
    <mergeCell ref="M7:N9"/>
    <mergeCell ref="A19:B27"/>
    <mergeCell ref="C19:H27"/>
    <mergeCell ref="I19:J27"/>
    <mergeCell ref="K19:L27"/>
    <mergeCell ref="M19:N27"/>
    <mergeCell ref="A10:B18"/>
    <mergeCell ref="C10:H18"/>
    <mergeCell ref="I10:J18"/>
    <mergeCell ref="K10:L18"/>
    <mergeCell ref="M10:N18"/>
    <mergeCell ref="A37:B45"/>
    <mergeCell ref="C37:H45"/>
    <mergeCell ref="I37:J45"/>
    <mergeCell ref="K37:L45"/>
    <mergeCell ref="M37:N45"/>
    <mergeCell ref="A28:B36"/>
    <mergeCell ref="C28:H36"/>
    <mergeCell ref="I28:J36"/>
    <mergeCell ref="K28:L36"/>
    <mergeCell ref="M28:N36"/>
    <mergeCell ref="A46:B54"/>
    <mergeCell ref="C46:H54"/>
    <mergeCell ref="I46:J54"/>
    <mergeCell ref="K46:L54"/>
    <mergeCell ref="M46:N54"/>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pageSetUpPr fitToPage="1"/>
  </sheetPr>
  <dimension ref="A1:I58"/>
  <sheetViews>
    <sheetView view="pageBreakPreview" topLeftCell="A52" zoomScaleNormal="100" zoomScaleSheetLayoutView="100" workbookViewId="0">
      <selection activeCell="K23" sqref="K23"/>
    </sheetView>
  </sheetViews>
  <sheetFormatPr defaultColWidth="9" defaultRowHeight="13" x14ac:dyDescent="0.2"/>
  <cols>
    <col min="1" max="1" width="9" style="1" customWidth="1"/>
    <col min="2" max="2" width="8.90625" style="1" customWidth="1"/>
    <col min="3" max="3" width="9.26953125" style="1" customWidth="1"/>
    <col min="4" max="5" width="6.453125" style="1" customWidth="1"/>
    <col min="6" max="6" width="9" style="1" customWidth="1"/>
    <col min="7" max="7" width="14" style="1" customWidth="1"/>
    <col min="8" max="9" width="9" style="1" customWidth="1"/>
    <col min="10" max="16384" width="9" style="1"/>
  </cols>
  <sheetData>
    <row r="1" spans="1:9" x14ac:dyDescent="0.2">
      <c r="A1" s="1" t="s">
        <v>306</v>
      </c>
      <c r="B1" s="4"/>
    </row>
    <row r="2" spans="1:9" x14ac:dyDescent="0.2">
      <c r="A2" s="5"/>
      <c r="B2" s="4"/>
    </row>
    <row r="3" spans="1:9" ht="15.5" x14ac:dyDescent="0.2">
      <c r="A3" s="324" t="s">
        <v>307</v>
      </c>
      <c r="B3" s="324"/>
      <c r="C3" s="324"/>
      <c r="D3" s="324"/>
      <c r="E3" s="324"/>
      <c r="F3" s="324"/>
      <c r="G3" s="324"/>
      <c r="H3" s="324"/>
      <c r="I3" s="324"/>
    </row>
    <row r="4" spans="1:9" ht="15.5" x14ac:dyDescent="0.2">
      <c r="A4" s="6"/>
      <c r="B4" s="4"/>
    </row>
    <row r="5" spans="1:9" x14ac:dyDescent="0.2">
      <c r="A5" s="371" t="s">
        <v>310</v>
      </c>
      <c r="B5" s="372"/>
      <c r="C5" s="373"/>
      <c r="D5" s="197"/>
      <c r="E5" s="198"/>
      <c r="F5" s="198"/>
      <c r="G5" s="198"/>
      <c r="H5" s="198"/>
      <c r="I5" s="199"/>
    </row>
    <row r="6" spans="1:9" x14ac:dyDescent="0.2">
      <c r="A6" s="365"/>
      <c r="B6" s="366"/>
      <c r="C6" s="367"/>
      <c r="D6" s="358"/>
      <c r="E6" s="203"/>
      <c r="F6" s="203"/>
      <c r="G6" s="203"/>
      <c r="H6" s="203"/>
      <c r="I6" s="509"/>
    </row>
    <row r="7" spans="1:9" x14ac:dyDescent="0.2">
      <c r="A7" s="365"/>
      <c r="B7" s="366"/>
      <c r="C7" s="367"/>
      <c r="D7" s="358"/>
      <c r="E7" s="203"/>
      <c r="F7" s="203"/>
      <c r="G7" s="203"/>
      <c r="H7" s="203"/>
      <c r="I7" s="509"/>
    </row>
    <row r="8" spans="1:9" x14ac:dyDescent="0.2">
      <c r="A8" s="365"/>
      <c r="B8" s="366"/>
      <c r="C8" s="367"/>
      <c r="D8" s="358"/>
      <c r="E8" s="203"/>
      <c r="F8" s="203"/>
      <c r="G8" s="203"/>
      <c r="H8" s="203"/>
      <c r="I8" s="509"/>
    </row>
    <row r="9" spans="1:9" x14ac:dyDescent="0.2">
      <c r="A9" s="365"/>
      <c r="B9" s="366"/>
      <c r="C9" s="367"/>
      <c r="D9" s="358"/>
      <c r="E9" s="203"/>
      <c r="F9" s="203"/>
      <c r="G9" s="203"/>
      <c r="H9" s="203"/>
      <c r="I9" s="509"/>
    </row>
    <row r="10" spans="1:9" x14ac:dyDescent="0.2">
      <c r="A10" s="365"/>
      <c r="B10" s="366"/>
      <c r="C10" s="367"/>
      <c r="D10" s="358"/>
      <c r="E10" s="203"/>
      <c r="F10" s="203"/>
      <c r="G10" s="203"/>
      <c r="H10" s="203"/>
      <c r="I10" s="509"/>
    </row>
    <row r="11" spans="1:9" x14ac:dyDescent="0.2">
      <c r="A11" s="365"/>
      <c r="B11" s="366"/>
      <c r="C11" s="367"/>
      <c r="D11" s="358"/>
      <c r="E11" s="203"/>
      <c r="F11" s="203"/>
      <c r="G11" s="203"/>
      <c r="H11" s="203"/>
      <c r="I11" s="509"/>
    </row>
    <row r="12" spans="1:9" x14ac:dyDescent="0.2">
      <c r="A12" s="365"/>
      <c r="B12" s="366"/>
      <c r="C12" s="367"/>
      <c r="D12" s="358"/>
      <c r="E12" s="203"/>
      <c r="F12" s="203"/>
      <c r="G12" s="203"/>
      <c r="H12" s="203"/>
      <c r="I12" s="509"/>
    </row>
    <row r="13" spans="1:9" x14ac:dyDescent="0.2">
      <c r="A13" s="365"/>
      <c r="B13" s="366"/>
      <c r="C13" s="367"/>
      <c r="D13" s="358"/>
      <c r="E13" s="203"/>
      <c r="F13" s="203"/>
      <c r="G13" s="203"/>
      <c r="H13" s="203"/>
      <c r="I13" s="509"/>
    </row>
    <row r="14" spans="1:9" x14ac:dyDescent="0.2">
      <c r="A14" s="365"/>
      <c r="B14" s="366"/>
      <c r="C14" s="367"/>
      <c r="D14" s="358"/>
      <c r="E14" s="203"/>
      <c r="F14" s="203"/>
      <c r="G14" s="203"/>
      <c r="H14" s="203"/>
      <c r="I14" s="509"/>
    </row>
    <row r="15" spans="1:9" x14ac:dyDescent="0.2">
      <c r="A15" s="365"/>
      <c r="B15" s="366"/>
      <c r="C15" s="367"/>
      <c r="D15" s="358"/>
      <c r="E15" s="203"/>
      <c r="F15" s="203"/>
      <c r="G15" s="203"/>
      <c r="H15" s="203"/>
      <c r="I15" s="509"/>
    </row>
    <row r="16" spans="1:9" x14ac:dyDescent="0.2">
      <c r="A16" s="365"/>
      <c r="B16" s="366"/>
      <c r="C16" s="367"/>
      <c r="D16" s="358"/>
      <c r="E16" s="203"/>
      <c r="F16" s="203"/>
      <c r="G16" s="203"/>
      <c r="H16" s="203"/>
      <c r="I16" s="509"/>
    </row>
    <row r="17" spans="1:9" x14ac:dyDescent="0.2">
      <c r="A17" s="365"/>
      <c r="B17" s="366"/>
      <c r="C17" s="367"/>
      <c r="D17" s="202"/>
      <c r="E17" s="200"/>
      <c r="F17" s="200"/>
      <c r="G17" s="200"/>
      <c r="H17" s="200"/>
      <c r="I17" s="201"/>
    </row>
    <row r="18" spans="1:9" x14ac:dyDescent="0.2">
      <c r="A18" s="365"/>
      <c r="B18" s="366"/>
      <c r="C18" s="367"/>
      <c r="D18" s="600" t="s">
        <v>318</v>
      </c>
      <c r="E18" s="601"/>
      <c r="F18" s="49" t="s">
        <v>311</v>
      </c>
      <c r="G18" s="37"/>
      <c r="H18" s="37"/>
      <c r="I18" s="38"/>
    </row>
    <row r="19" spans="1:9" x14ac:dyDescent="0.2">
      <c r="A19" s="365"/>
      <c r="B19" s="366"/>
      <c r="C19" s="367"/>
      <c r="D19" s="602" t="s">
        <v>314</v>
      </c>
      <c r="E19" s="603"/>
      <c r="F19" s="12" t="s">
        <v>312</v>
      </c>
      <c r="H19" s="12" t="s">
        <v>313</v>
      </c>
      <c r="I19" s="34"/>
    </row>
    <row r="20" spans="1:9" x14ac:dyDescent="0.2">
      <c r="A20" s="365"/>
      <c r="B20" s="366"/>
      <c r="C20" s="367"/>
      <c r="D20" s="50"/>
      <c r="F20" s="12" t="s">
        <v>315</v>
      </c>
      <c r="I20" s="34"/>
    </row>
    <row r="21" spans="1:9" x14ac:dyDescent="0.2">
      <c r="A21" s="365"/>
      <c r="B21" s="366"/>
      <c r="C21" s="367"/>
      <c r="D21" s="51"/>
      <c r="E21" s="40"/>
      <c r="F21" s="41"/>
      <c r="G21" s="40"/>
      <c r="H21" s="40"/>
      <c r="I21" s="52"/>
    </row>
    <row r="22" spans="1:9" x14ac:dyDescent="0.2">
      <c r="A22" s="365"/>
      <c r="B22" s="366"/>
      <c r="C22" s="367"/>
      <c r="D22" s="604" t="s">
        <v>316</v>
      </c>
      <c r="E22" s="605"/>
      <c r="F22" s="53" t="s">
        <v>311</v>
      </c>
      <c r="G22" s="42"/>
      <c r="H22" s="42"/>
      <c r="I22" s="43"/>
    </row>
    <row r="23" spans="1:9" x14ac:dyDescent="0.2">
      <c r="A23" s="365"/>
      <c r="B23" s="366"/>
      <c r="C23" s="367"/>
      <c r="D23" s="606" t="s">
        <v>314</v>
      </c>
      <c r="E23" s="607"/>
      <c r="F23" s="12" t="s">
        <v>312</v>
      </c>
      <c r="I23" s="34"/>
    </row>
    <row r="24" spans="1:9" x14ac:dyDescent="0.2">
      <c r="A24" s="365"/>
      <c r="B24" s="366"/>
      <c r="C24" s="367"/>
      <c r="D24" s="50"/>
      <c r="F24" s="12" t="s">
        <v>315</v>
      </c>
      <c r="I24" s="34"/>
    </row>
    <row r="25" spans="1:9" x14ac:dyDescent="0.2">
      <c r="A25" s="365"/>
      <c r="B25" s="366"/>
      <c r="C25" s="367"/>
      <c r="D25" s="51"/>
      <c r="E25" s="40"/>
      <c r="F25" s="41"/>
      <c r="G25" s="40"/>
      <c r="H25" s="40"/>
      <c r="I25" s="52"/>
    </row>
    <row r="26" spans="1:9" x14ac:dyDescent="0.2">
      <c r="A26" s="365"/>
      <c r="B26" s="366"/>
      <c r="C26" s="367"/>
      <c r="D26" s="606" t="s">
        <v>317</v>
      </c>
      <c r="E26" s="607"/>
      <c r="F26" s="12" t="s">
        <v>311</v>
      </c>
      <c r="I26" s="34"/>
    </row>
    <row r="27" spans="1:9" x14ac:dyDescent="0.2">
      <c r="A27" s="365"/>
      <c r="B27" s="366"/>
      <c r="C27" s="367"/>
      <c r="D27" s="606" t="s">
        <v>314</v>
      </c>
      <c r="E27" s="607"/>
      <c r="F27" s="12" t="s">
        <v>312</v>
      </c>
      <c r="I27" s="34"/>
    </row>
    <row r="28" spans="1:9" x14ac:dyDescent="0.2">
      <c r="A28" s="365"/>
      <c r="B28" s="366"/>
      <c r="C28" s="367"/>
      <c r="D28" s="50"/>
      <c r="F28" s="12" t="s">
        <v>315</v>
      </c>
      <c r="I28" s="34"/>
    </row>
    <row r="29" spans="1:9" x14ac:dyDescent="0.2">
      <c r="A29" s="365"/>
      <c r="B29" s="366"/>
      <c r="C29" s="367"/>
      <c r="D29" s="54"/>
      <c r="E29" s="40"/>
      <c r="F29" s="40"/>
      <c r="G29" s="40"/>
      <c r="H29" s="40"/>
      <c r="I29" s="52"/>
    </row>
    <row r="30" spans="1:9" x14ac:dyDescent="0.2">
      <c r="A30" s="368"/>
      <c r="B30" s="369"/>
      <c r="C30" s="370"/>
      <c r="D30" s="55" t="s">
        <v>319</v>
      </c>
      <c r="E30" s="3"/>
      <c r="F30" s="3"/>
      <c r="G30" s="3"/>
      <c r="H30" s="3"/>
      <c r="I30" s="36"/>
    </row>
    <row r="31" spans="1:9" x14ac:dyDescent="0.2">
      <c r="A31" s="325" t="s">
        <v>309</v>
      </c>
      <c r="B31" s="325"/>
      <c r="C31" s="325"/>
      <c r="D31" s="337"/>
      <c r="E31" s="337"/>
      <c r="F31" s="337"/>
      <c r="G31" s="337"/>
      <c r="H31" s="337"/>
      <c r="I31" s="337"/>
    </row>
    <row r="32" spans="1:9" x14ac:dyDescent="0.2">
      <c r="A32" s="325"/>
      <c r="B32" s="325"/>
      <c r="C32" s="325"/>
      <c r="D32" s="337"/>
      <c r="E32" s="337"/>
      <c r="F32" s="337"/>
      <c r="G32" s="337"/>
      <c r="H32" s="337"/>
      <c r="I32" s="337"/>
    </row>
    <row r="33" spans="1:9" x14ac:dyDescent="0.2">
      <c r="A33" s="325"/>
      <c r="B33" s="325"/>
      <c r="C33" s="325"/>
      <c r="D33" s="337"/>
      <c r="E33" s="337"/>
      <c r="F33" s="337"/>
      <c r="G33" s="337"/>
      <c r="H33" s="337"/>
      <c r="I33" s="337"/>
    </row>
    <row r="34" spans="1:9" x14ac:dyDescent="0.2">
      <c r="A34" s="325"/>
      <c r="B34" s="325"/>
      <c r="C34" s="325"/>
      <c r="D34" s="337"/>
      <c r="E34" s="337"/>
      <c r="F34" s="337"/>
      <c r="G34" s="337"/>
      <c r="H34" s="337"/>
      <c r="I34" s="337"/>
    </row>
    <row r="35" spans="1:9" x14ac:dyDescent="0.2">
      <c r="A35" s="325"/>
      <c r="B35" s="325"/>
      <c r="C35" s="325"/>
      <c r="D35" s="337"/>
      <c r="E35" s="337"/>
      <c r="F35" s="337"/>
      <c r="G35" s="337"/>
      <c r="H35" s="337"/>
      <c r="I35" s="337"/>
    </row>
    <row r="36" spans="1:9" x14ac:dyDescent="0.2">
      <c r="A36" s="325"/>
      <c r="B36" s="325"/>
      <c r="C36" s="325"/>
      <c r="D36" s="337"/>
      <c r="E36" s="337"/>
      <c r="F36" s="337"/>
      <c r="G36" s="337"/>
      <c r="H36" s="337"/>
      <c r="I36" s="337"/>
    </row>
    <row r="37" spans="1:9" x14ac:dyDescent="0.2">
      <c r="A37" s="325"/>
      <c r="B37" s="325"/>
      <c r="C37" s="325"/>
      <c r="D37" s="337"/>
      <c r="E37" s="337"/>
      <c r="F37" s="337"/>
      <c r="G37" s="337"/>
      <c r="H37" s="337"/>
      <c r="I37" s="337"/>
    </row>
    <row r="38" spans="1:9" x14ac:dyDescent="0.2">
      <c r="A38" s="325"/>
      <c r="B38" s="325"/>
      <c r="C38" s="325"/>
      <c r="D38" s="337"/>
      <c r="E38" s="337"/>
      <c r="F38" s="337"/>
      <c r="G38" s="337"/>
      <c r="H38" s="337"/>
      <c r="I38" s="337"/>
    </row>
    <row r="39" spans="1:9" x14ac:dyDescent="0.2">
      <c r="A39" s="325"/>
      <c r="B39" s="325"/>
      <c r="C39" s="325"/>
      <c r="D39" s="337"/>
      <c r="E39" s="337"/>
      <c r="F39" s="337"/>
      <c r="G39" s="337"/>
      <c r="H39" s="337"/>
      <c r="I39" s="337"/>
    </row>
    <row r="40" spans="1:9" x14ac:dyDescent="0.2">
      <c r="A40" s="325"/>
      <c r="B40" s="325"/>
      <c r="C40" s="325"/>
      <c r="D40" s="337"/>
      <c r="E40" s="337"/>
      <c r="F40" s="337"/>
      <c r="G40" s="337"/>
      <c r="H40" s="337"/>
      <c r="I40" s="337"/>
    </row>
    <row r="41" spans="1:9" x14ac:dyDescent="0.2">
      <c r="A41" s="325"/>
      <c r="B41" s="325"/>
      <c r="C41" s="325"/>
      <c r="D41" s="337"/>
      <c r="E41" s="337"/>
      <c r="F41" s="337"/>
      <c r="G41" s="337"/>
      <c r="H41" s="337"/>
      <c r="I41" s="337"/>
    </row>
    <row r="42" spans="1:9" x14ac:dyDescent="0.2">
      <c r="A42" s="325"/>
      <c r="B42" s="325"/>
      <c r="C42" s="325"/>
      <c r="D42" s="337"/>
      <c r="E42" s="337"/>
      <c r="F42" s="337"/>
      <c r="G42" s="337"/>
      <c r="H42" s="337"/>
      <c r="I42" s="337"/>
    </row>
    <row r="43" spans="1:9" x14ac:dyDescent="0.2">
      <c r="A43" s="325"/>
      <c r="B43" s="325"/>
      <c r="C43" s="325"/>
      <c r="D43" s="337"/>
      <c r="E43" s="337"/>
      <c r="F43" s="337"/>
      <c r="G43" s="337"/>
      <c r="H43" s="337"/>
      <c r="I43" s="337"/>
    </row>
    <row r="44" spans="1:9" x14ac:dyDescent="0.2">
      <c r="A44" s="325"/>
      <c r="B44" s="325"/>
      <c r="C44" s="325"/>
      <c r="D44" s="337"/>
      <c r="E44" s="337"/>
      <c r="F44" s="337"/>
      <c r="G44" s="337"/>
      <c r="H44" s="337"/>
      <c r="I44" s="337"/>
    </row>
    <row r="45" spans="1:9" x14ac:dyDescent="0.2">
      <c r="A45" s="325" t="s">
        <v>308</v>
      </c>
      <c r="B45" s="332"/>
      <c r="C45" s="332"/>
      <c r="D45" s="335"/>
      <c r="E45" s="335"/>
      <c r="F45" s="335"/>
      <c r="G45" s="335"/>
      <c r="H45" s="335"/>
      <c r="I45" s="335"/>
    </row>
    <row r="46" spans="1:9" x14ac:dyDescent="0.2">
      <c r="A46" s="332"/>
      <c r="B46" s="332"/>
      <c r="C46" s="332"/>
      <c r="D46" s="335"/>
      <c r="E46" s="335"/>
      <c r="F46" s="335"/>
      <c r="G46" s="335"/>
      <c r="H46" s="335"/>
      <c r="I46" s="335"/>
    </row>
    <row r="47" spans="1:9" x14ac:dyDescent="0.2">
      <c r="A47" s="332"/>
      <c r="B47" s="332"/>
      <c r="C47" s="332"/>
      <c r="D47" s="335"/>
      <c r="E47" s="335"/>
      <c r="F47" s="335"/>
      <c r="G47" s="335"/>
      <c r="H47" s="335"/>
      <c r="I47" s="335"/>
    </row>
    <row r="48" spans="1:9" x14ac:dyDescent="0.2">
      <c r="A48" s="332"/>
      <c r="B48" s="332"/>
      <c r="C48" s="332"/>
      <c r="D48" s="335"/>
      <c r="E48" s="335"/>
      <c r="F48" s="335"/>
      <c r="G48" s="335"/>
      <c r="H48" s="335"/>
      <c r="I48" s="335"/>
    </row>
    <row r="49" spans="1:9" x14ac:dyDescent="0.2">
      <c r="A49" s="332"/>
      <c r="B49" s="332"/>
      <c r="C49" s="332"/>
      <c r="D49" s="335"/>
      <c r="E49" s="335"/>
      <c r="F49" s="335"/>
      <c r="G49" s="335"/>
      <c r="H49" s="335"/>
      <c r="I49" s="335"/>
    </row>
    <row r="50" spans="1:9" x14ac:dyDescent="0.2">
      <c r="A50" s="332"/>
      <c r="B50" s="332"/>
      <c r="C50" s="332"/>
      <c r="D50" s="335"/>
      <c r="E50" s="335"/>
      <c r="F50" s="335"/>
      <c r="G50" s="335"/>
      <c r="H50" s="335"/>
      <c r="I50" s="335"/>
    </row>
    <row r="51" spans="1:9" x14ac:dyDescent="0.2">
      <c r="A51" s="332"/>
      <c r="B51" s="332"/>
      <c r="C51" s="332"/>
      <c r="D51" s="335"/>
      <c r="E51" s="335"/>
      <c r="F51" s="335"/>
      <c r="G51" s="335"/>
      <c r="H51" s="335"/>
      <c r="I51" s="335"/>
    </row>
    <row r="52" spans="1:9" x14ac:dyDescent="0.2">
      <c r="A52" s="332"/>
      <c r="B52" s="332"/>
      <c r="C52" s="332"/>
      <c r="D52" s="335"/>
      <c r="E52" s="335"/>
      <c r="F52" s="335"/>
      <c r="G52" s="335"/>
      <c r="H52" s="335"/>
      <c r="I52" s="335"/>
    </row>
    <row r="53" spans="1:9" x14ac:dyDescent="0.2">
      <c r="A53" s="332"/>
      <c r="B53" s="332"/>
      <c r="C53" s="332"/>
      <c r="D53" s="335"/>
      <c r="E53" s="335"/>
      <c r="F53" s="335"/>
      <c r="G53" s="335"/>
      <c r="H53" s="335"/>
      <c r="I53" s="335"/>
    </row>
    <row r="54" spans="1:9" x14ac:dyDescent="0.2">
      <c r="A54" s="332"/>
      <c r="B54" s="332"/>
      <c r="C54" s="332"/>
      <c r="D54" s="335"/>
      <c r="E54" s="335"/>
      <c r="F54" s="335"/>
      <c r="G54" s="335"/>
      <c r="H54" s="335"/>
      <c r="I54" s="335"/>
    </row>
    <row r="55" spans="1:9" x14ac:dyDescent="0.2">
      <c r="A55" s="332"/>
      <c r="B55" s="332"/>
      <c r="C55" s="332"/>
      <c r="D55" s="335"/>
      <c r="E55" s="335"/>
      <c r="F55" s="335"/>
      <c r="G55" s="335"/>
      <c r="H55" s="335"/>
      <c r="I55" s="335"/>
    </row>
    <row r="56" spans="1:9" x14ac:dyDescent="0.2">
      <c r="A56" s="332"/>
      <c r="B56" s="332"/>
      <c r="C56" s="332"/>
      <c r="D56" s="335"/>
      <c r="E56" s="335"/>
      <c r="F56" s="335"/>
      <c r="G56" s="335"/>
      <c r="H56" s="335"/>
      <c r="I56" s="335"/>
    </row>
    <row r="57" spans="1:9" x14ac:dyDescent="0.2">
      <c r="A57" s="332"/>
      <c r="B57" s="332"/>
      <c r="C57" s="332"/>
      <c r="D57" s="335"/>
      <c r="E57" s="335"/>
      <c r="F57" s="335"/>
      <c r="G57" s="335"/>
      <c r="H57" s="335"/>
      <c r="I57" s="335"/>
    </row>
    <row r="58" spans="1:9" x14ac:dyDescent="0.2">
      <c r="A58" s="332"/>
      <c r="B58" s="332"/>
      <c r="C58" s="332"/>
      <c r="D58" s="335"/>
      <c r="E58" s="335"/>
      <c r="F58" s="335"/>
      <c r="G58" s="335"/>
      <c r="H58" s="335"/>
      <c r="I58" s="335"/>
    </row>
  </sheetData>
  <mergeCells count="13">
    <mergeCell ref="A3:I3"/>
    <mergeCell ref="A45:C58"/>
    <mergeCell ref="A31:C44"/>
    <mergeCell ref="A5:C30"/>
    <mergeCell ref="D5:I17"/>
    <mergeCell ref="D31:I44"/>
    <mergeCell ref="D45:I58"/>
    <mergeCell ref="D18:E18"/>
    <mergeCell ref="D19:E19"/>
    <mergeCell ref="D22:E22"/>
    <mergeCell ref="D23:E23"/>
    <mergeCell ref="D26:E26"/>
    <mergeCell ref="D27:E27"/>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59"/>
  <sheetViews>
    <sheetView view="pageBreakPreview" topLeftCell="A37" zoomScaleNormal="100" zoomScaleSheetLayoutView="100" workbookViewId="0">
      <selection activeCell="D5" sqref="D5:I26"/>
    </sheetView>
  </sheetViews>
  <sheetFormatPr defaultColWidth="9" defaultRowHeight="13" x14ac:dyDescent="0.2"/>
  <cols>
    <col min="1" max="1" width="9" style="1" customWidth="1"/>
    <col min="2" max="2" width="8.90625" style="1" customWidth="1"/>
    <col min="3" max="3" width="9.26953125" style="1" customWidth="1"/>
    <col min="4" max="5" width="6.453125" style="1" customWidth="1"/>
    <col min="6" max="6" width="9" style="1" customWidth="1"/>
    <col min="7" max="7" width="14" style="1" customWidth="1"/>
    <col min="8" max="9" width="9" style="1" customWidth="1"/>
    <col min="10" max="16384" width="9" style="1"/>
  </cols>
  <sheetData>
    <row r="1" spans="1:9" x14ac:dyDescent="0.2">
      <c r="A1" s="1" t="s">
        <v>346</v>
      </c>
      <c r="B1" s="4"/>
    </row>
    <row r="2" spans="1:9" x14ac:dyDescent="0.2">
      <c r="A2" s="5"/>
      <c r="B2" s="4"/>
    </row>
    <row r="3" spans="1:9" ht="15.5" x14ac:dyDescent="0.2">
      <c r="A3" s="324" t="s">
        <v>347</v>
      </c>
      <c r="B3" s="324"/>
      <c r="C3" s="324"/>
      <c r="D3" s="324"/>
      <c r="E3" s="324"/>
      <c r="F3" s="324"/>
      <c r="G3" s="324"/>
      <c r="H3" s="324"/>
      <c r="I3" s="324"/>
    </row>
    <row r="4" spans="1:9" ht="15.5" x14ac:dyDescent="0.2">
      <c r="A4" s="6"/>
      <c r="B4" s="4"/>
    </row>
    <row r="5" spans="1:9" ht="12.75" customHeight="1" x14ac:dyDescent="0.2">
      <c r="A5" s="325" t="s">
        <v>348</v>
      </c>
      <c r="B5" s="325"/>
      <c r="C5" s="325"/>
      <c r="D5" s="608"/>
      <c r="E5" s="608"/>
      <c r="F5" s="608"/>
      <c r="G5" s="608"/>
      <c r="H5" s="608"/>
      <c r="I5" s="608"/>
    </row>
    <row r="6" spans="1:9" x14ac:dyDescent="0.2">
      <c r="A6" s="325"/>
      <c r="B6" s="325"/>
      <c r="C6" s="325"/>
      <c r="D6" s="608"/>
      <c r="E6" s="608"/>
      <c r="F6" s="608"/>
      <c r="G6" s="608"/>
      <c r="H6" s="608"/>
      <c r="I6" s="608"/>
    </row>
    <row r="7" spans="1:9" x14ac:dyDescent="0.2">
      <c r="A7" s="325"/>
      <c r="B7" s="325"/>
      <c r="C7" s="325"/>
      <c r="D7" s="608"/>
      <c r="E7" s="608"/>
      <c r="F7" s="608"/>
      <c r="G7" s="608"/>
      <c r="H7" s="608"/>
      <c r="I7" s="608"/>
    </row>
    <row r="8" spans="1:9" x14ac:dyDescent="0.2">
      <c r="A8" s="325"/>
      <c r="B8" s="325"/>
      <c r="C8" s="325"/>
      <c r="D8" s="608"/>
      <c r="E8" s="608"/>
      <c r="F8" s="608"/>
      <c r="G8" s="608"/>
      <c r="H8" s="608"/>
      <c r="I8" s="608"/>
    </row>
    <row r="9" spans="1:9" x14ac:dyDescent="0.2">
      <c r="A9" s="325"/>
      <c r="B9" s="325"/>
      <c r="C9" s="325"/>
      <c r="D9" s="608"/>
      <c r="E9" s="608"/>
      <c r="F9" s="608"/>
      <c r="G9" s="608"/>
      <c r="H9" s="608"/>
      <c r="I9" s="608"/>
    </row>
    <row r="10" spans="1:9" x14ac:dyDescent="0.2">
      <c r="A10" s="325"/>
      <c r="B10" s="325"/>
      <c r="C10" s="325"/>
      <c r="D10" s="608"/>
      <c r="E10" s="608"/>
      <c r="F10" s="608"/>
      <c r="G10" s="608"/>
      <c r="H10" s="608"/>
      <c r="I10" s="608"/>
    </row>
    <row r="11" spans="1:9" x14ac:dyDescent="0.2">
      <c r="A11" s="325"/>
      <c r="B11" s="325"/>
      <c r="C11" s="325"/>
      <c r="D11" s="608"/>
      <c r="E11" s="608"/>
      <c r="F11" s="608"/>
      <c r="G11" s="608"/>
      <c r="H11" s="608"/>
      <c r="I11" s="608"/>
    </row>
    <row r="12" spans="1:9" x14ac:dyDescent="0.2">
      <c r="A12" s="325"/>
      <c r="B12" s="325"/>
      <c r="C12" s="325"/>
      <c r="D12" s="608"/>
      <c r="E12" s="608"/>
      <c r="F12" s="608"/>
      <c r="G12" s="608"/>
      <c r="H12" s="608"/>
      <c r="I12" s="608"/>
    </row>
    <row r="13" spans="1:9" x14ac:dyDescent="0.2">
      <c r="A13" s="325"/>
      <c r="B13" s="325"/>
      <c r="C13" s="325"/>
      <c r="D13" s="608"/>
      <c r="E13" s="608"/>
      <c r="F13" s="608"/>
      <c r="G13" s="608"/>
      <c r="H13" s="608"/>
      <c r="I13" s="608"/>
    </row>
    <row r="14" spans="1:9" x14ac:dyDescent="0.2">
      <c r="A14" s="325"/>
      <c r="B14" s="325"/>
      <c r="C14" s="325"/>
      <c r="D14" s="608"/>
      <c r="E14" s="608"/>
      <c r="F14" s="608"/>
      <c r="G14" s="608"/>
      <c r="H14" s="608"/>
      <c r="I14" s="608"/>
    </row>
    <row r="15" spans="1:9" x14ac:dyDescent="0.2">
      <c r="A15" s="325"/>
      <c r="B15" s="325"/>
      <c r="C15" s="325"/>
      <c r="D15" s="608"/>
      <c r="E15" s="608"/>
      <c r="F15" s="608"/>
      <c r="G15" s="608"/>
      <c r="H15" s="608"/>
      <c r="I15" s="608"/>
    </row>
    <row r="16" spans="1:9" x14ac:dyDescent="0.2">
      <c r="A16" s="325" t="s">
        <v>349</v>
      </c>
      <c r="B16" s="325"/>
      <c r="C16" s="325"/>
      <c r="D16" s="608"/>
      <c r="E16" s="608"/>
      <c r="F16" s="608"/>
      <c r="G16" s="608"/>
      <c r="H16" s="608"/>
      <c r="I16" s="608"/>
    </row>
    <row r="17" spans="1:9" x14ac:dyDescent="0.2">
      <c r="A17" s="325"/>
      <c r="B17" s="325"/>
      <c r="C17" s="325"/>
      <c r="D17" s="608"/>
      <c r="E17" s="608"/>
      <c r="F17" s="608"/>
      <c r="G17" s="608"/>
      <c r="H17" s="608"/>
      <c r="I17" s="608"/>
    </row>
    <row r="18" spans="1:9" x14ac:dyDescent="0.2">
      <c r="A18" s="325"/>
      <c r="B18" s="325"/>
      <c r="C18" s="325"/>
      <c r="D18" s="608"/>
      <c r="E18" s="608"/>
      <c r="F18" s="608"/>
      <c r="G18" s="608"/>
      <c r="H18" s="608"/>
      <c r="I18" s="608"/>
    </row>
    <row r="19" spans="1:9" x14ac:dyDescent="0.2">
      <c r="A19" s="325"/>
      <c r="B19" s="325"/>
      <c r="C19" s="325"/>
      <c r="D19" s="608"/>
      <c r="E19" s="608"/>
      <c r="F19" s="608"/>
      <c r="G19" s="608"/>
      <c r="H19" s="608"/>
      <c r="I19" s="608"/>
    </row>
    <row r="20" spans="1:9" x14ac:dyDescent="0.2">
      <c r="A20" s="325"/>
      <c r="B20" s="325"/>
      <c r="C20" s="325"/>
      <c r="D20" s="608"/>
      <c r="E20" s="608"/>
      <c r="F20" s="608"/>
      <c r="G20" s="608"/>
      <c r="H20" s="608"/>
      <c r="I20" s="608"/>
    </row>
    <row r="21" spans="1:9" x14ac:dyDescent="0.2">
      <c r="A21" s="325"/>
      <c r="B21" s="325"/>
      <c r="C21" s="325"/>
      <c r="D21" s="608"/>
      <c r="E21" s="608"/>
      <c r="F21" s="608"/>
      <c r="G21" s="608"/>
      <c r="H21" s="608"/>
      <c r="I21" s="608"/>
    </row>
    <row r="22" spans="1:9" x14ac:dyDescent="0.2">
      <c r="A22" s="325"/>
      <c r="B22" s="325"/>
      <c r="C22" s="325"/>
      <c r="D22" s="608"/>
      <c r="E22" s="608"/>
      <c r="F22" s="608"/>
      <c r="G22" s="608"/>
      <c r="H22" s="608"/>
      <c r="I22" s="608"/>
    </row>
    <row r="23" spans="1:9" x14ac:dyDescent="0.2">
      <c r="A23" s="325"/>
      <c r="B23" s="325"/>
      <c r="C23" s="325"/>
      <c r="D23" s="608"/>
      <c r="E23" s="608"/>
      <c r="F23" s="608"/>
      <c r="G23" s="608"/>
      <c r="H23" s="608"/>
      <c r="I23" s="608"/>
    </row>
    <row r="24" spans="1:9" x14ac:dyDescent="0.2">
      <c r="A24" s="325"/>
      <c r="B24" s="325"/>
      <c r="C24" s="325"/>
      <c r="D24" s="608"/>
      <c r="E24" s="608"/>
      <c r="F24" s="608"/>
      <c r="G24" s="608"/>
      <c r="H24" s="608"/>
      <c r="I24" s="608"/>
    </row>
    <row r="25" spans="1:9" x14ac:dyDescent="0.2">
      <c r="A25" s="325"/>
      <c r="B25" s="325"/>
      <c r="C25" s="325"/>
      <c r="D25" s="608"/>
      <c r="E25" s="608"/>
      <c r="F25" s="608"/>
      <c r="G25" s="608"/>
      <c r="H25" s="608"/>
      <c r="I25" s="608"/>
    </row>
    <row r="26" spans="1:9" x14ac:dyDescent="0.2">
      <c r="A26" s="325"/>
      <c r="B26" s="325"/>
      <c r="C26" s="325"/>
      <c r="D26" s="608"/>
      <c r="E26" s="608"/>
      <c r="F26" s="608"/>
      <c r="G26" s="608"/>
      <c r="H26" s="608"/>
      <c r="I26" s="608"/>
    </row>
    <row r="27" spans="1:9" x14ac:dyDescent="0.2">
      <c r="A27" s="325" t="s">
        <v>350</v>
      </c>
      <c r="B27" s="325"/>
      <c r="C27" s="325"/>
      <c r="D27" s="608"/>
      <c r="E27" s="608"/>
      <c r="F27" s="608"/>
      <c r="G27" s="608"/>
      <c r="H27" s="608"/>
      <c r="I27" s="608"/>
    </row>
    <row r="28" spans="1:9" x14ac:dyDescent="0.2">
      <c r="A28" s="325"/>
      <c r="B28" s="325"/>
      <c r="C28" s="325"/>
      <c r="D28" s="608"/>
      <c r="E28" s="608"/>
      <c r="F28" s="608"/>
      <c r="G28" s="608"/>
      <c r="H28" s="608"/>
      <c r="I28" s="608"/>
    </row>
    <row r="29" spans="1:9" x14ac:dyDescent="0.2">
      <c r="A29" s="325"/>
      <c r="B29" s="325"/>
      <c r="C29" s="325"/>
      <c r="D29" s="608"/>
      <c r="E29" s="608"/>
      <c r="F29" s="608"/>
      <c r="G29" s="608"/>
      <c r="H29" s="608"/>
      <c r="I29" s="608"/>
    </row>
    <row r="30" spans="1:9" x14ac:dyDescent="0.2">
      <c r="A30" s="325"/>
      <c r="B30" s="325"/>
      <c r="C30" s="325"/>
      <c r="D30" s="608"/>
      <c r="E30" s="608"/>
      <c r="F30" s="608"/>
      <c r="G30" s="608"/>
      <c r="H30" s="608"/>
      <c r="I30" s="608"/>
    </row>
    <row r="31" spans="1:9" x14ac:dyDescent="0.2">
      <c r="A31" s="325"/>
      <c r="B31" s="325"/>
      <c r="C31" s="325"/>
      <c r="D31" s="608"/>
      <c r="E31" s="608"/>
      <c r="F31" s="608"/>
      <c r="G31" s="608"/>
      <c r="H31" s="608"/>
      <c r="I31" s="608"/>
    </row>
    <row r="32" spans="1:9" x14ac:dyDescent="0.2">
      <c r="A32" s="325"/>
      <c r="B32" s="325"/>
      <c r="C32" s="325"/>
      <c r="D32" s="608"/>
      <c r="E32" s="608"/>
      <c r="F32" s="608"/>
      <c r="G32" s="608"/>
      <c r="H32" s="608"/>
      <c r="I32" s="608"/>
    </row>
    <row r="33" spans="1:9" x14ac:dyDescent="0.2">
      <c r="A33" s="325"/>
      <c r="B33" s="325"/>
      <c r="C33" s="325"/>
      <c r="D33" s="608"/>
      <c r="E33" s="608"/>
      <c r="F33" s="608"/>
      <c r="G33" s="608"/>
      <c r="H33" s="608"/>
      <c r="I33" s="608"/>
    </row>
    <row r="34" spans="1:9" x14ac:dyDescent="0.2">
      <c r="A34" s="325"/>
      <c r="B34" s="325"/>
      <c r="C34" s="325"/>
      <c r="D34" s="608"/>
      <c r="E34" s="608"/>
      <c r="F34" s="608"/>
      <c r="G34" s="608"/>
      <c r="H34" s="608"/>
      <c r="I34" s="608"/>
    </row>
    <row r="35" spans="1:9" x14ac:dyDescent="0.2">
      <c r="A35" s="325"/>
      <c r="B35" s="325"/>
      <c r="C35" s="325"/>
      <c r="D35" s="608"/>
      <c r="E35" s="608"/>
      <c r="F35" s="608"/>
      <c r="G35" s="608"/>
      <c r="H35" s="608"/>
      <c r="I35" s="608"/>
    </row>
    <row r="36" spans="1:9" x14ac:dyDescent="0.2">
      <c r="A36" s="325"/>
      <c r="B36" s="325"/>
      <c r="C36" s="325"/>
      <c r="D36" s="608"/>
      <c r="E36" s="608"/>
      <c r="F36" s="608"/>
      <c r="G36" s="608"/>
      <c r="H36" s="608"/>
      <c r="I36" s="608"/>
    </row>
    <row r="37" spans="1:9" x14ac:dyDescent="0.2">
      <c r="A37" s="325"/>
      <c r="B37" s="325"/>
      <c r="C37" s="325"/>
      <c r="D37" s="608"/>
      <c r="E37" s="608"/>
      <c r="F37" s="608"/>
      <c r="G37" s="608"/>
      <c r="H37" s="608"/>
      <c r="I37" s="608"/>
    </row>
    <row r="38" spans="1:9" x14ac:dyDescent="0.2">
      <c r="A38" s="325" t="s">
        <v>351</v>
      </c>
      <c r="B38" s="325"/>
      <c r="C38" s="325"/>
      <c r="D38" s="332"/>
      <c r="E38" s="332"/>
      <c r="F38" s="332"/>
      <c r="G38" s="332"/>
      <c r="H38" s="332"/>
      <c r="I38" s="332"/>
    </row>
    <row r="39" spans="1:9" x14ac:dyDescent="0.2">
      <c r="A39" s="325"/>
      <c r="B39" s="325"/>
      <c r="C39" s="325"/>
      <c r="D39" s="332"/>
      <c r="E39" s="332"/>
      <c r="F39" s="332"/>
      <c r="G39" s="332"/>
      <c r="H39" s="332"/>
      <c r="I39" s="332"/>
    </row>
    <row r="40" spans="1:9" x14ac:dyDescent="0.2">
      <c r="A40" s="325"/>
      <c r="B40" s="325"/>
      <c r="C40" s="325"/>
      <c r="D40" s="332"/>
      <c r="E40" s="332"/>
      <c r="F40" s="332"/>
      <c r="G40" s="332"/>
      <c r="H40" s="332"/>
      <c r="I40" s="332"/>
    </row>
    <row r="41" spans="1:9" x14ac:dyDescent="0.2">
      <c r="A41" s="325"/>
      <c r="B41" s="325"/>
      <c r="C41" s="325"/>
      <c r="D41" s="332"/>
      <c r="E41" s="332"/>
      <c r="F41" s="332"/>
      <c r="G41" s="332"/>
      <c r="H41" s="332"/>
      <c r="I41" s="332"/>
    </row>
    <row r="42" spans="1:9" x14ac:dyDescent="0.2">
      <c r="A42" s="325"/>
      <c r="B42" s="325"/>
      <c r="C42" s="325"/>
      <c r="D42" s="332"/>
      <c r="E42" s="332"/>
      <c r="F42" s="332"/>
      <c r="G42" s="332"/>
      <c r="H42" s="332"/>
      <c r="I42" s="332"/>
    </row>
    <row r="43" spans="1:9" x14ac:dyDescent="0.2">
      <c r="A43" s="325"/>
      <c r="B43" s="325"/>
      <c r="C43" s="325"/>
      <c r="D43" s="332"/>
      <c r="E43" s="332"/>
      <c r="F43" s="332"/>
      <c r="G43" s="332"/>
      <c r="H43" s="332"/>
      <c r="I43" s="332"/>
    </row>
    <row r="44" spans="1:9" x14ac:dyDescent="0.2">
      <c r="A44" s="325"/>
      <c r="B44" s="325"/>
      <c r="C44" s="325"/>
      <c r="D44" s="332"/>
      <c r="E44" s="332"/>
      <c r="F44" s="332"/>
      <c r="G44" s="332"/>
      <c r="H44" s="332"/>
      <c r="I44" s="332"/>
    </row>
    <row r="45" spans="1:9" x14ac:dyDescent="0.2">
      <c r="A45" s="325"/>
      <c r="B45" s="325"/>
      <c r="C45" s="325"/>
      <c r="D45" s="332"/>
      <c r="E45" s="332"/>
      <c r="F45" s="332"/>
      <c r="G45" s="332"/>
      <c r="H45" s="332"/>
      <c r="I45" s="332"/>
    </row>
    <row r="46" spans="1:9" x14ac:dyDescent="0.2">
      <c r="A46" s="325"/>
      <c r="B46" s="325"/>
      <c r="C46" s="325"/>
      <c r="D46" s="332"/>
      <c r="E46" s="332"/>
      <c r="F46" s="332"/>
      <c r="G46" s="332"/>
      <c r="H46" s="332"/>
      <c r="I46" s="332"/>
    </row>
    <row r="47" spans="1:9" x14ac:dyDescent="0.2">
      <c r="A47" s="325"/>
      <c r="B47" s="325"/>
      <c r="C47" s="325"/>
      <c r="D47" s="332"/>
      <c r="E47" s="332"/>
      <c r="F47" s="332"/>
      <c r="G47" s="332"/>
      <c r="H47" s="332"/>
      <c r="I47" s="332"/>
    </row>
    <row r="48" spans="1:9" x14ac:dyDescent="0.2">
      <c r="A48" s="325"/>
      <c r="B48" s="325"/>
      <c r="C48" s="325"/>
      <c r="D48" s="332"/>
      <c r="E48" s="332"/>
      <c r="F48" s="332"/>
      <c r="G48" s="332"/>
      <c r="H48" s="332"/>
      <c r="I48" s="332"/>
    </row>
    <row r="49" spans="1:9" x14ac:dyDescent="0.2">
      <c r="A49" s="325" t="s">
        <v>352</v>
      </c>
      <c r="B49" s="325"/>
      <c r="C49" s="325"/>
      <c r="D49" s="325"/>
      <c r="E49" s="325"/>
      <c r="F49" s="325"/>
      <c r="G49" s="325"/>
      <c r="H49" s="325"/>
      <c r="I49" s="325"/>
    </row>
    <row r="50" spans="1:9" x14ac:dyDescent="0.2">
      <c r="A50" s="325"/>
      <c r="B50" s="325"/>
      <c r="C50" s="325"/>
      <c r="D50" s="325"/>
      <c r="E50" s="325"/>
      <c r="F50" s="325"/>
      <c r="G50" s="325"/>
      <c r="H50" s="325"/>
      <c r="I50" s="325"/>
    </row>
    <row r="51" spans="1:9" x14ac:dyDescent="0.2">
      <c r="A51" s="325"/>
      <c r="B51" s="325"/>
      <c r="C51" s="325"/>
      <c r="D51" s="325"/>
      <c r="E51" s="325"/>
      <c r="F51" s="325"/>
      <c r="G51" s="325"/>
      <c r="H51" s="325"/>
      <c r="I51" s="325"/>
    </row>
    <row r="52" spans="1:9" x14ac:dyDescent="0.2">
      <c r="A52" s="325"/>
      <c r="B52" s="325"/>
      <c r="C52" s="325"/>
      <c r="D52" s="325"/>
      <c r="E52" s="325"/>
      <c r="F52" s="325"/>
      <c r="G52" s="325"/>
      <c r="H52" s="325"/>
      <c r="I52" s="325"/>
    </row>
    <row r="53" spans="1:9" x14ac:dyDescent="0.2">
      <c r="A53" s="325"/>
      <c r="B53" s="325"/>
      <c r="C53" s="325"/>
      <c r="D53" s="325"/>
      <c r="E53" s="325"/>
      <c r="F53" s="325"/>
      <c r="G53" s="325"/>
      <c r="H53" s="325"/>
      <c r="I53" s="325"/>
    </row>
    <row r="54" spans="1:9" x14ac:dyDescent="0.2">
      <c r="A54" s="325"/>
      <c r="B54" s="325"/>
      <c r="C54" s="325"/>
      <c r="D54" s="325"/>
      <c r="E54" s="325"/>
      <c r="F54" s="325"/>
      <c r="G54" s="325"/>
      <c r="H54" s="325"/>
      <c r="I54" s="325"/>
    </row>
    <row r="55" spans="1:9" x14ac:dyDescent="0.2">
      <c r="A55" s="325"/>
      <c r="B55" s="325"/>
      <c r="C55" s="325"/>
      <c r="D55" s="325"/>
      <c r="E55" s="325"/>
      <c r="F55" s="325"/>
      <c r="G55" s="325"/>
      <c r="H55" s="325"/>
      <c r="I55" s="325"/>
    </row>
    <row r="56" spans="1:9" x14ac:dyDescent="0.2">
      <c r="A56" s="325"/>
      <c r="B56" s="325"/>
      <c r="C56" s="325"/>
      <c r="D56" s="325"/>
      <c r="E56" s="325"/>
      <c r="F56" s="325"/>
      <c r="G56" s="325"/>
      <c r="H56" s="325"/>
      <c r="I56" s="325"/>
    </row>
    <row r="57" spans="1:9" x14ac:dyDescent="0.2">
      <c r="A57" s="325"/>
      <c r="B57" s="325"/>
      <c r="C57" s="325"/>
      <c r="D57" s="325"/>
      <c r="E57" s="325"/>
      <c r="F57" s="325"/>
      <c r="G57" s="325"/>
      <c r="H57" s="325"/>
      <c r="I57" s="325"/>
    </row>
    <row r="58" spans="1:9" x14ac:dyDescent="0.2">
      <c r="A58" s="325"/>
      <c r="B58" s="325"/>
      <c r="C58" s="325"/>
      <c r="D58" s="325"/>
      <c r="E58" s="325"/>
      <c r="F58" s="325"/>
      <c r="G58" s="325"/>
      <c r="H58" s="325"/>
      <c r="I58" s="325"/>
    </row>
    <row r="59" spans="1:9" x14ac:dyDescent="0.2">
      <c r="A59" s="325"/>
      <c r="B59" s="325"/>
      <c r="C59" s="325"/>
      <c r="D59" s="325"/>
      <c r="E59" s="325"/>
      <c r="F59" s="325"/>
      <c r="G59" s="325"/>
      <c r="H59" s="325"/>
      <c r="I59" s="325"/>
    </row>
  </sheetData>
  <mergeCells count="11">
    <mergeCell ref="A3:I3"/>
    <mergeCell ref="A5:C15"/>
    <mergeCell ref="A16:C26"/>
    <mergeCell ref="A27:C37"/>
    <mergeCell ref="A38:C48"/>
    <mergeCell ref="A49:C59"/>
    <mergeCell ref="D5:I15"/>
    <mergeCell ref="D16:I26"/>
    <mergeCell ref="D27:I37"/>
    <mergeCell ref="D38:I48"/>
    <mergeCell ref="D49:I59"/>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7"/>
  <sheetViews>
    <sheetView view="pageBreakPreview" topLeftCell="A25" zoomScaleNormal="100" zoomScaleSheetLayoutView="100" workbookViewId="0">
      <selection activeCell="D5" sqref="A5:J18"/>
    </sheetView>
  </sheetViews>
  <sheetFormatPr defaultColWidth="9" defaultRowHeight="13" x14ac:dyDescent="0.2"/>
  <cols>
    <col min="1" max="6" width="9" style="4" customWidth="1"/>
    <col min="7" max="8" width="4.36328125" style="4" customWidth="1"/>
    <col min="9" max="10" width="9" style="4" customWidth="1"/>
    <col min="11" max="16384" width="9" style="4"/>
  </cols>
  <sheetData>
    <row r="1" spans="1:10" ht="16.5" customHeight="1" x14ac:dyDescent="0.2">
      <c r="A1" s="1" t="s">
        <v>402</v>
      </c>
      <c r="B1" s="1"/>
    </row>
    <row r="2" spans="1:10" ht="13.5" customHeight="1" x14ac:dyDescent="0.2">
      <c r="A2" s="1"/>
      <c r="B2" s="1"/>
    </row>
    <row r="3" spans="1:10" ht="21.75" customHeight="1" x14ac:dyDescent="0.2">
      <c r="A3" s="204" t="s">
        <v>8</v>
      </c>
      <c r="B3" s="204"/>
      <c r="C3" s="204"/>
      <c r="D3" s="204"/>
      <c r="E3" s="204"/>
      <c r="F3" s="204"/>
      <c r="G3" s="204"/>
      <c r="H3" s="204"/>
      <c r="I3" s="204"/>
      <c r="J3" s="204"/>
    </row>
    <row r="4" spans="1:10" ht="13.5" customHeight="1" x14ac:dyDescent="0.2">
      <c r="B4" s="1"/>
    </row>
    <row r="5" spans="1:10" ht="16.5" customHeight="1" x14ac:dyDescent="0.2">
      <c r="B5" s="1"/>
      <c r="I5" s="12" t="s">
        <v>329</v>
      </c>
    </row>
    <row r="6" spans="1:10" ht="16.5" customHeight="1" x14ac:dyDescent="0.2">
      <c r="A6" s="1" t="s">
        <v>281</v>
      </c>
      <c r="B6" s="1"/>
    </row>
    <row r="7" spans="1:10" ht="16.5" customHeight="1" x14ac:dyDescent="0.2">
      <c r="A7" s="1"/>
      <c r="B7" s="13" t="s">
        <v>280</v>
      </c>
    </row>
    <row r="8" spans="1:10" ht="16.5" customHeight="1" x14ac:dyDescent="0.2">
      <c r="A8" s="1"/>
      <c r="B8" s="1"/>
    </row>
    <row r="9" spans="1:10" ht="30" customHeight="1" x14ac:dyDescent="0.2">
      <c r="A9" s="1"/>
      <c r="B9" s="1"/>
      <c r="D9" s="1" t="s">
        <v>88</v>
      </c>
      <c r="E9" s="12" t="s">
        <v>330</v>
      </c>
      <c r="F9" s="203"/>
      <c r="G9" s="203"/>
      <c r="H9" s="203"/>
      <c r="I9" s="203"/>
      <c r="J9" s="203"/>
    </row>
    <row r="10" spans="1:10" ht="30" customHeight="1" x14ac:dyDescent="0.2">
      <c r="A10" s="1"/>
      <c r="B10" s="1"/>
      <c r="D10" s="191" t="s">
        <v>90</v>
      </c>
      <c r="E10" s="192"/>
      <c r="F10" s="203"/>
      <c r="G10" s="203"/>
      <c r="H10" s="203"/>
      <c r="I10" s="203"/>
      <c r="J10" s="1" t="s">
        <v>87</v>
      </c>
    </row>
    <row r="11" spans="1:10" ht="16.5" customHeight="1" x14ac:dyDescent="0.2">
      <c r="A11" s="1"/>
      <c r="B11" s="1"/>
    </row>
    <row r="12" spans="1:10" ht="41.25" customHeight="1" x14ac:dyDescent="0.2">
      <c r="A12" s="205" t="s">
        <v>403</v>
      </c>
      <c r="B12" s="205"/>
      <c r="C12" s="205"/>
      <c r="D12" s="205"/>
      <c r="E12" s="205"/>
      <c r="F12" s="205"/>
      <c r="G12" s="205"/>
      <c r="H12" s="205"/>
      <c r="I12" s="205"/>
      <c r="J12" s="205"/>
    </row>
    <row r="13" spans="1:10" ht="17.25" customHeight="1" x14ac:dyDescent="0.2">
      <c r="A13" s="197" t="s">
        <v>10</v>
      </c>
      <c r="B13" s="199"/>
      <c r="C13" s="206" t="s">
        <v>16</v>
      </c>
      <c r="D13" s="207"/>
      <c r="E13" s="207"/>
      <c r="F13" s="207"/>
      <c r="G13" s="207"/>
      <c r="H13" s="208"/>
      <c r="I13" s="197" t="s">
        <v>12</v>
      </c>
      <c r="J13" s="199"/>
    </row>
    <row r="14" spans="1:10" ht="17.25" customHeight="1" x14ac:dyDescent="0.2">
      <c r="A14" s="212" t="s">
        <v>404</v>
      </c>
      <c r="B14" s="213"/>
      <c r="C14" s="209" t="s">
        <v>470</v>
      </c>
      <c r="D14" s="210"/>
      <c r="E14" s="210"/>
      <c r="F14" s="210"/>
      <c r="G14" s="210"/>
      <c r="H14" s="211"/>
      <c r="I14" s="202"/>
      <c r="J14" s="201"/>
    </row>
    <row r="15" spans="1:10" ht="13.5" customHeight="1" x14ac:dyDescent="0.2">
      <c r="A15" s="197"/>
      <c r="B15" s="199"/>
      <c r="C15" s="197"/>
      <c r="D15" s="198"/>
      <c r="E15" s="198"/>
      <c r="F15" s="198"/>
      <c r="G15" s="198" t="s">
        <v>87</v>
      </c>
      <c r="H15" s="199"/>
      <c r="I15" s="197"/>
      <c r="J15" s="199"/>
    </row>
    <row r="16" spans="1:10" ht="31.5" customHeight="1" x14ac:dyDescent="0.2">
      <c r="A16" s="202"/>
      <c r="B16" s="201"/>
      <c r="C16" s="202"/>
      <c r="D16" s="200"/>
      <c r="E16" s="200"/>
      <c r="F16" s="200"/>
      <c r="G16" s="200"/>
      <c r="H16" s="201"/>
      <c r="I16" s="202"/>
      <c r="J16" s="201"/>
    </row>
    <row r="17" spans="1:10" ht="13.5" customHeight="1" x14ac:dyDescent="0.2">
      <c r="A17" s="197"/>
      <c r="B17" s="199"/>
      <c r="C17" s="197"/>
      <c r="D17" s="198"/>
      <c r="E17" s="198"/>
      <c r="F17" s="198"/>
      <c r="G17" s="198" t="s">
        <v>87</v>
      </c>
      <c r="H17" s="199"/>
      <c r="I17" s="193"/>
      <c r="J17" s="194"/>
    </row>
    <row r="18" spans="1:10" ht="31.5" customHeight="1" x14ac:dyDescent="0.2">
      <c r="A18" s="202"/>
      <c r="B18" s="201"/>
      <c r="C18" s="202"/>
      <c r="D18" s="200"/>
      <c r="E18" s="200"/>
      <c r="F18" s="200"/>
      <c r="G18" s="200"/>
      <c r="H18" s="201"/>
      <c r="I18" s="195"/>
      <c r="J18" s="196"/>
    </row>
    <row r="19" spans="1:10" ht="13.5" customHeight="1" x14ac:dyDescent="0.2">
      <c r="A19" s="197"/>
      <c r="B19" s="199"/>
      <c r="C19" s="197"/>
      <c r="D19" s="198"/>
      <c r="E19" s="198"/>
      <c r="F19" s="198"/>
      <c r="G19" s="198" t="s">
        <v>87</v>
      </c>
      <c r="H19" s="199"/>
      <c r="I19" s="193"/>
      <c r="J19" s="194"/>
    </row>
    <row r="20" spans="1:10" ht="31.5" customHeight="1" x14ac:dyDescent="0.2">
      <c r="A20" s="202"/>
      <c r="B20" s="201"/>
      <c r="C20" s="202"/>
      <c r="D20" s="200"/>
      <c r="E20" s="200"/>
      <c r="F20" s="200"/>
      <c r="G20" s="200"/>
      <c r="H20" s="201"/>
      <c r="I20" s="195"/>
      <c r="J20" s="196"/>
    </row>
    <row r="21" spans="1:10" ht="13.5" customHeight="1" x14ac:dyDescent="0.2">
      <c r="A21" s="197"/>
      <c r="B21" s="199"/>
      <c r="C21" s="197"/>
      <c r="D21" s="198"/>
      <c r="E21" s="198"/>
      <c r="F21" s="198"/>
      <c r="G21" s="198" t="s">
        <v>87</v>
      </c>
      <c r="H21" s="199"/>
      <c r="I21" s="193"/>
      <c r="J21" s="194"/>
    </row>
    <row r="22" spans="1:10" ht="31.5" customHeight="1" x14ac:dyDescent="0.2">
      <c r="A22" s="202"/>
      <c r="B22" s="201"/>
      <c r="C22" s="202"/>
      <c r="D22" s="200"/>
      <c r="E22" s="200"/>
      <c r="F22" s="200"/>
      <c r="G22" s="200"/>
      <c r="H22" s="201"/>
      <c r="I22" s="195"/>
      <c r="J22" s="196"/>
    </row>
    <row r="23" spans="1:10" ht="13.5" customHeight="1" x14ac:dyDescent="0.2">
      <c r="A23" s="197"/>
      <c r="B23" s="199"/>
      <c r="C23" s="197"/>
      <c r="D23" s="198"/>
      <c r="E23" s="198"/>
      <c r="F23" s="198"/>
      <c r="G23" s="198" t="s">
        <v>87</v>
      </c>
      <c r="H23" s="199"/>
      <c r="I23" s="193"/>
      <c r="J23" s="194"/>
    </row>
    <row r="24" spans="1:10" ht="31.5" customHeight="1" x14ac:dyDescent="0.2">
      <c r="A24" s="202"/>
      <c r="B24" s="201"/>
      <c r="C24" s="202"/>
      <c r="D24" s="200"/>
      <c r="E24" s="200"/>
      <c r="F24" s="200"/>
      <c r="G24" s="200"/>
      <c r="H24" s="201"/>
      <c r="I24" s="195"/>
      <c r="J24" s="196"/>
    </row>
    <row r="25" spans="1:10" ht="13.5" customHeight="1" x14ac:dyDescent="0.2">
      <c r="A25" s="193"/>
      <c r="B25" s="194"/>
      <c r="C25" s="197"/>
      <c r="D25" s="198"/>
      <c r="E25" s="198"/>
      <c r="F25" s="198"/>
      <c r="G25" s="198" t="s">
        <v>87</v>
      </c>
      <c r="H25" s="199"/>
      <c r="I25" s="193"/>
      <c r="J25" s="194"/>
    </row>
    <row r="26" spans="1:10" ht="31.5" customHeight="1" x14ac:dyDescent="0.2">
      <c r="A26" s="195"/>
      <c r="B26" s="196"/>
      <c r="C26" s="202"/>
      <c r="D26" s="200"/>
      <c r="E26" s="200"/>
      <c r="F26" s="200"/>
      <c r="G26" s="200"/>
      <c r="H26" s="201"/>
      <c r="I26" s="195"/>
      <c r="J26" s="196"/>
    </row>
    <row r="27" spans="1:10" ht="13.5" customHeight="1" x14ac:dyDescent="0.2">
      <c r="A27" s="193"/>
      <c r="B27" s="194"/>
      <c r="C27" s="197"/>
      <c r="D27" s="198"/>
      <c r="E27" s="198"/>
      <c r="F27" s="198"/>
      <c r="G27" s="198" t="s">
        <v>87</v>
      </c>
      <c r="H27" s="199"/>
      <c r="I27" s="193"/>
      <c r="J27" s="194"/>
    </row>
    <row r="28" spans="1:10" ht="31.5" customHeight="1" x14ac:dyDescent="0.2">
      <c r="A28" s="195"/>
      <c r="B28" s="196"/>
      <c r="C28" s="202"/>
      <c r="D28" s="200"/>
      <c r="E28" s="200"/>
      <c r="F28" s="200"/>
      <c r="G28" s="200"/>
      <c r="H28" s="201"/>
      <c r="I28" s="195"/>
      <c r="J28" s="196"/>
    </row>
    <row r="29" spans="1:10" ht="13.5" customHeight="1" x14ac:dyDescent="0.2">
      <c r="A29" s="193"/>
      <c r="B29" s="194"/>
      <c r="C29" s="197"/>
      <c r="D29" s="198"/>
      <c r="E29" s="198"/>
      <c r="F29" s="198"/>
      <c r="G29" s="198" t="s">
        <v>87</v>
      </c>
      <c r="H29" s="199"/>
      <c r="I29" s="193"/>
      <c r="J29" s="194"/>
    </row>
    <row r="30" spans="1:10" ht="31.5" customHeight="1" x14ac:dyDescent="0.2">
      <c r="A30" s="195"/>
      <c r="B30" s="196"/>
      <c r="C30" s="202"/>
      <c r="D30" s="200"/>
      <c r="E30" s="200"/>
      <c r="F30" s="200"/>
      <c r="G30" s="200"/>
      <c r="H30" s="201"/>
      <c r="I30" s="195"/>
      <c r="J30" s="196"/>
    </row>
    <row r="31" spans="1:10" ht="13.5" customHeight="1" x14ac:dyDescent="0.2">
      <c r="A31" s="193"/>
      <c r="B31" s="194"/>
      <c r="C31" s="197"/>
      <c r="D31" s="198"/>
      <c r="E31" s="198"/>
      <c r="F31" s="198"/>
      <c r="G31" s="198" t="s">
        <v>87</v>
      </c>
      <c r="H31" s="199"/>
      <c r="I31" s="193"/>
      <c r="J31" s="194"/>
    </row>
    <row r="32" spans="1:10" ht="31.5" customHeight="1" x14ac:dyDescent="0.2">
      <c r="A32" s="195"/>
      <c r="B32" s="196"/>
      <c r="C32" s="202"/>
      <c r="D32" s="200"/>
      <c r="E32" s="200"/>
      <c r="F32" s="200"/>
      <c r="G32" s="200"/>
      <c r="H32" s="201"/>
      <c r="I32" s="195"/>
      <c r="J32" s="196"/>
    </row>
    <row r="33" spans="1:10" ht="16.5" customHeight="1" x14ac:dyDescent="0.2"/>
    <row r="34" spans="1:10" ht="16.5" customHeight="1" x14ac:dyDescent="0.2">
      <c r="A34" s="203" t="s">
        <v>13</v>
      </c>
      <c r="B34" s="203"/>
      <c r="C34" s="203"/>
      <c r="D34" s="203"/>
      <c r="E34" s="203"/>
      <c r="F34" s="203"/>
      <c r="G34" s="203"/>
      <c r="H34" s="203"/>
      <c r="I34" s="203"/>
      <c r="J34" s="203"/>
    </row>
    <row r="35" spans="1:10" ht="16.5" customHeight="1" x14ac:dyDescent="0.2"/>
    <row r="36" spans="1:10" ht="16.5" customHeight="1" x14ac:dyDescent="0.2">
      <c r="A36" s="4" t="s">
        <v>405</v>
      </c>
    </row>
    <row r="37" spans="1:10" ht="16.5" customHeight="1" x14ac:dyDescent="0.2">
      <c r="A37" s="4" t="s">
        <v>406</v>
      </c>
    </row>
  </sheetData>
  <mergeCells count="56">
    <mergeCell ref="A13:B13"/>
    <mergeCell ref="C13:H13"/>
    <mergeCell ref="I13:J14"/>
    <mergeCell ref="A14:B14"/>
    <mergeCell ref="C14:H14"/>
    <mergeCell ref="A3:J3"/>
    <mergeCell ref="F9:J9"/>
    <mergeCell ref="D10:E10"/>
    <mergeCell ref="F10:I10"/>
    <mergeCell ref="A12:J12"/>
    <mergeCell ref="A17:B18"/>
    <mergeCell ref="C17:F17"/>
    <mergeCell ref="G17:H18"/>
    <mergeCell ref="I17:J18"/>
    <mergeCell ref="C18:F18"/>
    <mergeCell ref="A15:B16"/>
    <mergeCell ref="C15:F15"/>
    <mergeCell ref="G15:H16"/>
    <mergeCell ref="I15:J16"/>
    <mergeCell ref="C16:F16"/>
    <mergeCell ref="A21:B22"/>
    <mergeCell ref="C21:F21"/>
    <mergeCell ref="G21:H22"/>
    <mergeCell ref="I21:J22"/>
    <mergeCell ref="C22:F22"/>
    <mergeCell ref="A19:B20"/>
    <mergeCell ref="C19:F19"/>
    <mergeCell ref="G19:H20"/>
    <mergeCell ref="I19:J20"/>
    <mergeCell ref="C20:F20"/>
    <mergeCell ref="A25:B26"/>
    <mergeCell ref="C25:F25"/>
    <mergeCell ref="G25:H26"/>
    <mergeCell ref="I25:J26"/>
    <mergeCell ref="C26:F26"/>
    <mergeCell ref="A23:B24"/>
    <mergeCell ref="C23:F23"/>
    <mergeCell ref="G23:H24"/>
    <mergeCell ref="I23:J24"/>
    <mergeCell ref="C24:F24"/>
    <mergeCell ref="A34:J34"/>
    <mergeCell ref="A27:B28"/>
    <mergeCell ref="C27:F27"/>
    <mergeCell ref="G27:H28"/>
    <mergeCell ref="I27:J28"/>
    <mergeCell ref="C28:F28"/>
    <mergeCell ref="A29:B30"/>
    <mergeCell ref="C29:F29"/>
    <mergeCell ref="G29:H30"/>
    <mergeCell ref="I29:J30"/>
    <mergeCell ref="C30:F30"/>
    <mergeCell ref="A31:B32"/>
    <mergeCell ref="C31:F31"/>
    <mergeCell ref="G31:H32"/>
    <mergeCell ref="I31:J32"/>
    <mergeCell ref="C32:F32"/>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37"/>
  <sheetViews>
    <sheetView view="pageBreakPreview" topLeftCell="A13" zoomScaleNormal="100" zoomScaleSheetLayoutView="100" workbookViewId="0">
      <selection activeCell="D5" sqref="D5:I18"/>
    </sheetView>
  </sheetViews>
  <sheetFormatPr defaultColWidth="9" defaultRowHeight="13" x14ac:dyDescent="0.2"/>
  <cols>
    <col min="1" max="1" width="6.36328125" style="15" customWidth="1"/>
    <col min="2" max="2" width="2.453125" style="15" customWidth="1"/>
    <col min="3" max="3" width="11.26953125" style="15" customWidth="1"/>
    <col min="4" max="4" width="15.36328125" style="15" customWidth="1"/>
    <col min="5" max="6" width="7.6328125" style="15" customWidth="1"/>
    <col min="7" max="7" width="7.7265625" style="15" customWidth="1"/>
    <col min="8" max="8" width="7.6328125" style="15" customWidth="1"/>
    <col min="9" max="9" width="15.36328125" style="15" customWidth="1"/>
    <col min="10" max="16384" width="9" style="15"/>
  </cols>
  <sheetData>
    <row r="1" spans="1:9" x14ac:dyDescent="0.2">
      <c r="A1" s="64" t="s">
        <v>17</v>
      </c>
    </row>
    <row r="2" spans="1:9" x14ac:dyDescent="0.2">
      <c r="A2" s="65"/>
    </row>
    <row r="3" spans="1:9" ht="15.5" x14ac:dyDescent="0.2">
      <c r="A3" s="221" t="s">
        <v>18</v>
      </c>
      <c r="B3" s="221"/>
      <c r="C3" s="221"/>
      <c r="D3" s="221"/>
      <c r="E3" s="221"/>
      <c r="F3" s="221"/>
      <c r="G3" s="221"/>
      <c r="H3" s="221"/>
      <c r="I3" s="221"/>
    </row>
    <row r="4" spans="1:9" x14ac:dyDescent="0.2">
      <c r="A4" s="66"/>
    </row>
    <row r="5" spans="1:9" ht="27" customHeight="1" x14ac:dyDescent="0.2">
      <c r="A5" s="218" t="s">
        <v>19</v>
      </c>
      <c r="B5" s="218"/>
      <c r="C5" s="218"/>
      <c r="D5" s="219"/>
      <c r="E5" s="219"/>
      <c r="F5" s="219"/>
      <c r="G5" s="219"/>
      <c r="H5" s="219"/>
      <c r="I5" s="219"/>
    </row>
    <row r="6" spans="1:9" ht="27" customHeight="1" x14ac:dyDescent="0.2">
      <c r="A6" s="218" t="s">
        <v>20</v>
      </c>
      <c r="B6" s="218"/>
      <c r="C6" s="218"/>
      <c r="D6" s="219"/>
      <c r="E6" s="219"/>
      <c r="F6" s="219"/>
      <c r="G6" s="219"/>
      <c r="H6" s="219"/>
      <c r="I6" s="219"/>
    </row>
    <row r="7" spans="1:9" ht="13.5" customHeight="1" x14ac:dyDescent="0.2">
      <c r="A7" s="218" t="s">
        <v>4</v>
      </c>
      <c r="B7" s="218"/>
      <c r="C7" s="218"/>
      <c r="D7" s="251"/>
      <c r="E7" s="251"/>
      <c r="F7" s="251"/>
      <c r="G7" s="251"/>
      <c r="H7" s="251"/>
      <c r="I7" s="252"/>
    </row>
    <row r="8" spans="1:9" x14ac:dyDescent="0.2">
      <c r="A8" s="218"/>
      <c r="B8" s="218"/>
      <c r="C8" s="218"/>
      <c r="D8" s="254" t="s">
        <v>413</v>
      </c>
      <c r="E8" s="254"/>
      <c r="F8" s="254"/>
      <c r="G8" s="254"/>
      <c r="H8" s="254"/>
      <c r="I8" s="255"/>
    </row>
    <row r="9" spans="1:9" ht="27" customHeight="1" x14ac:dyDescent="0.2">
      <c r="A9" s="218" t="s">
        <v>21</v>
      </c>
      <c r="B9" s="218"/>
      <c r="C9" s="218"/>
      <c r="D9" s="219"/>
      <c r="E9" s="219"/>
      <c r="F9" s="219"/>
      <c r="G9" s="219"/>
      <c r="H9" s="219"/>
      <c r="I9" s="219"/>
    </row>
    <row r="10" spans="1:9" ht="27" customHeight="1" x14ac:dyDescent="0.2">
      <c r="A10" s="218" t="s">
        <v>22</v>
      </c>
      <c r="B10" s="218"/>
      <c r="C10" s="218"/>
      <c r="D10" s="219"/>
      <c r="E10" s="219"/>
      <c r="F10" s="219"/>
      <c r="G10" s="219"/>
      <c r="H10" s="219"/>
      <c r="I10" s="219"/>
    </row>
    <row r="11" spans="1:9" ht="27" customHeight="1" x14ac:dyDescent="0.2">
      <c r="A11" s="220" t="s">
        <v>23</v>
      </c>
      <c r="B11" s="256"/>
      <c r="C11" s="256"/>
      <c r="D11" s="57" t="s">
        <v>24</v>
      </c>
      <c r="E11" s="220" t="s">
        <v>25</v>
      </c>
      <c r="F11" s="220"/>
      <c r="G11" s="220" t="s">
        <v>26</v>
      </c>
      <c r="H11" s="220"/>
      <c r="I11" s="57" t="s">
        <v>27</v>
      </c>
    </row>
    <row r="12" spans="1:9" ht="27" customHeight="1" x14ac:dyDescent="0.2">
      <c r="A12" s="220"/>
      <c r="B12" s="220" t="s">
        <v>28</v>
      </c>
      <c r="C12" s="220"/>
      <c r="D12" s="72"/>
      <c r="E12" s="248"/>
      <c r="F12" s="248"/>
      <c r="G12" s="249">
        <f>SUM(別紙様式４号!D13:D16)</f>
        <v>0</v>
      </c>
      <c r="H12" s="249"/>
      <c r="I12" s="69">
        <f>G12</f>
        <v>0</v>
      </c>
    </row>
    <row r="13" spans="1:9" ht="27" customHeight="1" x14ac:dyDescent="0.2">
      <c r="A13" s="220"/>
      <c r="B13" s="220" t="s">
        <v>29</v>
      </c>
      <c r="C13" s="220"/>
      <c r="D13" s="72"/>
      <c r="E13" s="248"/>
      <c r="F13" s="248"/>
      <c r="G13" s="249">
        <f>SUM(別紙様式４号!C13:C16)</f>
        <v>0</v>
      </c>
      <c r="H13" s="249"/>
      <c r="I13" s="69">
        <f>G13</f>
        <v>0</v>
      </c>
    </row>
    <row r="14" spans="1:9" ht="27" customHeight="1" x14ac:dyDescent="0.2">
      <c r="A14" s="220"/>
      <c r="B14" s="220" t="s">
        <v>30</v>
      </c>
      <c r="C14" s="220"/>
      <c r="D14" s="69">
        <f>別紙様式４号!C10</f>
        <v>0</v>
      </c>
      <c r="E14" s="249">
        <f>SUM(別紙様式４号!C11:C12)</f>
        <v>0</v>
      </c>
      <c r="F14" s="249"/>
      <c r="G14" s="248"/>
      <c r="H14" s="248"/>
      <c r="I14" s="69">
        <f>D14+E14</f>
        <v>0</v>
      </c>
    </row>
    <row r="15" spans="1:9" ht="27" customHeight="1" x14ac:dyDescent="0.2">
      <c r="A15" s="220"/>
      <c r="B15" s="220" t="s">
        <v>27</v>
      </c>
      <c r="C15" s="220"/>
      <c r="D15" s="69">
        <f>D14</f>
        <v>0</v>
      </c>
      <c r="E15" s="249">
        <f>E14</f>
        <v>0</v>
      </c>
      <c r="F15" s="249"/>
      <c r="G15" s="249">
        <f>G12+G13</f>
        <v>0</v>
      </c>
      <c r="H15" s="249"/>
      <c r="I15" s="69">
        <f>SUM(D15:H15)</f>
        <v>0</v>
      </c>
    </row>
    <row r="16" spans="1:9" ht="27" customHeight="1" x14ac:dyDescent="0.2">
      <c r="A16" s="220"/>
      <c r="B16" s="220" t="s">
        <v>31</v>
      </c>
      <c r="C16" s="220"/>
      <c r="D16" s="72"/>
      <c r="E16" s="248"/>
      <c r="F16" s="248"/>
      <c r="G16" s="249">
        <f>別紙様式４号!E17</f>
        <v>0</v>
      </c>
      <c r="H16" s="249"/>
      <c r="I16" s="69">
        <f>G16</f>
        <v>0</v>
      </c>
    </row>
    <row r="17" spans="1:9" ht="13.5" customHeight="1" x14ac:dyDescent="0.2">
      <c r="A17" s="230" t="s">
        <v>32</v>
      </c>
      <c r="B17" s="231"/>
      <c r="C17" s="232"/>
      <c r="D17" s="250"/>
      <c r="E17" s="251"/>
      <c r="F17" s="251"/>
      <c r="G17" s="251"/>
      <c r="H17" s="251"/>
      <c r="I17" s="252"/>
    </row>
    <row r="18" spans="1:9" ht="14.25" customHeight="1" x14ac:dyDescent="0.2">
      <c r="A18" s="236" t="s">
        <v>33</v>
      </c>
      <c r="B18" s="237"/>
      <c r="C18" s="238"/>
      <c r="D18" s="253"/>
      <c r="E18" s="254"/>
      <c r="F18" s="254"/>
      <c r="G18" s="254"/>
      <c r="H18" s="254"/>
      <c r="I18" s="255"/>
    </row>
    <row r="19" spans="1:9" ht="27" customHeight="1" x14ac:dyDescent="0.2">
      <c r="A19" s="230" t="s">
        <v>409</v>
      </c>
      <c r="B19" s="231"/>
      <c r="C19" s="232"/>
      <c r="D19" s="241" t="s">
        <v>34</v>
      </c>
      <c r="E19" s="242"/>
      <c r="F19" s="243"/>
      <c r="G19" s="239" t="s">
        <v>323</v>
      </c>
      <c r="H19" s="239"/>
      <c r="I19" s="240"/>
    </row>
    <row r="20" spans="1:9" x14ac:dyDescent="0.2">
      <c r="A20" s="233"/>
      <c r="B20" s="234"/>
      <c r="C20" s="235"/>
      <c r="D20" s="230"/>
      <c r="E20" s="231"/>
      <c r="F20" s="244"/>
      <c r="G20" s="231"/>
      <c r="H20" s="231"/>
      <c r="I20" s="232"/>
    </row>
    <row r="21" spans="1:9" x14ac:dyDescent="0.2">
      <c r="A21" s="233"/>
      <c r="B21" s="234"/>
      <c r="C21" s="235"/>
      <c r="D21" s="233"/>
      <c r="E21" s="234"/>
      <c r="F21" s="245"/>
      <c r="G21" s="234"/>
      <c r="H21" s="234"/>
      <c r="I21" s="235"/>
    </row>
    <row r="22" spans="1:9" x14ac:dyDescent="0.2">
      <c r="A22" s="233"/>
      <c r="B22" s="234"/>
      <c r="C22" s="235"/>
      <c r="D22" s="233"/>
      <c r="E22" s="234"/>
      <c r="F22" s="245"/>
      <c r="G22" s="234"/>
      <c r="H22" s="234"/>
      <c r="I22" s="235"/>
    </row>
    <row r="23" spans="1:9" x14ac:dyDescent="0.2">
      <c r="A23" s="233"/>
      <c r="B23" s="234"/>
      <c r="C23" s="235"/>
      <c r="D23" s="233"/>
      <c r="E23" s="234"/>
      <c r="F23" s="245"/>
      <c r="G23" s="234"/>
      <c r="H23" s="234"/>
      <c r="I23" s="235"/>
    </row>
    <row r="24" spans="1:9" x14ac:dyDescent="0.2">
      <c r="A24" s="236"/>
      <c r="B24" s="237"/>
      <c r="C24" s="238"/>
      <c r="D24" s="236"/>
      <c r="E24" s="237"/>
      <c r="F24" s="246"/>
      <c r="G24" s="237"/>
      <c r="H24" s="237"/>
      <c r="I24" s="238"/>
    </row>
    <row r="25" spans="1:9" ht="27" customHeight="1" x14ac:dyDescent="0.2">
      <c r="A25" s="218" t="s">
        <v>35</v>
      </c>
      <c r="B25" s="218"/>
      <c r="C25" s="218"/>
      <c r="D25" s="241"/>
      <c r="E25" s="242"/>
      <c r="F25" s="243"/>
      <c r="G25" s="242"/>
      <c r="H25" s="242"/>
      <c r="I25" s="247"/>
    </row>
    <row r="26" spans="1:9" ht="27" customHeight="1" x14ac:dyDescent="0.2">
      <c r="A26" s="218" t="s">
        <v>36</v>
      </c>
      <c r="B26" s="218"/>
      <c r="C26" s="218"/>
      <c r="D26" s="241"/>
      <c r="E26" s="242"/>
      <c r="F26" s="243"/>
      <c r="G26" s="242"/>
      <c r="H26" s="242"/>
      <c r="I26" s="247"/>
    </row>
    <row r="27" spans="1:9" ht="27" customHeight="1" x14ac:dyDescent="0.2">
      <c r="A27" s="218" t="s">
        <v>37</v>
      </c>
      <c r="B27" s="218"/>
      <c r="C27" s="218"/>
      <c r="D27" s="241"/>
      <c r="E27" s="242"/>
      <c r="F27" s="243"/>
      <c r="G27" s="242"/>
      <c r="H27" s="242"/>
      <c r="I27" s="247"/>
    </row>
    <row r="28" spans="1:9" ht="27" customHeight="1" x14ac:dyDescent="0.2">
      <c r="A28" s="218" t="s">
        <v>38</v>
      </c>
      <c r="B28" s="218"/>
      <c r="C28" s="218"/>
      <c r="D28" s="241"/>
      <c r="E28" s="242"/>
      <c r="F28" s="243"/>
      <c r="G28" s="242"/>
      <c r="H28" s="242"/>
      <c r="I28" s="247"/>
    </row>
    <row r="29" spans="1:9" ht="27" customHeight="1" x14ac:dyDescent="0.2">
      <c r="A29" s="218" t="s">
        <v>39</v>
      </c>
      <c r="B29" s="218"/>
      <c r="C29" s="218"/>
      <c r="D29" s="70"/>
      <c r="E29" s="71">
        <f>別紙様式４号!I21</f>
        <v>0</v>
      </c>
      <c r="F29" s="214" t="s">
        <v>322</v>
      </c>
      <c r="G29" s="214"/>
      <c r="H29" s="215">
        <f>別紙様式４号!I17</f>
        <v>0</v>
      </c>
      <c r="I29" s="216"/>
    </row>
    <row r="30" spans="1:9" x14ac:dyDescent="0.2">
      <c r="A30" s="222" t="s">
        <v>40</v>
      </c>
      <c r="B30" s="222"/>
      <c r="C30" s="67" t="s">
        <v>41</v>
      </c>
      <c r="D30" s="223">
        <f>別紙様式10号!I67</f>
        <v>0</v>
      </c>
      <c r="E30" s="224"/>
      <c r="F30" s="224"/>
      <c r="G30" s="224"/>
      <c r="H30" s="224"/>
      <c r="I30" s="225"/>
    </row>
    <row r="31" spans="1:9" ht="24.75" customHeight="1" x14ac:dyDescent="0.2">
      <c r="A31" s="222"/>
      <c r="B31" s="222"/>
      <c r="C31" s="67" t="s">
        <v>43</v>
      </c>
      <c r="D31" s="228">
        <f>別紙様式10号!F194</f>
        <v>0</v>
      </c>
      <c r="E31" s="229"/>
      <c r="F31" s="217" t="s">
        <v>324</v>
      </c>
      <c r="G31" s="217"/>
      <c r="H31" s="226">
        <f>別紙様式10号!E97</f>
        <v>0</v>
      </c>
      <c r="I31" s="227"/>
    </row>
    <row r="32" spans="1:9" x14ac:dyDescent="0.2">
      <c r="A32" s="222"/>
      <c r="B32" s="222"/>
      <c r="C32" s="67" t="s">
        <v>44</v>
      </c>
      <c r="D32" s="223">
        <f>別紙様式10号!F217</f>
        <v>0</v>
      </c>
      <c r="E32" s="224"/>
      <c r="F32" s="224"/>
      <c r="G32" s="224"/>
      <c r="H32" s="224"/>
      <c r="I32" s="225"/>
    </row>
    <row r="33" spans="1:9" ht="24.75" customHeight="1" x14ac:dyDescent="0.2">
      <c r="A33" s="218" t="s">
        <v>407</v>
      </c>
      <c r="B33" s="218"/>
      <c r="C33" s="218"/>
      <c r="D33" s="220" t="s">
        <v>408</v>
      </c>
      <c r="E33" s="220"/>
      <c r="F33" s="220"/>
      <c r="G33" s="220"/>
      <c r="H33" s="220" t="s">
        <v>47</v>
      </c>
      <c r="I33" s="220"/>
    </row>
    <row r="34" spans="1:9" ht="37.5" customHeight="1" x14ac:dyDescent="0.2">
      <c r="A34" s="218"/>
      <c r="B34" s="218"/>
      <c r="C34" s="218"/>
      <c r="D34" s="219"/>
      <c r="E34" s="219"/>
      <c r="F34" s="219"/>
      <c r="G34" s="219"/>
      <c r="H34" s="219"/>
      <c r="I34" s="219"/>
    </row>
    <row r="35" spans="1:9" ht="27" customHeight="1" x14ac:dyDescent="0.2">
      <c r="A35" s="220" t="s">
        <v>48</v>
      </c>
      <c r="B35" s="220"/>
      <c r="C35" s="220"/>
      <c r="D35" s="219" t="s">
        <v>411</v>
      </c>
      <c r="E35" s="219"/>
      <c r="F35" s="219"/>
      <c r="G35" s="219"/>
      <c r="H35" s="219"/>
      <c r="I35" s="219"/>
    </row>
    <row r="36" spans="1:9" ht="27" customHeight="1" x14ac:dyDescent="0.2">
      <c r="A36" s="218" t="s">
        <v>49</v>
      </c>
      <c r="B36" s="218"/>
      <c r="C36" s="218"/>
      <c r="D36" s="219" t="s">
        <v>50</v>
      </c>
      <c r="E36" s="219"/>
      <c r="F36" s="219"/>
      <c r="G36" s="219"/>
      <c r="H36" s="219"/>
      <c r="I36" s="219"/>
    </row>
    <row r="37" spans="1:9" x14ac:dyDescent="0.2">
      <c r="A37" s="68"/>
      <c r="B37" s="68"/>
      <c r="C37" s="68"/>
      <c r="D37" s="68"/>
      <c r="E37" s="68"/>
      <c r="F37" s="68"/>
      <c r="G37" s="68"/>
      <c r="H37" s="68"/>
      <c r="I37" s="68"/>
    </row>
  </sheetData>
  <sheetProtection password="9B6A" sheet="1" objects="1" scenarios="1" formatRows="0"/>
  <mergeCells count="69">
    <mergeCell ref="A5:C5"/>
    <mergeCell ref="D5:I5"/>
    <mergeCell ref="A6:C6"/>
    <mergeCell ref="D6:I6"/>
    <mergeCell ref="A7:C8"/>
    <mergeCell ref="D7:I7"/>
    <mergeCell ref="D8:I8"/>
    <mergeCell ref="A9:C9"/>
    <mergeCell ref="D9:I9"/>
    <mergeCell ref="A10:C10"/>
    <mergeCell ref="D10:I10"/>
    <mergeCell ref="B15:C15"/>
    <mergeCell ref="E15:F15"/>
    <mergeCell ref="G15:H15"/>
    <mergeCell ref="B13:C13"/>
    <mergeCell ref="E13:F13"/>
    <mergeCell ref="G13:H13"/>
    <mergeCell ref="B16:C16"/>
    <mergeCell ref="E16:F16"/>
    <mergeCell ref="G16:H16"/>
    <mergeCell ref="A17:C17"/>
    <mergeCell ref="A18:C18"/>
    <mergeCell ref="D17:I18"/>
    <mergeCell ref="A11:A16"/>
    <mergeCell ref="B11:C11"/>
    <mergeCell ref="E11:F11"/>
    <mergeCell ref="G11:H11"/>
    <mergeCell ref="B12:C12"/>
    <mergeCell ref="E12:F12"/>
    <mergeCell ref="G12:H12"/>
    <mergeCell ref="B14:C14"/>
    <mergeCell ref="E14:F14"/>
    <mergeCell ref="G14:H14"/>
    <mergeCell ref="D26:F26"/>
    <mergeCell ref="D27:F27"/>
    <mergeCell ref="D28:F28"/>
    <mergeCell ref="G25:I25"/>
    <mergeCell ref="G26:I26"/>
    <mergeCell ref="G27:I27"/>
    <mergeCell ref="G28:I28"/>
    <mergeCell ref="G19:I19"/>
    <mergeCell ref="D19:F19"/>
    <mergeCell ref="D20:F24"/>
    <mergeCell ref="G20:I24"/>
    <mergeCell ref="A25:C25"/>
    <mergeCell ref="D25:F25"/>
    <mergeCell ref="A3:I3"/>
    <mergeCell ref="A33:C34"/>
    <mergeCell ref="D33:G33"/>
    <mergeCell ref="H33:I33"/>
    <mergeCell ref="D34:G34"/>
    <mergeCell ref="H34:I34"/>
    <mergeCell ref="A28:C28"/>
    <mergeCell ref="A29:C29"/>
    <mergeCell ref="A30:B32"/>
    <mergeCell ref="D30:I30"/>
    <mergeCell ref="D32:I32"/>
    <mergeCell ref="A26:C26"/>
    <mergeCell ref="A27:C27"/>
    <mergeCell ref="H31:I31"/>
    <mergeCell ref="D31:E31"/>
    <mergeCell ref="A19:C24"/>
    <mergeCell ref="F29:G29"/>
    <mergeCell ref="H29:I29"/>
    <mergeCell ref="F31:G31"/>
    <mergeCell ref="A36:C36"/>
    <mergeCell ref="D36:I36"/>
    <mergeCell ref="A35:C35"/>
    <mergeCell ref="D35:I35"/>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8"/>
  <sheetViews>
    <sheetView view="pageBreakPreview" topLeftCell="A28" zoomScaleNormal="100" zoomScaleSheetLayoutView="100" workbookViewId="0">
      <selection activeCell="D5" sqref="D5:I17"/>
    </sheetView>
  </sheetViews>
  <sheetFormatPr defaultColWidth="9" defaultRowHeight="13" x14ac:dyDescent="0.2"/>
  <cols>
    <col min="1" max="1" width="6.36328125" style="15" customWidth="1"/>
    <col min="2" max="2" width="2.453125" style="15" customWidth="1"/>
    <col min="3" max="3" width="11.26953125" style="15" customWidth="1"/>
    <col min="4" max="4" width="15.36328125" style="15" customWidth="1"/>
    <col min="5" max="6" width="7.6328125" style="15" customWidth="1"/>
    <col min="7" max="7" width="7.7265625" style="15" customWidth="1"/>
    <col min="8" max="8" width="7.6328125" style="15" customWidth="1"/>
    <col min="9" max="9" width="15.36328125" style="15" customWidth="1"/>
    <col min="10" max="16384" width="9" style="15"/>
  </cols>
  <sheetData>
    <row r="1" spans="1:9" x14ac:dyDescent="0.2">
      <c r="A1" s="64" t="s">
        <v>389</v>
      </c>
    </row>
    <row r="2" spans="1:9" x14ac:dyDescent="0.2">
      <c r="A2" s="65"/>
    </row>
    <row r="3" spans="1:9" ht="15.5" x14ac:dyDescent="0.2">
      <c r="A3" s="221" t="s">
        <v>18</v>
      </c>
      <c r="B3" s="221"/>
      <c r="C3" s="221"/>
      <c r="D3" s="221"/>
      <c r="E3" s="221"/>
      <c r="F3" s="221"/>
      <c r="G3" s="221"/>
      <c r="H3" s="221"/>
      <c r="I3" s="221"/>
    </row>
    <row r="4" spans="1:9" x14ac:dyDescent="0.2">
      <c r="A4" s="66"/>
    </row>
    <row r="5" spans="1:9" ht="27" customHeight="1" x14ac:dyDescent="0.2">
      <c r="A5" s="266" t="s">
        <v>390</v>
      </c>
      <c r="B5" s="267"/>
      <c r="C5" s="268"/>
      <c r="D5" s="219"/>
      <c r="E5" s="219"/>
      <c r="F5" s="219"/>
      <c r="G5" s="219"/>
      <c r="H5" s="219"/>
      <c r="I5" s="219"/>
    </row>
    <row r="6" spans="1:9" ht="27" customHeight="1" x14ac:dyDescent="0.2">
      <c r="A6" s="266" t="s">
        <v>391</v>
      </c>
      <c r="B6" s="267"/>
      <c r="C6" s="268"/>
      <c r="D6" s="219"/>
      <c r="E6" s="219"/>
      <c r="F6" s="219"/>
      <c r="G6" s="219"/>
      <c r="H6" s="219"/>
      <c r="I6" s="219"/>
    </row>
    <row r="7" spans="1:9" ht="27" customHeight="1" x14ac:dyDescent="0.2">
      <c r="A7" s="259" t="s">
        <v>392</v>
      </c>
      <c r="B7" s="260"/>
      <c r="C7" s="261"/>
      <c r="D7" s="241"/>
      <c r="E7" s="242"/>
      <c r="F7" s="257" t="s">
        <v>410</v>
      </c>
      <c r="G7" s="257"/>
      <c r="H7" s="257"/>
      <c r="I7" s="258"/>
    </row>
    <row r="8" spans="1:9" ht="13.5" customHeight="1" x14ac:dyDescent="0.2">
      <c r="A8" s="218" t="s">
        <v>4</v>
      </c>
      <c r="B8" s="218"/>
      <c r="C8" s="218"/>
      <c r="D8" s="251"/>
      <c r="E8" s="251"/>
      <c r="F8" s="251"/>
      <c r="G8" s="251"/>
      <c r="H8" s="251"/>
      <c r="I8" s="252"/>
    </row>
    <row r="9" spans="1:9" x14ac:dyDescent="0.2">
      <c r="A9" s="218"/>
      <c r="B9" s="218"/>
      <c r="C9" s="218"/>
      <c r="D9" s="254" t="s">
        <v>413</v>
      </c>
      <c r="E9" s="254"/>
      <c r="F9" s="254"/>
      <c r="G9" s="254"/>
      <c r="H9" s="254"/>
      <c r="I9" s="255"/>
    </row>
    <row r="10" spans="1:9" ht="27" customHeight="1" x14ac:dyDescent="0.2">
      <c r="A10" s="218" t="s">
        <v>21</v>
      </c>
      <c r="B10" s="218"/>
      <c r="C10" s="218"/>
      <c r="D10" s="219"/>
      <c r="E10" s="219"/>
      <c r="F10" s="219"/>
      <c r="G10" s="219"/>
      <c r="H10" s="219"/>
      <c r="I10" s="219"/>
    </row>
    <row r="11" spans="1:9" ht="27" customHeight="1" x14ac:dyDescent="0.2">
      <c r="A11" s="218" t="s">
        <v>22</v>
      </c>
      <c r="B11" s="218"/>
      <c r="C11" s="218"/>
      <c r="D11" s="219"/>
      <c r="E11" s="219"/>
      <c r="F11" s="219"/>
      <c r="G11" s="219"/>
      <c r="H11" s="219"/>
      <c r="I11" s="219"/>
    </row>
    <row r="12" spans="1:9" ht="27" customHeight="1" x14ac:dyDescent="0.2">
      <c r="A12" s="262" t="s">
        <v>393</v>
      </c>
      <c r="B12" s="259" t="s">
        <v>394</v>
      </c>
      <c r="C12" s="261"/>
      <c r="D12" s="241"/>
      <c r="E12" s="242"/>
      <c r="F12" s="247"/>
      <c r="G12" s="241"/>
      <c r="H12" s="242"/>
      <c r="I12" s="247"/>
    </row>
    <row r="13" spans="1:9" ht="27" customHeight="1" x14ac:dyDescent="0.2">
      <c r="A13" s="263"/>
      <c r="B13" s="259" t="s">
        <v>395</v>
      </c>
      <c r="C13" s="261"/>
      <c r="D13" s="241"/>
      <c r="E13" s="242"/>
      <c r="F13" s="247"/>
      <c r="G13" s="241"/>
      <c r="H13" s="242"/>
      <c r="I13" s="247"/>
    </row>
    <row r="14" spans="1:9" ht="27" customHeight="1" x14ac:dyDescent="0.2">
      <c r="A14" s="264"/>
      <c r="B14" s="259" t="s">
        <v>396</v>
      </c>
      <c r="C14" s="261"/>
      <c r="D14" s="241"/>
      <c r="E14" s="242"/>
      <c r="F14" s="247"/>
      <c r="G14" s="241"/>
      <c r="H14" s="242"/>
      <c r="I14" s="247"/>
    </row>
    <row r="15" spans="1:9" ht="27" customHeight="1" x14ac:dyDescent="0.2">
      <c r="A15" s="220" t="s">
        <v>23</v>
      </c>
      <c r="B15" s="256"/>
      <c r="C15" s="256"/>
      <c r="D15" s="220" t="s">
        <v>397</v>
      </c>
      <c r="E15" s="220"/>
      <c r="F15" s="220" t="s">
        <v>398</v>
      </c>
      <c r="G15" s="220"/>
      <c r="H15" s="220"/>
      <c r="I15" s="57" t="s">
        <v>71</v>
      </c>
    </row>
    <row r="16" spans="1:9" ht="27" customHeight="1" x14ac:dyDescent="0.2">
      <c r="A16" s="220"/>
      <c r="B16" s="220" t="s">
        <v>399</v>
      </c>
      <c r="C16" s="220"/>
      <c r="D16" s="249">
        <f>SUM(別紙様式４号の２!C11:C13)</f>
        <v>0</v>
      </c>
      <c r="E16" s="249"/>
      <c r="F16" s="248"/>
      <c r="G16" s="248"/>
      <c r="H16" s="248"/>
      <c r="I16" s="72"/>
    </row>
    <row r="17" spans="1:9" ht="27" customHeight="1" x14ac:dyDescent="0.2">
      <c r="A17" s="220"/>
      <c r="B17" s="220" t="s">
        <v>400</v>
      </c>
      <c r="C17" s="220"/>
      <c r="D17" s="249">
        <f>SUM(別紙様式４号の２!C14:C17)</f>
        <v>0</v>
      </c>
      <c r="E17" s="249"/>
      <c r="F17" s="249">
        <f>SUM(別紙様式４号の２!D14:D17)</f>
        <v>0</v>
      </c>
      <c r="G17" s="249"/>
      <c r="H17" s="249"/>
      <c r="I17" s="69">
        <f>別紙様式４号の２!E18</f>
        <v>0</v>
      </c>
    </row>
    <row r="18" spans="1:9" ht="13.5" customHeight="1" x14ac:dyDescent="0.2">
      <c r="A18" s="230" t="s">
        <v>32</v>
      </c>
      <c r="B18" s="231"/>
      <c r="C18" s="232"/>
      <c r="D18" s="250"/>
      <c r="E18" s="251"/>
      <c r="F18" s="251"/>
      <c r="G18" s="251"/>
      <c r="H18" s="251"/>
      <c r="I18" s="252"/>
    </row>
    <row r="19" spans="1:9" ht="14.25" customHeight="1" x14ac:dyDescent="0.2">
      <c r="A19" s="236" t="s">
        <v>33</v>
      </c>
      <c r="B19" s="237"/>
      <c r="C19" s="238"/>
      <c r="D19" s="253"/>
      <c r="E19" s="254"/>
      <c r="F19" s="254"/>
      <c r="G19" s="254"/>
      <c r="H19" s="254"/>
      <c r="I19" s="255"/>
    </row>
    <row r="20" spans="1:9" ht="27" customHeight="1" x14ac:dyDescent="0.2">
      <c r="A20" s="230" t="s">
        <v>409</v>
      </c>
      <c r="B20" s="231"/>
      <c r="C20" s="232"/>
      <c r="D20" s="241" t="s">
        <v>34</v>
      </c>
      <c r="E20" s="242"/>
      <c r="F20" s="243"/>
      <c r="G20" s="239" t="s">
        <v>323</v>
      </c>
      <c r="H20" s="239"/>
      <c r="I20" s="240"/>
    </row>
    <row r="21" spans="1:9" x14ac:dyDescent="0.2">
      <c r="A21" s="233"/>
      <c r="B21" s="234"/>
      <c r="C21" s="235"/>
      <c r="D21" s="230"/>
      <c r="E21" s="231"/>
      <c r="F21" s="244"/>
      <c r="G21" s="231"/>
      <c r="H21" s="231"/>
      <c r="I21" s="232"/>
    </row>
    <row r="22" spans="1:9" x14ac:dyDescent="0.2">
      <c r="A22" s="233"/>
      <c r="B22" s="234"/>
      <c r="C22" s="235"/>
      <c r="D22" s="233"/>
      <c r="E22" s="234"/>
      <c r="F22" s="245"/>
      <c r="G22" s="234"/>
      <c r="H22" s="234"/>
      <c r="I22" s="235"/>
    </row>
    <row r="23" spans="1:9" x14ac:dyDescent="0.2">
      <c r="A23" s="233"/>
      <c r="B23" s="234"/>
      <c r="C23" s="235"/>
      <c r="D23" s="233"/>
      <c r="E23" s="234"/>
      <c r="F23" s="245"/>
      <c r="G23" s="234"/>
      <c r="H23" s="234"/>
      <c r="I23" s="235"/>
    </row>
    <row r="24" spans="1:9" x14ac:dyDescent="0.2">
      <c r="A24" s="233"/>
      <c r="B24" s="234"/>
      <c r="C24" s="235"/>
      <c r="D24" s="233"/>
      <c r="E24" s="234"/>
      <c r="F24" s="245"/>
      <c r="G24" s="234"/>
      <c r="H24" s="234"/>
      <c r="I24" s="235"/>
    </row>
    <row r="25" spans="1:9" x14ac:dyDescent="0.2">
      <c r="A25" s="236"/>
      <c r="B25" s="237"/>
      <c r="C25" s="238"/>
      <c r="D25" s="236"/>
      <c r="E25" s="237"/>
      <c r="F25" s="246"/>
      <c r="G25" s="237"/>
      <c r="H25" s="237"/>
      <c r="I25" s="238"/>
    </row>
    <row r="26" spans="1:9" ht="27" customHeight="1" x14ac:dyDescent="0.2">
      <c r="A26" s="218" t="s">
        <v>35</v>
      </c>
      <c r="B26" s="218"/>
      <c r="C26" s="218"/>
      <c r="D26" s="241"/>
      <c r="E26" s="242"/>
      <c r="F26" s="243"/>
      <c r="G26" s="242"/>
      <c r="H26" s="242"/>
      <c r="I26" s="247"/>
    </row>
    <row r="27" spans="1:9" ht="27" customHeight="1" x14ac:dyDescent="0.2">
      <c r="A27" s="218" t="s">
        <v>36</v>
      </c>
      <c r="B27" s="218"/>
      <c r="C27" s="218"/>
      <c r="D27" s="241"/>
      <c r="E27" s="242"/>
      <c r="F27" s="243"/>
      <c r="G27" s="242"/>
      <c r="H27" s="242"/>
      <c r="I27" s="247"/>
    </row>
    <row r="28" spans="1:9" ht="27" customHeight="1" x14ac:dyDescent="0.2">
      <c r="A28" s="218" t="s">
        <v>37</v>
      </c>
      <c r="B28" s="218"/>
      <c r="C28" s="218"/>
      <c r="D28" s="241"/>
      <c r="E28" s="242"/>
      <c r="F28" s="243"/>
      <c r="G28" s="242"/>
      <c r="H28" s="242"/>
      <c r="I28" s="247"/>
    </row>
    <row r="29" spans="1:9" ht="27" customHeight="1" x14ac:dyDescent="0.2">
      <c r="A29" s="218" t="s">
        <v>38</v>
      </c>
      <c r="B29" s="218"/>
      <c r="C29" s="218"/>
      <c r="D29" s="241"/>
      <c r="E29" s="242"/>
      <c r="F29" s="243"/>
      <c r="G29" s="242"/>
      <c r="H29" s="242"/>
      <c r="I29" s="247"/>
    </row>
    <row r="30" spans="1:9" ht="27" customHeight="1" x14ac:dyDescent="0.2">
      <c r="A30" s="218" t="s">
        <v>39</v>
      </c>
      <c r="B30" s="218"/>
      <c r="C30" s="218"/>
      <c r="D30" s="70"/>
      <c r="E30" s="71">
        <f>別紙様式４号の２!I22</f>
        <v>0</v>
      </c>
      <c r="F30" s="214" t="s">
        <v>401</v>
      </c>
      <c r="G30" s="214"/>
      <c r="H30" s="214"/>
      <c r="I30" s="73">
        <f>別紙様式４号の２!I18</f>
        <v>0</v>
      </c>
    </row>
    <row r="31" spans="1:9" x14ac:dyDescent="0.2">
      <c r="A31" s="222" t="s">
        <v>40</v>
      </c>
      <c r="B31" s="222"/>
      <c r="C31" s="67" t="s">
        <v>41</v>
      </c>
      <c r="D31" s="223">
        <f>別紙様式10号の２!I67</f>
        <v>0</v>
      </c>
      <c r="E31" s="224"/>
      <c r="F31" s="224"/>
      <c r="G31" s="224"/>
      <c r="H31" s="224"/>
      <c r="I31" s="225"/>
    </row>
    <row r="32" spans="1:9" ht="24.75" customHeight="1" x14ac:dyDescent="0.2">
      <c r="A32" s="222"/>
      <c r="B32" s="222"/>
      <c r="C32" s="67" t="s">
        <v>43</v>
      </c>
      <c r="D32" s="228">
        <f>別紙様式10号の２!F149</f>
        <v>0</v>
      </c>
      <c r="E32" s="229"/>
      <c r="F32" s="265" t="s">
        <v>324</v>
      </c>
      <c r="G32" s="265"/>
      <c r="H32" s="226">
        <f>別紙様式10号の２!E96</f>
        <v>0</v>
      </c>
      <c r="I32" s="227"/>
    </row>
    <row r="33" spans="1:9" x14ac:dyDescent="0.2">
      <c r="A33" s="222"/>
      <c r="B33" s="222"/>
      <c r="C33" s="67" t="s">
        <v>44</v>
      </c>
      <c r="D33" s="223">
        <f>別紙様式10号の２!F172</f>
        <v>0</v>
      </c>
      <c r="E33" s="224"/>
      <c r="F33" s="224"/>
      <c r="G33" s="224"/>
      <c r="H33" s="224"/>
      <c r="I33" s="225"/>
    </row>
    <row r="34" spans="1:9" ht="24.75" customHeight="1" x14ac:dyDescent="0.2">
      <c r="A34" s="218" t="s">
        <v>45</v>
      </c>
      <c r="B34" s="218"/>
      <c r="C34" s="218"/>
      <c r="D34" s="220" t="s">
        <v>46</v>
      </c>
      <c r="E34" s="220"/>
      <c r="F34" s="220"/>
      <c r="G34" s="220"/>
      <c r="H34" s="220" t="s">
        <v>47</v>
      </c>
      <c r="I34" s="220"/>
    </row>
    <row r="35" spans="1:9" ht="37.5" customHeight="1" x14ac:dyDescent="0.2">
      <c r="A35" s="218"/>
      <c r="B35" s="218"/>
      <c r="C35" s="218"/>
      <c r="D35" s="219"/>
      <c r="E35" s="219"/>
      <c r="F35" s="219"/>
      <c r="G35" s="219"/>
      <c r="H35" s="219"/>
      <c r="I35" s="219"/>
    </row>
    <row r="36" spans="1:9" ht="27" customHeight="1" x14ac:dyDescent="0.2">
      <c r="A36" s="220" t="s">
        <v>48</v>
      </c>
      <c r="B36" s="220"/>
      <c r="C36" s="220"/>
      <c r="D36" s="219" t="s">
        <v>412</v>
      </c>
      <c r="E36" s="219"/>
      <c r="F36" s="219"/>
      <c r="G36" s="219"/>
      <c r="H36" s="219"/>
      <c r="I36" s="219"/>
    </row>
    <row r="37" spans="1:9" ht="27" customHeight="1" x14ac:dyDescent="0.2">
      <c r="A37" s="218" t="s">
        <v>49</v>
      </c>
      <c r="B37" s="218"/>
      <c r="C37" s="218"/>
      <c r="D37" s="219" t="s">
        <v>50</v>
      </c>
      <c r="E37" s="219"/>
      <c r="F37" s="219"/>
      <c r="G37" s="219"/>
      <c r="H37" s="219"/>
      <c r="I37" s="219"/>
    </row>
    <row r="38" spans="1:9" x14ac:dyDescent="0.2">
      <c r="A38" s="68"/>
      <c r="B38" s="68"/>
      <c r="C38" s="68"/>
      <c r="D38" s="68"/>
      <c r="E38" s="68"/>
      <c r="F38" s="68"/>
      <c r="G38" s="68"/>
      <c r="H38" s="68"/>
      <c r="I38" s="68"/>
    </row>
  </sheetData>
  <sheetProtection password="9B6A" sheet="1" objects="1" scenarios="1" formatRows="0"/>
  <mergeCells count="72">
    <mergeCell ref="A8:C9"/>
    <mergeCell ref="D8:I8"/>
    <mergeCell ref="D9:I9"/>
    <mergeCell ref="A3:I3"/>
    <mergeCell ref="A5:C5"/>
    <mergeCell ref="D5:I5"/>
    <mergeCell ref="A6:C6"/>
    <mergeCell ref="D6:I6"/>
    <mergeCell ref="B17:C17"/>
    <mergeCell ref="D16:E16"/>
    <mergeCell ref="D17:E17"/>
    <mergeCell ref="F16:H16"/>
    <mergeCell ref="A10:C10"/>
    <mergeCell ref="D10:I10"/>
    <mergeCell ref="A11:C11"/>
    <mergeCell ref="D11:I11"/>
    <mergeCell ref="A15:A17"/>
    <mergeCell ref="B15:C15"/>
    <mergeCell ref="B16:C16"/>
    <mergeCell ref="F17:H17"/>
    <mergeCell ref="D14:F14"/>
    <mergeCell ref="G12:I12"/>
    <mergeCell ref="G13:I13"/>
    <mergeCell ref="G14:I14"/>
    <mergeCell ref="A18:C18"/>
    <mergeCell ref="D18:I19"/>
    <mergeCell ref="A19:C19"/>
    <mergeCell ref="A20:C25"/>
    <mergeCell ref="D20:F20"/>
    <mergeCell ref="G20:I20"/>
    <mergeCell ref="D21:F25"/>
    <mergeCell ref="G21:I25"/>
    <mergeCell ref="A26:C26"/>
    <mergeCell ref="D26:F26"/>
    <mergeCell ref="G26:I26"/>
    <mergeCell ref="A27:C27"/>
    <mergeCell ref="D27:F27"/>
    <mergeCell ref="G27:I27"/>
    <mergeCell ref="A28:C28"/>
    <mergeCell ref="D28:F28"/>
    <mergeCell ref="G28:I28"/>
    <mergeCell ref="A29:C29"/>
    <mergeCell ref="D29:F29"/>
    <mergeCell ref="G29:I29"/>
    <mergeCell ref="D35:G35"/>
    <mergeCell ref="H35:I35"/>
    <mergeCell ref="A36:C36"/>
    <mergeCell ref="D36:I36"/>
    <mergeCell ref="A30:C30"/>
    <mergeCell ref="A31:B33"/>
    <mergeCell ref="D31:I31"/>
    <mergeCell ref="D32:E32"/>
    <mergeCell ref="H32:I32"/>
    <mergeCell ref="D33:I33"/>
    <mergeCell ref="F30:H30"/>
    <mergeCell ref="F32:G32"/>
    <mergeCell ref="D15:E15"/>
    <mergeCell ref="F15:H15"/>
    <mergeCell ref="D7:E7"/>
    <mergeCell ref="F7:I7"/>
    <mergeCell ref="A37:C37"/>
    <mergeCell ref="D37:I37"/>
    <mergeCell ref="A7:C7"/>
    <mergeCell ref="A12:A14"/>
    <mergeCell ref="B12:C12"/>
    <mergeCell ref="B13:C13"/>
    <mergeCell ref="B14:C14"/>
    <mergeCell ref="D12:F12"/>
    <mergeCell ref="D13:F13"/>
    <mergeCell ref="A34:C35"/>
    <mergeCell ref="D34:G34"/>
    <mergeCell ref="H34:I34"/>
  </mergeCells>
  <phoneticPr fontId="2"/>
  <dataValidations count="1">
    <dataValidation type="list" allowBlank="1" showInputMessage="1" showErrorMessage="1" prompt="認定の類型を選択してください" sqref="D7" xr:uid="{00000000-0002-0000-0400-000000000000}">
      <formula1>"幼稚園型,保育所型,認可外保育施設型"</formula1>
    </dataValidation>
  </dataValidations>
  <pageMargins left="0.98425196850393704" right="0.98425196850393704"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26"/>
  <sheetViews>
    <sheetView view="pageBreakPreview" topLeftCell="A6" zoomScaleNormal="90" zoomScaleSheetLayoutView="100" workbookViewId="0">
      <selection activeCell="H13" sqref="H13:H14"/>
    </sheetView>
  </sheetViews>
  <sheetFormatPr defaultColWidth="9" defaultRowHeight="13" x14ac:dyDescent="0.2"/>
  <cols>
    <col min="1" max="1" width="13.7265625" style="74" customWidth="1"/>
    <col min="2" max="2" width="7.453125" style="74" customWidth="1"/>
    <col min="3" max="4" width="9.90625" style="74" customWidth="1"/>
    <col min="5" max="5" width="5.6328125" style="74" customWidth="1"/>
    <col min="6" max="7" width="9.90625" style="74" customWidth="1"/>
    <col min="8" max="8" width="5.6328125" style="74" customWidth="1"/>
    <col min="9" max="9" width="10.6328125" style="74" customWidth="1"/>
    <col min="10" max="10" width="9" style="74" customWidth="1"/>
    <col min="11" max="19" width="9" style="169"/>
    <col min="20" max="16384" width="9" style="74"/>
  </cols>
  <sheetData>
    <row r="1" spans="1:16" x14ac:dyDescent="0.2">
      <c r="A1" s="64" t="s">
        <v>51</v>
      </c>
      <c r="B1" s="64"/>
      <c r="C1" s="64"/>
      <c r="D1" s="64"/>
      <c r="E1" s="64"/>
      <c r="F1" s="64"/>
      <c r="G1" s="64"/>
      <c r="H1" s="64"/>
      <c r="I1" s="64"/>
      <c r="J1" s="15"/>
    </row>
    <row r="2" spans="1:16" x14ac:dyDescent="0.2">
      <c r="A2" s="64"/>
      <c r="B2" s="64"/>
      <c r="C2" s="64"/>
      <c r="D2" s="64"/>
      <c r="E2" s="64"/>
      <c r="F2" s="64"/>
      <c r="G2" s="64"/>
      <c r="H2" s="64"/>
      <c r="I2" s="64"/>
      <c r="J2" s="15"/>
    </row>
    <row r="3" spans="1:16" ht="15.5" x14ac:dyDescent="0.2">
      <c r="A3" s="221" t="s">
        <v>52</v>
      </c>
      <c r="B3" s="221"/>
      <c r="C3" s="221"/>
      <c r="D3" s="221"/>
      <c r="E3" s="221"/>
      <c r="F3" s="221"/>
      <c r="G3" s="221"/>
      <c r="H3" s="221"/>
      <c r="I3" s="221"/>
      <c r="J3" s="221"/>
    </row>
    <row r="4" spans="1:16" x14ac:dyDescent="0.2">
      <c r="A4" s="64"/>
      <c r="B4" s="64"/>
      <c r="C4" s="64"/>
      <c r="D4" s="64"/>
      <c r="E4" s="64"/>
      <c r="F4" s="64"/>
      <c r="G4" s="64"/>
      <c r="H4" s="64"/>
      <c r="I4" s="64"/>
      <c r="J4" s="15"/>
    </row>
    <row r="5" spans="1:16" ht="18.75" customHeight="1" x14ac:dyDescent="0.2">
      <c r="A5" s="291"/>
      <c r="B5" s="292" t="s">
        <v>53</v>
      </c>
      <c r="C5" s="292"/>
      <c r="D5" s="292"/>
      <c r="E5" s="280" t="s">
        <v>71</v>
      </c>
      <c r="F5" s="283" t="s">
        <v>54</v>
      </c>
      <c r="G5" s="284"/>
      <c r="H5" s="285"/>
      <c r="I5" s="75" t="s">
        <v>56</v>
      </c>
      <c r="J5" s="77" t="s">
        <v>285</v>
      </c>
    </row>
    <row r="6" spans="1:16" ht="18.75" customHeight="1" x14ac:dyDescent="0.2">
      <c r="A6" s="291"/>
      <c r="B6" s="292"/>
      <c r="C6" s="292"/>
      <c r="D6" s="292"/>
      <c r="E6" s="280"/>
      <c r="F6" s="286" t="s">
        <v>55</v>
      </c>
      <c r="G6" s="287"/>
      <c r="H6" s="288"/>
      <c r="I6" s="276" t="s">
        <v>284</v>
      </c>
      <c r="J6" s="276"/>
    </row>
    <row r="7" spans="1:16" ht="27" customHeight="1" x14ac:dyDescent="0.2">
      <c r="A7" s="77" t="s">
        <v>57</v>
      </c>
      <c r="B7" s="295"/>
      <c r="C7" s="222" t="s">
        <v>283</v>
      </c>
      <c r="D7" s="222" t="s">
        <v>73</v>
      </c>
      <c r="E7" s="280"/>
      <c r="F7" s="222" t="s">
        <v>72</v>
      </c>
      <c r="G7" s="222" t="s">
        <v>73</v>
      </c>
      <c r="H7" s="289" t="s">
        <v>74</v>
      </c>
      <c r="I7" s="75"/>
      <c r="J7" s="293"/>
    </row>
    <row r="8" spans="1:16" ht="27" customHeight="1" x14ac:dyDescent="0.2">
      <c r="A8" s="77" t="s">
        <v>70</v>
      </c>
      <c r="B8" s="296"/>
      <c r="C8" s="222"/>
      <c r="D8" s="222"/>
      <c r="E8" s="280"/>
      <c r="F8" s="222"/>
      <c r="G8" s="222"/>
      <c r="H8" s="290"/>
      <c r="I8" s="75"/>
      <c r="J8" s="294"/>
    </row>
    <row r="9" spans="1:16" ht="27" customHeight="1" thickBot="1" x14ac:dyDescent="0.25">
      <c r="A9" s="78" t="s">
        <v>58</v>
      </c>
      <c r="B9" s="297"/>
      <c r="C9" s="282"/>
      <c r="D9" s="282"/>
      <c r="E9" s="281"/>
      <c r="F9" s="282"/>
      <c r="G9" s="282"/>
      <c r="H9" s="290"/>
      <c r="I9" s="79"/>
      <c r="J9" s="294"/>
    </row>
    <row r="10" spans="1:16" ht="27" customHeight="1" x14ac:dyDescent="0.2">
      <c r="A10" s="308" t="s">
        <v>456</v>
      </c>
      <c r="B10" s="166" t="s">
        <v>24</v>
      </c>
      <c r="C10" s="80"/>
      <c r="D10" s="311"/>
      <c r="E10" s="311"/>
      <c r="F10" s="88" t="str">
        <f>IF(C10="","",ROUNDDOWN(C10/3,1))</f>
        <v/>
      </c>
      <c r="G10" s="316"/>
      <c r="H10" s="89" t="str">
        <f>F10</f>
        <v/>
      </c>
      <c r="I10" s="80"/>
      <c r="J10" s="81"/>
      <c r="L10" s="83"/>
      <c r="M10" s="83"/>
      <c r="N10" s="83"/>
      <c r="O10" s="83"/>
      <c r="P10" s="83"/>
    </row>
    <row r="11" spans="1:16" ht="27" customHeight="1" x14ac:dyDescent="0.2">
      <c r="A11" s="309"/>
      <c r="B11" s="165" t="s">
        <v>60</v>
      </c>
      <c r="C11" s="75"/>
      <c r="D11" s="312"/>
      <c r="E11" s="312"/>
      <c r="F11" s="275" t="str">
        <f>IF(C11+C12=0,"",ROUNDDOWN((C11+C12)/6,1))</f>
        <v/>
      </c>
      <c r="G11" s="317"/>
      <c r="H11" s="271" t="str">
        <f>F11</f>
        <v/>
      </c>
      <c r="I11" s="276"/>
      <c r="J11" s="307"/>
      <c r="L11" s="83" t="s">
        <v>445</v>
      </c>
      <c r="M11" s="84" t="s">
        <v>446</v>
      </c>
      <c r="N11" s="85"/>
      <c r="O11" s="83" t="s">
        <v>448</v>
      </c>
      <c r="P11" s="83" t="s">
        <v>447</v>
      </c>
    </row>
    <row r="12" spans="1:16" ht="27" customHeight="1" x14ac:dyDescent="0.2">
      <c r="A12" s="309"/>
      <c r="B12" s="165" t="s">
        <v>455</v>
      </c>
      <c r="C12" s="75"/>
      <c r="D12" s="312"/>
      <c r="E12" s="312"/>
      <c r="F12" s="275"/>
      <c r="G12" s="317"/>
      <c r="H12" s="315"/>
      <c r="I12" s="276"/>
      <c r="J12" s="307"/>
      <c r="L12" s="83">
        <f>SUM(C13:D13)</f>
        <v>0</v>
      </c>
      <c r="M12" s="86">
        <f>IF(L12=0,0,L12/E13)</f>
        <v>0</v>
      </c>
      <c r="N12" s="83"/>
      <c r="O12" s="83">
        <f>E13+E14</f>
        <v>0</v>
      </c>
      <c r="P12" s="87" t="e">
        <f>F13+G13</f>
        <v>#VALUE!</v>
      </c>
    </row>
    <row r="13" spans="1:16" ht="18" customHeight="1" x14ac:dyDescent="0.2">
      <c r="A13" s="309"/>
      <c r="B13" s="168" t="s">
        <v>453</v>
      </c>
      <c r="C13" s="75"/>
      <c r="D13" s="75"/>
      <c r="E13" s="75"/>
      <c r="F13" s="271" t="str">
        <f>IF(L14=0,"",IF(O12=0,"",ROUNDDOWN((C13+C14)/15,1)))</f>
        <v/>
      </c>
      <c r="G13" s="271" t="str">
        <f>IF(L14=0,"",IF(O12=0,"",ROUNDDOWN((D13+D14)/15,1)))</f>
        <v/>
      </c>
      <c r="H13" s="271" t="str">
        <f>IF(OR(L14=0,O12=0),"",IF(OR(M12&gt;35,M13&gt;35),"×",IF(F13+G13&lt;P13,P13,F13+G13)))</f>
        <v/>
      </c>
      <c r="I13" s="273"/>
      <c r="J13" s="313"/>
      <c r="L13" s="83">
        <f>SUM(C14:D14)</f>
        <v>0</v>
      </c>
      <c r="M13" s="86" t="e">
        <f>L13/E14</f>
        <v>#DIV/0!</v>
      </c>
      <c r="N13" s="83"/>
      <c r="O13" s="83" t="str">
        <f>IF(L12=0,"",IF(M12&gt;20,E13*2,E13))</f>
        <v/>
      </c>
      <c r="P13" s="87" t="e">
        <f>IF(L12=0,0,IF(M12&gt;20,E13*2,E13))+IF(M13&gt;20,E14*2,E14)</f>
        <v>#DIV/0!</v>
      </c>
    </row>
    <row r="14" spans="1:16" ht="27" customHeight="1" x14ac:dyDescent="0.2">
      <c r="A14" s="310"/>
      <c r="B14" s="75" t="s">
        <v>454</v>
      </c>
      <c r="C14" s="164"/>
      <c r="D14" s="75"/>
      <c r="E14" s="75"/>
      <c r="F14" s="272"/>
      <c r="G14" s="272"/>
      <c r="H14" s="272"/>
      <c r="I14" s="274"/>
      <c r="J14" s="314"/>
      <c r="L14" s="169">
        <f>SUM(C13:D14)</f>
        <v>0</v>
      </c>
      <c r="M14" s="170" t="e">
        <f>L14/(E13+E14)</f>
        <v>#DIV/0!</v>
      </c>
    </row>
    <row r="15" spans="1:16" ht="27" customHeight="1" x14ac:dyDescent="0.2">
      <c r="A15" s="309"/>
      <c r="B15" s="167" t="s">
        <v>62</v>
      </c>
      <c r="C15" s="75"/>
      <c r="D15" s="75"/>
      <c r="E15" s="75"/>
      <c r="F15" s="275" t="str">
        <f>IF(L17=0,"",IF(O17=0,"",ROUNDDOWN((C15+C16)/25,1)))</f>
        <v/>
      </c>
      <c r="G15" s="275" t="str">
        <f>IF(L17=0,"",IF(O17=0,"",ROUNDDOWN((D15+D16)/25,1)))</f>
        <v/>
      </c>
      <c r="H15" s="271" t="str">
        <f>IF(OR(L17=0,O17=0),"",IF(OR(M15&gt;35,M16&gt;35),"×",IF(P17&lt;O17,O17,P17)))</f>
        <v/>
      </c>
      <c r="I15" s="276"/>
      <c r="J15" s="307"/>
      <c r="L15" s="83">
        <f>C15+D15</f>
        <v>0</v>
      </c>
      <c r="M15" s="86" t="e">
        <f t="shared" ref="M15:M16" si="0">L15/E15</f>
        <v>#DIV/0!</v>
      </c>
      <c r="N15" s="83"/>
      <c r="O15" s="83"/>
      <c r="P15" s="83"/>
    </row>
    <row r="16" spans="1:16" ht="27" customHeight="1" x14ac:dyDescent="0.2">
      <c r="A16" s="309"/>
      <c r="B16" s="165" t="s">
        <v>63</v>
      </c>
      <c r="C16" s="75"/>
      <c r="D16" s="75"/>
      <c r="E16" s="75"/>
      <c r="F16" s="275"/>
      <c r="G16" s="275"/>
      <c r="H16" s="272"/>
      <c r="I16" s="276"/>
      <c r="J16" s="307"/>
      <c r="L16" s="83">
        <f>C16+D16</f>
        <v>0</v>
      </c>
      <c r="M16" s="86" t="e">
        <f t="shared" si="0"/>
        <v>#DIV/0!</v>
      </c>
      <c r="N16" s="83"/>
      <c r="O16" s="83"/>
      <c r="P16" s="83"/>
    </row>
    <row r="17" spans="1:16" ht="27" customHeight="1" thickBot="1" x14ac:dyDescent="0.25">
      <c r="A17" s="269" t="s">
        <v>64</v>
      </c>
      <c r="B17" s="270"/>
      <c r="C17" s="90">
        <f>SUM(C10:C16)</f>
        <v>0</v>
      </c>
      <c r="D17" s="90">
        <f>SUM(D13:D16)</f>
        <v>0</v>
      </c>
      <c r="E17" s="90">
        <f>SUM(E13:E16)</f>
        <v>0</v>
      </c>
      <c r="F17" s="277">
        <f>ROUNDUP(SUM(H10:H16),0)</f>
        <v>0</v>
      </c>
      <c r="G17" s="278"/>
      <c r="H17" s="279"/>
      <c r="I17" s="90">
        <f>ROUNDUP(SUM(I10:I16),0)</f>
        <v>0</v>
      </c>
      <c r="J17" s="91">
        <f>ROUNDUP(SUM(J10:J16),1)</f>
        <v>0</v>
      </c>
      <c r="L17" s="83">
        <f>SUM(C15:D16)</f>
        <v>0</v>
      </c>
      <c r="M17" s="86" t="e">
        <f>L17/(E15+E16)</f>
        <v>#DIV/0!</v>
      </c>
      <c r="N17" s="83"/>
      <c r="O17" s="83">
        <f>E15+E16</f>
        <v>0</v>
      </c>
      <c r="P17" s="87" t="e">
        <f>F15+G15</f>
        <v>#VALUE!</v>
      </c>
    </row>
    <row r="18" spans="1:16" ht="27" customHeight="1" x14ac:dyDescent="0.2">
      <c r="A18" s="301" t="s">
        <v>65</v>
      </c>
      <c r="B18" s="302"/>
      <c r="C18" s="302"/>
      <c r="D18" s="302"/>
      <c r="E18" s="302"/>
      <c r="F18" s="302"/>
      <c r="G18" s="302"/>
      <c r="H18" s="303"/>
      <c r="I18" s="82"/>
      <c r="J18" s="294"/>
    </row>
    <row r="19" spans="1:16" ht="27" customHeight="1" x14ac:dyDescent="0.2">
      <c r="A19" s="298" t="s">
        <v>66</v>
      </c>
      <c r="B19" s="299"/>
      <c r="C19" s="299"/>
      <c r="D19" s="299"/>
      <c r="E19" s="299"/>
      <c r="F19" s="299"/>
      <c r="G19" s="299"/>
      <c r="H19" s="300"/>
      <c r="I19" s="75"/>
      <c r="J19" s="294"/>
    </row>
    <row r="20" spans="1:16" ht="27" customHeight="1" x14ac:dyDescent="0.2">
      <c r="A20" s="298" t="s">
        <v>414</v>
      </c>
      <c r="B20" s="299"/>
      <c r="C20" s="299"/>
      <c r="D20" s="299"/>
      <c r="E20" s="299"/>
      <c r="F20" s="299"/>
      <c r="G20" s="299"/>
      <c r="H20" s="300"/>
      <c r="I20" s="75"/>
      <c r="J20" s="294"/>
    </row>
    <row r="21" spans="1:16" ht="27" customHeight="1" x14ac:dyDescent="0.2">
      <c r="A21" s="305" t="s">
        <v>67</v>
      </c>
      <c r="B21" s="239"/>
      <c r="C21" s="239"/>
      <c r="D21" s="239"/>
      <c r="E21" s="239"/>
      <c r="F21" s="239"/>
      <c r="G21" s="239"/>
      <c r="H21" s="240"/>
      <c r="I21" s="92">
        <f>SUM(I7:I20)-I17</f>
        <v>0</v>
      </c>
      <c r="J21" s="306"/>
    </row>
    <row r="22" spans="1:16" x14ac:dyDescent="0.2">
      <c r="A22" s="64" t="s">
        <v>68</v>
      </c>
      <c r="B22" s="64"/>
      <c r="C22" s="64"/>
      <c r="D22" s="64"/>
      <c r="E22" s="64"/>
      <c r="F22" s="64"/>
      <c r="G22" s="64"/>
      <c r="H22" s="64"/>
      <c r="I22" s="64"/>
      <c r="J22" s="15"/>
    </row>
    <row r="23" spans="1:16" ht="54" customHeight="1" x14ac:dyDescent="0.2">
      <c r="A23" s="182" t="s">
        <v>383</v>
      </c>
      <c r="B23" s="304"/>
      <c r="C23" s="304"/>
      <c r="D23" s="304"/>
      <c r="E23" s="304"/>
      <c r="F23" s="304"/>
      <c r="G23" s="304"/>
      <c r="H23" s="304"/>
      <c r="I23" s="304"/>
      <c r="J23" s="304"/>
    </row>
    <row r="24" spans="1:16" ht="94.5" customHeight="1" x14ac:dyDescent="0.2">
      <c r="A24" s="182" t="s">
        <v>477</v>
      </c>
      <c r="B24" s="182"/>
      <c r="C24" s="182"/>
      <c r="D24" s="182"/>
      <c r="E24" s="182"/>
      <c r="F24" s="182"/>
      <c r="G24" s="182"/>
      <c r="H24" s="182"/>
      <c r="I24" s="182"/>
      <c r="J24" s="182"/>
    </row>
    <row r="25" spans="1:16" ht="40.5" customHeight="1" x14ac:dyDescent="0.2">
      <c r="A25" s="182" t="s">
        <v>457</v>
      </c>
      <c r="B25" s="182"/>
      <c r="C25" s="182"/>
      <c r="D25" s="182"/>
      <c r="E25" s="182"/>
      <c r="F25" s="182"/>
      <c r="G25" s="182"/>
      <c r="H25" s="182"/>
      <c r="I25" s="182"/>
      <c r="J25" s="182"/>
    </row>
    <row r="26" spans="1:16" x14ac:dyDescent="0.2">
      <c r="A26" s="64" t="s">
        <v>69</v>
      </c>
      <c r="B26" s="64"/>
      <c r="C26" s="64"/>
      <c r="D26" s="64"/>
      <c r="E26" s="64"/>
      <c r="F26" s="64"/>
      <c r="G26" s="64"/>
      <c r="H26" s="64"/>
      <c r="I26" s="64"/>
      <c r="J26" s="15"/>
    </row>
  </sheetData>
  <sheetProtection algorithmName="SHA-512" hashValue="niHccgiGZRSlllKgE1LEZ4YzC0qIoOblz3pd7LmWeaYaTU2UBmv6fnwxk/5C8vjps2wiD9fzO6sQHx78E5Riyw==" saltValue="jnlL4KqYAxd8KM+GLd69Ng==" spinCount="100000" sheet="1" objects="1" scenarios="1" formatRows="0"/>
  <mergeCells count="42">
    <mergeCell ref="J11:J12"/>
    <mergeCell ref="J15:J16"/>
    <mergeCell ref="A10:A16"/>
    <mergeCell ref="D10:D12"/>
    <mergeCell ref="F11:F12"/>
    <mergeCell ref="I11:I12"/>
    <mergeCell ref="F15:F16"/>
    <mergeCell ref="J13:J14"/>
    <mergeCell ref="E10:E12"/>
    <mergeCell ref="H11:H12"/>
    <mergeCell ref="G10:G12"/>
    <mergeCell ref="A20:H20"/>
    <mergeCell ref="A18:H18"/>
    <mergeCell ref="A19:H19"/>
    <mergeCell ref="A24:J24"/>
    <mergeCell ref="A25:J25"/>
    <mergeCell ref="A23:J23"/>
    <mergeCell ref="A21:H21"/>
    <mergeCell ref="J18:J21"/>
    <mergeCell ref="A3:J3"/>
    <mergeCell ref="E5:E9"/>
    <mergeCell ref="C7:C9"/>
    <mergeCell ref="D7:D9"/>
    <mergeCell ref="F7:F9"/>
    <mergeCell ref="G7:G9"/>
    <mergeCell ref="F5:H5"/>
    <mergeCell ref="F6:H6"/>
    <mergeCell ref="H7:H9"/>
    <mergeCell ref="A5:A6"/>
    <mergeCell ref="B5:D6"/>
    <mergeCell ref="I6:J6"/>
    <mergeCell ref="J7:J9"/>
    <mergeCell ref="B7:B9"/>
    <mergeCell ref="A17:B17"/>
    <mergeCell ref="F13:F14"/>
    <mergeCell ref="G13:G14"/>
    <mergeCell ref="H13:H14"/>
    <mergeCell ref="I13:I14"/>
    <mergeCell ref="G15:G16"/>
    <mergeCell ref="I15:I16"/>
    <mergeCell ref="F17:H17"/>
    <mergeCell ref="H15:H16"/>
  </mergeCells>
  <phoneticPr fontId="2"/>
  <pageMargins left="0.98425196850393704" right="0.98425196850393704" top="0.74803149606299213" bottom="0.74803149606299213" header="0.31496062992125984" footer="0.31496062992125984"/>
  <pageSetup paperSize="9" scale="89" fitToHeight="0" orientation="portrait" r:id="rId1"/>
  <ignoredErrors>
    <ignoredError sqref="M15:M17 P17"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7"/>
  <sheetViews>
    <sheetView view="pageBreakPreview" topLeftCell="A8" zoomScaleNormal="90" zoomScaleSheetLayoutView="100" workbookViewId="0">
      <selection activeCell="H14" sqref="H14:H15"/>
    </sheetView>
  </sheetViews>
  <sheetFormatPr defaultColWidth="9" defaultRowHeight="13" x14ac:dyDescent="0.2"/>
  <cols>
    <col min="1" max="1" width="13.7265625" style="74" customWidth="1"/>
    <col min="2" max="2" width="7.453125" style="74" customWidth="1"/>
    <col min="3" max="4" width="9.90625" style="74" customWidth="1"/>
    <col min="5" max="5" width="5.6328125" style="74" customWidth="1"/>
    <col min="6" max="7" width="9.90625" style="74" customWidth="1"/>
    <col min="8" max="8" width="5.6328125" style="74" customWidth="1"/>
    <col min="9" max="9" width="10.6328125" style="74" customWidth="1"/>
    <col min="10" max="10" width="9" style="74" customWidth="1"/>
    <col min="11" max="19" width="9" style="169"/>
    <col min="20" max="16384" width="9" style="74"/>
  </cols>
  <sheetData>
    <row r="1" spans="1:16" x14ac:dyDescent="0.2">
      <c r="A1" s="64" t="s">
        <v>378</v>
      </c>
      <c r="B1" s="64"/>
      <c r="C1" s="64"/>
      <c r="D1" s="64"/>
      <c r="E1" s="64"/>
      <c r="F1" s="64"/>
      <c r="G1" s="64"/>
      <c r="H1" s="64"/>
      <c r="I1" s="64"/>
      <c r="J1" s="15"/>
    </row>
    <row r="2" spans="1:16" x14ac:dyDescent="0.2">
      <c r="A2" s="64"/>
      <c r="B2" s="64"/>
      <c r="C2" s="64"/>
      <c r="D2" s="64"/>
      <c r="E2" s="64"/>
      <c r="F2" s="64"/>
      <c r="G2" s="64"/>
      <c r="H2" s="64"/>
      <c r="I2" s="64"/>
      <c r="J2" s="15"/>
    </row>
    <row r="3" spans="1:16" ht="15.5" x14ac:dyDescent="0.2">
      <c r="A3" s="221" t="s">
        <v>52</v>
      </c>
      <c r="B3" s="221"/>
      <c r="C3" s="221"/>
      <c r="D3" s="221"/>
      <c r="E3" s="221"/>
      <c r="F3" s="221"/>
      <c r="G3" s="221"/>
      <c r="H3" s="221"/>
      <c r="I3" s="221"/>
      <c r="J3" s="221"/>
    </row>
    <row r="4" spans="1:16" x14ac:dyDescent="0.2">
      <c r="A4" s="64"/>
      <c r="B4" s="64"/>
      <c r="C4" s="64"/>
      <c r="D4" s="64"/>
      <c r="E4" s="64"/>
      <c r="F4" s="64"/>
      <c r="G4" s="64"/>
      <c r="H4" s="64"/>
      <c r="I4" s="64"/>
      <c r="J4" s="15"/>
    </row>
    <row r="5" spans="1:16" ht="18.75" customHeight="1" x14ac:dyDescent="0.2">
      <c r="A5" s="291"/>
      <c r="B5" s="292" t="s">
        <v>53</v>
      </c>
      <c r="C5" s="292"/>
      <c r="D5" s="292"/>
      <c r="E5" s="280" t="s">
        <v>71</v>
      </c>
      <c r="F5" s="283" t="s">
        <v>54</v>
      </c>
      <c r="G5" s="284"/>
      <c r="H5" s="285"/>
      <c r="I5" s="75" t="s">
        <v>56</v>
      </c>
      <c r="J5" s="76" t="s">
        <v>285</v>
      </c>
    </row>
    <row r="6" spans="1:16" ht="18.75" customHeight="1" x14ac:dyDescent="0.2">
      <c r="A6" s="291"/>
      <c r="B6" s="292"/>
      <c r="C6" s="292"/>
      <c r="D6" s="292"/>
      <c r="E6" s="280"/>
      <c r="F6" s="286" t="s">
        <v>55</v>
      </c>
      <c r="G6" s="287"/>
      <c r="H6" s="288"/>
      <c r="I6" s="276" t="s">
        <v>284</v>
      </c>
      <c r="J6" s="276"/>
    </row>
    <row r="7" spans="1:16" ht="27" customHeight="1" x14ac:dyDescent="0.2">
      <c r="A7" s="77" t="s">
        <v>381</v>
      </c>
      <c r="B7" s="292"/>
      <c r="C7" s="222" t="s">
        <v>72</v>
      </c>
      <c r="D7" s="222" t="s">
        <v>73</v>
      </c>
      <c r="E7" s="280"/>
      <c r="F7" s="222" t="s">
        <v>72</v>
      </c>
      <c r="G7" s="222" t="s">
        <v>73</v>
      </c>
      <c r="H7" s="289" t="s">
        <v>74</v>
      </c>
      <c r="I7" s="75"/>
      <c r="J7" s="293"/>
    </row>
    <row r="8" spans="1:16" ht="27" customHeight="1" x14ac:dyDescent="0.2">
      <c r="A8" s="77" t="s">
        <v>380</v>
      </c>
      <c r="B8" s="292"/>
      <c r="C8" s="222"/>
      <c r="D8" s="222"/>
      <c r="E8" s="280"/>
      <c r="F8" s="222"/>
      <c r="G8" s="222"/>
      <c r="H8" s="290"/>
      <c r="I8" s="75"/>
      <c r="J8" s="294"/>
    </row>
    <row r="9" spans="1:16" ht="27" customHeight="1" x14ac:dyDescent="0.2">
      <c r="A9" s="78" t="s">
        <v>379</v>
      </c>
      <c r="B9" s="320"/>
      <c r="C9" s="282"/>
      <c r="D9" s="282"/>
      <c r="E9" s="281"/>
      <c r="F9" s="282"/>
      <c r="G9" s="282"/>
      <c r="H9" s="290"/>
      <c r="I9" s="79"/>
      <c r="J9" s="294"/>
    </row>
    <row r="10" spans="1:16" ht="27" customHeight="1" thickBot="1" x14ac:dyDescent="0.25">
      <c r="A10" s="78" t="s">
        <v>58</v>
      </c>
      <c r="B10" s="320"/>
      <c r="C10" s="282"/>
      <c r="D10" s="282"/>
      <c r="E10" s="281"/>
      <c r="F10" s="282"/>
      <c r="G10" s="282"/>
      <c r="H10" s="290"/>
      <c r="I10" s="79"/>
      <c r="J10" s="294"/>
    </row>
    <row r="11" spans="1:16" ht="27" customHeight="1" x14ac:dyDescent="0.2">
      <c r="A11" s="319" t="s">
        <v>382</v>
      </c>
      <c r="B11" s="80" t="s">
        <v>24</v>
      </c>
      <c r="C11" s="80"/>
      <c r="D11" s="311"/>
      <c r="E11" s="311"/>
      <c r="F11" s="88" t="str">
        <f>IF(C11="","",ROUNDDOWN(C11/3,1))</f>
        <v/>
      </c>
      <c r="G11" s="316"/>
      <c r="H11" s="89" t="str">
        <f>F11</f>
        <v/>
      </c>
      <c r="I11" s="80"/>
      <c r="J11" s="81"/>
      <c r="L11" s="83"/>
      <c r="M11" s="83"/>
      <c r="N11" s="83"/>
      <c r="O11" s="83"/>
      <c r="P11" s="83"/>
    </row>
    <row r="12" spans="1:16" ht="27" customHeight="1" x14ac:dyDescent="0.2">
      <c r="A12" s="309"/>
      <c r="B12" s="75" t="s">
        <v>60</v>
      </c>
      <c r="C12" s="75"/>
      <c r="D12" s="312"/>
      <c r="E12" s="312"/>
      <c r="F12" s="275" t="str">
        <f>IF(C12+C13=0,"",ROUNDDOWN((C12+C13)/6,1))</f>
        <v/>
      </c>
      <c r="G12" s="317"/>
      <c r="H12" s="271" t="str">
        <f>F12</f>
        <v/>
      </c>
      <c r="I12" s="276"/>
      <c r="J12" s="307"/>
      <c r="L12" s="83" t="s">
        <v>445</v>
      </c>
      <c r="M12" s="84" t="s">
        <v>446</v>
      </c>
      <c r="N12" s="85"/>
      <c r="O12" s="83" t="s">
        <v>448</v>
      </c>
      <c r="P12" s="83" t="s">
        <v>447</v>
      </c>
    </row>
    <row r="13" spans="1:16" ht="27" customHeight="1" x14ac:dyDescent="0.2">
      <c r="A13" s="309"/>
      <c r="B13" s="75" t="s">
        <v>61</v>
      </c>
      <c r="C13" s="75"/>
      <c r="D13" s="312"/>
      <c r="E13" s="312"/>
      <c r="F13" s="275"/>
      <c r="G13" s="317"/>
      <c r="H13" s="315"/>
      <c r="I13" s="276"/>
      <c r="J13" s="307"/>
      <c r="L13" s="83">
        <f>SUM(C14:D14)</f>
        <v>0</v>
      </c>
      <c r="M13" s="86">
        <f>IF(L13=0,0,L13/E14)</f>
        <v>0</v>
      </c>
      <c r="N13" s="83"/>
      <c r="O13" s="83">
        <f>E14+E15</f>
        <v>0</v>
      </c>
      <c r="P13" s="87" t="e">
        <f>F14+G14</f>
        <v>#VALUE!</v>
      </c>
    </row>
    <row r="14" spans="1:16" ht="18.75" customHeight="1" x14ac:dyDescent="0.2">
      <c r="A14" s="309"/>
      <c r="B14" s="77" t="s">
        <v>458</v>
      </c>
      <c r="C14" s="75"/>
      <c r="D14" s="75"/>
      <c r="E14" s="75"/>
      <c r="F14" s="271" t="str">
        <f>IF(L15=0,"",IF(O13=0,"",ROUNDDOWN((C14+C15)/15,1)))</f>
        <v/>
      </c>
      <c r="G14" s="271" t="str">
        <f>IF(L15=0,"",IF(O13=0,"",ROUNDDOWN((D14+D15)/15,1)))</f>
        <v/>
      </c>
      <c r="H14" s="271" t="str">
        <f>IF(OR(L15=0,O13=0),"",IF(OR(M13&gt;35,M14&gt;35),"×",IF(F14+G14&lt;P14,P14,F14+G14)))</f>
        <v/>
      </c>
      <c r="I14" s="273"/>
      <c r="J14" s="313"/>
      <c r="L14" s="83">
        <f>SUM(C15:D15)</f>
        <v>0</v>
      </c>
      <c r="M14" s="86" t="e">
        <f>L14/E15</f>
        <v>#DIV/0!</v>
      </c>
      <c r="N14" s="83"/>
      <c r="O14" s="83" t="str">
        <f>IF(L13=0,"",IF(M13&gt;20,E14*2,E14))</f>
        <v/>
      </c>
      <c r="P14" s="87" t="e">
        <f>IF(L13=0,0,IF(M13&gt;20,E14*2,E14))+IF(M14&gt;20,E15*2,E15)</f>
        <v>#DIV/0!</v>
      </c>
    </row>
    <row r="15" spans="1:16" ht="27" customHeight="1" x14ac:dyDescent="0.2">
      <c r="A15" s="309"/>
      <c r="B15" s="75" t="s">
        <v>459</v>
      </c>
      <c r="C15" s="75"/>
      <c r="D15" s="75"/>
      <c r="E15" s="75"/>
      <c r="F15" s="272"/>
      <c r="G15" s="272"/>
      <c r="H15" s="272"/>
      <c r="I15" s="274"/>
      <c r="J15" s="314"/>
      <c r="L15" s="169">
        <f>SUM(C14:D15)</f>
        <v>0</v>
      </c>
      <c r="M15" s="170" t="e">
        <f>L15/(E14+E15)</f>
        <v>#DIV/0!</v>
      </c>
    </row>
    <row r="16" spans="1:16" ht="27" customHeight="1" x14ac:dyDescent="0.2">
      <c r="A16" s="309"/>
      <c r="B16" s="75" t="s">
        <v>62</v>
      </c>
      <c r="C16" s="75"/>
      <c r="D16" s="75"/>
      <c r="E16" s="75"/>
      <c r="F16" s="275" t="str">
        <f>IF(L18=0,"",IF(O18=0,"",ROUNDDOWN((C16+C17)/25,1)))</f>
        <v/>
      </c>
      <c r="G16" s="275" t="str">
        <f>IF(L18=0,"",IF(O18=0,"",ROUNDDOWN((D16+D17)/25,1)))</f>
        <v/>
      </c>
      <c r="H16" s="271" t="str">
        <f>IF(OR(L18=0,O18=0),"",IF(OR(M16&gt;35,M17&gt;35),"×",IF(P18&lt;O18,O18,P18)))</f>
        <v/>
      </c>
      <c r="I16" s="276"/>
      <c r="J16" s="307"/>
      <c r="L16" s="83">
        <f>C16+D16</f>
        <v>0</v>
      </c>
      <c r="M16" s="86" t="e">
        <f t="shared" ref="M16:M17" si="0">L16/E16</f>
        <v>#DIV/0!</v>
      </c>
      <c r="N16" s="83"/>
      <c r="O16" s="83"/>
      <c r="P16" s="83"/>
    </row>
    <row r="17" spans="1:16" ht="27" customHeight="1" x14ac:dyDescent="0.2">
      <c r="A17" s="309"/>
      <c r="B17" s="75" t="s">
        <v>63</v>
      </c>
      <c r="C17" s="75"/>
      <c r="D17" s="75"/>
      <c r="E17" s="75"/>
      <c r="F17" s="275"/>
      <c r="G17" s="275"/>
      <c r="H17" s="272"/>
      <c r="I17" s="276"/>
      <c r="J17" s="307"/>
      <c r="L17" s="83">
        <f>C17+D17</f>
        <v>0</v>
      </c>
      <c r="M17" s="86" t="e">
        <f t="shared" si="0"/>
        <v>#DIV/0!</v>
      </c>
      <c r="N17" s="83"/>
      <c r="O17" s="83"/>
      <c r="P17" s="83"/>
    </row>
    <row r="18" spans="1:16" ht="27" customHeight="1" thickBot="1" x14ac:dyDescent="0.25">
      <c r="A18" s="269" t="s">
        <v>64</v>
      </c>
      <c r="B18" s="318"/>
      <c r="C18" s="90">
        <f>SUM(C11:C17)</f>
        <v>0</v>
      </c>
      <c r="D18" s="90">
        <f>SUM(D14:D17)</f>
        <v>0</v>
      </c>
      <c r="E18" s="90">
        <f>SUM(E14:E17)</f>
        <v>0</v>
      </c>
      <c r="F18" s="277">
        <f>ROUNDUP(SUM(H11:H17),0)</f>
        <v>0</v>
      </c>
      <c r="G18" s="278"/>
      <c r="H18" s="279"/>
      <c r="I18" s="90">
        <f>ROUNDUP(SUM(I11:I17),0)</f>
        <v>0</v>
      </c>
      <c r="J18" s="91">
        <f>ROUNDUP(SUM(J11:J17),1)</f>
        <v>0</v>
      </c>
      <c r="L18" s="83">
        <f>SUM(C16:D17)</f>
        <v>0</v>
      </c>
      <c r="M18" s="86" t="e">
        <f>L18/(E16+E17)</f>
        <v>#DIV/0!</v>
      </c>
      <c r="N18" s="83"/>
      <c r="O18" s="83">
        <f>E16+E17</f>
        <v>0</v>
      </c>
      <c r="P18" s="87" t="e">
        <f>F16+G16</f>
        <v>#VALUE!</v>
      </c>
    </row>
    <row r="19" spans="1:16" ht="27" customHeight="1" x14ac:dyDescent="0.2">
      <c r="A19" s="301" t="s">
        <v>65</v>
      </c>
      <c r="B19" s="302"/>
      <c r="C19" s="302"/>
      <c r="D19" s="302"/>
      <c r="E19" s="302"/>
      <c r="F19" s="302"/>
      <c r="G19" s="302"/>
      <c r="H19" s="303"/>
      <c r="I19" s="82"/>
      <c r="J19" s="294"/>
    </row>
    <row r="20" spans="1:16" ht="27" customHeight="1" x14ac:dyDescent="0.2">
      <c r="A20" s="298" t="s">
        <v>66</v>
      </c>
      <c r="B20" s="299"/>
      <c r="C20" s="299"/>
      <c r="D20" s="299"/>
      <c r="E20" s="299"/>
      <c r="F20" s="299"/>
      <c r="G20" s="299"/>
      <c r="H20" s="300"/>
      <c r="I20" s="75"/>
      <c r="J20" s="294"/>
    </row>
    <row r="21" spans="1:16" ht="27" customHeight="1" x14ac:dyDescent="0.2">
      <c r="A21" s="298" t="s">
        <v>414</v>
      </c>
      <c r="B21" s="299"/>
      <c r="C21" s="299"/>
      <c r="D21" s="299"/>
      <c r="E21" s="299"/>
      <c r="F21" s="299"/>
      <c r="G21" s="299"/>
      <c r="H21" s="300"/>
      <c r="I21" s="75"/>
      <c r="J21" s="294"/>
    </row>
    <row r="22" spans="1:16" ht="27" customHeight="1" x14ac:dyDescent="0.2">
      <c r="A22" s="305" t="s">
        <v>67</v>
      </c>
      <c r="B22" s="239"/>
      <c r="C22" s="239"/>
      <c r="D22" s="239"/>
      <c r="E22" s="239"/>
      <c r="F22" s="239"/>
      <c r="G22" s="239"/>
      <c r="H22" s="240"/>
      <c r="I22" s="92">
        <f>SUM(I7:I21)-I18</f>
        <v>0</v>
      </c>
      <c r="J22" s="306"/>
    </row>
    <row r="23" spans="1:16" x14ac:dyDescent="0.2">
      <c r="A23" s="64" t="s">
        <v>68</v>
      </c>
      <c r="B23" s="64"/>
      <c r="C23" s="64"/>
      <c r="D23" s="64"/>
      <c r="E23" s="64"/>
      <c r="F23" s="64"/>
      <c r="G23" s="64"/>
      <c r="H23" s="64"/>
      <c r="I23" s="64"/>
      <c r="J23" s="15"/>
    </row>
    <row r="24" spans="1:16" ht="54" customHeight="1" x14ac:dyDescent="0.2">
      <c r="A24" s="182" t="s">
        <v>384</v>
      </c>
      <c r="B24" s="304"/>
      <c r="C24" s="304"/>
      <c r="D24" s="304"/>
      <c r="E24" s="304"/>
      <c r="F24" s="304"/>
      <c r="G24" s="304"/>
      <c r="H24" s="304"/>
      <c r="I24" s="304"/>
      <c r="J24" s="304"/>
    </row>
    <row r="25" spans="1:16" ht="94.5" customHeight="1" x14ac:dyDescent="0.2">
      <c r="A25" s="182" t="s">
        <v>477</v>
      </c>
      <c r="B25" s="182"/>
      <c r="C25" s="182"/>
      <c r="D25" s="182"/>
      <c r="E25" s="182"/>
      <c r="F25" s="182"/>
      <c r="G25" s="182"/>
      <c r="H25" s="182"/>
      <c r="I25" s="182"/>
      <c r="J25" s="182"/>
    </row>
    <row r="26" spans="1:16" ht="40.5" customHeight="1" x14ac:dyDescent="0.2">
      <c r="A26" s="182" t="s">
        <v>387</v>
      </c>
      <c r="B26" s="182"/>
      <c r="C26" s="182"/>
      <c r="D26" s="182"/>
      <c r="E26" s="182"/>
      <c r="F26" s="182"/>
      <c r="G26" s="182"/>
      <c r="H26" s="182"/>
      <c r="I26" s="182"/>
      <c r="J26" s="182"/>
    </row>
    <row r="27" spans="1:16" x14ac:dyDescent="0.2">
      <c r="A27" s="64" t="s">
        <v>69</v>
      </c>
      <c r="B27" s="64"/>
      <c r="C27" s="64"/>
      <c r="D27" s="64"/>
      <c r="E27" s="64"/>
      <c r="F27" s="64"/>
      <c r="G27" s="64"/>
      <c r="H27" s="64"/>
      <c r="I27" s="64"/>
      <c r="J27" s="15"/>
    </row>
  </sheetData>
  <sheetProtection algorithmName="SHA-512" hashValue="5mhFUBZfHSffBLV5FL91dzdVoVzvR8HsT8pVWHVp9JntYWbj3yDfqJrE6PMkrB+f7be6YaltL+3OuV5TDUfuBg==" saltValue="a2+Bofrq6Dxfd2y0vpXn6g==" spinCount="100000" sheet="1" objects="1" scenarios="1" formatRows="0"/>
  <mergeCells count="42">
    <mergeCell ref="I6:J6"/>
    <mergeCell ref="B7:B10"/>
    <mergeCell ref="C7:C10"/>
    <mergeCell ref="D7:D10"/>
    <mergeCell ref="A5:A6"/>
    <mergeCell ref="B5:D6"/>
    <mergeCell ref="E5:E10"/>
    <mergeCell ref="F5:H5"/>
    <mergeCell ref="F6:H6"/>
    <mergeCell ref="A11:A17"/>
    <mergeCell ref="D11:D13"/>
    <mergeCell ref="E11:E13"/>
    <mergeCell ref="G11:G13"/>
    <mergeCell ref="F12:F13"/>
    <mergeCell ref="F14:F15"/>
    <mergeCell ref="G14:G15"/>
    <mergeCell ref="I16:I17"/>
    <mergeCell ref="J16:J17"/>
    <mergeCell ref="F7:F10"/>
    <mergeCell ref="G7:G10"/>
    <mergeCell ref="H7:H10"/>
    <mergeCell ref="J7:J10"/>
    <mergeCell ref="H12:H13"/>
    <mergeCell ref="H14:H15"/>
    <mergeCell ref="I14:I15"/>
    <mergeCell ref="J14:J15"/>
    <mergeCell ref="A24:J24"/>
    <mergeCell ref="A25:J25"/>
    <mergeCell ref="A26:J26"/>
    <mergeCell ref="A3:J3"/>
    <mergeCell ref="A18:B18"/>
    <mergeCell ref="F18:H18"/>
    <mergeCell ref="A19:H19"/>
    <mergeCell ref="J19:J22"/>
    <mergeCell ref="A20:H20"/>
    <mergeCell ref="A21:H21"/>
    <mergeCell ref="A22:H22"/>
    <mergeCell ref="I12:I13"/>
    <mergeCell ref="J12:J13"/>
    <mergeCell ref="F16:F17"/>
    <mergeCell ref="G16:G17"/>
    <mergeCell ref="H16:H17"/>
  </mergeCells>
  <phoneticPr fontId="2"/>
  <pageMargins left="0.98425196850393704" right="0.98425196850393704" top="0.74803149606299213" bottom="0.74803149606299213" header="0.31496062992125984" footer="0.31496062992125984"/>
  <pageSetup paperSize="9" scale="89" fitToHeight="0" orientation="portrait" r:id="rId1"/>
  <ignoredErrors>
    <ignoredError sqref="M16:M18 P18"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6"/>
  <sheetViews>
    <sheetView view="pageBreakPreview" topLeftCell="B2" zoomScaleNormal="90" zoomScaleSheetLayoutView="100" workbookViewId="0">
      <selection activeCell="H13" sqref="H13:H14"/>
    </sheetView>
  </sheetViews>
  <sheetFormatPr defaultColWidth="9" defaultRowHeight="13" x14ac:dyDescent="0.2"/>
  <cols>
    <col min="1" max="1" width="13.7265625" style="74" customWidth="1"/>
    <col min="2" max="2" width="7.453125" style="74" customWidth="1"/>
    <col min="3" max="4" width="9.90625" style="74" customWidth="1"/>
    <col min="5" max="5" width="5.6328125" style="74" customWidth="1"/>
    <col min="6" max="7" width="9.90625" style="74" customWidth="1"/>
    <col min="8" max="8" width="5.6328125" style="74" customWidth="1"/>
    <col min="9" max="9" width="10.6328125" style="74" customWidth="1"/>
    <col min="10" max="10" width="9" style="74" customWidth="1"/>
    <col min="11" max="16" width="9" style="169" customWidth="1"/>
    <col min="17" max="19" width="9" style="169"/>
    <col min="20" max="16384" width="9" style="74"/>
  </cols>
  <sheetData>
    <row r="1" spans="1:16" x14ac:dyDescent="0.2">
      <c r="A1" s="64" t="s">
        <v>385</v>
      </c>
      <c r="B1" s="64"/>
      <c r="C1" s="64"/>
      <c r="D1" s="64"/>
      <c r="E1" s="64"/>
      <c r="F1" s="64"/>
      <c r="G1" s="64"/>
      <c r="H1" s="64"/>
      <c r="I1" s="64"/>
      <c r="J1" s="15"/>
    </row>
    <row r="2" spans="1:16" x14ac:dyDescent="0.2">
      <c r="A2" s="64"/>
      <c r="B2" s="64"/>
      <c r="C2" s="64"/>
      <c r="D2" s="64"/>
      <c r="E2" s="64"/>
      <c r="F2" s="64"/>
      <c r="G2" s="64"/>
      <c r="H2" s="64"/>
      <c r="I2" s="64"/>
      <c r="J2" s="15"/>
    </row>
    <row r="3" spans="1:16" ht="15.5" x14ac:dyDescent="0.2">
      <c r="A3" s="221" t="s">
        <v>386</v>
      </c>
      <c r="B3" s="221"/>
      <c r="C3" s="221"/>
      <c r="D3" s="221"/>
      <c r="E3" s="221"/>
      <c r="F3" s="221"/>
      <c r="G3" s="221"/>
      <c r="H3" s="221"/>
      <c r="I3" s="221"/>
      <c r="J3" s="221"/>
    </row>
    <row r="4" spans="1:16" x14ac:dyDescent="0.2">
      <c r="A4" s="64"/>
      <c r="B4" s="64"/>
      <c r="C4" s="64"/>
      <c r="D4" s="64"/>
      <c r="E4" s="64"/>
      <c r="F4" s="64"/>
      <c r="G4" s="64"/>
      <c r="H4" s="64"/>
      <c r="I4" s="64"/>
      <c r="J4" s="15"/>
    </row>
    <row r="5" spans="1:16" ht="18.75" customHeight="1" x14ac:dyDescent="0.2">
      <c r="A5" s="291"/>
      <c r="B5" s="292" t="s">
        <v>53</v>
      </c>
      <c r="C5" s="292"/>
      <c r="D5" s="292"/>
      <c r="E5" s="280" t="s">
        <v>71</v>
      </c>
      <c r="F5" s="283" t="s">
        <v>54</v>
      </c>
      <c r="G5" s="284"/>
      <c r="H5" s="285"/>
      <c r="I5" s="75" t="s">
        <v>56</v>
      </c>
      <c r="J5" s="76" t="s">
        <v>285</v>
      </c>
    </row>
    <row r="6" spans="1:16" ht="18.75" customHeight="1" x14ac:dyDescent="0.2">
      <c r="A6" s="291"/>
      <c r="B6" s="292"/>
      <c r="C6" s="292"/>
      <c r="D6" s="292"/>
      <c r="E6" s="280"/>
      <c r="F6" s="286" t="s">
        <v>55</v>
      </c>
      <c r="G6" s="287"/>
      <c r="H6" s="288"/>
      <c r="I6" s="276" t="s">
        <v>284</v>
      </c>
      <c r="J6" s="276"/>
    </row>
    <row r="7" spans="1:16" ht="27" customHeight="1" x14ac:dyDescent="0.2">
      <c r="A7" s="77" t="s">
        <v>57</v>
      </c>
      <c r="B7" s="292"/>
      <c r="C7" s="222" t="s">
        <v>72</v>
      </c>
      <c r="D7" s="222" t="s">
        <v>73</v>
      </c>
      <c r="E7" s="280"/>
      <c r="F7" s="222" t="s">
        <v>72</v>
      </c>
      <c r="G7" s="222" t="s">
        <v>73</v>
      </c>
      <c r="H7" s="289" t="s">
        <v>74</v>
      </c>
      <c r="I7" s="75"/>
      <c r="J7" s="293"/>
    </row>
    <row r="8" spans="1:16" ht="27" customHeight="1" x14ac:dyDescent="0.2">
      <c r="A8" s="77" t="s">
        <v>70</v>
      </c>
      <c r="B8" s="292"/>
      <c r="C8" s="222"/>
      <c r="D8" s="222"/>
      <c r="E8" s="280"/>
      <c r="F8" s="222"/>
      <c r="G8" s="222"/>
      <c r="H8" s="290"/>
      <c r="I8" s="75"/>
      <c r="J8" s="294"/>
    </row>
    <row r="9" spans="1:16" ht="27" customHeight="1" thickBot="1" x14ac:dyDescent="0.25">
      <c r="A9" s="78" t="s">
        <v>58</v>
      </c>
      <c r="B9" s="320"/>
      <c r="C9" s="282"/>
      <c r="D9" s="282"/>
      <c r="E9" s="281"/>
      <c r="F9" s="282"/>
      <c r="G9" s="282"/>
      <c r="H9" s="290"/>
      <c r="I9" s="79"/>
      <c r="J9" s="294"/>
    </row>
    <row r="10" spans="1:16" ht="27" customHeight="1" x14ac:dyDescent="0.2">
      <c r="A10" s="308" t="s">
        <v>59</v>
      </c>
      <c r="B10" s="80" t="s">
        <v>24</v>
      </c>
      <c r="C10" s="80"/>
      <c r="D10" s="311"/>
      <c r="E10" s="311"/>
      <c r="F10" s="88" t="str">
        <f>IF(C10="","",ROUNDDOWN(C10/3,1))</f>
        <v/>
      </c>
      <c r="G10" s="316"/>
      <c r="H10" s="89" t="str">
        <f>F10</f>
        <v/>
      </c>
      <c r="I10" s="80"/>
      <c r="J10" s="81"/>
      <c r="L10" s="83"/>
      <c r="M10" s="83"/>
      <c r="N10" s="83"/>
      <c r="O10" s="83"/>
      <c r="P10" s="83"/>
    </row>
    <row r="11" spans="1:16" ht="27" customHeight="1" x14ac:dyDescent="0.2">
      <c r="A11" s="309"/>
      <c r="B11" s="75" t="s">
        <v>60</v>
      </c>
      <c r="C11" s="75"/>
      <c r="D11" s="312"/>
      <c r="E11" s="312"/>
      <c r="F11" s="275" t="str">
        <f>IF(C11+C12=0,"",ROUNDDOWN((C11+C12)/6,1))</f>
        <v/>
      </c>
      <c r="G11" s="317"/>
      <c r="H11" s="271" t="str">
        <f>F11</f>
        <v/>
      </c>
      <c r="I11" s="276"/>
      <c r="J11" s="307"/>
      <c r="L11" s="83" t="s">
        <v>464</v>
      </c>
      <c r="M11" s="85" t="s">
        <v>463</v>
      </c>
      <c r="N11" s="83"/>
      <c r="O11" s="83" t="s">
        <v>465</v>
      </c>
      <c r="P11" s="83" t="s">
        <v>466</v>
      </c>
    </row>
    <row r="12" spans="1:16" ht="27" customHeight="1" x14ac:dyDescent="0.2">
      <c r="A12" s="309"/>
      <c r="B12" s="75" t="s">
        <v>61</v>
      </c>
      <c r="C12" s="75"/>
      <c r="D12" s="312"/>
      <c r="E12" s="312"/>
      <c r="F12" s="275"/>
      <c r="G12" s="317"/>
      <c r="H12" s="315"/>
      <c r="I12" s="276"/>
      <c r="J12" s="307"/>
      <c r="L12" s="83">
        <f>SUM(C13:D13)</f>
        <v>0</v>
      </c>
      <c r="M12" s="171">
        <f>IF(L12=0,0,L12/E13)</f>
        <v>0</v>
      </c>
      <c r="N12" s="85"/>
      <c r="O12" s="83">
        <f>E13+E14</f>
        <v>0</v>
      </c>
      <c r="P12" s="172" t="e">
        <f>F13+G13</f>
        <v>#VALUE!</v>
      </c>
    </row>
    <row r="13" spans="1:16" ht="18.75" customHeight="1" x14ac:dyDescent="0.2">
      <c r="A13" s="309"/>
      <c r="B13" s="77" t="s">
        <v>458</v>
      </c>
      <c r="C13" s="75"/>
      <c r="D13" s="75"/>
      <c r="E13" s="75"/>
      <c r="F13" s="271" t="str">
        <f>IF(L14=0,"",IF(O12=0,"",ROUNDDOWN((C13+C14)/15,1)))</f>
        <v/>
      </c>
      <c r="G13" s="271" t="str">
        <f>IF(L14=0,"",IF(O12=0,"",ROUNDDOWN((D13+D14)/15,1)))</f>
        <v/>
      </c>
      <c r="H13" s="271" t="str">
        <f>IF(OR(L14=0,O12=0),"",IF(OR(M12&gt;35,M13&gt;35),"×",IF(F13+G13&lt;P13,P13,F13+G13)))</f>
        <v/>
      </c>
      <c r="I13" s="273"/>
      <c r="J13" s="313"/>
      <c r="L13" s="83">
        <f>SUM(C14:D14)</f>
        <v>0</v>
      </c>
      <c r="M13" s="86" t="e">
        <f>L13/E14</f>
        <v>#DIV/0!</v>
      </c>
      <c r="N13" s="83"/>
      <c r="O13" s="83" t="str">
        <f>IF(L12=0,"",IF(M12&gt;20,E13*2,E13))</f>
        <v/>
      </c>
      <c r="P13" s="87" t="e">
        <f>IF(L12=0,0,IF(M12&gt;20,E13*2,E13))+IF(M13&gt;20,E14*2,E14)</f>
        <v>#DIV/0!</v>
      </c>
    </row>
    <row r="14" spans="1:16" ht="27" customHeight="1" x14ac:dyDescent="0.2">
      <c r="A14" s="309"/>
      <c r="B14" s="75" t="s">
        <v>459</v>
      </c>
      <c r="C14" s="75"/>
      <c r="D14" s="75"/>
      <c r="E14" s="75"/>
      <c r="F14" s="272"/>
      <c r="G14" s="272"/>
      <c r="H14" s="272"/>
      <c r="I14" s="274"/>
      <c r="J14" s="314"/>
      <c r="L14" s="83">
        <f>SUM(C13:D14)</f>
        <v>0</v>
      </c>
      <c r="M14" s="86" t="e">
        <f>L14/(E13+E14)</f>
        <v>#DIV/0!</v>
      </c>
      <c r="N14" s="83"/>
      <c r="O14" s="83"/>
      <c r="P14" s="87"/>
    </row>
    <row r="15" spans="1:16" ht="27" customHeight="1" x14ac:dyDescent="0.2">
      <c r="A15" s="309"/>
      <c r="B15" s="75" t="s">
        <v>62</v>
      </c>
      <c r="C15" s="75"/>
      <c r="D15" s="75"/>
      <c r="E15" s="75"/>
      <c r="F15" s="275" t="str">
        <f>IF(L17=0,"",IF(O17=0,"",ROUNDDOWN((C15+C16)/25,1)))</f>
        <v/>
      </c>
      <c r="G15" s="275" t="str">
        <f>IF(L17=0,"",IF(O17=0,"",ROUNDDOWN((D15+D16)/25,1)))</f>
        <v/>
      </c>
      <c r="H15" s="271" t="str">
        <f>IF(OR(L17=0,O17=0),"",IF(OR(M15&gt;35,M16&gt;35),"×",IF(P17&lt;O17,O17,P17)))</f>
        <v/>
      </c>
      <c r="I15" s="276"/>
      <c r="J15" s="307"/>
      <c r="L15" s="83">
        <f>SUM(C14:D15)</f>
        <v>0</v>
      </c>
      <c r="M15" s="86" t="e">
        <f>L15/(E14+E15)</f>
        <v>#DIV/0!</v>
      </c>
      <c r="N15" s="83"/>
      <c r="O15" s="83"/>
      <c r="P15" s="83"/>
    </row>
    <row r="16" spans="1:16" ht="27" customHeight="1" x14ac:dyDescent="0.2">
      <c r="A16" s="309"/>
      <c r="B16" s="75" t="s">
        <v>63</v>
      </c>
      <c r="C16" s="75"/>
      <c r="D16" s="75"/>
      <c r="E16" s="75"/>
      <c r="F16" s="275"/>
      <c r="G16" s="275"/>
      <c r="H16" s="272"/>
      <c r="I16" s="276"/>
      <c r="J16" s="307"/>
      <c r="L16" s="83">
        <f>C16+D16</f>
        <v>0</v>
      </c>
      <c r="M16" s="86" t="e">
        <f t="shared" ref="M16" si="0">L16/E16</f>
        <v>#DIV/0!</v>
      </c>
      <c r="N16" s="83"/>
      <c r="O16" s="83"/>
      <c r="P16" s="83"/>
    </row>
    <row r="17" spans="1:16" ht="27" customHeight="1" thickBot="1" x14ac:dyDescent="0.25">
      <c r="A17" s="269" t="s">
        <v>64</v>
      </c>
      <c r="B17" s="318"/>
      <c r="C17" s="90">
        <f>SUM(C10:C16)</f>
        <v>0</v>
      </c>
      <c r="D17" s="90">
        <f>SUM(D13:D16)</f>
        <v>0</v>
      </c>
      <c r="E17" s="90">
        <f>SUM(E13:E16)</f>
        <v>0</v>
      </c>
      <c r="F17" s="277">
        <f>ROUNDUP(SUM(H10:H16),0)</f>
        <v>0</v>
      </c>
      <c r="G17" s="278"/>
      <c r="H17" s="279"/>
      <c r="I17" s="90">
        <f>ROUNDUP(SUM(I10:I16),0)</f>
        <v>0</v>
      </c>
      <c r="J17" s="91">
        <f>ROUNDUP(SUM(J10:J16),1)</f>
        <v>0</v>
      </c>
      <c r="L17" s="83">
        <f>SUM(C15:D16)</f>
        <v>0</v>
      </c>
      <c r="M17" s="86" t="e">
        <f>L17/(E15+E16)</f>
        <v>#DIV/0!</v>
      </c>
      <c r="N17" s="83"/>
      <c r="O17" s="83">
        <f>E15+E16</f>
        <v>0</v>
      </c>
      <c r="P17" s="87" t="e">
        <f>F15+G15</f>
        <v>#VALUE!</v>
      </c>
    </row>
    <row r="18" spans="1:16" ht="27" customHeight="1" x14ac:dyDescent="0.2">
      <c r="A18" s="301" t="s">
        <v>65</v>
      </c>
      <c r="B18" s="302"/>
      <c r="C18" s="302"/>
      <c r="D18" s="302"/>
      <c r="E18" s="302"/>
      <c r="F18" s="302"/>
      <c r="G18" s="302"/>
      <c r="H18" s="303"/>
      <c r="I18" s="82"/>
      <c r="J18" s="294"/>
    </row>
    <row r="19" spans="1:16" ht="27" customHeight="1" x14ac:dyDescent="0.2">
      <c r="A19" s="298" t="s">
        <v>66</v>
      </c>
      <c r="B19" s="299"/>
      <c r="C19" s="299"/>
      <c r="D19" s="299"/>
      <c r="E19" s="299"/>
      <c r="F19" s="299"/>
      <c r="G19" s="299"/>
      <c r="H19" s="300"/>
      <c r="I19" s="75"/>
      <c r="J19" s="294"/>
    </row>
    <row r="20" spans="1:16" ht="27" customHeight="1" x14ac:dyDescent="0.2">
      <c r="A20" s="298" t="s">
        <v>414</v>
      </c>
      <c r="B20" s="299"/>
      <c r="C20" s="299"/>
      <c r="D20" s="299"/>
      <c r="E20" s="299"/>
      <c r="F20" s="299"/>
      <c r="G20" s="299"/>
      <c r="H20" s="300"/>
      <c r="I20" s="75"/>
      <c r="J20" s="294"/>
    </row>
    <row r="21" spans="1:16" ht="27" customHeight="1" x14ac:dyDescent="0.2">
      <c r="A21" s="305" t="s">
        <v>67</v>
      </c>
      <c r="B21" s="239"/>
      <c r="C21" s="239"/>
      <c r="D21" s="239"/>
      <c r="E21" s="239"/>
      <c r="F21" s="239"/>
      <c r="G21" s="239"/>
      <c r="H21" s="240"/>
      <c r="I21" s="92">
        <f>SUM(I7:I20)-I17</f>
        <v>0</v>
      </c>
      <c r="J21" s="306"/>
    </row>
    <row r="22" spans="1:16" x14ac:dyDescent="0.2">
      <c r="A22" s="64" t="s">
        <v>68</v>
      </c>
      <c r="B22" s="64"/>
      <c r="C22" s="64"/>
      <c r="D22" s="64"/>
      <c r="E22" s="64"/>
      <c r="F22" s="64"/>
      <c r="G22" s="64"/>
      <c r="H22" s="64"/>
      <c r="I22" s="64"/>
      <c r="J22" s="15"/>
    </row>
    <row r="23" spans="1:16" ht="54" customHeight="1" x14ac:dyDescent="0.2">
      <c r="A23" s="182" t="s">
        <v>383</v>
      </c>
      <c r="B23" s="304"/>
      <c r="C23" s="304"/>
      <c r="D23" s="304"/>
      <c r="E23" s="304"/>
      <c r="F23" s="304"/>
      <c r="G23" s="304"/>
      <c r="H23" s="304"/>
      <c r="I23" s="304"/>
      <c r="J23" s="304"/>
    </row>
    <row r="24" spans="1:16" ht="94.5" customHeight="1" x14ac:dyDescent="0.2">
      <c r="A24" s="182" t="s">
        <v>477</v>
      </c>
      <c r="B24" s="182"/>
      <c r="C24" s="182"/>
      <c r="D24" s="182"/>
      <c r="E24" s="182"/>
      <c r="F24" s="182"/>
      <c r="G24" s="182"/>
      <c r="H24" s="182"/>
      <c r="I24" s="182"/>
      <c r="J24" s="182"/>
    </row>
    <row r="25" spans="1:16" ht="40.5" customHeight="1" x14ac:dyDescent="0.2">
      <c r="A25" s="182" t="s">
        <v>286</v>
      </c>
      <c r="B25" s="182"/>
      <c r="C25" s="182"/>
      <c r="D25" s="182"/>
      <c r="E25" s="182"/>
      <c r="F25" s="182"/>
      <c r="G25" s="182"/>
      <c r="H25" s="182"/>
      <c r="I25" s="182"/>
      <c r="J25" s="182"/>
    </row>
    <row r="26" spans="1:16" x14ac:dyDescent="0.2">
      <c r="A26" s="64"/>
      <c r="B26" s="64"/>
      <c r="C26" s="64"/>
      <c r="D26" s="64"/>
      <c r="E26" s="64"/>
      <c r="F26" s="64"/>
      <c r="G26" s="64"/>
      <c r="H26" s="64"/>
      <c r="I26" s="64"/>
      <c r="J26" s="15"/>
    </row>
  </sheetData>
  <sheetProtection algorithmName="SHA-512" hashValue="dE+QKoAs25E8SwhFf/b2+jX98PcQ11wzpw5FKqUAagSus5HxXgc2noxJK/UEPEa8IoQbx/QlS3ZQc9RtgmMoag==" saltValue="eiTRi7oVJCGNl9Eq5YVc+w==" spinCount="100000" sheet="1" formatRows="0"/>
  <mergeCells count="42">
    <mergeCell ref="I6:J6"/>
    <mergeCell ref="B7:B9"/>
    <mergeCell ref="C7:C9"/>
    <mergeCell ref="D7:D9"/>
    <mergeCell ref="A5:A6"/>
    <mergeCell ref="B5:D6"/>
    <mergeCell ref="E5:E9"/>
    <mergeCell ref="F5:H5"/>
    <mergeCell ref="F6:H6"/>
    <mergeCell ref="A10:A16"/>
    <mergeCell ref="D10:D12"/>
    <mergeCell ref="E10:E12"/>
    <mergeCell ref="G10:G12"/>
    <mergeCell ref="F11:F12"/>
    <mergeCell ref="F13:F14"/>
    <mergeCell ref="G13:G14"/>
    <mergeCell ref="I15:I16"/>
    <mergeCell ref="J15:J16"/>
    <mergeCell ref="F7:F9"/>
    <mergeCell ref="G7:G9"/>
    <mergeCell ref="H7:H9"/>
    <mergeCell ref="J7:J9"/>
    <mergeCell ref="H11:H12"/>
    <mergeCell ref="H13:H14"/>
    <mergeCell ref="I13:I14"/>
    <mergeCell ref="J13:J14"/>
    <mergeCell ref="A23:J23"/>
    <mergeCell ref="A24:J24"/>
    <mergeCell ref="A25:J25"/>
    <mergeCell ref="A3:J3"/>
    <mergeCell ref="A17:B17"/>
    <mergeCell ref="F17:H17"/>
    <mergeCell ref="A18:H18"/>
    <mergeCell ref="J18:J21"/>
    <mergeCell ref="A19:H19"/>
    <mergeCell ref="A20:H20"/>
    <mergeCell ref="A21:H21"/>
    <mergeCell ref="I11:I12"/>
    <mergeCell ref="J11:J12"/>
    <mergeCell ref="F15:F16"/>
    <mergeCell ref="G15:G16"/>
    <mergeCell ref="H15:H16"/>
  </mergeCells>
  <phoneticPr fontId="2"/>
  <pageMargins left="0.98425196850393704" right="0.98425196850393704" top="0.74803149606299213" bottom="0.74803149606299213" header="0.31496062992125984" footer="0.31496062992125984"/>
  <pageSetup paperSize="9" scale="8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7"/>
  <sheetViews>
    <sheetView view="pageBreakPreview" topLeftCell="A7" zoomScaleNormal="90" zoomScaleSheetLayoutView="100" workbookViewId="0">
      <selection activeCell="H14" sqref="H14:H15"/>
    </sheetView>
  </sheetViews>
  <sheetFormatPr defaultColWidth="9" defaultRowHeight="13" x14ac:dyDescent="0.2"/>
  <cols>
    <col min="1" max="1" width="13.7265625" style="74" customWidth="1"/>
    <col min="2" max="2" width="7.453125" style="74" customWidth="1"/>
    <col min="3" max="4" width="9.90625" style="74" customWidth="1"/>
    <col min="5" max="5" width="5.6328125" style="74" customWidth="1"/>
    <col min="6" max="7" width="9.90625" style="74" customWidth="1"/>
    <col min="8" max="8" width="5.6328125" style="74" customWidth="1"/>
    <col min="9" max="9" width="10.6328125" style="74" customWidth="1"/>
    <col min="10" max="10" width="9" style="74" customWidth="1"/>
    <col min="11" max="19" width="9" style="169"/>
    <col min="20" max="16384" width="9" style="74"/>
  </cols>
  <sheetData>
    <row r="1" spans="1:16" x14ac:dyDescent="0.2">
      <c r="A1" s="64" t="s">
        <v>388</v>
      </c>
      <c r="B1" s="64"/>
      <c r="C1" s="64"/>
      <c r="D1" s="64"/>
      <c r="E1" s="64"/>
      <c r="F1" s="64"/>
      <c r="G1" s="64"/>
      <c r="H1" s="64"/>
      <c r="I1" s="64"/>
      <c r="J1" s="15"/>
    </row>
    <row r="2" spans="1:16" x14ac:dyDescent="0.2">
      <c r="A2" s="64"/>
      <c r="B2" s="64"/>
      <c r="C2" s="64"/>
      <c r="D2" s="64"/>
      <c r="E2" s="64"/>
      <c r="F2" s="64"/>
      <c r="G2" s="64"/>
      <c r="H2" s="64"/>
      <c r="I2" s="64"/>
      <c r="J2" s="15"/>
    </row>
    <row r="3" spans="1:16" ht="15.5" x14ac:dyDescent="0.2">
      <c r="A3" s="221" t="s">
        <v>386</v>
      </c>
      <c r="B3" s="221"/>
      <c r="C3" s="221"/>
      <c r="D3" s="221"/>
      <c r="E3" s="221"/>
      <c r="F3" s="221"/>
      <c r="G3" s="221"/>
      <c r="H3" s="221"/>
      <c r="I3" s="221"/>
      <c r="J3" s="221"/>
    </row>
    <row r="4" spans="1:16" x14ac:dyDescent="0.2">
      <c r="A4" s="64"/>
      <c r="B4" s="64"/>
      <c r="C4" s="64"/>
      <c r="D4" s="64"/>
      <c r="E4" s="64"/>
      <c r="F4" s="64"/>
      <c r="G4" s="64"/>
      <c r="H4" s="64"/>
      <c r="I4" s="64"/>
      <c r="J4" s="15"/>
    </row>
    <row r="5" spans="1:16" ht="18.75" customHeight="1" x14ac:dyDescent="0.2">
      <c r="A5" s="291"/>
      <c r="B5" s="292" t="s">
        <v>53</v>
      </c>
      <c r="C5" s="292"/>
      <c r="D5" s="292"/>
      <c r="E5" s="280" t="s">
        <v>71</v>
      </c>
      <c r="F5" s="283" t="s">
        <v>54</v>
      </c>
      <c r="G5" s="284"/>
      <c r="H5" s="285"/>
      <c r="I5" s="75" t="s">
        <v>56</v>
      </c>
      <c r="J5" s="76" t="s">
        <v>285</v>
      </c>
    </row>
    <row r="6" spans="1:16" ht="18.75" customHeight="1" x14ac:dyDescent="0.2">
      <c r="A6" s="291"/>
      <c r="B6" s="292"/>
      <c r="C6" s="292"/>
      <c r="D6" s="292"/>
      <c r="E6" s="280"/>
      <c r="F6" s="286" t="s">
        <v>55</v>
      </c>
      <c r="G6" s="287"/>
      <c r="H6" s="288"/>
      <c r="I6" s="276" t="s">
        <v>284</v>
      </c>
      <c r="J6" s="276"/>
    </row>
    <row r="7" spans="1:16" ht="27" customHeight="1" x14ac:dyDescent="0.2">
      <c r="A7" s="77" t="s">
        <v>381</v>
      </c>
      <c r="B7" s="292"/>
      <c r="C7" s="222" t="s">
        <v>72</v>
      </c>
      <c r="D7" s="222" t="s">
        <v>73</v>
      </c>
      <c r="E7" s="280"/>
      <c r="F7" s="222" t="s">
        <v>72</v>
      </c>
      <c r="G7" s="222" t="s">
        <v>73</v>
      </c>
      <c r="H7" s="289" t="s">
        <v>74</v>
      </c>
      <c r="I7" s="75"/>
      <c r="J7" s="293"/>
    </row>
    <row r="8" spans="1:16" ht="27" customHeight="1" x14ac:dyDescent="0.2">
      <c r="A8" s="77" t="s">
        <v>380</v>
      </c>
      <c r="B8" s="292"/>
      <c r="C8" s="222"/>
      <c r="D8" s="222"/>
      <c r="E8" s="280"/>
      <c r="F8" s="222"/>
      <c r="G8" s="222"/>
      <c r="H8" s="290"/>
      <c r="I8" s="75"/>
      <c r="J8" s="294"/>
    </row>
    <row r="9" spans="1:16" ht="27" customHeight="1" x14ac:dyDescent="0.2">
      <c r="A9" s="78" t="s">
        <v>379</v>
      </c>
      <c r="B9" s="320"/>
      <c r="C9" s="282"/>
      <c r="D9" s="282"/>
      <c r="E9" s="281"/>
      <c r="F9" s="282"/>
      <c r="G9" s="282"/>
      <c r="H9" s="290"/>
      <c r="I9" s="79"/>
      <c r="J9" s="294"/>
    </row>
    <row r="10" spans="1:16" ht="27" customHeight="1" thickBot="1" x14ac:dyDescent="0.25">
      <c r="A10" s="78" t="s">
        <v>58</v>
      </c>
      <c r="B10" s="320"/>
      <c r="C10" s="282"/>
      <c r="D10" s="282"/>
      <c r="E10" s="281"/>
      <c r="F10" s="282"/>
      <c r="G10" s="282"/>
      <c r="H10" s="290"/>
      <c r="I10" s="79"/>
      <c r="J10" s="294"/>
    </row>
    <row r="11" spans="1:16" ht="27" customHeight="1" x14ac:dyDescent="0.2">
      <c r="A11" s="319" t="s">
        <v>382</v>
      </c>
      <c r="B11" s="80" t="s">
        <v>24</v>
      </c>
      <c r="C11" s="80"/>
      <c r="D11" s="311"/>
      <c r="E11" s="311"/>
      <c r="F11" s="88" t="str">
        <f>IF(C11="","",ROUNDDOWN(C11/3,1))</f>
        <v/>
      </c>
      <c r="G11" s="316"/>
      <c r="H11" s="89" t="str">
        <f>F11</f>
        <v/>
      </c>
      <c r="I11" s="80"/>
      <c r="J11" s="81"/>
      <c r="L11" s="83"/>
      <c r="M11" s="83"/>
      <c r="N11" s="83"/>
      <c r="O11" s="83"/>
      <c r="P11" s="83"/>
    </row>
    <row r="12" spans="1:16" ht="27" customHeight="1" x14ac:dyDescent="0.2">
      <c r="A12" s="309"/>
      <c r="B12" s="75" t="s">
        <v>60</v>
      </c>
      <c r="C12" s="75"/>
      <c r="D12" s="312"/>
      <c r="E12" s="312"/>
      <c r="F12" s="275" t="str">
        <f>IF(C12+C13=0,"",ROUNDDOWN((C12+C13)/6,1))</f>
        <v/>
      </c>
      <c r="G12" s="317"/>
      <c r="H12" s="271" t="str">
        <f>F12</f>
        <v/>
      </c>
      <c r="I12" s="276"/>
      <c r="J12" s="307"/>
      <c r="L12" s="83" t="s">
        <v>460</v>
      </c>
      <c r="M12" s="85" t="s">
        <v>463</v>
      </c>
      <c r="N12" s="83"/>
      <c r="O12" s="83" t="s">
        <v>461</v>
      </c>
      <c r="P12" s="83" t="s">
        <v>462</v>
      </c>
    </row>
    <row r="13" spans="1:16" ht="27" customHeight="1" x14ac:dyDescent="0.2">
      <c r="A13" s="309"/>
      <c r="B13" s="75" t="s">
        <v>61</v>
      </c>
      <c r="C13" s="75"/>
      <c r="D13" s="312"/>
      <c r="E13" s="312"/>
      <c r="F13" s="275"/>
      <c r="G13" s="317"/>
      <c r="H13" s="315"/>
      <c r="I13" s="276"/>
      <c r="J13" s="307"/>
      <c r="L13" s="83">
        <f>SUM(C14:D14)</f>
        <v>0</v>
      </c>
      <c r="M13" s="171">
        <f>IF(L13=0,0,L13/E14)</f>
        <v>0</v>
      </c>
      <c r="N13" s="85"/>
      <c r="O13" s="83">
        <f>E14+E15</f>
        <v>0</v>
      </c>
      <c r="P13" s="173" t="e">
        <f>F14+G14</f>
        <v>#VALUE!</v>
      </c>
    </row>
    <row r="14" spans="1:16" ht="18.75" customHeight="1" x14ac:dyDescent="0.2">
      <c r="A14" s="309"/>
      <c r="B14" s="77" t="s">
        <v>458</v>
      </c>
      <c r="C14" s="75"/>
      <c r="D14" s="75"/>
      <c r="E14" s="75"/>
      <c r="F14" s="271" t="str">
        <f>IF(L15=0,"",IF(O13=0,"",ROUNDDOWN((C14+C15)/15,1)))</f>
        <v/>
      </c>
      <c r="G14" s="271" t="str">
        <f>IF(L15=0,"",IF(O13=0,"",ROUNDDOWN((D14+D15)/15,1)))</f>
        <v/>
      </c>
      <c r="H14" s="271" t="str">
        <f>IF(OR(L15=0,O13=0),"",IF(OR(M13&gt;35,M14&gt;35),"×",IF(F14+G14&lt;P14,P14,F14+G14)))</f>
        <v/>
      </c>
      <c r="I14" s="273"/>
      <c r="J14" s="313"/>
      <c r="L14" s="83">
        <f>SUM(C15:D15)</f>
        <v>0</v>
      </c>
      <c r="M14" s="86" t="e">
        <f>L14/E15</f>
        <v>#DIV/0!</v>
      </c>
      <c r="N14" s="83"/>
      <c r="O14" s="83" t="str">
        <f>IF(L13=0,"",IF(M13&gt;20,E14*2,E14))</f>
        <v/>
      </c>
      <c r="P14" s="87" t="e">
        <f>IF(L13=0,0,IF(M13&gt;20,E14*2,E14))+IF(M14&gt;20,E15*2,E15)</f>
        <v>#DIV/0!</v>
      </c>
    </row>
    <row r="15" spans="1:16" ht="27" customHeight="1" x14ac:dyDescent="0.2">
      <c r="A15" s="309"/>
      <c r="B15" s="75" t="s">
        <v>459</v>
      </c>
      <c r="C15" s="75"/>
      <c r="D15" s="75"/>
      <c r="E15" s="75"/>
      <c r="F15" s="272"/>
      <c r="G15" s="272"/>
      <c r="H15" s="272"/>
      <c r="I15" s="274"/>
      <c r="J15" s="314"/>
      <c r="L15" s="83">
        <f>SUM(C14:D15)</f>
        <v>0</v>
      </c>
      <c r="M15" s="86" t="e">
        <f>L15/(E14+E15)</f>
        <v>#DIV/0!</v>
      </c>
      <c r="N15" s="83"/>
      <c r="O15" s="83"/>
      <c r="P15" s="87"/>
    </row>
    <row r="16" spans="1:16" ht="27" customHeight="1" x14ac:dyDescent="0.2">
      <c r="A16" s="309"/>
      <c r="B16" s="75" t="s">
        <v>62</v>
      </c>
      <c r="C16" s="75"/>
      <c r="D16" s="75"/>
      <c r="E16" s="75"/>
      <c r="F16" s="275" t="str">
        <f>IF(L18=0,"",IF(O18=0,"",ROUNDDOWN((C16+C17)/25,1)))</f>
        <v/>
      </c>
      <c r="G16" s="275" t="str">
        <f>IF(L18=0,"",IF(O18=0,"",ROUNDDOWN((D16+D17)/25,1)))</f>
        <v/>
      </c>
      <c r="H16" s="271" t="str">
        <f>IF(OR(L18=0,O18=0),"",IF(OR(M16&gt;35,M17&gt;35),"×",IF(P18&lt;O18,O18,P18)))</f>
        <v/>
      </c>
      <c r="I16" s="276"/>
      <c r="J16" s="307"/>
      <c r="L16" s="83">
        <f>C16+D16</f>
        <v>0</v>
      </c>
      <c r="M16" s="86" t="e">
        <f t="shared" ref="M16:M17" si="0">L16/E16</f>
        <v>#DIV/0!</v>
      </c>
      <c r="N16" s="83"/>
      <c r="O16" s="83"/>
      <c r="P16" s="83"/>
    </row>
    <row r="17" spans="1:16" ht="27" customHeight="1" x14ac:dyDescent="0.2">
      <c r="A17" s="309"/>
      <c r="B17" s="75" t="s">
        <v>63</v>
      </c>
      <c r="C17" s="75"/>
      <c r="D17" s="75"/>
      <c r="E17" s="75"/>
      <c r="F17" s="275"/>
      <c r="G17" s="275"/>
      <c r="H17" s="272"/>
      <c r="I17" s="276"/>
      <c r="J17" s="307"/>
      <c r="L17" s="83">
        <f>C17+D17</f>
        <v>0</v>
      </c>
      <c r="M17" s="86" t="e">
        <f t="shared" si="0"/>
        <v>#DIV/0!</v>
      </c>
      <c r="N17" s="83"/>
      <c r="O17" s="83"/>
      <c r="P17" s="83"/>
    </row>
    <row r="18" spans="1:16" ht="27" customHeight="1" thickBot="1" x14ac:dyDescent="0.25">
      <c r="A18" s="269" t="s">
        <v>64</v>
      </c>
      <c r="B18" s="318"/>
      <c r="C18" s="90">
        <f>SUM(C11:C17)</f>
        <v>0</v>
      </c>
      <c r="D18" s="90">
        <f>SUM(D14:D17)</f>
        <v>0</v>
      </c>
      <c r="E18" s="90">
        <f>SUM(E14:E17)</f>
        <v>0</v>
      </c>
      <c r="F18" s="277">
        <f>ROUNDUP(SUM(H11:H17),0)</f>
        <v>0</v>
      </c>
      <c r="G18" s="278"/>
      <c r="H18" s="279"/>
      <c r="I18" s="90">
        <f>ROUNDUP(SUM(I11:I17),0)</f>
        <v>0</v>
      </c>
      <c r="J18" s="91">
        <f>ROUNDUP(SUM(J11:J17),1)</f>
        <v>0</v>
      </c>
      <c r="L18" s="83">
        <f>SUM(C16:D17)</f>
        <v>0</v>
      </c>
      <c r="M18" s="86" t="e">
        <f>L18/(E16+E17)</f>
        <v>#DIV/0!</v>
      </c>
      <c r="N18" s="83"/>
      <c r="O18" s="83">
        <f>E16+E17</f>
        <v>0</v>
      </c>
      <c r="P18" s="87" t="e">
        <f>F16+G16</f>
        <v>#VALUE!</v>
      </c>
    </row>
    <row r="19" spans="1:16" ht="27" customHeight="1" x14ac:dyDescent="0.2">
      <c r="A19" s="301" t="s">
        <v>65</v>
      </c>
      <c r="B19" s="302"/>
      <c r="C19" s="302"/>
      <c r="D19" s="302"/>
      <c r="E19" s="302"/>
      <c r="F19" s="302"/>
      <c r="G19" s="302"/>
      <c r="H19" s="303"/>
      <c r="I19" s="82"/>
      <c r="J19" s="294"/>
    </row>
    <row r="20" spans="1:16" ht="27" customHeight="1" x14ac:dyDescent="0.2">
      <c r="A20" s="298" t="s">
        <v>66</v>
      </c>
      <c r="B20" s="299"/>
      <c r="C20" s="299"/>
      <c r="D20" s="299"/>
      <c r="E20" s="299"/>
      <c r="F20" s="299"/>
      <c r="G20" s="299"/>
      <c r="H20" s="300"/>
      <c r="I20" s="75"/>
      <c r="J20" s="294"/>
    </row>
    <row r="21" spans="1:16" ht="27" customHeight="1" x14ac:dyDescent="0.2">
      <c r="A21" s="298" t="s">
        <v>414</v>
      </c>
      <c r="B21" s="299"/>
      <c r="C21" s="299"/>
      <c r="D21" s="299"/>
      <c r="E21" s="299"/>
      <c r="F21" s="299"/>
      <c r="G21" s="299"/>
      <c r="H21" s="300"/>
      <c r="I21" s="75"/>
      <c r="J21" s="294"/>
    </row>
    <row r="22" spans="1:16" ht="27" customHeight="1" x14ac:dyDescent="0.2">
      <c r="A22" s="305" t="s">
        <v>67</v>
      </c>
      <c r="B22" s="239"/>
      <c r="C22" s="239"/>
      <c r="D22" s="239"/>
      <c r="E22" s="239"/>
      <c r="F22" s="239"/>
      <c r="G22" s="239"/>
      <c r="H22" s="240"/>
      <c r="I22" s="92">
        <f>SUM(I7:I21)-I18</f>
        <v>0</v>
      </c>
      <c r="J22" s="306"/>
    </row>
    <row r="23" spans="1:16" x14ac:dyDescent="0.2">
      <c r="A23" s="64" t="s">
        <v>68</v>
      </c>
      <c r="B23" s="64"/>
      <c r="C23" s="64"/>
      <c r="D23" s="64"/>
      <c r="E23" s="64"/>
      <c r="F23" s="64"/>
      <c r="G23" s="64"/>
      <c r="H23" s="64"/>
      <c r="I23" s="64"/>
      <c r="J23" s="15"/>
    </row>
    <row r="24" spans="1:16" ht="54" customHeight="1" x14ac:dyDescent="0.2">
      <c r="A24" s="182" t="s">
        <v>384</v>
      </c>
      <c r="B24" s="304"/>
      <c r="C24" s="304"/>
      <c r="D24" s="304"/>
      <c r="E24" s="304"/>
      <c r="F24" s="304"/>
      <c r="G24" s="304"/>
      <c r="H24" s="304"/>
      <c r="I24" s="304"/>
      <c r="J24" s="304"/>
    </row>
    <row r="25" spans="1:16" ht="94.5" customHeight="1" x14ac:dyDescent="0.2">
      <c r="A25" s="182" t="s">
        <v>477</v>
      </c>
      <c r="B25" s="182"/>
      <c r="C25" s="182"/>
      <c r="D25" s="182"/>
      <c r="E25" s="182"/>
      <c r="F25" s="182"/>
      <c r="G25" s="182"/>
      <c r="H25" s="182"/>
      <c r="I25" s="182"/>
      <c r="J25" s="182"/>
    </row>
    <row r="26" spans="1:16" ht="40.5" customHeight="1" x14ac:dyDescent="0.2">
      <c r="A26" s="182" t="s">
        <v>387</v>
      </c>
      <c r="B26" s="182"/>
      <c r="C26" s="182"/>
      <c r="D26" s="182"/>
      <c r="E26" s="182"/>
      <c r="F26" s="182"/>
      <c r="G26" s="182"/>
      <c r="H26" s="182"/>
      <c r="I26" s="182"/>
      <c r="J26" s="182"/>
    </row>
    <row r="27" spans="1:16" x14ac:dyDescent="0.2">
      <c r="A27" s="64"/>
      <c r="B27" s="64"/>
      <c r="C27" s="64"/>
      <c r="D27" s="64"/>
      <c r="E27" s="64"/>
      <c r="F27" s="64"/>
      <c r="G27" s="64"/>
      <c r="H27" s="64"/>
      <c r="I27" s="64"/>
      <c r="J27" s="15"/>
    </row>
  </sheetData>
  <sheetProtection algorithmName="SHA-512" hashValue="hvt6JfbuOyas8N7BQgm/dr8qdHQLaEwVPLPKk6noj3yj+tmTDD1rwELvsIogqm6/2MhE8tJKbEhmuCO3TvXleA==" saltValue="2G5Td7D2/YrZCy26is89ZQ==" spinCount="100000" sheet="1" formatRows="0"/>
  <mergeCells count="42">
    <mergeCell ref="A3:J3"/>
    <mergeCell ref="A5:A6"/>
    <mergeCell ref="B5:D6"/>
    <mergeCell ref="E5:E10"/>
    <mergeCell ref="F5:H5"/>
    <mergeCell ref="F6:H6"/>
    <mergeCell ref="I6:J6"/>
    <mergeCell ref="B7:B10"/>
    <mergeCell ref="C7:C10"/>
    <mergeCell ref="D7:D10"/>
    <mergeCell ref="F7:F10"/>
    <mergeCell ref="G7:G10"/>
    <mergeCell ref="H7:H10"/>
    <mergeCell ref="J7:J10"/>
    <mergeCell ref="A11:A17"/>
    <mergeCell ref="D11:D13"/>
    <mergeCell ref="E11:E13"/>
    <mergeCell ref="G11:G13"/>
    <mergeCell ref="F12:F13"/>
    <mergeCell ref="F14:F15"/>
    <mergeCell ref="G14:G15"/>
    <mergeCell ref="H12:H13"/>
    <mergeCell ref="I12:I13"/>
    <mergeCell ref="J12:J13"/>
    <mergeCell ref="F16:F17"/>
    <mergeCell ref="G16:G17"/>
    <mergeCell ref="H16:H17"/>
    <mergeCell ref="I16:I17"/>
    <mergeCell ref="J16:J17"/>
    <mergeCell ref="H14:H15"/>
    <mergeCell ref="I14:I15"/>
    <mergeCell ref="J14:J15"/>
    <mergeCell ref="A24:J24"/>
    <mergeCell ref="A25:J25"/>
    <mergeCell ref="A26:J26"/>
    <mergeCell ref="A18:B18"/>
    <mergeCell ref="F18:H18"/>
    <mergeCell ref="A19:H19"/>
    <mergeCell ref="J19:J22"/>
    <mergeCell ref="A20:H20"/>
    <mergeCell ref="A21:H21"/>
    <mergeCell ref="A22:H22"/>
  </mergeCells>
  <phoneticPr fontId="2"/>
  <pageMargins left="0.98425196850393704" right="0.98425196850393704" top="0.74803149606299213" bottom="0.74803149606299213"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別紙様式１号</vt:lpstr>
      <vt:lpstr>別紙様式２号</vt:lpstr>
      <vt:lpstr>別紙様式２号の２</vt:lpstr>
      <vt:lpstr>別紙様式３号</vt:lpstr>
      <vt:lpstr>別紙様式３号の２</vt:lpstr>
      <vt:lpstr>別紙様式４号</vt:lpstr>
      <vt:lpstr>別紙様式４号の２</vt:lpstr>
      <vt:lpstr>別紙様式５号</vt:lpstr>
      <vt:lpstr>別紙様式５号の２</vt:lpstr>
      <vt:lpstr>別紙様式６号</vt:lpstr>
      <vt:lpstr>別紙様式６号の２</vt:lpstr>
      <vt:lpstr>別紙様式７号</vt:lpstr>
      <vt:lpstr>別紙様式８号</vt:lpstr>
      <vt:lpstr>別紙様式９号</vt:lpstr>
      <vt:lpstr>別紙様式10号</vt:lpstr>
      <vt:lpstr>別紙様式10号の２</vt:lpstr>
      <vt:lpstr>別紙様式11号</vt:lpstr>
      <vt:lpstr>別紙様式11号の２</vt:lpstr>
      <vt:lpstr>別紙様式12号</vt:lpstr>
      <vt:lpstr>別紙様式12号の２</vt:lpstr>
      <vt:lpstr>別紙様式13号</vt:lpstr>
      <vt:lpstr>別紙様式13号の２</vt:lpstr>
      <vt:lpstr>別紙様式10号!Print_Area</vt:lpstr>
      <vt:lpstr>別紙様式10号の２!Print_Area</vt:lpstr>
      <vt:lpstr>別紙様式11号!Print_Area</vt:lpstr>
      <vt:lpstr>別紙様式11号の２!Print_Area</vt:lpstr>
      <vt:lpstr>別紙様式12号!Print_Area</vt:lpstr>
      <vt:lpstr>別紙様式12号の２!Print_Area</vt:lpstr>
      <vt:lpstr>別紙様式13号!Print_Area</vt:lpstr>
      <vt:lpstr>別紙様式13号の２!Print_Area</vt:lpstr>
      <vt:lpstr>別紙様式１号!Print_Area</vt:lpstr>
      <vt:lpstr>別紙様式４号!Print_Area</vt:lpstr>
      <vt:lpstr>別紙様式４号の２!Print_Area</vt:lpstr>
      <vt:lpstr>別紙様式５号!Print_Area</vt:lpstr>
      <vt:lpstr>別紙様式５号の２!Print_Area</vt:lpstr>
      <vt:lpstr>別紙様式６号!Print_Area</vt:lpstr>
      <vt:lpstr>別紙様式６号の２!Print_Area</vt:lpstr>
      <vt:lpstr>別紙様式８号!Print_Area</vt:lpstr>
      <vt:lpstr>別紙様式９号!Print_Area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2025-07-04T08:43:54Z</dcterms:modified>
</cp:coreProperties>
</file>