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55" activeTab="0"/>
  </bookViews>
  <sheets>
    <sheet name="交付申請書" sheetId="1" r:id="rId1"/>
    <sheet name="事業計画書 " sheetId="2" r:id="rId2"/>
    <sheet name="事業計画内訳書" sheetId="3" r:id="rId3"/>
  </sheets>
  <definedNames>
    <definedName name="_xlfn.COUNTIFS" hidden="1">#NAME?</definedName>
    <definedName name="_xlnm.Print_Area" localSheetId="0">'交付申請書'!$A$1:$E$22</definedName>
    <definedName name="_xlnm.Print_Area" localSheetId="1">'事業計画書 '!$A$1:$G$32</definedName>
  </definedNames>
  <calcPr fullCalcOnLoad="1"/>
</workbook>
</file>

<file path=xl/sharedStrings.xml><?xml version="1.0" encoding="utf-8"?>
<sst xmlns="http://schemas.openxmlformats.org/spreadsheetml/2006/main" count="87" uniqueCount="59">
  <si>
    <t>住所 （法人所在地）</t>
  </si>
  <si>
    <t>〒</t>
  </si>
  <si>
    <t>法人名</t>
  </si>
  <si>
    <t xml:space="preserve">  </t>
  </si>
  <si>
    <t>代表者職・氏名</t>
  </si>
  <si>
    <t>記</t>
  </si>
  <si>
    <t>１　交付申請額</t>
  </si>
  <si>
    <t>金</t>
  </si>
  <si>
    <t>円</t>
  </si>
  <si>
    <t>２　提出書類</t>
  </si>
  <si>
    <t>　　年　月　日</t>
  </si>
  <si>
    <t>事業計画書</t>
  </si>
  <si>
    <t>補助対象年度</t>
  </si>
  <si>
    <t>事業所番号</t>
  </si>
  <si>
    <t>事業所名</t>
  </si>
  <si>
    <t>補助申請見込額</t>
  </si>
  <si>
    <t>（単位：円）</t>
  </si>
  <si>
    <t>サービス種類</t>
  </si>
  <si>
    <t>サービス提供時間</t>
  </si>
  <si>
    <t>補助基準単価　（ｱ）</t>
  </si>
  <si>
    <t>訪問回数（予定）　（ｲ）</t>
  </si>
  <si>
    <t>補助基準額 （ｳ）
（(ｱ)×(ｲ)）</t>
  </si>
  <si>
    <t>訪問看護</t>
  </si>
  <si>
    <t>30分未満</t>
  </si>
  <si>
    <t>30分以上</t>
  </si>
  <si>
    <t>訪問看護
（看護補助者が同行する場合）</t>
  </si>
  <si>
    <t>介護予防訪問看護</t>
  </si>
  <si>
    <t>介護予防訪問看護
（看護補助者が同行する場合）</t>
  </si>
  <si>
    <t>20分未満</t>
  </si>
  <si>
    <t>20分以上30分未満</t>
  </si>
  <si>
    <t>合計</t>
  </si>
  <si>
    <t>サービス種類</t>
  </si>
  <si>
    <t>訪問看護</t>
  </si>
  <si>
    <t>番号</t>
  </si>
  <si>
    <t>訪問回数</t>
  </si>
  <si>
    <t>合計</t>
  </si>
  <si>
    <t>介護予防訪問看護</t>
  </si>
  <si>
    <t>訪問介護</t>
  </si>
  <si>
    <t>総合計</t>
  </si>
  <si>
    <t>被保険者番号</t>
  </si>
  <si>
    <t>被保険者氏名</t>
  </si>
  <si>
    <t>（注）１　Ａ欄には内訳の（ｳ）の合計額を記載する。</t>
  </si>
  <si>
    <t>　　　２　Ｂ欄は10円未満の端数を切り捨てた額を記載すること。</t>
  </si>
  <si>
    <t>事業計画内訳書</t>
  </si>
  <si>
    <t>（注）　補助単価や訪問回数は年度末までの年間見込を記載すること。</t>
  </si>
  <si>
    <t>（内訳）※事業計画内訳書の内容を記載してください。</t>
  </si>
  <si>
    <t>補助基準額　Ａ</t>
  </si>
  <si>
    <t>補助基準額</t>
  </si>
  <si>
    <t>補助基準単価</t>
  </si>
  <si>
    <t>（宛先）埼玉県知事</t>
  </si>
  <si>
    <t>　標記の補助金について、交付要綱第９条の規定により、下記のとおり申請します。
　</t>
  </si>
  <si>
    <t>様式第１号</t>
  </si>
  <si>
    <t>所要額　Ｂ (Ａ×9/10)</t>
  </si>
  <si>
    <r>
      <t>(1)　事業計画書
(2)　事業計画内訳書</t>
    </r>
    <r>
      <rPr>
        <sz val="12"/>
        <color indexed="8"/>
        <rFont val="ＭＳ ゴシック"/>
        <family val="3"/>
      </rPr>
      <t xml:space="preserve">
(3)　暴力団排除に関する誓約書
</t>
    </r>
  </si>
  <si>
    <t>訪問介護
（身体介護が中心である場合）</t>
  </si>
  <si>
    <t>訪問介護
（生活援助が中心である場合）</t>
  </si>
  <si>
    <t>45分未満</t>
  </si>
  <si>
    <t>45分以上</t>
  </si>
  <si>
    <t>　　　令和　年度　埼玉県訪問系介護事業所における複数訪問費用補助金交付申請書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</si>
</sst>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00"/>
    <numFmt numFmtId="179" formatCode="0000000000"/>
    <numFmt numFmtId="180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55"/>
      <name val="ＭＳ ゴシック"/>
      <family val="3"/>
    </font>
    <font>
      <sz val="11"/>
      <color indexed="55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0" tint="-0.24997000396251678"/>
      <name val="ＭＳ ゴシック"/>
      <family val="3"/>
    </font>
    <font>
      <sz val="11"/>
      <color theme="0" tint="-0.24997000396251678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52" fillId="0" borderId="0" xfId="0" applyFont="1" applyAlignment="1" applyProtection="1">
      <alignment vertical="center"/>
      <protection locked="0"/>
    </xf>
    <xf numFmtId="176" fontId="52" fillId="0" borderId="0" xfId="0" applyNumberFormat="1" applyFont="1" applyFill="1" applyAlignment="1" applyProtection="1">
      <alignment horizontal="right" vertical="center"/>
      <protection locked="0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center" vertical="top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center"/>
      <protection locked="0"/>
    </xf>
    <xf numFmtId="0" fontId="52" fillId="0" borderId="0" xfId="0" applyFont="1" applyFill="1" applyAlignment="1" applyProtection="1">
      <alignment vertical="center" wrapText="1"/>
      <protection locked="0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vertical="center"/>
    </xf>
    <xf numFmtId="0" fontId="52" fillId="0" borderId="10" xfId="0" applyFont="1" applyBorder="1" applyAlignment="1" applyProtection="1">
      <alignment vertical="center"/>
      <protection locked="0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 vertical="top"/>
      <protection locked="0"/>
    </xf>
    <xf numFmtId="0" fontId="5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2" fillId="0" borderId="0" xfId="0" applyFont="1" applyFill="1" applyBorder="1" applyAlignment="1" applyProtection="1">
      <alignment vertical="top"/>
      <protection locked="0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4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38" fontId="4" fillId="0" borderId="0" xfId="48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177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15"/>
    </xf>
    <xf numFmtId="180" fontId="4" fillId="0" borderId="11" xfId="0" applyNumberFormat="1" applyFont="1" applyFill="1" applyBorder="1" applyAlignment="1">
      <alignment vertical="center" shrinkToFit="1"/>
    </xf>
    <xf numFmtId="177" fontId="4" fillId="12" borderId="11" xfId="0" applyNumberFormat="1" applyFont="1" applyFill="1" applyBorder="1" applyAlignment="1">
      <alignment horizontal="right" vertical="center" shrinkToFit="1"/>
    </xf>
    <xf numFmtId="177" fontId="4" fillId="0" borderId="11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5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177" fontId="9" fillId="0" borderId="11" xfId="50" applyNumberFormat="1" applyFont="1" applyBorder="1" applyAlignment="1">
      <alignment vertical="center"/>
    </xf>
    <xf numFmtId="177" fontId="4" fillId="0" borderId="11" xfId="50" applyNumberFormat="1" applyFont="1" applyBorder="1" applyAlignment="1">
      <alignment vertical="center"/>
    </xf>
    <xf numFmtId="177" fontId="4" fillId="34" borderId="14" xfId="5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5" xfId="50" applyNumberFormat="1" applyFont="1" applyBorder="1" applyAlignment="1">
      <alignment vertical="center"/>
    </xf>
    <xf numFmtId="177" fontId="9" fillId="0" borderId="16" xfId="50" applyNumberFormat="1" applyFont="1" applyBorder="1" applyAlignment="1">
      <alignment vertical="center"/>
    </xf>
    <xf numFmtId="177" fontId="4" fillId="0" borderId="16" xfId="50" applyNumberFormat="1" applyFont="1" applyBorder="1" applyAlignment="1">
      <alignment vertical="center"/>
    </xf>
    <xf numFmtId="177" fontId="4" fillId="34" borderId="17" xfId="50" applyNumberFormat="1" applyFont="1" applyFill="1" applyBorder="1" applyAlignment="1">
      <alignment vertical="center"/>
    </xf>
    <xf numFmtId="177" fontId="4" fillId="34" borderId="18" xfId="0" applyNumberFormat="1" applyFont="1" applyFill="1" applyBorder="1" applyAlignment="1">
      <alignment horizontal="right" vertical="center" wrapText="1"/>
    </xf>
    <xf numFmtId="177" fontId="4" fillId="34" borderId="19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52" fillId="0" borderId="0" xfId="0" applyFont="1" applyAlignment="1" applyProtection="1">
      <alignment horizontal="left" vertical="top" wrapText="1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2" fillId="0" borderId="0" xfId="0" applyFont="1" applyFill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distributed" wrapText="1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12" borderId="24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shrinkToFit="1"/>
    </xf>
    <xf numFmtId="0" fontId="5" fillId="12" borderId="28" xfId="0" applyFont="1" applyFill="1" applyBorder="1" applyAlignment="1">
      <alignment horizontal="center" vertical="center" wrapText="1" shrinkToFit="1"/>
    </xf>
    <xf numFmtId="0" fontId="5" fillId="12" borderId="29" xfId="0" applyFont="1" applyFill="1" applyBorder="1" applyAlignment="1">
      <alignment horizontal="center" vertical="center" wrapText="1" shrinkToFit="1"/>
    </xf>
    <xf numFmtId="0" fontId="5" fillId="12" borderId="30" xfId="0" applyFont="1" applyFill="1" applyBorder="1" applyAlignment="1">
      <alignment horizontal="center" vertical="center" wrapText="1" shrinkToFit="1"/>
    </xf>
    <xf numFmtId="0" fontId="5" fillId="12" borderId="31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77" fontId="4" fillId="34" borderId="33" xfId="0" applyNumberFormat="1" applyFont="1" applyFill="1" applyBorder="1" applyAlignment="1">
      <alignment horizontal="center" vertical="center"/>
    </xf>
    <xf numFmtId="177" fontId="4" fillId="34" borderId="34" xfId="0" applyNumberFormat="1" applyFont="1" applyFill="1" applyBorder="1" applyAlignment="1">
      <alignment horizontal="center" vertical="center"/>
    </xf>
    <xf numFmtId="177" fontId="4" fillId="34" borderId="35" xfId="0" applyNumberFormat="1" applyFont="1" applyFill="1" applyBorder="1" applyAlignment="1">
      <alignment horizontal="center" vertical="center"/>
    </xf>
    <xf numFmtId="177" fontId="4" fillId="34" borderId="29" xfId="0" applyNumberFormat="1" applyFont="1" applyFill="1" applyBorder="1" applyAlignment="1">
      <alignment horizontal="center" vertical="center"/>
    </xf>
    <xf numFmtId="177" fontId="4" fillId="34" borderId="31" xfId="0" applyNumberFormat="1" applyFont="1" applyFill="1" applyBorder="1" applyAlignment="1">
      <alignment horizontal="center" vertical="center"/>
    </xf>
    <xf numFmtId="0" fontId="5" fillId="12" borderId="36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5" fillId="12" borderId="37" xfId="0" applyFont="1" applyFill="1" applyBorder="1" applyAlignment="1">
      <alignment horizontal="center" vertical="center" wrapText="1" shrinkToFit="1"/>
    </xf>
    <xf numFmtId="0" fontId="5" fillId="12" borderId="38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distributed" vertical="center" indent="15"/>
    </xf>
    <xf numFmtId="0" fontId="4" fillId="0" borderId="3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12" borderId="33" xfId="0" applyFont="1" applyFill="1" applyBorder="1" applyAlignment="1">
      <alignment horizontal="center" vertical="center"/>
    </xf>
    <xf numFmtId="0" fontId="4" fillId="12" borderId="34" xfId="0" applyFont="1" applyFill="1" applyBorder="1" applyAlignment="1">
      <alignment horizontal="center" vertical="center"/>
    </xf>
    <xf numFmtId="0" fontId="4" fillId="12" borderId="40" xfId="0" applyFont="1" applyFill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4" fillId="12" borderId="4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 shrinkToFit="1"/>
    </xf>
    <xf numFmtId="0" fontId="4" fillId="0" borderId="11" xfId="0" applyFont="1" applyBorder="1" applyAlignment="1">
      <alignment horizontal="right" vertical="center" shrinkToFit="1"/>
    </xf>
    <xf numFmtId="0" fontId="5" fillId="12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4" fillId="12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 shrinkToFit="1"/>
    </xf>
    <xf numFmtId="0" fontId="4" fillId="12" borderId="43" xfId="0" applyFont="1" applyFill="1" applyBorder="1" applyAlignment="1">
      <alignment horizontal="center" vertical="center"/>
    </xf>
    <xf numFmtId="0" fontId="4" fillId="12" borderId="44" xfId="0" applyFont="1" applyFill="1" applyBorder="1" applyAlignment="1">
      <alignment horizontal="center" vertical="center"/>
    </xf>
    <xf numFmtId="0" fontId="4" fillId="12" borderId="45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12" borderId="46" xfId="0" applyFont="1" applyFill="1" applyBorder="1" applyAlignment="1">
      <alignment horizontal="center" vertical="center"/>
    </xf>
    <xf numFmtId="0" fontId="4" fillId="12" borderId="47" xfId="0" applyFont="1" applyFill="1" applyBorder="1" applyAlignment="1">
      <alignment horizontal="center" vertical="center"/>
    </xf>
    <xf numFmtId="0" fontId="4" fillId="12" borderId="48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 wrapText="1" shrinkToFit="1"/>
    </xf>
    <xf numFmtId="0" fontId="10" fillId="12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12" borderId="49" xfId="0" applyFont="1" applyFill="1" applyBorder="1" applyAlignment="1">
      <alignment horizontal="center" vertical="center"/>
    </xf>
    <xf numFmtId="0" fontId="4" fillId="12" borderId="50" xfId="0" applyFont="1" applyFill="1" applyBorder="1" applyAlignment="1">
      <alignment horizontal="center" vertical="center"/>
    </xf>
    <xf numFmtId="0" fontId="4" fillId="12" borderId="51" xfId="0" applyFont="1" applyFill="1" applyBorder="1" applyAlignment="1">
      <alignment horizontal="center" vertical="center"/>
    </xf>
    <xf numFmtId="0" fontId="4" fillId="12" borderId="52" xfId="0" applyFont="1" applyFill="1" applyBorder="1" applyAlignment="1">
      <alignment horizontal="center" vertical="center"/>
    </xf>
    <xf numFmtId="0" fontId="4" fillId="12" borderId="53" xfId="0" applyFont="1" applyFill="1" applyBorder="1" applyAlignment="1">
      <alignment horizontal="center" vertical="center"/>
    </xf>
    <xf numFmtId="0" fontId="4" fillId="12" borderId="54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55" xfId="0" applyFont="1" applyFill="1" applyBorder="1" applyAlignment="1">
      <alignment horizontal="center" vertical="center"/>
    </xf>
    <xf numFmtId="0" fontId="10" fillId="12" borderId="46" xfId="0" applyFont="1" applyFill="1" applyBorder="1" applyAlignment="1">
      <alignment horizontal="center" vertical="center" wrapText="1"/>
    </xf>
    <xf numFmtId="0" fontId="10" fillId="12" borderId="48" xfId="0" applyFont="1" applyFill="1" applyBorder="1" applyAlignment="1">
      <alignment horizontal="center" vertical="center"/>
    </xf>
    <xf numFmtId="180" fontId="4" fillId="0" borderId="46" xfId="0" applyNumberFormat="1" applyFont="1" applyFill="1" applyBorder="1" applyAlignment="1">
      <alignment horizontal="center" vertical="center" shrinkToFit="1"/>
    </xf>
    <xf numFmtId="180" fontId="4" fillId="0" borderId="48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X35"/>
  <sheetViews>
    <sheetView tabSelected="1" view="pageBreakPreview" zoomScale="89" zoomScaleNormal="86" zoomScaleSheetLayoutView="89" zoomScalePageLayoutView="0" workbookViewId="0" topLeftCell="A1">
      <selection activeCell="G5" sqref="G5"/>
    </sheetView>
  </sheetViews>
  <sheetFormatPr defaultColWidth="9.140625" defaultRowHeight="15"/>
  <cols>
    <col min="1" max="1" width="18.421875" style="16" customWidth="1"/>
    <col min="2" max="2" width="3.7109375" style="16" customWidth="1"/>
    <col min="3" max="3" width="21.7109375" style="16" customWidth="1"/>
    <col min="4" max="4" width="3.140625" style="16" customWidth="1"/>
    <col min="5" max="5" width="32.8515625" style="16" customWidth="1"/>
    <col min="6" max="16384" width="9.00390625" style="4" customWidth="1"/>
  </cols>
  <sheetData>
    <row r="1" ht="13.5">
      <c r="A1" s="16" t="s">
        <v>51</v>
      </c>
    </row>
    <row r="3" spans="1:6" ht="18.75" customHeight="1">
      <c r="A3" s="1"/>
      <c r="B3" s="1"/>
      <c r="C3" s="1"/>
      <c r="D3" s="1"/>
      <c r="E3" s="2" t="s">
        <v>10</v>
      </c>
      <c r="F3" s="3"/>
    </row>
    <row r="4" spans="1:6" ht="18.75" customHeight="1">
      <c r="A4" s="1"/>
      <c r="B4" s="1"/>
      <c r="C4" s="1"/>
      <c r="D4" s="1"/>
      <c r="E4" s="2"/>
      <c r="F4" s="3"/>
    </row>
    <row r="5" spans="1:6" ht="21.75" customHeight="1">
      <c r="A5" s="71" t="s">
        <v>49</v>
      </c>
      <c r="B5" s="72"/>
      <c r="C5" s="72"/>
      <c r="D5" s="1"/>
      <c r="E5" s="1"/>
      <c r="F5" s="3"/>
    </row>
    <row r="6" spans="1:6" ht="21.75" customHeight="1">
      <c r="A6" s="5"/>
      <c r="B6" s="1"/>
      <c r="C6" s="1"/>
      <c r="D6" s="1"/>
      <c r="E6" s="1"/>
      <c r="F6" s="3"/>
    </row>
    <row r="7" spans="1:6" ht="18.75" customHeight="1">
      <c r="A7" s="1"/>
      <c r="B7" s="1"/>
      <c r="C7" s="1"/>
      <c r="D7" s="74" t="s">
        <v>0</v>
      </c>
      <c r="E7" s="74"/>
      <c r="F7" s="3"/>
    </row>
    <row r="8" spans="1:6" ht="18.75" customHeight="1">
      <c r="A8" s="1"/>
      <c r="B8" s="1"/>
      <c r="C8" s="1"/>
      <c r="D8" s="6" t="s">
        <v>1</v>
      </c>
      <c r="E8" s="21"/>
      <c r="F8" s="3"/>
    </row>
    <row r="9" spans="1:6" ht="28.5" customHeight="1">
      <c r="A9" s="1"/>
      <c r="B9" s="1"/>
      <c r="C9" s="1"/>
      <c r="D9" s="7"/>
      <c r="E9" s="8"/>
      <c r="F9" s="3"/>
    </row>
    <row r="10" spans="1:6" ht="18.75" customHeight="1">
      <c r="A10" s="1"/>
      <c r="B10" s="1"/>
      <c r="C10" s="1"/>
      <c r="D10" s="75" t="s">
        <v>2</v>
      </c>
      <c r="E10" s="75"/>
      <c r="F10" s="3"/>
    </row>
    <row r="11" spans="1:6" ht="17.25" customHeight="1">
      <c r="A11" s="1"/>
      <c r="B11" s="1"/>
      <c r="C11" s="1"/>
      <c r="D11" s="9" t="s">
        <v>3</v>
      </c>
      <c r="E11" s="8"/>
      <c r="F11" s="3"/>
    </row>
    <row r="12" spans="1:6" ht="18.75" customHeight="1">
      <c r="A12" s="1"/>
      <c r="B12" s="1"/>
      <c r="C12" s="1"/>
      <c r="D12" s="75" t="s">
        <v>4</v>
      </c>
      <c r="E12" s="75"/>
      <c r="F12" s="3"/>
    </row>
    <row r="13" spans="1:6" ht="17.25" customHeight="1">
      <c r="A13" s="1"/>
      <c r="B13" s="1"/>
      <c r="C13" s="1"/>
      <c r="D13" s="9"/>
      <c r="E13" s="10"/>
      <c r="F13" s="3"/>
    </row>
    <row r="14" spans="1:6" ht="17.25" customHeight="1">
      <c r="A14" s="1"/>
      <c r="B14" s="1"/>
      <c r="C14" s="1"/>
      <c r="D14" s="5"/>
      <c r="E14" s="5"/>
      <c r="F14" s="3"/>
    </row>
    <row r="15" spans="1:6" ht="30.75" customHeight="1">
      <c r="A15" s="71" t="s">
        <v>58</v>
      </c>
      <c r="B15" s="74"/>
      <c r="C15" s="74"/>
      <c r="D15" s="74"/>
      <c r="E15" s="74"/>
      <c r="F15" s="3"/>
    </row>
    <row r="16" spans="1:6" ht="15" customHeight="1">
      <c r="A16" s="1"/>
      <c r="B16" s="1"/>
      <c r="C16" s="1"/>
      <c r="D16" s="1"/>
      <c r="E16" s="1"/>
      <c r="F16" s="3"/>
    </row>
    <row r="17" spans="1:6" ht="54" customHeight="1">
      <c r="A17" s="76" t="s">
        <v>50</v>
      </c>
      <c r="B17" s="76"/>
      <c r="C17" s="76"/>
      <c r="D17" s="76"/>
      <c r="E17" s="76"/>
      <c r="F17" s="11"/>
    </row>
    <row r="18" spans="1:6" ht="31.5" customHeight="1">
      <c r="A18" s="77" t="s">
        <v>5</v>
      </c>
      <c r="B18" s="77"/>
      <c r="C18" s="77"/>
      <c r="D18" s="77"/>
      <c r="E18" s="77"/>
      <c r="F18" s="12"/>
    </row>
    <row r="19" spans="1:6" ht="35.25" customHeight="1">
      <c r="A19" s="1"/>
      <c r="B19" s="1"/>
      <c r="C19" s="1"/>
      <c r="D19" s="1"/>
      <c r="E19" s="1"/>
      <c r="F19" s="3"/>
    </row>
    <row r="20" spans="1:6" ht="18.75" customHeight="1">
      <c r="A20" s="1" t="s">
        <v>6</v>
      </c>
      <c r="B20" s="13" t="s">
        <v>7</v>
      </c>
      <c r="C20" s="14"/>
      <c r="D20" s="13" t="s">
        <v>8</v>
      </c>
      <c r="E20" s="1"/>
      <c r="F20" s="3"/>
    </row>
    <row r="21" spans="1:6" ht="19.5" customHeight="1">
      <c r="A21" s="1"/>
      <c r="B21" s="1"/>
      <c r="C21" s="1"/>
      <c r="D21" s="1"/>
      <c r="E21" s="1"/>
      <c r="F21" s="3"/>
    </row>
    <row r="22" spans="1:6" ht="77.25" customHeight="1">
      <c r="A22" s="15" t="s">
        <v>9</v>
      </c>
      <c r="B22" s="73" t="s">
        <v>53</v>
      </c>
      <c r="C22" s="73"/>
      <c r="D22" s="73"/>
      <c r="E22" s="73"/>
      <c r="F22" s="3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spans="6:50" ht="18.75" customHeight="1"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ht="18.75" customHeight="1"/>
    <row r="31" ht="18.75" customHeight="1"/>
    <row r="32" ht="18.75" customHeight="1"/>
    <row r="33" ht="18.75" customHeight="1"/>
    <row r="34" spans="6:50" s="16" customFormat="1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6:50" s="16" customFormat="1" ht="18.7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</sheetData>
  <sheetProtection formatCells="0" formatColumns="0" formatRows="0"/>
  <mergeCells count="8">
    <mergeCell ref="A5:C5"/>
    <mergeCell ref="B22:E22"/>
    <mergeCell ref="A15:E15"/>
    <mergeCell ref="D7:E7"/>
    <mergeCell ref="D10:E10"/>
    <mergeCell ref="D12:E12"/>
    <mergeCell ref="A17:E17"/>
    <mergeCell ref="A18:E18"/>
  </mergeCells>
  <dataValidations count="1">
    <dataValidation allowBlank="1" showInputMessage="1" showErrorMessage="1" prompt="市が事前に内示する額を上限としてください。" sqref="C20"/>
  </dataValidations>
  <printOptions/>
  <pageMargins left="0.984251968503937" right="0.787401574803149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85" zoomScaleNormal="55" zoomScaleSheetLayoutView="85" zoomScalePageLayoutView="0" workbookViewId="0" topLeftCell="A13">
      <selection activeCell="H19" sqref="H19"/>
    </sheetView>
  </sheetViews>
  <sheetFormatPr defaultColWidth="9.140625" defaultRowHeight="15"/>
  <cols>
    <col min="1" max="1" width="4.7109375" style="18" customWidth="1"/>
    <col min="2" max="6" width="15.7109375" style="18" customWidth="1"/>
    <col min="7" max="7" width="4.7109375" style="18" customWidth="1"/>
    <col min="8" max="8" width="15.57421875" style="18" customWidth="1"/>
    <col min="9" max="9" width="4.00390625" style="18" customWidth="1"/>
    <col min="10" max="10" width="12.57421875" style="18" customWidth="1"/>
    <col min="11" max="11" width="15.421875" style="18" customWidth="1"/>
    <col min="12" max="16384" width="9.00390625" style="18" customWidth="1"/>
  </cols>
  <sheetData>
    <row r="1" ht="18.75">
      <c r="G1" s="46"/>
    </row>
    <row r="2" ht="10.5" customHeight="1">
      <c r="G2" s="46"/>
    </row>
    <row r="3" spans="1:8" ht="24">
      <c r="A3" s="105" t="s">
        <v>11</v>
      </c>
      <c r="B3" s="105"/>
      <c r="C3" s="105"/>
      <c r="D3" s="105"/>
      <c r="E3" s="105"/>
      <c r="F3" s="105"/>
      <c r="G3" s="105"/>
      <c r="H3" s="47"/>
    </row>
    <row r="4" spans="1:8" ht="24.75" thickBot="1">
      <c r="A4" s="48"/>
      <c r="B4" s="48"/>
      <c r="C4" s="48"/>
      <c r="D4" s="48"/>
      <c r="E4" s="48"/>
      <c r="F4" s="48"/>
      <c r="G4" s="47"/>
      <c r="H4" s="47"/>
    </row>
    <row r="5" spans="1:8" ht="24" customHeight="1" thickBot="1">
      <c r="A5" s="48"/>
      <c r="B5" s="49" t="s">
        <v>12</v>
      </c>
      <c r="C5" s="106"/>
      <c r="D5" s="107"/>
      <c r="E5" s="48"/>
      <c r="F5" s="48"/>
      <c r="G5" s="47"/>
      <c r="H5" s="47"/>
    </row>
    <row r="6" spans="2:8" ht="24" customHeight="1" thickBot="1">
      <c r="B6" s="49" t="s">
        <v>13</v>
      </c>
      <c r="C6" s="106"/>
      <c r="D6" s="107"/>
      <c r="E6" s="20"/>
      <c r="H6" s="24"/>
    </row>
    <row r="7" spans="2:13" ht="24" customHeight="1" thickBot="1">
      <c r="B7" s="49" t="s">
        <v>14</v>
      </c>
      <c r="C7" s="106"/>
      <c r="D7" s="107"/>
      <c r="E7" s="50"/>
      <c r="F7" s="23"/>
      <c r="G7" s="23"/>
      <c r="H7" s="23"/>
      <c r="I7" s="23"/>
      <c r="J7" s="23"/>
      <c r="K7" s="23"/>
      <c r="L7" s="51"/>
      <c r="M7" s="26"/>
    </row>
    <row r="8" spans="2:13" ht="9.7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5"/>
      <c r="M8" s="26"/>
    </row>
    <row r="9" spans="2:12" s="52" customFormat="1" ht="19.5" customHeight="1" thickBot="1">
      <c r="B9" s="52" t="s">
        <v>15</v>
      </c>
      <c r="G9" s="19" t="s">
        <v>16</v>
      </c>
      <c r="L9" s="18"/>
    </row>
    <row r="10" spans="2:10" s="52" customFormat="1" ht="39" customHeight="1" thickBot="1">
      <c r="B10" s="108" t="s">
        <v>46</v>
      </c>
      <c r="C10" s="109"/>
      <c r="D10" s="110" t="s">
        <v>52</v>
      </c>
      <c r="E10" s="111"/>
      <c r="F10" s="112"/>
      <c r="J10" s="18"/>
    </row>
    <row r="11" spans="2:10" s="17" customFormat="1" ht="30" customHeight="1" thickBot="1">
      <c r="B11" s="96">
        <f>IF(F31="","",F31)</f>
      </c>
      <c r="C11" s="97"/>
      <c r="D11" s="98">
        <f>IF(B11="","",ROUNDDOWN(B11*2/3,-2))</f>
      </c>
      <c r="E11" s="99"/>
      <c r="F11" s="100"/>
      <c r="J11" s="18"/>
    </row>
    <row r="12" spans="2:12" s="17" customFormat="1" ht="19.5" customHeight="1">
      <c r="B12" s="53" t="s">
        <v>41</v>
      </c>
      <c r="C12" s="53"/>
      <c r="D12" s="53"/>
      <c r="E12" s="53"/>
      <c r="F12" s="53"/>
      <c r="G12" s="37"/>
      <c r="L12" s="18"/>
    </row>
    <row r="13" spans="2:12" s="52" customFormat="1" ht="19.5" customHeight="1">
      <c r="B13" s="17" t="s">
        <v>42</v>
      </c>
      <c r="L13" s="18"/>
    </row>
    <row r="14" s="17" customFormat="1" ht="19.5" customHeight="1">
      <c r="L14" s="18"/>
    </row>
    <row r="15" spans="2:12" ht="19.5" customHeight="1" thickBot="1">
      <c r="B15" s="70" t="s">
        <v>45</v>
      </c>
      <c r="E15" s="24"/>
      <c r="G15" s="19" t="s">
        <v>16</v>
      </c>
      <c r="H15" s="54"/>
      <c r="L15" s="17"/>
    </row>
    <row r="16" spans="2:8" s="17" customFormat="1" ht="24.75" customHeight="1">
      <c r="B16" s="101" t="s">
        <v>17</v>
      </c>
      <c r="C16" s="103" t="s">
        <v>18</v>
      </c>
      <c r="D16" s="103" t="s">
        <v>19</v>
      </c>
      <c r="E16" s="88" t="s">
        <v>20</v>
      </c>
      <c r="F16" s="90" t="s">
        <v>21</v>
      </c>
      <c r="G16" s="55"/>
      <c r="H16" s="87"/>
    </row>
    <row r="17" spans="2:16" s="17" customFormat="1" ht="24.75" customHeight="1" thickBot="1">
      <c r="B17" s="102"/>
      <c r="C17" s="104"/>
      <c r="D17" s="104"/>
      <c r="E17" s="89"/>
      <c r="F17" s="91"/>
      <c r="G17" s="55"/>
      <c r="H17" s="87"/>
      <c r="K17" s="56"/>
      <c r="L17" s="56"/>
      <c r="M17" s="56"/>
      <c r="N17" s="92"/>
      <c r="O17" s="92"/>
      <c r="P17" s="56"/>
    </row>
    <row r="18" spans="1:8" s="17" customFormat="1" ht="27" customHeight="1">
      <c r="A18" s="57"/>
      <c r="B18" s="93" t="s">
        <v>22</v>
      </c>
      <c r="C18" s="58" t="s">
        <v>23</v>
      </c>
      <c r="D18" s="59">
        <v>2540</v>
      </c>
      <c r="E18" s="59"/>
      <c r="F18" s="60">
        <f>IF(E18="","",D18*E18)</f>
      </c>
      <c r="G18" s="61"/>
      <c r="H18" s="61"/>
    </row>
    <row r="19" spans="1:8" s="17" customFormat="1" ht="27" customHeight="1">
      <c r="A19" s="37"/>
      <c r="B19" s="94"/>
      <c r="C19" s="58" t="s">
        <v>24</v>
      </c>
      <c r="D19" s="59">
        <v>4020</v>
      </c>
      <c r="E19" s="59"/>
      <c r="F19" s="60">
        <f aca="true" t="shared" si="0" ref="F19:F30">IF(E19="","",D19*E19)</f>
      </c>
      <c r="G19" s="61"/>
      <c r="H19" s="61"/>
    </row>
    <row r="20" spans="2:8" s="17" customFormat="1" ht="27" customHeight="1">
      <c r="B20" s="78" t="s">
        <v>25</v>
      </c>
      <c r="C20" s="58" t="s">
        <v>23</v>
      </c>
      <c r="D20" s="59">
        <v>2010</v>
      </c>
      <c r="E20" s="59"/>
      <c r="F20" s="60">
        <f t="shared" si="0"/>
      </c>
      <c r="G20" s="61"/>
      <c r="H20" s="61"/>
    </row>
    <row r="21" spans="2:8" s="17" customFormat="1" ht="27" customHeight="1">
      <c r="B21" s="95"/>
      <c r="C21" s="58" t="s">
        <v>24</v>
      </c>
      <c r="D21" s="59">
        <v>3170</v>
      </c>
      <c r="E21" s="59"/>
      <c r="F21" s="60">
        <f t="shared" si="0"/>
      </c>
      <c r="G21" s="61"/>
      <c r="H21" s="61"/>
    </row>
    <row r="22" spans="1:8" s="17" customFormat="1" ht="27" customHeight="1">
      <c r="A22" s="57"/>
      <c r="B22" s="78" t="s">
        <v>26</v>
      </c>
      <c r="C22" s="58" t="s">
        <v>23</v>
      </c>
      <c r="D22" s="59">
        <v>2540</v>
      </c>
      <c r="E22" s="59"/>
      <c r="F22" s="60">
        <f t="shared" si="0"/>
      </c>
      <c r="G22" s="61"/>
      <c r="H22" s="61"/>
    </row>
    <row r="23" spans="1:8" s="17" customFormat="1" ht="27" customHeight="1">
      <c r="A23" s="37"/>
      <c r="B23" s="95"/>
      <c r="C23" s="58" t="s">
        <v>24</v>
      </c>
      <c r="D23" s="59">
        <v>4020</v>
      </c>
      <c r="E23" s="59"/>
      <c r="F23" s="60">
        <f t="shared" si="0"/>
      </c>
      <c r="G23" s="61"/>
      <c r="H23" s="61"/>
    </row>
    <row r="24" spans="2:8" s="17" customFormat="1" ht="27" customHeight="1">
      <c r="B24" s="78" t="s">
        <v>27</v>
      </c>
      <c r="C24" s="58" t="s">
        <v>23</v>
      </c>
      <c r="D24" s="59">
        <v>2010</v>
      </c>
      <c r="E24" s="59"/>
      <c r="F24" s="60">
        <f t="shared" si="0"/>
      </c>
      <c r="G24" s="61"/>
      <c r="H24" s="61"/>
    </row>
    <row r="25" spans="2:8" s="17" customFormat="1" ht="27" customHeight="1">
      <c r="B25" s="95"/>
      <c r="C25" s="58" t="s">
        <v>24</v>
      </c>
      <c r="D25" s="59">
        <v>3170</v>
      </c>
      <c r="E25" s="62"/>
      <c r="F25" s="60">
        <f t="shared" si="0"/>
      </c>
      <c r="G25" s="61"/>
      <c r="H25" s="61"/>
    </row>
    <row r="26" spans="2:8" s="17" customFormat="1" ht="27" customHeight="1">
      <c r="B26" s="78" t="s">
        <v>54</v>
      </c>
      <c r="C26" s="58" t="s">
        <v>28</v>
      </c>
      <c r="D26" s="59">
        <v>1670</v>
      </c>
      <c r="E26" s="59"/>
      <c r="F26" s="60">
        <f t="shared" si="0"/>
      </c>
      <c r="G26" s="61"/>
      <c r="H26" s="61"/>
    </row>
    <row r="27" spans="2:8" s="17" customFormat="1" ht="27" customHeight="1">
      <c r="B27" s="79"/>
      <c r="C27" s="58" t="s">
        <v>29</v>
      </c>
      <c r="D27" s="59">
        <v>2500</v>
      </c>
      <c r="E27" s="59"/>
      <c r="F27" s="60">
        <f t="shared" si="0"/>
      </c>
      <c r="G27" s="61"/>
      <c r="H27" s="61"/>
    </row>
    <row r="28" spans="2:8" s="17" customFormat="1" ht="27" customHeight="1">
      <c r="B28" s="80"/>
      <c r="C28" s="58" t="s">
        <v>24</v>
      </c>
      <c r="D28" s="59">
        <v>3960</v>
      </c>
      <c r="E28" s="59"/>
      <c r="F28" s="60"/>
      <c r="G28" s="61"/>
      <c r="H28" s="61"/>
    </row>
    <row r="29" spans="2:8" s="17" customFormat="1" ht="27" customHeight="1">
      <c r="B29" s="78" t="s">
        <v>55</v>
      </c>
      <c r="C29" s="58" t="s">
        <v>56</v>
      </c>
      <c r="D29" s="59">
        <v>1830</v>
      </c>
      <c r="E29" s="59"/>
      <c r="F29" s="60"/>
      <c r="G29" s="61"/>
      <c r="H29" s="61"/>
    </row>
    <row r="30" spans="2:8" s="17" customFormat="1" ht="27" customHeight="1" thickBot="1">
      <c r="B30" s="81"/>
      <c r="C30" s="63" t="s">
        <v>57</v>
      </c>
      <c r="D30" s="64">
        <v>2250</v>
      </c>
      <c r="E30" s="64"/>
      <c r="F30" s="65">
        <f t="shared" si="0"/>
      </c>
      <c r="G30" s="61"/>
      <c r="H30" s="61"/>
    </row>
    <row r="31" spans="2:8" s="17" customFormat="1" ht="27" customHeight="1" thickBot="1" thickTop="1">
      <c r="B31" s="82" t="s">
        <v>30</v>
      </c>
      <c r="C31" s="83"/>
      <c r="D31" s="84"/>
      <c r="E31" s="66">
        <f>IF(SUM(E18:E30)=0,"",SUM(E18:E30))</f>
      </c>
      <c r="F31" s="67">
        <f>IF(SUM(F18:F30)=0,"",SUM(F18:F30))</f>
      </c>
      <c r="G31" s="68"/>
      <c r="H31" s="68"/>
    </row>
    <row r="32" spans="2:12" s="17" customFormat="1" ht="42" customHeight="1">
      <c r="B32" s="85"/>
      <c r="C32" s="85"/>
      <c r="D32" s="41"/>
      <c r="E32" s="41"/>
      <c r="F32" s="61"/>
      <c r="G32" s="41"/>
      <c r="H32" s="27"/>
      <c r="L32" s="18"/>
    </row>
    <row r="33" spans="5:8" ht="39.75" customHeight="1">
      <c r="E33" s="69"/>
      <c r="F33" s="69"/>
      <c r="G33" s="86"/>
      <c r="H33" s="86"/>
    </row>
  </sheetData>
  <sheetProtection/>
  <mergeCells count="24">
    <mergeCell ref="A3:G3"/>
    <mergeCell ref="C5:D5"/>
    <mergeCell ref="C6:D6"/>
    <mergeCell ref="C7:D7"/>
    <mergeCell ref="B10:C10"/>
    <mergeCell ref="D10:F10"/>
    <mergeCell ref="N17:O17"/>
    <mergeCell ref="B18:B19"/>
    <mergeCell ref="B20:B21"/>
    <mergeCell ref="B22:B23"/>
    <mergeCell ref="B24:B25"/>
    <mergeCell ref="B11:C11"/>
    <mergeCell ref="D11:F11"/>
    <mergeCell ref="B16:B17"/>
    <mergeCell ref="C16:C17"/>
    <mergeCell ref="D16:D17"/>
    <mergeCell ref="B26:B28"/>
    <mergeCell ref="B29:B30"/>
    <mergeCell ref="B31:D31"/>
    <mergeCell ref="B32:C32"/>
    <mergeCell ref="G33:H33"/>
    <mergeCell ref="H16:H17"/>
    <mergeCell ref="E16:E17"/>
    <mergeCell ref="F16:F17"/>
  </mergeCells>
  <printOptions/>
  <pageMargins left="0.3937007874015748" right="0.3937007874015748" top="0.7874015748031497" bottom="0.5905511811023623" header="0.31496062992125984" footer="0.433070866141732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view="pageLayout" zoomScaleSheetLayoutView="100" workbookViewId="0" topLeftCell="A16">
      <selection activeCell="J4" sqref="J4"/>
    </sheetView>
  </sheetViews>
  <sheetFormatPr defaultColWidth="9.140625" defaultRowHeight="15"/>
  <cols>
    <col min="1" max="1" width="5.421875" style="18" customWidth="1"/>
    <col min="2" max="2" width="5.8515625" style="18" bestFit="1" customWidth="1"/>
    <col min="3" max="3" width="11.7109375" style="18" customWidth="1"/>
    <col min="4" max="5" width="10.421875" style="18" customWidth="1"/>
    <col min="6" max="6" width="10.57421875" style="18" customWidth="1"/>
    <col min="7" max="7" width="6.28125" style="18" customWidth="1"/>
    <col min="8" max="8" width="11.57421875" style="18" customWidth="1"/>
    <col min="9" max="9" width="4.00390625" style="18" customWidth="1"/>
    <col min="10" max="10" width="12.57421875" style="18" customWidth="1"/>
    <col min="11" max="11" width="15.421875" style="18" customWidth="1"/>
    <col min="12" max="16384" width="9.00390625" style="18" customWidth="1"/>
  </cols>
  <sheetData>
    <row r="1" spans="3:8" ht="14.25">
      <c r="C1" s="129"/>
      <c r="D1" s="129"/>
      <c r="E1" s="129"/>
      <c r="F1" s="20"/>
      <c r="H1" s="24"/>
    </row>
    <row r="2" spans="2:13" ht="25.5" customHeight="1">
      <c r="B2" s="105" t="s">
        <v>43</v>
      </c>
      <c r="C2" s="105"/>
      <c r="D2" s="105"/>
      <c r="E2" s="105"/>
      <c r="F2" s="105"/>
      <c r="G2" s="105"/>
      <c r="H2" s="105"/>
      <c r="I2" s="23"/>
      <c r="J2" s="23"/>
      <c r="K2" s="23"/>
      <c r="L2" s="25"/>
      <c r="M2" s="26"/>
    </row>
    <row r="3" spans="2:13" ht="18" customHeight="1" thickBot="1">
      <c r="B3" s="42"/>
      <c r="C3" s="42"/>
      <c r="D3" s="42"/>
      <c r="E3" s="42"/>
      <c r="F3" s="42"/>
      <c r="G3" s="42"/>
      <c r="H3" s="42"/>
      <c r="I3" s="23"/>
      <c r="J3" s="23"/>
      <c r="K3" s="23"/>
      <c r="L3" s="25"/>
      <c r="M3" s="26"/>
    </row>
    <row r="4" spans="2:13" ht="18" customHeight="1" thickBot="1">
      <c r="B4" s="119" t="s">
        <v>12</v>
      </c>
      <c r="C4" s="120"/>
      <c r="D4" s="123"/>
      <c r="E4" s="107"/>
      <c r="F4" s="42"/>
      <c r="G4" s="42"/>
      <c r="H4" s="42"/>
      <c r="I4" s="23"/>
      <c r="J4" s="23"/>
      <c r="K4" s="23"/>
      <c r="L4" s="25"/>
      <c r="M4" s="26"/>
    </row>
    <row r="5" spans="2:13" ht="18" customHeight="1" thickBot="1">
      <c r="B5" s="121" t="s">
        <v>13</v>
      </c>
      <c r="C5" s="122"/>
      <c r="D5" s="123"/>
      <c r="E5" s="107"/>
      <c r="F5" s="42"/>
      <c r="G5" s="42"/>
      <c r="H5" s="42"/>
      <c r="I5" s="23"/>
      <c r="J5" s="23"/>
      <c r="K5" s="23"/>
      <c r="L5" s="25"/>
      <c r="M5" s="26"/>
    </row>
    <row r="6" spans="2:13" ht="18" customHeight="1" thickBot="1">
      <c r="B6" s="130" t="s">
        <v>14</v>
      </c>
      <c r="C6" s="131"/>
      <c r="D6" s="123"/>
      <c r="E6" s="107"/>
      <c r="F6" s="42"/>
      <c r="G6" s="42"/>
      <c r="H6" s="42"/>
      <c r="I6" s="23"/>
      <c r="J6" s="23"/>
      <c r="K6" s="23"/>
      <c r="L6" s="25"/>
      <c r="M6" s="26"/>
    </row>
    <row r="7" spans="8:12" ht="9" customHeight="1">
      <c r="H7" s="27"/>
      <c r="L7" s="17"/>
    </row>
    <row r="8" spans="2:12" ht="19.5" customHeight="1">
      <c r="B8" s="115" t="s">
        <v>31</v>
      </c>
      <c r="C8" s="115"/>
      <c r="D8" s="115" t="s">
        <v>32</v>
      </c>
      <c r="E8" s="115"/>
      <c r="H8" s="27"/>
      <c r="L8" s="17"/>
    </row>
    <row r="9" spans="2:8" s="17" customFormat="1" ht="11.25" customHeight="1">
      <c r="B9" s="117" t="s">
        <v>33</v>
      </c>
      <c r="C9" s="118" t="s">
        <v>39</v>
      </c>
      <c r="D9" s="118" t="s">
        <v>40</v>
      </c>
      <c r="E9" s="118"/>
      <c r="F9" s="118" t="s">
        <v>48</v>
      </c>
      <c r="G9" s="118" t="s">
        <v>34</v>
      </c>
      <c r="H9" s="127" t="s">
        <v>47</v>
      </c>
    </row>
    <row r="10" spans="2:8" s="17" customFormat="1" ht="11.25" customHeight="1">
      <c r="B10" s="117"/>
      <c r="C10" s="118"/>
      <c r="D10" s="118"/>
      <c r="E10" s="118"/>
      <c r="F10" s="118"/>
      <c r="G10" s="118"/>
      <c r="H10" s="128"/>
    </row>
    <row r="11" spans="2:15" s="17" customFormat="1" ht="18" customHeight="1">
      <c r="B11" s="22">
        <v>1</v>
      </c>
      <c r="C11" s="28"/>
      <c r="D11" s="114"/>
      <c r="E11" s="114"/>
      <c r="F11" s="43"/>
      <c r="G11" s="30"/>
      <c r="H11" s="44">
        <f>IF(OR(C11&lt;&gt;"",D11&lt;&gt;"",G11&lt;&gt;"",F11&lt;&gt;""),F11*G11,"")</f>
      </c>
      <c r="J11" s="31"/>
      <c r="K11" s="31"/>
      <c r="L11" s="31"/>
      <c r="M11" s="31"/>
      <c r="N11" s="31"/>
      <c r="O11" s="31"/>
    </row>
    <row r="12" spans="2:15" s="17" customFormat="1" ht="18" customHeight="1">
      <c r="B12" s="22">
        <v>2</v>
      </c>
      <c r="C12" s="32"/>
      <c r="D12" s="114"/>
      <c r="E12" s="114"/>
      <c r="F12" s="43"/>
      <c r="G12" s="45"/>
      <c r="H12" s="44">
        <f>IF(OR(C12&lt;&gt;"",D12&lt;&gt;"",G12&lt;&gt;"",F12&lt;&gt;""),F12*G12,"")</f>
      </c>
      <c r="J12" s="33"/>
      <c r="K12" s="34"/>
      <c r="L12" s="35"/>
      <c r="M12" s="36"/>
      <c r="N12" s="35"/>
      <c r="O12" s="35"/>
    </row>
    <row r="13" spans="2:8" s="17" customFormat="1" ht="18" customHeight="1">
      <c r="B13" s="22">
        <v>3</v>
      </c>
      <c r="C13" s="29"/>
      <c r="D13" s="113"/>
      <c r="E13" s="114"/>
      <c r="F13" s="43"/>
      <c r="G13" s="45"/>
      <c r="H13" s="44">
        <f>IF(OR(C13&lt;&gt;"",D13&lt;&gt;"",G13&lt;&gt;"",F13&lt;&gt;""),F13*G13,"")</f>
      </c>
    </row>
    <row r="14" spans="2:8" s="17" customFormat="1" ht="18" customHeight="1">
      <c r="B14" s="22">
        <v>4</v>
      </c>
      <c r="C14" s="28"/>
      <c r="D14" s="114"/>
      <c r="E14" s="114"/>
      <c r="F14" s="43"/>
      <c r="G14" s="45"/>
      <c r="H14" s="44">
        <f>IF(OR(C14&lt;&gt;"",D14&lt;&gt;"",G14&lt;&gt;"",F14&lt;&gt;""),F14*G14,"")</f>
      </c>
    </row>
    <row r="15" spans="2:8" s="17" customFormat="1" ht="18" customHeight="1">
      <c r="B15" s="22">
        <v>5</v>
      </c>
      <c r="C15" s="28"/>
      <c r="D15" s="114"/>
      <c r="E15" s="114"/>
      <c r="F15" s="43"/>
      <c r="G15" s="45"/>
      <c r="H15" s="44">
        <f>IF(OR(C15&lt;&gt;"",D15&lt;&gt;"",G15&lt;&gt;"",F15&lt;&gt;""),F15*G15,"")</f>
      </c>
    </row>
    <row r="16" spans="2:8" s="17" customFormat="1" ht="18" customHeight="1">
      <c r="B16" s="124" t="s">
        <v>35</v>
      </c>
      <c r="C16" s="125"/>
      <c r="D16" s="125"/>
      <c r="E16" s="125"/>
      <c r="F16" s="126"/>
      <c r="G16" s="44">
        <f>IF(G11&lt;&gt;"",SUM(G11:G15),"")</f>
      </c>
      <c r="H16" s="44">
        <f>IF(H11&lt;&gt;"",SUM(H11:H15),0)</f>
        <v>0</v>
      </c>
    </row>
    <row r="17" spans="2:8" s="17" customFormat="1" ht="19.5" customHeight="1">
      <c r="B17" s="37"/>
      <c r="C17" s="38"/>
      <c r="D17" s="39"/>
      <c r="E17" s="39"/>
      <c r="F17" s="39"/>
      <c r="G17" s="40"/>
      <c r="H17" s="40"/>
    </row>
    <row r="18" spans="2:12" ht="19.5" customHeight="1">
      <c r="B18" s="115" t="s">
        <v>31</v>
      </c>
      <c r="C18" s="115"/>
      <c r="D18" s="115" t="s">
        <v>36</v>
      </c>
      <c r="E18" s="115"/>
      <c r="H18" s="27"/>
      <c r="L18" s="17"/>
    </row>
    <row r="19" spans="2:8" s="17" customFormat="1" ht="11.25" customHeight="1">
      <c r="B19" s="117" t="s">
        <v>33</v>
      </c>
      <c r="C19" s="118" t="s">
        <v>39</v>
      </c>
      <c r="D19" s="118" t="s">
        <v>40</v>
      </c>
      <c r="E19" s="118"/>
      <c r="F19" s="118" t="s">
        <v>48</v>
      </c>
      <c r="G19" s="118" t="s">
        <v>34</v>
      </c>
      <c r="H19" s="127" t="s">
        <v>47</v>
      </c>
    </row>
    <row r="20" spans="2:8" s="17" customFormat="1" ht="11.25" customHeight="1">
      <c r="B20" s="117"/>
      <c r="C20" s="118"/>
      <c r="D20" s="118"/>
      <c r="E20" s="118"/>
      <c r="F20" s="118"/>
      <c r="G20" s="118"/>
      <c r="H20" s="128"/>
    </row>
    <row r="21" spans="2:15" s="17" customFormat="1" ht="18" customHeight="1">
      <c r="B21" s="22">
        <v>1</v>
      </c>
      <c r="C21" s="28"/>
      <c r="D21" s="114"/>
      <c r="E21" s="114"/>
      <c r="F21" s="43"/>
      <c r="G21" s="30"/>
      <c r="H21" s="44">
        <f>IF(OR(C21&lt;&gt;"",D21&lt;&gt;"",G21&lt;&gt;"",F21&lt;&gt;""),F21*G21,"")</f>
      </c>
      <c r="J21" s="31"/>
      <c r="K21" s="31"/>
      <c r="L21" s="31"/>
      <c r="M21" s="31"/>
      <c r="N21" s="31"/>
      <c r="O21" s="31"/>
    </row>
    <row r="22" spans="2:15" s="17" customFormat="1" ht="18" customHeight="1">
      <c r="B22" s="22">
        <v>2</v>
      </c>
      <c r="C22" s="32"/>
      <c r="D22" s="114"/>
      <c r="E22" s="114"/>
      <c r="F22" s="43"/>
      <c r="G22" s="45"/>
      <c r="H22" s="44">
        <f>IF(OR(C22&lt;&gt;"",D22&lt;&gt;"",G22&lt;&gt;"",F22&lt;&gt;""),F22*G22,"")</f>
      </c>
      <c r="J22" s="33"/>
      <c r="K22" s="34"/>
      <c r="L22" s="35"/>
      <c r="M22" s="36"/>
      <c r="N22" s="35"/>
      <c r="O22" s="35"/>
    </row>
    <row r="23" spans="2:8" s="17" customFormat="1" ht="18" customHeight="1">
      <c r="B23" s="22">
        <v>3</v>
      </c>
      <c r="C23" s="29"/>
      <c r="D23" s="113"/>
      <c r="E23" s="114"/>
      <c r="F23" s="43"/>
      <c r="G23" s="45"/>
      <c r="H23" s="44">
        <f>IF(OR(C23&lt;&gt;"",D23&lt;&gt;"",G23&lt;&gt;"",F23&lt;&gt;""),F23*G23,"")</f>
      </c>
    </row>
    <row r="24" spans="2:8" s="17" customFormat="1" ht="18" customHeight="1">
      <c r="B24" s="22">
        <v>4</v>
      </c>
      <c r="C24" s="28"/>
      <c r="D24" s="114"/>
      <c r="E24" s="114"/>
      <c r="F24" s="43"/>
      <c r="G24" s="45"/>
      <c r="H24" s="44">
        <f>IF(OR(C24&lt;&gt;"",D24&lt;&gt;"",G24&lt;&gt;"",F24&lt;&gt;""),F24*G24,"")</f>
      </c>
    </row>
    <row r="25" spans="2:8" s="17" customFormat="1" ht="18" customHeight="1">
      <c r="B25" s="22">
        <v>5</v>
      </c>
      <c r="C25" s="28"/>
      <c r="D25" s="114"/>
      <c r="E25" s="114"/>
      <c r="F25" s="43"/>
      <c r="G25" s="45"/>
      <c r="H25" s="44">
        <f>IF(OR(C25&lt;&gt;"",D25&lt;&gt;"",G25&lt;&gt;"",F25&lt;&gt;""),F25*G25,"")</f>
      </c>
    </row>
    <row r="26" spans="2:8" s="17" customFormat="1" ht="18" customHeight="1">
      <c r="B26" s="124" t="s">
        <v>35</v>
      </c>
      <c r="C26" s="125"/>
      <c r="D26" s="125"/>
      <c r="E26" s="125"/>
      <c r="F26" s="126"/>
      <c r="G26" s="44">
        <f>IF(G21&lt;&gt;"",SUM(G21:G25),"")</f>
      </c>
      <c r="H26" s="44">
        <f>IF(H21&lt;&gt;"",SUM(H21:H25),0)</f>
        <v>0</v>
      </c>
    </row>
    <row r="27" spans="2:8" s="17" customFormat="1" ht="19.5" customHeight="1">
      <c r="B27" s="41"/>
      <c r="C27" s="38"/>
      <c r="D27" s="116"/>
      <c r="E27" s="116"/>
      <c r="F27" s="39"/>
      <c r="G27" s="40"/>
      <c r="H27" s="40"/>
    </row>
    <row r="28" spans="2:12" ht="19.5" customHeight="1">
      <c r="B28" s="115" t="s">
        <v>31</v>
      </c>
      <c r="C28" s="115"/>
      <c r="D28" s="115" t="s">
        <v>37</v>
      </c>
      <c r="E28" s="115"/>
      <c r="H28" s="27"/>
      <c r="L28" s="17"/>
    </row>
    <row r="29" spans="2:8" s="17" customFormat="1" ht="11.25" customHeight="1">
      <c r="B29" s="117" t="s">
        <v>33</v>
      </c>
      <c r="C29" s="118" t="s">
        <v>39</v>
      </c>
      <c r="D29" s="118" t="s">
        <v>40</v>
      </c>
      <c r="E29" s="118"/>
      <c r="F29" s="118" t="s">
        <v>48</v>
      </c>
      <c r="G29" s="118" t="s">
        <v>34</v>
      </c>
      <c r="H29" s="127" t="s">
        <v>47</v>
      </c>
    </row>
    <row r="30" spans="2:8" s="17" customFormat="1" ht="11.25" customHeight="1">
      <c r="B30" s="117"/>
      <c r="C30" s="118"/>
      <c r="D30" s="118"/>
      <c r="E30" s="118"/>
      <c r="F30" s="118"/>
      <c r="G30" s="118"/>
      <c r="H30" s="128"/>
    </row>
    <row r="31" spans="2:15" s="17" customFormat="1" ht="18" customHeight="1">
      <c r="B31" s="22">
        <v>1</v>
      </c>
      <c r="C31" s="28"/>
      <c r="D31" s="114"/>
      <c r="E31" s="114"/>
      <c r="F31" s="43"/>
      <c r="G31" s="30"/>
      <c r="H31" s="44">
        <f>IF(OR(C31&lt;&gt;"",D31&lt;&gt;"",G31&lt;&gt;"",F31&lt;&gt;""),F31*G31,"")</f>
      </c>
      <c r="J31" s="31"/>
      <c r="K31" s="31"/>
      <c r="L31" s="31"/>
      <c r="M31" s="31"/>
      <c r="N31" s="31"/>
      <c r="O31" s="31"/>
    </row>
    <row r="32" spans="2:15" s="17" customFormat="1" ht="18" customHeight="1">
      <c r="B32" s="22">
        <v>2</v>
      </c>
      <c r="C32" s="32"/>
      <c r="D32" s="114"/>
      <c r="E32" s="114"/>
      <c r="F32" s="43"/>
      <c r="G32" s="45"/>
      <c r="H32" s="44">
        <f>IF(OR(C32&lt;&gt;"",D32&lt;&gt;"",G32&lt;&gt;"",F32&lt;&gt;""),F32*G32,"")</f>
      </c>
      <c r="J32" s="33"/>
      <c r="K32" s="34"/>
      <c r="L32" s="35"/>
      <c r="M32" s="36"/>
      <c r="N32" s="35"/>
      <c r="O32" s="35"/>
    </row>
    <row r="33" spans="2:8" s="17" customFormat="1" ht="18" customHeight="1">
      <c r="B33" s="22">
        <v>3</v>
      </c>
      <c r="C33" s="29"/>
      <c r="D33" s="113"/>
      <c r="E33" s="114"/>
      <c r="F33" s="43"/>
      <c r="G33" s="45"/>
      <c r="H33" s="44">
        <f>IF(OR(C33&lt;&gt;"",D33&lt;&gt;"",G33&lt;&gt;"",F33&lt;&gt;""),F33*G33,"")</f>
      </c>
    </row>
    <row r="34" spans="2:8" s="17" customFormat="1" ht="18" customHeight="1">
      <c r="B34" s="22">
        <v>4</v>
      </c>
      <c r="C34" s="28"/>
      <c r="D34" s="114"/>
      <c r="E34" s="114"/>
      <c r="F34" s="43"/>
      <c r="G34" s="45"/>
      <c r="H34" s="44">
        <f>IF(OR(C34&lt;&gt;"",D34&lt;&gt;"",G34&lt;&gt;"",F34&lt;&gt;""),F34*G34,"")</f>
      </c>
    </row>
    <row r="35" spans="2:8" s="17" customFormat="1" ht="18" customHeight="1">
      <c r="B35" s="22">
        <v>5</v>
      </c>
      <c r="C35" s="28"/>
      <c r="D35" s="114"/>
      <c r="E35" s="114"/>
      <c r="F35" s="43"/>
      <c r="G35" s="45"/>
      <c r="H35" s="44">
        <f>IF(OR(C35&lt;&gt;"",D35&lt;&gt;"",G35&lt;&gt;"",F35&lt;&gt;""),F35*G35,"")</f>
      </c>
    </row>
    <row r="36" spans="2:8" s="17" customFormat="1" ht="18" customHeight="1">
      <c r="B36" s="124" t="s">
        <v>35</v>
      </c>
      <c r="C36" s="125"/>
      <c r="D36" s="125"/>
      <c r="E36" s="125"/>
      <c r="F36" s="126"/>
      <c r="G36" s="44">
        <f>IF(G31&lt;&gt;"",SUM(G31:G35),"")</f>
      </c>
      <c r="H36" s="44">
        <f>IF(H31&lt;&gt;"",SUM(H31:H35),0)</f>
        <v>0</v>
      </c>
    </row>
    <row r="37" spans="8:12" ht="19.5" customHeight="1">
      <c r="H37" s="27"/>
      <c r="L37" s="17"/>
    </row>
    <row r="38" spans="2:12" ht="24.75" customHeight="1">
      <c r="B38" s="132" t="s">
        <v>38</v>
      </c>
      <c r="C38" s="133"/>
      <c r="D38" s="133"/>
      <c r="E38" s="133"/>
      <c r="F38" s="134"/>
      <c r="G38" s="138" t="s">
        <v>47</v>
      </c>
      <c r="H38" s="139"/>
      <c r="L38" s="17"/>
    </row>
    <row r="39" spans="2:8" ht="24.75" customHeight="1">
      <c r="B39" s="135"/>
      <c r="C39" s="136"/>
      <c r="D39" s="136"/>
      <c r="E39" s="136"/>
      <c r="F39" s="137"/>
      <c r="G39" s="140">
        <f>IF(OR(H16&lt;&gt;0,H26&lt;&gt;0,H36&lt;&gt;0),H16+H26+H36,"")</f>
      </c>
      <c r="H39" s="141"/>
    </row>
    <row r="40" ht="19.5" customHeight="1">
      <c r="B40" s="18" t="s">
        <v>44</v>
      </c>
    </row>
  </sheetData>
  <sheetProtection/>
  <mergeCells count="54">
    <mergeCell ref="G19:G20"/>
    <mergeCell ref="H9:H10"/>
    <mergeCell ref="D6:E6"/>
    <mergeCell ref="B6:C6"/>
    <mergeCell ref="G9:G10"/>
    <mergeCell ref="B38:F39"/>
    <mergeCell ref="G38:H38"/>
    <mergeCell ref="G39:H39"/>
    <mergeCell ref="B16:F16"/>
    <mergeCell ref="B26:F26"/>
    <mergeCell ref="B36:F36"/>
    <mergeCell ref="H19:H20"/>
    <mergeCell ref="D21:E21"/>
    <mergeCell ref="H29:H30"/>
    <mergeCell ref="B19:B20"/>
    <mergeCell ref="C1:E1"/>
    <mergeCell ref="B2:H2"/>
    <mergeCell ref="B8:C8"/>
    <mergeCell ref="D8:E8"/>
    <mergeCell ref="B9:B10"/>
    <mergeCell ref="C9:C10"/>
    <mergeCell ref="D9:E10"/>
    <mergeCell ref="F9:F10"/>
    <mergeCell ref="D5:E5"/>
    <mergeCell ref="D4:E4"/>
    <mergeCell ref="D35:E35"/>
    <mergeCell ref="D24:E24"/>
    <mergeCell ref="D19:E20"/>
    <mergeCell ref="F19:F20"/>
    <mergeCell ref="D34:E34"/>
    <mergeCell ref="G29:G30"/>
    <mergeCell ref="D22:E22"/>
    <mergeCell ref="D23:E23"/>
    <mergeCell ref="D31:E31"/>
    <mergeCell ref="D28:E28"/>
    <mergeCell ref="F29:F30"/>
    <mergeCell ref="B29:B30"/>
    <mergeCell ref="C29:C30"/>
    <mergeCell ref="D29:E30"/>
    <mergeCell ref="B18:C18"/>
    <mergeCell ref="D11:E11"/>
    <mergeCell ref="B4:C4"/>
    <mergeCell ref="D12:E12"/>
    <mergeCell ref="B5:C5"/>
    <mergeCell ref="B28:C28"/>
    <mergeCell ref="C19:C20"/>
    <mergeCell ref="D13:E13"/>
    <mergeCell ref="D14:E14"/>
    <mergeCell ref="D15:E15"/>
    <mergeCell ref="D18:E18"/>
    <mergeCell ref="D32:E32"/>
    <mergeCell ref="D33:E33"/>
    <mergeCell ref="D25:E25"/>
    <mergeCell ref="D27:E27"/>
  </mergeCells>
  <dataValidations count="1">
    <dataValidation type="list" allowBlank="1" showInputMessage="1" showErrorMessage="1" sqref="F11:F15 F21:F25 F31:F35">
      <formula1>"1670,2010,2500,2540,3170,3960,4020"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埼玉県</cp:lastModifiedBy>
  <cp:lastPrinted>2022-12-05T10:14:35Z</cp:lastPrinted>
  <dcterms:created xsi:type="dcterms:W3CDTF">2021-08-26T07:19:18Z</dcterms:created>
  <dcterms:modified xsi:type="dcterms:W3CDTF">2022-12-27T05:17:59Z</dcterms:modified>
  <cp:category/>
  <cp:version/>
  <cp:contentType/>
  <cp:contentStatus/>
</cp:coreProperties>
</file>