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1表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<sst xmlns="http://schemas.openxmlformats.org/spreadsheetml/2006/main" count="124" uniqueCount="117">
  <si>
    <t>住  民  基  本  台  帳  年  報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</si>
  <si>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</si>
  <si>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</si>
  <si>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</si>
  <si>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</si>
  <si>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</si>
  <si>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</si>
  <si>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</si>
  <si>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</si>
  <si>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</si>
  <si>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</si>
  <si>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</si>
  <si>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</si>
  <si>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 xml:space="preserve"> 団体コード</t>
  </si>
  <si>
    <t xml:space="preserve"> 表</t>
  </si>
  <si>
    <t xml:space="preserve"> 行</t>
  </si>
  <si>
    <t>団体名</t>
  </si>
  <si>
    <t>12</t>
  </si>
  <si>
    <t>22</t>
  </si>
  <si>
    <t>32</t>
  </si>
  <si>
    <t>42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</si>
  <si>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</si>
  <si>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</si>
  <si>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</si>
  <si>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</si>
  <si>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</si>
  <si>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</si>
  <si>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</si>
  <si>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</si>
  <si>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</si>
  <si>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</si>
  <si>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</si>
  <si>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川口市</t>
  </si>
  <si>
    <t>加須市</t>
  </si>
  <si>
    <t>春日部市</t>
  </si>
  <si>
    <t>羽生市</t>
  </si>
  <si>
    <t>朝霞市</t>
  </si>
  <si>
    <t>和光市</t>
  </si>
  <si>
    <t>三芳町</t>
  </si>
  <si>
    <t>上里町</t>
  </si>
  <si>
    <t>第１表</t>
  </si>
  <si>
    <t>都道府県名</t>
  </si>
  <si>
    <t>(1)</t>
  </si>
  <si>
    <t>(2)</t>
  </si>
  <si>
    <t>枝</t>
  </si>
  <si>
    <t>カ ラ ム</t>
  </si>
  <si>
    <t>112</t>
  </si>
  <si>
    <t>122</t>
  </si>
  <si>
    <t>132</t>
  </si>
  <si>
    <t>市町村別人口､世帯数(平成27年１月１日現在)</t>
  </si>
  <si>
    <t>埼玉県</t>
  </si>
  <si>
    <t>人　　口　　(人)</t>
  </si>
  <si>
    <t>世　　帯　　数</t>
  </si>
  <si>
    <t>男</t>
  </si>
  <si>
    <t>女</t>
  </si>
  <si>
    <t>合計</t>
  </si>
  <si>
    <t>日本人</t>
  </si>
  <si>
    <t>外国人</t>
  </si>
  <si>
    <t>計</t>
  </si>
  <si>
    <t>計（Ａ）</t>
  </si>
  <si>
    <t>複数国籍</t>
  </si>
  <si>
    <t xml:space="preserve"> 計（Ｂ）</t>
  </si>
  <si>
    <t>埼玉県計</t>
  </si>
  <si>
    <t>川越市</t>
  </si>
  <si>
    <t>熊谷市</t>
  </si>
  <si>
    <t>行田市</t>
  </si>
  <si>
    <t>秩父市</t>
  </si>
  <si>
    <t>所沢市</t>
  </si>
  <si>
    <t>飯能市</t>
  </si>
  <si>
    <t>本庄市</t>
  </si>
  <si>
    <t>東松山市</t>
  </si>
  <si>
    <t>狭山市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</si>
  <si>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</si>
  <si>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</si>
  <si>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</si>
  <si>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</si>
  <si>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</si>
  <si>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</si>
  <si>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</si>
  <si>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</si>
  <si>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志木市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</si>
  <si>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</si>
  <si>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</si>
  <si>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</si>
  <si>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</si>
  <si>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</si>
  <si>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</si>
  <si>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</si>
  <si>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</si>
  <si>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</si>
  <si>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</si>
  <si>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</si>
  <si>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</si>
  <si>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</si>
  <si>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</si>
  <si>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</si>
  <si>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</si>
  <si>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</si>
  <si>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</si>
  <si>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</si>
  <si>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</si>
  <si>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</si>
  <si>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</si>
  <si>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</si>
  <si>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</si>
  <si>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</si>
  <si>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</si>
  <si>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</si>
  <si>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</si>
  <si>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</si>
  <si>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</si>
  <si>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</si>
  <si>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</si>
  <si>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</si>
  <si>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</si>
  <si>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</si>
  <si>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松伏町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</si>
</sst>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48"/>
      <name val="ＭＳ 明朝"/>
      <family val="1"/>
    </font>
    <font>
      <sz val="7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4"/>
      <color indexed="30"/>
      <name val="ＭＳ 明朝"/>
      <family val="1"/>
    </font>
    <font>
      <sz val="14"/>
      <color indexed="3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14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1">
    <xf numFmtId="1" fontId="0" fillId="0" borderId="0" xfId="0" applyAlignment="1">
      <alignment/>
    </xf>
    <xf numFmtId="1" fontId="2" fillId="0" borderId="0" xfId="0" applyFont="1" applyFill="1" applyAlignment="1" applyProtection="1">
      <alignment/>
      <protection/>
    </xf>
    <xf numFmtId="1" fontId="0" fillId="0" borderId="0" xfId="0" applyFont="1" applyFill="1" applyAlignment="1" applyProtection="1">
      <alignment/>
      <protection/>
    </xf>
    <xf numFmtId="1" fontId="4" fillId="0" borderId="0" xfId="0" applyFont="1" applyFill="1" applyAlignment="1" applyProtection="1">
      <alignment/>
      <protection/>
    </xf>
    <xf numFmtId="1" fontId="45" fillId="0" borderId="1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/>
      <protection/>
    </xf>
    <xf numFmtId="0" fontId="45" fillId="0" borderId="11" xfId="0" applyNumberFormat="1" applyFont="1" applyFill="1" applyBorder="1" applyAlignment="1" applyProtection="1">
      <alignment/>
      <protection/>
    </xf>
    <xf numFmtId="1" fontId="45" fillId="0" borderId="11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" fontId="0" fillId="0" borderId="12" xfId="0" applyFont="1" applyFill="1" applyBorder="1" applyAlignment="1" applyProtection="1">
      <alignment horizontal="right"/>
      <protection/>
    </xf>
    <xf numFmtId="1" fontId="0" fillId="0" borderId="13" xfId="0" applyFont="1" applyFill="1" applyBorder="1" applyAlignment="1" applyProtection="1">
      <alignment/>
      <protection/>
    </xf>
    <xf numFmtId="1" fontId="0" fillId="0" borderId="14" xfId="0" applyFont="1" applyFill="1" applyBorder="1" applyAlignment="1" applyProtection="1">
      <alignment/>
      <protection/>
    </xf>
    <xf numFmtId="1" fontId="0" fillId="0" borderId="15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1" fontId="0" fillId="0" borderId="16" xfId="0" applyFont="1" applyFill="1" applyBorder="1" applyAlignment="1" applyProtection="1">
      <alignment/>
      <protection/>
    </xf>
    <xf numFmtId="1" fontId="0" fillId="0" borderId="17" xfId="0" applyFont="1" applyFill="1" applyBorder="1" applyAlignment="1" applyProtection="1">
      <alignment horizontal="center"/>
      <protection/>
    </xf>
    <xf numFmtId="1" fontId="0" fillId="0" borderId="18" xfId="0" applyFont="1" applyFill="1" applyBorder="1" applyAlignment="1" applyProtection="1">
      <alignment horizontal="center"/>
      <protection/>
    </xf>
    <xf numFmtId="1" fontId="0" fillId="0" borderId="19" xfId="0" applyFont="1" applyFill="1" applyBorder="1" applyAlignment="1" applyProtection="1">
      <alignment/>
      <protection/>
    </xf>
    <xf numFmtId="1" fontId="0" fillId="0" borderId="20" xfId="0" applyFont="1" applyFill="1" applyBorder="1" applyAlignment="1" applyProtection="1">
      <alignment/>
      <protection/>
    </xf>
    <xf numFmtId="1" fontId="0" fillId="0" borderId="21" xfId="0" applyFont="1" applyFill="1" applyBorder="1" applyAlignment="1" applyProtection="1">
      <alignment/>
      <protection/>
    </xf>
    <xf numFmtId="1" fontId="0" fillId="0" borderId="22" xfId="0" applyFont="1" applyBorder="1" applyAlignment="1" applyProtection="1">
      <alignment horizontal="center"/>
      <protection/>
    </xf>
    <xf numFmtId="1" fontId="0" fillId="0" borderId="23" xfId="0" applyFont="1" applyBorder="1" applyAlignment="1" applyProtection="1">
      <alignment horizontal="center"/>
      <protection/>
    </xf>
    <xf numFmtId="1" fontId="0" fillId="0" borderId="24" xfId="0" applyFont="1" applyFill="1" applyBorder="1" applyAlignment="1" applyProtection="1">
      <alignment horizontal="center"/>
      <protection/>
    </xf>
    <xf numFmtId="1" fontId="0" fillId="0" borderId="25" xfId="0" applyFont="1" applyFill="1" applyBorder="1" applyAlignment="1" applyProtection="1">
      <alignment horizontal="center"/>
      <protection/>
    </xf>
    <xf numFmtId="1" fontId="0" fillId="0" borderId="26" xfId="0" applyFont="1" applyFill="1" applyBorder="1" applyAlignment="1" applyProtection="1">
      <alignment horizontal="center"/>
      <protection/>
    </xf>
    <xf numFmtId="1" fontId="5" fillId="0" borderId="27" xfId="0" applyFont="1" applyFill="1" applyBorder="1" applyAlignment="1" applyProtection="1">
      <alignment horizontal="center"/>
      <protection/>
    </xf>
    <xf numFmtId="1" fontId="6" fillId="0" borderId="28" xfId="0" applyFont="1" applyFill="1" applyBorder="1" applyAlignment="1" applyProtection="1">
      <alignment/>
      <protection/>
    </xf>
    <xf numFmtId="1" fontId="6" fillId="0" borderId="29" xfId="0" applyFont="1" applyFill="1" applyBorder="1" applyAlignment="1" applyProtection="1">
      <alignment/>
      <protection/>
    </xf>
    <xf numFmtId="1" fontId="6" fillId="0" borderId="30" xfId="0" applyFont="1" applyFill="1" applyBorder="1" applyAlignment="1" applyProtection="1">
      <alignment/>
      <protection/>
    </xf>
    <xf numFmtId="1" fontId="6" fillId="0" borderId="31" xfId="0" applyFont="1" applyFill="1" applyBorder="1" applyAlignment="1" applyProtection="1">
      <alignment/>
      <protection/>
    </xf>
    <xf numFmtId="1" fontId="6" fillId="0" borderId="32" xfId="0" applyFont="1" applyFill="1" applyBorder="1" applyAlignment="1" applyProtection="1">
      <alignment/>
      <protection/>
    </xf>
    <xf numFmtId="1" fontId="6" fillId="0" borderId="33" xfId="0" applyFont="1" applyFill="1" applyBorder="1" applyAlignment="1" applyProtection="1">
      <alignment/>
      <protection/>
    </xf>
    <xf numFmtId="49" fontId="6" fillId="0" borderId="34" xfId="0" applyNumberFormat="1" applyFont="1" applyFill="1" applyBorder="1" applyAlignment="1" applyProtection="1">
      <alignment/>
      <protection/>
    </xf>
    <xf numFmtId="49" fontId="6" fillId="0" borderId="31" xfId="0" applyNumberFormat="1" applyFont="1" applyFill="1" applyBorder="1" applyAlignment="1" applyProtection="1">
      <alignment/>
      <protection/>
    </xf>
    <xf numFmtId="49" fontId="6" fillId="0" borderId="35" xfId="0" applyNumberFormat="1" applyFont="1" applyFill="1" applyBorder="1" applyAlignment="1" applyProtection="1" quotePrefix="1">
      <alignment/>
      <protection/>
    </xf>
    <xf numFmtId="49" fontId="6" fillId="0" borderId="35" xfId="0" applyNumberFormat="1" applyFont="1" applyFill="1" applyBorder="1" applyAlignment="1" applyProtection="1">
      <alignment/>
      <protection/>
    </xf>
    <xf numFmtId="49" fontId="6" fillId="0" borderId="36" xfId="0" applyNumberFormat="1" applyFont="1" applyFill="1" applyBorder="1" applyAlignment="1" applyProtection="1">
      <alignment/>
      <protection/>
    </xf>
    <xf numFmtId="1" fontId="46" fillId="0" borderId="37" xfId="0" applyFont="1" applyFill="1" applyBorder="1" applyAlignment="1" applyProtection="1">
      <alignment horizontal="center"/>
      <protection/>
    </xf>
    <xf numFmtId="1" fontId="7" fillId="0" borderId="38" xfId="0" applyFont="1" applyFill="1" applyBorder="1" applyAlignment="1" applyProtection="1">
      <alignment/>
      <protection/>
    </xf>
    <xf numFmtId="1" fontId="7" fillId="0" borderId="39" xfId="0" applyFont="1" applyFill="1" applyBorder="1" applyAlignment="1" applyProtection="1">
      <alignment/>
      <protection/>
    </xf>
    <xf numFmtId="1" fontId="7" fillId="0" borderId="40" xfId="0" applyFont="1" applyFill="1" applyBorder="1" applyAlignment="1" applyProtection="1">
      <alignment/>
      <protection/>
    </xf>
    <xf numFmtId="1" fontId="4" fillId="0" borderId="41" xfId="0" applyFont="1" applyFill="1" applyBorder="1" applyAlignment="1" applyProtection="1">
      <alignment/>
      <protection/>
    </xf>
    <xf numFmtId="1" fontId="4" fillId="0" borderId="42" xfId="0" applyFont="1" applyFill="1" applyBorder="1" applyAlignment="1" applyProtection="1">
      <alignment/>
      <protection/>
    </xf>
    <xf numFmtId="38" fontId="46" fillId="0" borderId="43" xfId="48" applyFont="1" applyFill="1" applyBorder="1" applyAlignment="1" applyProtection="1">
      <alignment/>
      <protection/>
    </xf>
    <xf numFmtId="38" fontId="46" fillId="0" borderId="41" xfId="48" applyFont="1" applyFill="1" applyBorder="1" applyAlignment="1" applyProtection="1">
      <alignment/>
      <protection/>
    </xf>
    <xf numFmtId="38" fontId="46" fillId="0" borderId="44" xfId="48" applyFont="1" applyFill="1" applyBorder="1" applyAlignment="1" applyProtection="1">
      <alignment/>
      <protection/>
    </xf>
    <xf numFmtId="1" fontId="46" fillId="0" borderId="45" xfId="0" applyFont="1" applyFill="1" applyBorder="1" applyAlignment="1" applyProtection="1">
      <alignment horizontal="center"/>
      <protection/>
    </xf>
    <xf numFmtId="1" fontId="0" fillId="0" borderId="46" xfId="0" applyFont="1" applyFill="1" applyBorder="1" applyAlignment="1" applyProtection="1">
      <alignment/>
      <protection/>
    </xf>
    <xf numFmtId="1" fontId="0" fillId="0" borderId="47" xfId="0" applyFont="1" applyFill="1" applyBorder="1" applyAlignment="1" applyProtection="1">
      <alignment/>
      <protection/>
    </xf>
    <xf numFmtId="1" fontId="0" fillId="0" borderId="48" xfId="0" applyFont="1" applyFill="1" applyBorder="1" applyAlignment="1" applyProtection="1">
      <alignment/>
      <protection/>
    </xf>
    <xf numFmtId="1" fontId="4" fillId="0" borderId="49" xfId="0" applyFont="1" applyFill="1" applyBorder="1" applyAlignment="1" applyProtection="1">
      <alignment/>
      <protection/>
    </xf>
    <xf numFmtId="1" fontId="4" fillId="0" borderId="50" xfId="0" applyFont="1" applyFill="1" applyBorder="1" applyAlignment="1" applyProtection="1">
      <alignment/>
      <protection/>
    </xf>
    <xf numFmtId="38" fontId="46" fillId="0" borderId="51" xfId="48" applyFont="1" applyFill="1" applyBorder="1" applyAlignment="1" applyProtection="1">
      <alignment/>
      <protection/>
    </xf>
    <xf numFmtId="38" fontId="46" fillId="0" borderId="52" xfId="48" applyFont="1" applyFill="1" applyBorder="1" applyAlignment="1" applyProtection="1">
      <alignment/>
      <protection/>
    </xf>
    <xf numFmtId="38" fontId="46" fillId="0" borderId="53" xfId="48" applyFont="1" applyFill="1" applyBorder="1" applyAlignment="1" applyProtection="1">
      <alignment/>
      <protection/>
    </xf>
    <xf numFmtId="1" fontId="0" fillId="0" borderId="54" xfId="0" applyFont="1" applyFill="1" applyBorder="1" applyAlignment="1">
      <alignment horizontal="center"/>
    </xf>
    <xf numFmtId="1" fontId="0" fillId="0" borderId="55" xfId="0" applyFont="1" applyFill="1" applyBorder="1" applyAlignment="1">
      <alignment/>
    </xf>
    <xf numFmtId="1" fontId="0" fillId="0" borderId="56" xfId="0" applyFont="1" applyFill="1" applyBorder="1" applyAlignment="1">
      <alignment/>
    </xf>
    <xf numFmtId="1" fontId="0" fillId="0" borderId="57" xfId="0" applyFont="1" applyFill="1" applyBorder="1" applyAlignment="1">
      <alignment/>
    </xf>
    <xf numFmtId="1" fontId="4" fillId="0" borderId="58" xfId="0" applyFont="1" applyFill="1" applyBorder="1" applyAlignment="1">
      <alignment/>
    </xf>
    <xf numFmtId="1" fontId="4" fillId="0" borderId="59" xfId="0" applyFont="1" applyFill="1" applyBorder="1" applyAlignment="1">
      <alignment/>
    </xf>
    <xf numFmtId="38" fontId="0" fillId="0" borderId="60" xfId="48" applyFont="1" applyFill="1" applyBorder="1" applyAlignment="1" applyProtection="1">
      <alignment/>
      <protection locked="0"/>
    </xf>
    <xf numFmtId="38" fontId="0" fillId="0" borderId="61" xfId="48" applyFont="1" applyFill="1" applyBorder="1" applyAlignment="1" applyProtection="1">
      <alignment/>
      <protection locked="0"/>
    </xf>
    <xf numFmtId="38" fontId="4" fillId="0" borderId="61" xfId="48" applyFont="1" applyFill="1" applyBorder="1" applyAlignment="1">
      <alignment/>
    </xf>
    <xf numFmtId="38" fontId="9" fillId="0" borderId="61" xfId="48" applyFont="1" applyFill="1" applyBorder="1" applyAlignment="1" applyProtection="1">
      <alignment/>
      <protection/>
    </xf>
    <xf numFmtId="38" fontId="10" fillId="0" borderId="58" xfId="48" applyFont="1" applyFill="1" applyBorder="1" applyAlignment="1" applyProtection="1">
      <alignment/>
      <protection/>
    </xf>
    <xf numFmtId="38" fontId="0" fillId="0" borderId="58" xfId="48" applyFont="1" applyFill="1" applyBorder="1" applyAlignment="1" applyProtection="1">
      <alignment/>
      <protection locked="0"/>
    </xf>
    <xf numFmtId="38" fontId="0" fillId="0" borderId="60" xfId="48" applyFont="1" applyFill="1" applyBorder="1" applyAlignment="1" applyProtection="1">
      <alignment/>
      <protection locked="0"/>
    </xf>
    <xf numFmtId="38" fontId="0" fillId="0" borderId="61" xfId="48" applyFont="1" applyFill="1" applyBorder="1" applyAlignment="1" applyProtection="1">
      <alignment/>
      <protection locked="0"/>
    </xf>
    <xf numFmtId="38" fontId="0" fillId="0" borderId="58" xfId="48" applyFont="1" applyFill="1" applyBorder="1" applyAlignment="1" applyProtection="1">
      <alignment/>
      <protection locked="0"/>
    </xf>
    <xf numFmtId="38" fontId="0" fillId="0" borderId="60" xfId="48" applyFont="1" applyFill="1" applyBorder="1" applyAlignment="1" applyProtection="1">
      <alignment/>
      <protection locked="0"/>
    </xf>
    <xf numFmtId="38" fontId="0" fillId="0" borderId="61" xfId="48" applyFont="1" applyFill="1" applyBorder="1" applyAlignment="1" applyProtection="1">
      <alignment/>
      <protection locked="0"/>
    </xf>
    <xf numFmtId="38" fontId="0" fillId="0" borderId="58" xfId="48" applyFont="1" applyFill="1" applyBorder="1" applyAlignment="1" applyProtection="1">
      <alignment/>
      <protection locked="0"/>
    </xf>
    <xf numFmtId="1" fontId="0" fillId="0" borderId="54" xfId="0" applyFill="1" applyBorder="1" applyAlignment="1">
      <alignment horizontal="center"/>
    </xf>
    <xf numFmtId="1" fontId="0" fillId="0" borderId="62" xfId="0" applyFont="1" applyFill="1" applyBorder="1" applyAlignment="1">
      <alignment horizontal="center"/>
    </xf>
    <xf numFmtId="1" fontId="0" fillId="0" borderId="63" xfId="0" applyFont="1" applyFill="1" applyBorder="1" applyAlignment="1">
      <alignment/>
    </xf>
    <xf numFmtId="1" fontId="0" fillId="0" borderId="64" xfId="0" applyFont="1" applyFill="1" applyBorder="1" applyAlignment="1">
      <alignment/>
    </xf>
    <xf numFmtId="1" fontId="0" fillId="0" borderId="65" xfId="0" applyFont="1" applyFill="1" applyBorder="1" applyAlignment="1">
      <alignment/>
    </xf>
    <xf numFmtId="1" fontId="4" fillId="0" borderId="66" xfId="0" applyFont="1" applyFill="1" applyBorder="1" applyAlignment="1">
      <alignment/>
    </xf>
    <xf numFmtId="1" fontId="4" fillId="0" borderId="67" xfId="0" applyFont="1" applyFill="1" applyBorder="1" applyAlignment="1">
      <alignment/>
    </xf>
    <xf numFmtId="38" fontId="0" fillId="0" borderId="68" xfId="48" applyFont="1" applyFill="1" applyBorder="1" applyAlignment="1" applyProtection="1">
      <alignment/>
      <protection locked="0"/>
    </xf>
    <xf numFmtId="38" fontId="0" fillId="0" borderId="69" xfId="48" applyFont="1" applyFill="1" applyBorder="1" applyAlignment="1" applyProtection="1">
      <alignment/>
      <protection locked="0"/>
    </xf>
    <xf numFmtId="38" fontId="4" fillId="0" borderId="69" xfId="48" applyFont="1" applyFill="1" applyBorder="1" applyAlignment="1">
      <alignment/>
    </xf>
    <xf numFmtId="38" fontId="9" fillId="0" borderId="69" xfId="48" applyFont="1" applyFill="1" applyBorder="1" applyAlignment="1" applyProtection="1">
      <alignment/>
      <protection/>
    </xf>
    <xf numFmtId="38" fontId="10" fillId="0" borderId="66" xfId="48" applyFont="1" applyFill="1" applyBorder="1" applyAlignment="1" applyProtection="1">
      <alignment/>
      <protection/>
    </xf>
    <xf numFmtId="38" fontId="0" fillId="0" borderId="66" xfId="48" applyFont="1" applyFill="1" applyBorder="1" applyAlignment="1" applyProtection="1">
      <alignment/>
      <protection locked="0"/>
    </xf>
    <xf numFmtId="38" fontId="46" fillId="0" borderId="70" xfId="48" applyFont="1" applyFill="1" applyBorder="1" applyAlignment="1" applyProtection="1">
      <alignment/>
      <protection/>
    </xf>
    <xf numFmtId="38" fontId="46" fillId="0" borderId="71" xfId="48" applyFont="1" applyFill="1" applyBorder="1" applyAlignment="1" applyProtection="1">
      <alignment/>
      <protection/>
    </xf>
    <xf numFmtId="38" fontId="4" fillId="0" borderId="72" xfId="48" applyFont="1" applyFill="1" applyBorder="1" applyAlignment="1" applyProtection="1">
      <alignment/>
      <protection/>
    </xf>
    <xf numFmtId="38" fontId="4" fillId="0" borderId="73" xfId="48" applyFont="1" applyFill="1" applyBorder="1" applyAlignment="1" applyProtection="1">
      <alignment/>
      <protection/>
    </xf>
    <xf numFmtId="1" fontId="0" fillId="0" borderId="74" xfId="0" applyFont="1" applyFill="1" applyBorder="1" applyAlignment="1" applyProtection="1">
      <alignment horizontal="center"/>
      <protection/>
    </xf>
    <xf numFmtId="1" fontId="0" fillId="0" borderId="75" xfId="0" applyFont="1" applyFill="1" applyBorder="1" applyAlignment="1" applyProtection="1">
      <alignment horizontal="center"/>
      <protection/>
    </xf>
    <xf numFmtId="1" fontId="0" fillId="0" borderId="76" xfId="0" applyFont="1" applyFill="1" applyBorder="1" applyAlignment="1" applyProtection="1">
      <alignment horizontal="center"/>
      <protection/>
    </xf>
    <xf numFmtId="1" fontId="0" fillId="0" borderId="77" xfId="0" applyFont="1" applyFill="1" applyBorder="1" applyAlignment="1" applyProtection="1">
      <alignment horizontal="center"/>
      <protection/>
    </xf>
    <xf numFmtId="1" fontId="0" fillId="0" borderId="78" xfId="0" applyFont="1" applyFill="1" applyBorder="1" applyAlignment="1" applyProtection="1">
      <alignment horizontal="center"/>
      <protection/>
    </xf>
    <xf numFmtId="1" fontId="0" fillId="0" borderId="79" xfId="0" applyFont="1" applyFill="1" applyBorder="1" applyAlignment="1" applyProtection="1">
      <alignment horizontal="center"/>
      <protection/>
    </xf>
    <xf numFmtId="1" fontId="0" fillId="0" borderId="44" xfId="0" applyFont="1" applyFill="1" applyBorder="1" applyAlignment="1" applyProtection="1">
      <alignment horizontal="center"/>
      <protection/>
    </xf>
    <xf numFmtId="1" fontId="0" fillId="0" borderId="41" xfId="0" applyFont="1" applyFill="1" applyBorder="1" applyAlignment="1" applyProtection="1">
      <alignment horizontal="center"/>
      <protection/>
    </xf>
    <xf numFmtId="1" fontId="0" fillId="0" borderId="42" xfId="0" applyFont="1" applyFill="1" applyBorder="1" applyAlignment="1" applyProtection="1">
      <alignment horizontal="center"/>
      <protection/>
    </xf>
    <xf numFmtId="1" fontId="0" fillId="0" borderId="80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view="pageBreakPreview" zoomScale="60" zoomScaleNormal="40" zoomScalePageLayoutView="0" workbookViewId="0" topLeftCell="A1">
      <selection activeCell="R30" sqref="R30"/>
    </sheetView>
  </sheetViews>
  <sheetFormatPr defaultColWidth="8.66015625" defaultRowHeight="18"/>
  <cols>
    <col min="1" max="1" width="10.83203125" style="0" customWidth="1"/>
    <col min="2" max="12" width="5.66015625" style="0" customWidth="1"/>
    <col min="13" max="13" width="15.5" style="0" customWidth="1"/>
    <col min="15" max="15" width="13.83203125" style="0" customWidth="1"/>
    <col min="16" max="16" width="16.66015625" style="0" customWidth="1"/>
    <col min="18" max="18" width="11.33203125" style="0" customWidth="1"/>
    <col min="19" max="19" width="12.83203125" style="0" customWidth="1"/>
    <col min="21" max="21" width="14.5" style="0" customWidth="1"/>
    <col min="22" max="22" width="11.41015625" style="0" customWidth="1"/>
    <col min="25" max="25" width="16.08203125" style="0" customWidth="1"/>
  </cols>
  <sheetData>
    <row r="1" spans="1:25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>
      <c r="A2" s="3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7.25">
      <c r="A3" s="5" t="s">
        <v>40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7.25">
      <c r="A4" s="3" t="s">
        <v>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 t="s">
        <v>41</v>
      </c>
      <c r="Y4" s="4" t="s">
        <v>50</v>
      </c>
    </row>
    <row r="5" spans="1:25" ht="17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8"/>
    </row>
    <row r="6" spans="1:25" ht="18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 t="s">
        <v>42</v>
      </c>
      <c r="N6" s="9" t="s">
        <v>43</v>
      </c>
      <c r="O6" s="9" t="s">
        <v>1</v>
      </c>
      <c r="P6" s="9" t="s">
        <v>2</v>
      </c>
      <c r="Q6" s="9" t="s">
        <v>3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8</v>
      </c>
      <c r="W6" s="9" t="s">
        <v>9</v>
      </c>
      <c r="X6" s="9" t="s">
        <v>10</v>
      </c>
      <c r="Y6" s="9" t="s">
        <v>11</v>
      </c>
    </row>
    <row r="7" spans="1:25" ht="17.25">
      <c r="A7" s="10" t="s">
        <v>12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2"/>
      <c r="M7" s="91" t="s">
        <v>51</v>
      </c>
      <c r="N7" s="92"/>
      <c r="O7" s="92"/>
      <c r="P7" s="92"/>
      <c r="Q7" s="92"/>
      <c r="R7" s="92"/>
      <c r="S7" s="92"/>
      <c r="T7" s="92"/>
      <c r="U7" s="93"/>
      <c r="V7" s="94" t="s">
        <v>52</v>
      </c>
      <c r="W7" s="92"/>
      <c r="X7" s="92"/>
      <c r="Y7" s="95"/>
    </row>
    <row r="8" spans="1:25" ht="17.25">
      <c r="A8" s="13"/>
      <c r="B8" s="14" t="s">
        <v>13</v>
      </c>
      <c r="C8" s="2"/>
      <c r="D8" s="2"/>
      <c r="E8" s="2"/>
      <c r="F8" s="2"/>
      <c r="G8" s="2"/>
      <c r="H8" s="15" t="s">
        <v>14</v>
      </c>
      <c r="I8" s="2"/>
      <c r="J8" s="15" t="s">
        <v>15</v>
      </c>
      <c r="K8" s="2"/>
      <c r="L8" s="15" t="s">
        <v>44</v>
      </c>
      <c r="M8" s="96" t="s">
        <v>53</v>
      </c>
      <c r="N8" s="97"/>
      <c r="O8" s="97"/>
      <c r="P8" s="97" t="s">
        <v>54</v>
      </c>
      <c r="Q8" s="97"/>
      <c r="R8" s="98"/>
      <c r="S8" s="98" t="s">
        <v>55</v>
      </c>
      <c r="T8" s="99"/>
      <c r="U8" s="100"/>
      <c r="V8" s="16"/>
      <c r="W8" s="16"/>
      <c r="X8" s="16"/>
      <c r="Y8" s="17"/>
    </row>
    <row r="9" spans="1:25" ht="18" thickBot="1">
      <c r="A9" s="18" t="s">
        <v>16</v>
      </c>
      <c r="B9" s="19"/>
      <c r="C9" s="19"/>
      <c r="D9" s="19"/>
      <c r="E9" s="19"/>
      <c r="F9" s="19"/>
      <c r="G9" s="19"/>
      <c r="H9" s="20"/>
      <c r="I9" s="19"/>
      <c r="J9" s="20"/>
      <c r="K9" s="19"/>
      <c r="L9" s="20"/>
      <c r="M9" s="21" t="s">
        <v>56</v>
      </c>
      <c r="N9" s="22" t="s">
        <v>57</v>
      </c>
      <c r="O9" s="22" t="s">
        <v>58</v>
      </c>
      <c r="P9" s="22" t="s">
        <v>56</v>
      </c>
      <c r="Q9" s="22" t="s">
        <v>57</v>
      </c>
      <c r="R9" s="22" t="s">
        <v>58</v>
      </c>
      <c r="S9" s="22" t="s">
        <v>56</v>
      </c>
      <c r="T9" s="22" t="s">
        <v>57</v>
      </c>
      <c r="U9" s="23" t="s">
        <v>59</v>
      </c>
      <c r="V9" s="24" t="s">
        <v>56</v>
      </c>
      <c r="W9" s="24" t="s">
        <v>57</v>
      </c>
      <c r="X9" s="24" t="s">
        <v>60</v>
      </c>
      <c r="Y9" s="25" t="s">
        <v>61</v>
      </c>
    </row>
    <row r="10" spans="1:25" ht="18" thickTop="1">
      <c r="A10" s="26" t="s">
        <v>45</v>
      </c>
      <c r="B10" s="27">
        <v>1</v>
      </c>
      <c r="C10" s="28">
        <v>2</v>
      </c>
      <c r="D10" s="28">
        <v>3</v>
      </c>
      <c r="E10" s="28">
        <v>4</v>
      </c>
      <c r="F10" s="28">
        <v>5</v>
      </c>
      <c r="G10" s="29">
        <v>6</v>
      </c>
      <c r="H10" s="30">
        <v>7</v>
      </c>
      <c r="I10" s="29">
        <v>8</v>
      </c>
      <c r="J10" s="27">
        <v>9</v>
      </c>
      <c r="K10" s="31">
        <v>10</v>
      </c>
      <c r="L10" s="32">
        <v>11</v>
      </c>
      <c r="M10" s="33" t="s">
        <v>17</v>
      </c>
      <c r="N10" s="34" t="s">
        <v>18</v>
      </c>
      <c r="O10" s="34" t="s">
        <v>19</v>
      </c>
      <c r="P10" s="34" t="s">
        <v>20</v>
      </c>
      <c r="Q10" s="35">
        <v>52</v>
      </c>
      <c r="R10" s="36">
        <v>62</v>
      </c>
      <c r="S10" s="36">
        <v>72</v>
      </c>
      <c r="T10" s="36">
        <v>82</v>
      </c>
      <c r="U10" s="34">
        <v>92</v>
      </c>
      <c r="V10" s="36">
        <v>102</v>
      </c>
      <c r="W10" s="36" t="s">
        <v>46</v>
      </c>
      <c r="X10" s="36" t="s">
        <v>47</v>
      </c>
      <c r="Y10" s="37" t="s">
        <v>48</v>
      </c>
    </row>
    <row r="11" spans="1:25" ht="17.25">
      <c r="A11" s="38" t="s">
        <v>62</v>
      </c>
      <c r="B11" s="39">
        <v>1</v>
      </c>
      <c r="C11" s="40">
        <v>1</v>
      </c>
      <c r="D11" s="40">
        <v>0</v>
      </c>
      <c r="E11" s="40">
        <v>0</v>
      </c>
      <c r="F11" s="40">
        <v>0</v>
      </c>
      <c r="G11" s="41">
        <v>1</v>
      </c>
      <c r="H11" s="42">
        <v>0</v>
      </c>
      <c r="I11" s="43">
        <v>1</v>
      </c>
      <c r="J11" s="42">
        <v>0</v>
      </c>
      <c r="K11" s="43">
        <v>1</v>
      </c>
      <c r="L11" s="42">
        <v>0</v>
      </c>
      <c r="M11" s="44">
        <f aca="true" t="shared" si="0" ref="M11:Y11">SUM(M12,M23:M84)</f>
        <v>3604205</v>
      </c>
      <c r="N11" s="45">
        <f t="shared" si="0"/>
        <v>58007</v>
      </c>
      <c r="O11" s="46">
        <f t="shared" si="0"/>
        <v>3662212</v>
      </c>
      <c r="P11" s="46">
        <f t="shared" si="0"/>
        <v>3573972</v>
      </c>
      <c r="Q11" s="46">
        <f t="shared" si="0"/>
        <v>68712</v>
      </c>
      <c r="R11" s="46">
        <f t="shared" si="0"/>
        <v>3642684</v>
      </c>
      <c r="S11" s="46">
        <f t="shared" si="0"/>
        <v>7178177</v>
      </c>
      <c r="T11" s="46">
        <f t="shared" si="0"/>
        <v>126719</v>
      </c>
      <c r="U11" s="46">
        <f t="shared" si="0"/>
        <v>7304896</v>
      </c>
      <c r="V11" s="46">
        <f t="shared" si="0"/>
        <v>3035713</v>
      </c>
      <c r="W11" s="46">
        <f t="shared" si="0"/>
        <v>55862</v>
      </c>
      <c r="X11" s="46">
        <f t="shared" si="0"/>
        <v>32576</v>
      </c>
      <c r="Y11" s="87">
        <f t="shared" si="0"/>
        <v>3124151</v>
      </c>
    </row>
    <row r="12" spans="1:25" ht="17.25">
      <c r="A12" s="47" t="s">
        <v>21</v>
      </c>
      <c r="B12" s="48">
        <v>1</v>
      </c>
      <c r="C12" s="49">
        <v>1</v>
      </c>
      <c r="D12" s="49">
        <v>1</v>
      </c>
      <c r="E12" s="49">
        <v>0</v>
      </c>
      <c r="F12" s="49">
        <v>0</v>
      </c>
      <c r="G12" s="50">
        <v>7</v>
      </c>
      <c r="H12" s="51">
        <v>0</v>
      </c>
      <c r="I12" s="52">
        <v>1</v>
      </c>
      <c r="J12" s="51">
        <v>0</v>
      </c>
      <c r="K12" s="52">
        <v>1</v>
      </c>
      <c r="L12" s="51">
        <v>0</v>
      </c>
      <c r="M12" s="53">
        <f>SUM(M13:M22)</f>
        <v>621357</v>
      </c>
      <c r="N12" s="54">
        <f>SUM(N13:N22)</f>
        <v>8218</v>
      </c>
      <c r="O12" s="54">
        <f>M12+N12</f>
        <v>629575</v>
      </c>
      <c r="P12" s="54">
        <f>SUM(P13:P22)</f>
        <v>621258</v>
      </c>
      <c r="Q12" s="54">
        <f>SUM(Q13:Q22)</f>
        <v>10046</v>
      </c>
      <c r="R12" s="54">
        <f>P12+Q12</f>
        <v>631304</v>
      </c>
      <c r="S12" s="54">
        <f>M12+P12</f>
        <v>1242615</v>
      </c>
      <c r="T12" s="54">
        <f>N12+Q12</f>
        <v>18264</v>
      </c>
      <c r="U12" s="54">
        <f>S12+T12</f>
        <v>1260879</v>
      </c>
      <c r="V12" s="54">
        <f>SUM(V13:V22)</f>
        <v>538077</v>
      </c>
      <c r="W12" s="54">
        <f>SUM(W13:W22)</f>
        <v>8025</v>
      </c>
      <c r="X12" s="55">
        <f>SUM(X13:X22)</f>
        <v>5068</v>
      </c>
      <c r="Y12" s="88">
        <f>V12+W12+X12</f>
        <v>551170</v>
      </c>
    </row>
    <row r="13" spans="1:25" ht="17.25">
      <c r="A13" s="56" t="s">
        <v>22</v>
      </c>
      <c r="B13" s="57">
        <v>1</v>
      </c>
      <c r="C13" s="58">
        <v>1</v>
      </c>
      <c r="D13" s="58">
        <v>1</v>
      </c>
      <c r="E13" s="58">
        <v>0</v>
      </c>
      <c r="F13" s="58">
        <v>1</v>
      </c>
      <c r="G13" s="59">
        <v>5</v>
      </c>
      <c r="H13" s="60">
        <v>0</v>
      </c>
      <c r="I13" s="61">
        <v>1</v>
      </c>
      <c r="J13" s="60">
        <v>0</v>
      </c>
      <c r="K13" s="61">
        <v>1</v>
      </c>
      <c r="L13" s="60">
        <v>0</v>
      </c>
      <c r="M13" s="62">
        <v>42611</v>
      </c>
      <c r="N13" s="63">
        <v>287</v>
      </c>
      <c r="O13" s="64">
        <f>M13+N13</f>
        <v>42898</v>
      </c>
      <c r="P13" s="63">
        <v>43113</v>
      </c>
      <c r="Q13" s="63">
        <v>375</v>
      </c>
      <c r="R13" s="64">
        <f>P13+Q13</f>
        <v>43488</v>
      </c>
      <c r="S13" s="65">
        <f>M13+P13</f>
        <v>85724</v>
      </c>
      <c r="T13" s="65">
        <f>N13+Q13</f>
        <v>662</v>
      </c>
      <c r="U13" s="66">
        <f>S13+T13</f>
        <v>86386</v>
      </c>
      <c r="V13" s="63">
        <v>35574</v>
      </c>
      <c r="W13" s="63">
        <v>245</v>
      </c>
      <c r="X13" s="67">
        <v>271</v>
      </c>
      <c r="Y13" s="89">
        <f>V13+W13+X13</f>
        <v>36090</v>
      </c>
    </row>
    <row r="14" spans="1:25" ht="17.25">
      <c r="A14" s="56" t="s">
        <v>23</v>
      </c>
      <c r="B14" s="57">
        <v>1</v>
      </c>
      <c r="C14" s="58">
        <v>1</v>
      </c>
      <c r="D14" s="58">
        <v>1</v>
      </c>
      <c r="E14" s="58">
        <v>0</v>
      </c>
      <c r="F14" s="58">
        <v>2</v>
      </c>
      <c r="G14" s="59">
        <v>3</v>
      </c>
      <c r="H14" s="60">
        <v>0</v>
      </c>
      <c r="I14" s="61">
        <v>1</v>
      </c>
      <c r="J14" s="60">
        <v>0</v>
      </c>
      <c r="K14" s="61">
        <v>1</v>
      </c>
      <c r="L14" s="60">
        <v>0</v>
      </c>
      <c r="M14" s="62">
        <v>71853</v>
      </c>
      <c r="N14" s="63">
        <v>792</v>
      </c>
      <c r="O14" s="64">
        <f aca="true" t="shared" si="1" ref="O14:O78">M14+N14</f>
        <v>72645</v>
      </c>
      <c r="P14" s="63">
        <v>71457</v>
      </c>
      <c r="Q14" s="63">
        <v>1102</v>
      </c>
      <c r="R14" s="64">
        <f aca="true" t="shared" si="2" ref="R14:R78">P14+Q14</f>
        <v>72559</v>
      </c>
      <c r="S14" s="65">
        <f aca="true" t="shared" si="3" ref="S14:T78">M14+P14</f>
        <v>143310</v>
      </c>
      <c r="T14" s="65">
        <f t="shared" si="3"/>
        <v>1894</v>
      </c>
      <c r="U14" s="66">
        <f aca="true" t="shared" si="4" ref="U14:U78">S14+T14</f>
        <v>145204</v>
      </c>
      <c r="V14" s="63">
        <v>62241</v>
      </c>
      <c r="W14" s="63">
        <v>730</v>
      </c>
      <c r="X14" s="67">
        <v>579</v>
      </c>
      <c r="Y14" s="89">
        <f aca="true" t="shared" si="5" ref="Y14:Y78">V14+W14+X14</f>
        <v>63550</v>
      </c>
    </row>
    <row r="15" spans="1:25" ht="17.25">
      <c r="A15" s="56" t="s">
        <v>24</v>
      </c>
      <c r="B15" s="57">
        <v>1</v>
      </c>
      <c r="C15" s="58">
        <v>1</v>
      </c>
      <c r="D15" s="58">
        <v>1</v>
      </c>
      <c r="E15" s="58">
        <v>0</v>
      </c>
      <c r="F15" s="58">
        <v>3</v>
      </c>
      <c r="G15" s="59">
        <v>1</v>
      </c>
      <c r="H15" s="60">
        <v>0</v>
      </c>
      <c r="I15" s="61">
        <v>1</v>
      </c>
      <c r="J15" s="60">
        <v>0</v>
      </c>
      <c r="K15" s="61">
        <v>1</v>
      </c>
      <c r="L15" s="60">
        <v>0</v>
      </c>
      <c r="M15" s="62">
        <v>55716</v>
      </c>
      <c r="N15" s="63">
        <v>972</v>
      </c>
      <c r="O15" s="64">
        <f t="shared" si="1"/>
        <v>56688</v>
      </c>
      <c r="P15" s="63">
        <v>56097</v>
      </c>
      <c r="Q15" s="63">
        <v>1327</v>
      </c>
      <c r="R15" s="64">
        <f t="shared" si="2"/>
        <v>57424</v>
      </c>
      <c r="S15" s="65">
        <f t="shared" si="3"/>
        <v>111813</v>
      </c>
      <c r="T15" s="65">
        <f t="shared" si="3"/>
        <v>2299</v>
      </c>
      <c r="U15" s="66">
        <f t="shared" si="4"/>
        <v>114112</v>
      </c>
      <c r="V15" s="63">
        <v>51199</v>
      </c>
      <c r="W15" s="63">
        <v>1078</v>
      </c>
      <c r="X15" s="67">
        <v>588</v>
      </c>
      <c r="Y15" s="89">
        <f t="shared" si="5"/>
        <v>52865</v>
      </c>
    </row>
    <row r="16" spans="1:25" ht="17.25">
      <c r="A16" s="56" t="s">
        <v>25</v>
      </c>
      <c r="B16" s="57">
        <v>1</v>
      </c>
      <c r="C16" s="58">
        <v>1</v>
      </c>
      <c r="D16" s="58">
        <v>1</v>
      </c>
      <c r="E16" s="58">
        <v>0</v>
      </c>
      <c r="F16" s="58">
        <v>4</v>
      </c>
      <c r="G16" s="59">
        <v>0</v>
      </c>
      <c r="H16" s="60">
        <v>0</v>
      </c>
      <c r="I16" s="61">
        <v>1</v>
      </c>
      <c r="J16" s="60">
        <v>0</v>
      </c>
      <c r="K16" s="61">
        <v>1</v>
      </c>
      <c r="L16" s="60">
        <v>0</v>
      </c>
      <c r="M16" s="62">
        <v>78469</v>
      </c>
      <c r="N16" s="63">
        <v>1115</v>
      </c>
      <c r="O16" s="64">
        <f t="shared" si="1"/>
        <v>79584</v>
      </c>
      <c r="P16" s="63">
        <v>79534</v>
      </c>
      <c r="Q16" s="63">
        <v>1383</v>
      </c>
      <c r="R16" s="64">
        <f t="shared" si="2"/>
        <v>80917</v>
      </c>
      <c r="S16" s="65">
        <f t="shared" si="3"/>
        <v>158003</v>
      </c>
      <c r="T16" s="65">
        <f t="shared" si="3"/>
        <v>2498</v>
      </c>
      <c r="U16" s="66">
        <f t="shared" si="4"/>
        <v>160501</v>
      </c>
      <c r="V16" s="63">
        <v>67016</v>
      </c>
      <c r="W16" s="63">
        <v>903</v>
      </c>
      <c r="X16" s="67">
        <v>694</v>
      </c>
      <c r="Y16" s="89">
        <f t="shared" si="5"/>
        <v>68613</v>
      </c>
    </row>
    <row r="17" spans="1:25" ht="17.25">
      <c r="A17" s="56" t="s">
        <v>26</v>
      </c>
      <c r="B17" s="57">
        <v>1</v>
      </c>
      <c r="C17" s="58">
        <v>1</v>
      </c>
      <c r="D17" s="58">
        <v>1</v>
      </c>
      <c r="E17" s="58">
        <v>0</v>
      </c>
      <c r="F17" s="58">
        <v>5</v>
      </c>
      <c r="G17" s="59">
        <v>8</v>
      </c>
      <c r="H17" s="60">
        <v>0</v>
      </c>
      <c r="I17" s="61">
        <v>1</v>
      </c>
      <c r="J17" s="60">
        <v>0</v>
      </c>
      <c r="K17" s="61">
        <v>1</v>
      </c>
      <c r="L17" s="60">
        <v>0</v>
      </c>
      <c r="M17" s="62">
        <v>48458</v>
      </c>
      <c r="N17" s="63">
        <v>618</v>
      </c>
      <c r="O17" s="64">
        <f t="shared" si="1"/>
        <v>49076</v>
      </c>
      <c r="P17" s="63">
        <v>48444</v>
      </c>
      <c r="Q17" s="63">
        <v>719</v>
      </c>
      <c r="R17" s="64">
        <f t="shared" si="2"/>
        <v>49163</v>
      </c>
      <c r="S17" s="65">
        <f t="shared" si="3"/>
        <v>96902</v>
      </c>
      <c r="T17" s="65">
        <f t="shared" si="3"/>
        <v>1337</v>
      </c>
      <c r="U17" s="66">
        <f t="shared" si="4"/>
        <v>98239</v>
      </c>
      <c r="V17" s="63">
        <v>43222</v>
      </c>
      <c r="W17" s="63">
        <v>641</v>
      </c>
      <c r="X17" s="67">
        <v>379</v>
      </c>
      <c r="Y17" s="89">
        <f t="shared" si="5"/>
        <v>44242</v>
      </c>
    </row>
    <row r="18" spans="1:25" ht="17.25">
      <c r="A18" s="56" t="s">
        <v>27</v>
      </c>
      <c r="B18" s="57">
        <v>1</v>
      </c>
      <c r="C18" s="58">
        <v>1</v>
      </c>
      <c r="D18" s="58">
        <v>1</v>
      </c>
      <c r="E18" s="58">
        <v>0</v>
      </c>
      <c r="F18" s="58">
        <v>6</v>
      </c>
      <c r="G18" s="59">
        <v>6</v>
      </c>
      <c r="H18" s="60">
        <v>0</v>
      </c>
      <c r="I18" s="61">
        <v>1</v>
      </c>
      <c r="J18" s="60">
        <v>0</v>
      </c>
      <c r="K18" s="61">
        <v>1</v>
      </c>
      <c r="L18" s="60">
        <v>0</v>
      </c>
      <c r="M18" s="62">
        <v>47830</v>
      </c>
      <c r="N18" s="63">
        <v>968</v>
      </c>
      <c r="O18" s="64">
        <f t="shared" si="1"/>
        <v>48798</v>
      </c>
      <c r="P18" s="63">
        <v>45756</v>
      </c>
      <c r="Q18" s="63">
        <v>1030</v>
      </c>
      <c r="R18" s="64">
        <f t="shared" si="2"/>
        <v>46786</v>
      </c>
      <c r="S18" s="65">
        <f t="shared" si="3"/>
        <v>93586</v>
      </c>
      <c r="T18" s="65">
        <f t="shared" si="3"/>
        <v>1998</v>
      </c>
      <c r="U18" s="66">
        <f t="shared" si="4"/>
        <v>95584</v>
      </c>
      <c r="V18" s="63">
        <v>41721</v>
      </c>
      <c r="W18" s="63">
        <v>1119</v>
      </c>
      <c r="X18" s="67">
        <v>405</v>
      </c>
      <c r="Y18" s="89">
        <f t="shared" si="5"/>
        <v>43245</v>
      </c>
    </row>
    <row r="19" spans="1:25" ht="17.25">
      <c r="A19" s="56" t="s">
        <v>28</v>
      </c>
      <c r="B19" s="57">
        <v>1</v>
      </c>
      <c r="C19" s="58">
        <v>1</v>
      </c>
      <c r="D19" s="58">
        <v>1</v>
      </c>
      <c r="E19" s="58">
        <v>0</v>
      </c>
      <c r="F19" s="58">
        <v>7</v>
      </c>
      <c r="G19" s="59">
        <v>4</v>
      </c>
      <c r="H19" s="60">
        <v>0</v>
      </c>
      <c r="I19" s="61">
        <v>1</v>
      </c>
      <c r="J19" s="60">
        <v>0</v>
      </c>
      <c r="K19" s="61">
        <v>1</v>
      </c>
      <c r="L19" s="60">
        <v>0</v>
      </c>
      <c r="M19" s="62">
        <v>73832</v>
      </c>
      <c r="N19" s="63">
        <v>874</v>
      </c>
      <c r="O19" s="64">
        <f t="shared" si="1"/>
        <v>74706</v>
      </c>
      <c r="P19" s="63">
        <v>77302</v>
      </c>
      <c r="Q19" s="63">
        <v>1133</v>
      </c>
      <c r="R19" s="64">
        <f t="shared" si="2"/>
        <v>78435</v>
      </c>
      <c r="S19" s="65">
        <f t="shared" si="3"/>
        <v>151134</v>
      </c>
      <c r="T19" s="65">
        <f t="shared" si="3"/>
        <v>2007</v>
      </c>
      <c r="U19" s="66">
        <f t="shared" si="4"/>
        <v>153141</v>
      </c>
      <c r="V19" s="63">
        <v>66610</v>
      </c>
      <c r="W19" s="63">
        <v>893</v>
      </c>
      <c r="X19" s="67">
        <v>529</v>
      </c>
      <c r="Y19" s="89">
        <f t="shared" si="5"/>
        <v>68032</v>
      </c>
    </row>
    <row r="20" spans="1:25" ht="17.25">
      <c r="A20" s="56" t="s">
        <v>29</v>
      </c>
      <c r="B20" s="57">
        <v>1</v>
      </c>
      <c r="C20" s="58">
        <v>1</v>
      </c>
      <c r="D20" s="58">
        <v>1</v>
      </c>
      <c r="E20" s="58">
        <v>0</v>
      </c>
      <c r="F20" s="58">
        <v>8</v>
      </c>
      <c r="G20" s="59">
        <v>2</v>
      </c>
      <c r="H20" s="60">
        <v>0</v>
      </c>
      <c r="I20" s="61">
        <v>1</v>
      </c>
      <c r="J20" s="60">
        <v>0</v>
      </c>
      <c r="K20" s="61">
        <v>1</v>
      </c>
      <c r="L20" s="60">
        <v>0</v>
      </c>
      <c r="M20" s="62">
        <v>88992</v>
      </c>
      <c r="N20" s="63">
        <v>1432</v>
      </c>
      <c r="O20" s="64">
        <f t="shared" si="1"/>
        <v>90424</v>
      </c>
      <c r="P20" s="63">
        <v>86697</v>
      </c>
      <c r="Q20" s="63">
        <v>1591</v>
      </c>
      <c r="R20" s="64">
        <f t="shared" si="2"/>
        <v>88288</v>
      </c>
      <c r="S20" s="65">
        <f t="shared" si="3"/>
        <v>175689</v>
      </c>
      <c r="T20" s="65">
        <f t="shared" si="3"/>
        <v>3023</v>
      </c>
      <c r="U20" s="66">
        <f t="shared" si="4"/>
        <v>178712</v>
      </c>
      <c r="V20" s="63">
        <v>77475</v>
      </c>
      <c r="W20" s="63">
        <v>1442</v>
      </c>
      <c r="X20" s="67">
        <v>752</v>
      </c>
      <c r="Y20" s="89">
        <f t="shared" si="5"/>
        <v>79669</v>
      </c>
    </row>
    <row r="21" spans="1:25" ht="17.25">
      <c r="A21" s="56" t="s">
        <v>30</v>
      </c>
      <c r="B21" s="57">
        <v>1</v>
      </c>
      <c r="C21" s="58">
        <v>1</v>
      </c>
      <c r="D21" s="58">
        <v>1</v>
      </c>
      <c r="E21" s="58">
        <v>0</v>
      </c>
      <c r="F21" s="58">
        <v>9</v>
      </c>
      <c r="G21" s="59">
        <v>1</v>
      </c>
      <c r="H21" s="60">
        <v>0</v>
      </c>
      <c r="I21" s="61">
        <v>1</v>
      </c>
      <c r="J21" s="60">
        <v>0</v>
      </c>
      <c r="K21" s="61">
        <v>1</v>
      </c>
      <c r="L21" s="60">
        <v>0</v>
      </c>
      <c r="M21" s="62">
        <v>58199</v>
      </c>
      <c r="N21" s="63">
        <v>379</v>
      </c>
      <c r="O21" s="64">
        <f t="shared" si="1"/>
        <v>58578</v>
      </c>
      <c r="P21" s="63">
        <v>58670</v>
      </c>
      <c r="Q21" s="63">
        <v>595</v>
      </c>
      <c r="R21" s="64">
        <f t="shared" si="2"/>
        <v>59265</v>
      </c>
      <c r="S21" s="65">
        <f t="shared" si="3"/>
        <v>116869</v>
      </c>
      <c r="T21" s="65">
        <f t="shared" si="3"/>
        <v>974</v>
      </c>
      <c r="U21" s="66">
        <f t="shared" si="4"/>
        <v>117843</v>
      </c>
      <c r="V21" s="63">
        <v>47072</v>
      </c>
      <c r="W21" s="63">
        <v>328</v>
      </c>
      <c r="X21" s="67">
        <v>410</v>
      </c>
      <c r="Y21" s="89">
        <f t="shared" si="5"/>
        <v>47810</v>
      </c>
    </row>
    <row r="22" spans="1:25" ht="17.25">
      <c r="A22" s="56" t="s">
        <v>31</v>
      </c>
      <c r="B22" s="57">
        <v>1</v>
      </c>
      <c r="C22" s="58">
        <v>1</v>
      </c>
      <c r="D22" s="58">
        <v>1</v>
      </c>
      <c r="E22" s="58">
        <v>1</v>
      </c>
      <c r="F22" s="58">
        <v>0</v>
      </c>
      <c r="G22" s="59">
        <v>4</v>
      </c>
      <c r="H22" s="60">
        <v>0</v>
      </c>
      <c r="I22" s="61">
        <v>1</v>
      </c>
      <c r="J22" s="60">
        <v>0</v>
      </c>
      <c r="K22" s="61">
        <v>1</v>
      </c>
      <c r="L22" s="60">
        <v>0</v>
      </c>
      <c r="M22" s="62">
        <v>55397</v>
      </c>
      <c r="N22" s="63">
        <v>781</v>
      </c>
      <c r="O22" s="64">
        <f t="shared" si="1"/>
        <v>56178</v>
      </c>
      <c r="P22" s="63">
        <v>54188</v>
      </c>
      <c r="Q22" s="63">
        <v>791</v>
      </c>
      <c r="R22" s="64">
        <f t="shared" si="2"/>
        <v>54979</v>
      </c>
      <c r="S22" s="65">
        <f t="shared" si="3"/>
        <v>109585</v>
      </c>
      <c r="T22" s="65">
        <f t="shared" si="3"/>
        <v>1572</v>
      </c>
      <c r="U22" s="66">
        <f t="shared" si="4"/>
        <v>111157</v>
      </c>
      <c r="V22" s="63">
        <v>45947</v>
      </c>
      <c r="W22" s="63">
        <v>646</v>
      </c>
      <c r="X22" s="67">
        <v>461</v>
      </c>
      <c r="Y22" s="89">
        <f t="shared" si="5"/>
        <v>47054</v>
      </c>
    </row>
    <row r="23" spans="1:25" ht="17.25">
      <c r="A23" s="56" t="s">
        <v>63</v>
      </c>
      <c r="B23" s="57">
        <v>1</v>
      </c>
      <c r="C23" s="58">
        <v>1</v>
      </c>
      <c r="D23" s="58">
        <v>2</v>
      </c>
      <c r="E23" s="58">
        <v>0</v>
      </c>
      <c r="F23" s="58">
        <v>1</v>
      </c>
      <c r="G23" s="59">
        <v>1</v>
      </c>
      <c r="H23" s="60">
        <v>0</v>
      </c>
      <c r="I23" s="61">
        <v>1</v>
      </c>
      <c r="J23" s="60">
        <v>0</v>
      </c>
      <c r="K23" s="61">
        <v>1</v>
      </c>
      <c r="L23" s="60">
        <v>0</v>
      </c>
      <c r="M23" s="62">
        <v>172555</v>
      </c>
      <c r="N23" s="63">
        <v>2681</v>
      </c>
      <c r="O23" s="64">
        <f t="shared" si="1"/>
        <v>175236</v>
      </c>
      <c r="P23" s="63">
        <v>171461</v>
      </c>
      <c r="Q23" s="63">
        <v>2681</v>
      </c>
      <c r="R23" s="64">
        <f t="shared" si="2"/>
        <v>174142</v>
      </c>
      <c r="S23" s="65">
        <f t="shared" si="3"/>
        <v>344016</v>
      </c>
      <c r="T23" s="65">
        <f t="shared" si="3"/>
        <v>5362</v>
      </c>
      <c r="U23" s="66">
        <f t="shared" si="4"/>
        <v>349378</v>
      </c>
      <c r="V23" s="63">
        <v>145780</v>
      </c>
      <c r="W23" s="63">
        <v>2758</v>
      </c>
      <c r="X23" s="67">
        <v>1323</v>
      </c>
      <c r="Y23" s="89">
        <f t="shared" si="5"/>
        <v>149861</v>
      </c>
    </row>
    <row r="24" spans="1:25" ht="17.25">
      <c r="A24" s="56" t="s">
        <v>64</v>
      </c>
      <c r="B24" s="57">
        <v>1</v>
      </c>
      <c r="C24" s="58">
        <v>1</v>
      </c>
      <c r="D24" s="58">
        <v>2</v>
      </c>
      <c r="E24" s="58">
        <v>0</v>
      </c>
      <c r="F24" s="58">
        <v>2</v>
      </c>
      <c r="G24" s="59">
        <v>0</v>
      </c>
      <c r="H24" s="60">
        <v>0</v>
      </c>
      <c r="I24" s="61">
        <v>1</v>
      </c>
      <c r="J24" s="60">
        <v>0</v>
      </c>
      <c r="K24" s="61">
        <v>1</v>
      </c>
      <c r="L24" s="60">
        <v>0</v>
      </c>
      <c r="M24" s="62">
        <v>99344</v>
      </c>
      <c r="N24" s="63">
        <v>1204</v>
      </c>
      <c r="O24" s="64">
        <f t="shared" si="1"/>
        <v>100548</v>
      </c>
      <c r="P24" s="63">
        <v>99601</v>
      </c>
      <c r="Q24" s="63">
        <v>1478</v>
      </c>
      <c r="R24" s="64">
        <f t="shared" si="2"/>
        <v>101079</v>
      </c>
      <c r="S24" s="65">
        <f t="shared" si="3"/>
        <v>198945</v>
      </c>
      <c r="T24" s="65">
        <f t="shared" si="3"/>
        <v>2682</v>
      </c>
      <c r="U24" s="66">
        <f t="shared" si="4"/>
        <v>201627</v>
      </c>
      <c r="V24" s="63">
        <v>81625</v>
      </c>
      <c r="W24" s="63">
        <v>1130</v>
      </c>
      <c r="X24" s="67">
        <v>813</v>
      </c>
      <c r="Y24" s="89">
        <f t="shared" si="5"/>
        <v>83568</v>
      </c>
    </row>
    <row r="25" spans="1:25" ht="17.25">
      <c r="A25" s="56" t="s">
        <v>32</v>
      </c>
      <c r="B25" s="57">
        <v>1</v>
      </c>
      <c r="C25" s="58">
        <v>1</v>
      </c>
      <c r="D25" s="58">
        <v>2</v>
      </c>
      <c r="E25" s="58">
        <v>0</v>
      </c>
      <c r="F25" s="58">
        <v>3</v>
      </c>
      <c r="G25" s="59">
        <v>8</v>
      </c>
      <c r="H25" s="60">
        <v>0</v>
      </c>
      <c r="I25" s="61">
        <v>1</v>
      </c>
      <c r="J25" s="60">
        <v>0</v>
      </c>
      <c r="K25" s="61">
        <v>1</v>
      </c>
      <c r="L25" s="60">
        <v>0</v>
      </c>
      <c r="M25" s="62">
        <v>287342</v>
      </c>
      <c r="N25" s="63">
        <v>11844</v>
      </c>
      <c r="O25" s="64">
        <f t="shared" si="1"/>
        <v>299186</v>
      </c>
      <c r="P25" s="63">
        <v>276600</v>
      </c>
      <c r="Q25" s="63">
        <v>13419</v>
      </c>
      <c r="R25" s="64">
        <f t="shared" si="2"/>
        <v>290019</v>
      </c>
      <c r="S25" s="65">
        <f t="shared" si="3"/>
        <v>563942</v>
      </c>
      <c r="T25" s="65">
        <f t="shared" si="3"/>
        <v>25263</v>
      </c>
      <c r="U25" s="66">
        <f t="shared" si="4"/>
        <v>589205</v>
      </c>
      <c r="V25" s="63">
        <v>250486</v>
      </c>
      <c r="W25" s="63">
        <v>11871</v>
      </c>
      <c r="X25" s="67">
        <v>4545</v>
      </c>
      <c r="Y25" s="89">
        <f t="shared" si="5"/>
        <v>266902</v>
      </c>
    </row>
    <row r="26" spans="1:25" ht="17.25">
      <c r="A26" s="56" t="s">
        <v>65</v>
      </c>
      <c r="B26" s="57">
        <v>1</v>
      </c>
      <c r="C26" s="58">
        <v>1</v>
      </c>
      <c r="D26" s="58">
        <v>2</v>
      </c>
      <c r="E26" s="58">
        <v>0</v>
      </c>
      <c r="F26" s="58">
        <v>6</v>
      </c>
      <c r="G26" s="59">
        <v>2</v>
      </c>
      <c r="H26" s="60">
        <v>0</v>
      </c>
      <c r="I26" s="61">
        <v>1</v>
      </c>
      <c r="J26" s="60">
        <v>0</v>
      </c>
      <c r="K26" s="61">
        <v>1</v>
      </c>
      <c r="L26" s="60">
        <v>0</v>
      </c>
      <c r="M26" s="62">
        <v>41367</v>
      </c>
      <c r="N26" s="63">
        <v>594</v>
      </c>
      <c r="O26" s="64">
        <f t="shared" si="1"/>
        <v>41961</v>
      </c>
      <c r="P26" s="63">
        <v>41782</v>
      </c>
      <c r="Q26" s="63">
        <v>620</v>
      </c>
      <c r="R26" s="64">
        <f t="shared" si="2"/>
        <v>42402</v>
      </c>
      <c r="S26" s="65">
        <f t="shared" si="3"/>
        <v>83149</v>
      </c>
      <c r="T26" s="65">
        <f t="shared" si="3"/>
        <v>1214</v>
      </c>
      <c r="U26" s="66">
        <f t="shared" si="4"/>
        <v>84363</v>
      </c>
      <c r="V26" s="63">
        <v>33121</v>
      </c>
      <c r="W26" s="63">
        <v>535</v>
      </c>
      <c r="X26" s="67">
        <v>237</v>
      </c>
      <c r="Y26" s="89">
        <f t="shared" si="5"/>
        <v>33893</v>
      </c>
    </row>
    <row r="27" spans="1:25" ht="17.25">
      <c r="A27" s="56" t="s">
        <v>66</v>
      </c>
      <c r="B27" s="57">
        <v>1</v>
      </c>
      <c r="C27" s="58">
        <v>1</v>
      </c>
      <c r="D27" s="58">
        <v>2</v>
      </c>
      <c r="E27" s="58">
        <v>0</v>
      </c>
      <c r="F27" s="58">
        <v>7</v>
      </c>
      <c r="G27" s="59">
        <v>1</v>
      </c>
      <c r="H27" s="60">
        <v>0</v>
      </c>
      <c r="I27" s="61">
        <v>1</v>
      </c>
      <c r="J27" s="60">
        <v>0</v>
      </c>
      <c r="K27" s="61">
        <v>1</v>
      </c>
      <c r="L27" s="60">
        <v>0</v>
      </c>
      <c r="M27" s="62">
        <v>32123</v>
      </c>
      <c r="N27" s="63">
        <v>173</v>
      </c>
      <c r="O27" s="64">
        <f t="shared" si="1"/>
        <v>32296</v>
      </c>
      <c r="P27" s="63">
        <v>33426</v>
      </c>
      <c r="Q27" s="63">
        <v>351</v>
      </c>
      <c r="R27" s="64">
        <f t="shared" si="2"/>
        <v>33777</v>
      </c>
      <c r="S27" s="65">
        <f t="shared" si="3"/>
        <v>65549</v>
      </c>
      <c r="T27" s="65">
        <f t="shared" si="3"/>
        <v>524</v>
      </c>
      <c r="U27" s="66">
        <f t="shared" si="4"/>
        <v>66073</v>
      </c>
      <c r="V27" s="63">
        <v>25950</v>
      </c>
      <c r="W27" s="63">
        <v>165</v>
      </c>
      <c r="X27" s="67">
        <v>228</v>
      </c>
      <c r="Y27" s="89">
        <f t="shared" si="5"/>
        <v>26343</v>
      </c>
    </row>
    <row r="28" spans="1:25" ht="17.25">
      <c r="A28" s="56" t="s">
        <v>67</v>
      </c>
      <c r="B28" s="57">
        <v>1</v>
      </c>
      <c r="C28" s="58">
        <v>1</v>
      </c>
      <c r="D28" s="58">
        <v>2</v>
      </c>
      <c r="E28" s="58">
        <v>0</v>
      </c>
      <c r="F28" s="58">
        <v>8</v>
      </c>
      <c r="G28" s="59">
        <v>9</v>
      </c>
      <c r="H28" s="60">
        <v>0</v>
      </c>
      <c r="I28" s="61">
        <v>1</v>
      </c>
      <c r="J28" s="60">
        <v>0</v>
      </c>
      <c r="K28" s="61">
        <v>1</v>
      </c>
      <c r="L28" s="60">
        <v>0</v>
      </c>
      <c r="M28" s="62">
        <v>168905</v>
      </c>
      <c r="N28" s="63">
        <v>1839</v>
      </c>
      <c r="O28" s="64">
        <f t="shared" si="1"/>
        <v>170744</v>
      </c>
      <c r="P28" s="63">
        <v>170054</v>
      </c>
      <c r="Q28" s="63">
        <v>2285</v>
      </c>
      <c r="R28" s="64">
        <f t="shared" si="2"/>
        <v>172339</v>
      </c>
      <c r="S28" s="65">
        <f t="shared" si="3"/>
        <v>338959</v>
      </c>
      <c r="T28" s="65">
        <f t="shared" si="3"/>
        <v>4124</v>
      </c>
      <c r="U28" s="66">
        <f t="shared" si="4"/>
        <v>343083</v>
      </c>
      <c r="V28" s="63">
        <v>149189</v>
      </c>
      <c r="W28" s="63">
        <v>1742</v>
      </c>
      <c r="X28" s="67">
        <v>1331</v>
      </c>
      <c r="Y28" s="89">
        <f t="shared" si="5"/>
        <v>152262</v>
      </c>
    </row>
    <row r="29" spans="1:25" ht="17.25">
      <c r="A29" s="56" t="s">
        <v>68</v>
      </c>
      <c r="B29" s="57">
        <v>1</v>
      </c>
      <c r="C29" s="58">
        <v>1</v>
      </c>
      <c r="D29" s="58">
        <v>2</v>
      </c>
      <c r="E29" s="58">
        <v>0</v>
      </c>
      <c r="F29" s="58">
        <v>9</v>
      </c>
      <c r="G29" s="59">
        <v>7</v>
      </c>
      <c r="H29" s="60">
        <v>0</v>
      </c>
      <c r="I29" s="61">
        <v>1</v>
      </c>
      <c r="J29" s="60">
        <v>0</v>
      </c>
      <c r="K29" s="61">
        <v>1</v>
      </c>
      <c r="L29" s="60">
        <v>0</v>
      </c>
      <c r="M29" s="68">
        <v>40109</v>
      </c>
      <c r="N29" s="69">
        <v>315</v>
      </c>
      <c r="O29" s="64">
        <f t="shared" si="1"/>
        <v>40424</v>
      </c>
      <c r="P29" s="69">
        <v>40007</v>
      </c>
      <c r="Q29" s="69">
        <v>392</v>
      </c>
      <c r="R29" s="64">
        <f t="shared" si="2"/>
        <v>40399</v>
      </c>
      <c r="S29" s="65">
        <f t="shared" si="3"/>
        <v>80116</v>
      </c>
      <c r="T29" s="65">
        <f t="shared" si="3"/>
        <v>707</v>
      </c>
      <c r="U29" s="66">
        <f t="shared" si="4"/>
        <v>80823</v>
      </c>
      <c r="V29" s="69">
        <v>32998</v>
      </c>
      <c r="W29" s="69">
        <v>267</v>
      </c>
      <c r="X29" s="70">
        <v>232</v>
      </c>
      <c r="Y29" s="89">
        <f t="shared" si="5"/>
        <v>33497</v>
      </c>
    </row>
    <row r="30" spans="1:25" ht="17.25">
      <c r="A30" s="56" t="s">
        <v>33</v>
      </c>
      <c r="B30" s="57">
        <v>1</v>
      </c>
      <c r="C30" s="58">
        <v>1</v>
      </c>
      <c r="D30" s="58">
        <v>2</v>
      </c>
      <c r="E30" s="58">
        <v>1</v>
      </c>
      <c r="F30" s="58">
        <v>0</v>
      </c>
      <c r="G30" s="59">
        <v>1</v>
      </c>
      <c r="H30" s="60">
        <v>0</v>
      </c>
      <c r="I30" s="61">
        <v>1</v>
      </c>
      <c r="J30" s="60">
        <v>0</v>
      </c>
      <c r="K30" s="61">
        <v>1</v>
      </c>
      <c r="L30" s="60">
        <v>0</v>
      </c>
      <c r="M30" s="62">
        <v>56805</v>
      </c>
      <c r="N30" s="63">
        <v>623</v>
      </c>
      <c r="O30" s="64">
        <f t="shared" si="1"/>
        <v>57428</v>
      </c>
      <c r="P30" s="63">
        <v>56819</v>
      </c>
      <c r="Q30" s="63">
        <v>716</v>
      </c>
      <c r="R30" s="64">
        <f t="shared" si="2"/>
        <v>57535</v>
      </c>
      <c r="S30" s="65">
        <f t="shared" si="3"/>
        <v>113624</v>
      </c>
      <c r="T30" s="65">
        <f t="shared" si="3"/>
        <v>1339</v>
      </c>
      <c r="U30" s="66">
        <f t="shared" si="4"/>
        <v>114963</v>
      </c>
      <c r="V30" s="63">
        <v>43316</v>
      </c>
      <c r="W30" s="63">
        <v>659</v>
      </c>
      <c r="X30" s="67">
        <v>367</v>
      </c>
      <c r="Y30" s="89">
        <f t="shared" si="5"/>
        <v>44342</v>
      </c>
    </row>
    <row r="31" spans="1:25" ht="17.25">
      <c r="A31" s="56" t="s">
        <v>69</v>
      </c>
      <c r="B31" s="57">
        <v>1</v>
      </c>
      <c r="C31" s="58">
        <v>1</v>
      </c>
      <c r="D31" s="58">
        <v>2</v>
      </c>
      <c r="E31" s="58">
        <v>1</v>
      </c>
      <c r="F31" s="58">
        <v>1</v>
      </c>
      <c r="G31" s="59">
        <v>9</v>
      </c>
      <c r="H31" s="60">
        <v>0</v>
      </c>
      <c r="I31" s="61">
        <v>1</v>
      </c>
      <c r="J31" s="60">
        <v>0</v>
      </c>
      <c r="K31" s="61">
        <v>1</v>
      </c>
      <c r="L31" s="60">
        <v>0</v>
      </c>
      <c r="M31" s="68">
        <v>38562</v>
      </c>
      <c r="N31" s="69">
        <v>935</v>
      </c>
      <c r="O31" s="64">
        <f t="shared" si="1"/>
        <v>39497</v>
      </c>
      <c r="P31" s="69">
        <v>38920</v>
      </c>
      <c r="Q31" s="69">
        <v>1047</v>
      </c>
      <c r="R31" s="64">
        <f t="shared" si="2"/>
        <v>39967</v>
      </c>
      <c r="S31" s="65">
        <f t="shared" si="3"/>
        <v>77482</v>
      </c>
      <c r="T31" s="65">
        <f t="shared" si="3"/>
        <v>1982</v>
      </c>
      <c r="U31" s="66">
        <f t="shared" si="4"/>
        <v>79464</v>
      </c>
      <c r="V31" s="69">
        <v>31651</v>
      </c>
      <c r="W31" s="69">
        <v>839</v>
      </c>
      <c r="X31" s="70">
        <v>348</v>
      </c>
      <c r="Y31" s="89">
        <f t="shared" si="5"/>
        <v>32838</v>
      </c>
    </row>
    <row r="32" spans="1:25" ht="17.25">
      <c r="A32" s="56" t="s">
        <v>70</v>
      </c>
      <c r="B32" s="57">
        <v>1</v>
      </c>
      <c r="C32" s="58">
        <v>1</v>
      </c>
      <c r="D32" s="58">
        <v>2</v>
      </c>
      <c r="E32" s="58">
        <v>1</v>
      </c>
      <c r="F32" s="58">
        <v>2</v>
      </c>
      <c r="G32" s="59">
        <v>7</v>
      </c>
      <c r="H32" s="60">
        <v>0</v>
      </c>
      <c r="I32" s="61">
        <v>1</v>
      </c>
      <c r="J32" s="60">
        <v>0</v>
      </c>
      <c r="K32" s="61">
        <v>1</v>
      </c>
      <c r="L32" s="60">
        <v>0</v>
      </c>
      <c r="M32" s="62">
        <v>44090</v>
      </c>
      <c r="N32" s="63">
        <v>760</v>
      </c>
      <c r="O32" s="64">
        <f t="shared" si="1"/>
        <v>44850</v>
      </c>
      <c r="P32" s="63">
        <v>43788</v>
      </c>
      <c r="Q32" s="63">
        <v>764</v>
      </c>
      <c r="R32" s="64">
        <f t="shared" si="2"/>
        <v>44552</v>
      </c>
      <c r="S32" s="65">
        <f t="shared" si="3"/>
        <v>87878</v>
      </c>
      <c r="T32" s="65">
        <f t="shared" si="3"/>
        <v>1524</v>
      </c>
      <c r="U32" s="66">
        <f t="shared" si="4"/>
        <v>89402</v>
      </c>
      <c r="V32" s="63">
        <v>36146</v>
      </c>
      <c r="W32" s="63">
        <v>709</v>
      </c>
      <c r="X32" s="67">
        <v>325</v>
      </c>
      <c r="Y32" s="89">
        <f t="shared" si="5"/>
        <v>37180</v>
      </c>
    </row>
    <row r="33" spans="1:25" ht="17.25">
      <c r="A33" s="56" t="s">
        <v>34</v>
      </c>
      <c r="B33" s="57">
        <v>1</v>
      </c>
      <c r="C33" s="58">
        <v>1</v>
      </c>
      <c r="D33" s="58">
        <v>2</v>
      </c>
      <c r="E33" s="58">
        <v>1</v>
      </c>
      <c r="F33" s="58">
        <v>4</v>
      </c>
      <c r="G33" s="59">
        <v>3</v>
      </c>
      <c r="H33" s="60">
        <v>0</v>
      </c>
      <c r="I33" s="61">
        <v>1</v>
      </c>
      <c r="J33" s="60">
        <v>0</v>
      </c>
      <c r="K33" s="61">
        <v>1</v>
      </c>
      <c r="L33" s="60">
        <v>0</v>
      </c>
      <c r="M33" s="62">
        <v>117135</v>
      </c>
      <c r="N33" s="63">
        <v>1278</v>
      </c>
      <c r="O33" s="64">
        <f t="shared" si="1"/>
        <v>118413</v>
      </c>
      <c r="P33" s="63">
        <v>117696</v>
      </c>
      <c r="Q33" s="63">
        <v>1614</v>
      </c>
      <c r="R33" s="64">
        <f t="shared" si="2"/>
        <v>119310</v>
      </c>
      <c r="S33" s="65">
        <f t="shared" si="3"/>
        <v>234831</v>
      </c>
      <c r="T33" s="65">
        <f t="shared" si="3"/>
        <v>2892</v>
      </c>
      <c r="U33" s="66">
        <f t="shared" si="4"/>
        <v>237723</v>
      </c>
      <c r="V33" s="63">
        <v>99310</v>
      </c>
      <c r="W33" s="63">
        <v>974</v>
      </c>
      <c r="X33" s="67">
        <v>1092</v>
      </c>
      <c r="Y33" s="89">
        <f t="shared" si="5"/>
        <v>101376</v>
      </c>
    </row>
    <row r="34" spans="1:25" ht="17.25">
      <c r="A34" s="56" t="s">
        <v>71</v>
      </c>
      <c r="B34" s="57">
        <v>1</v>
      </c>
      <c r="C34" s="58">
        <v>1</v>
      </c>
      <c r="D34" s="58">
        <v>2</v>
      </c>
      <c r="E34" s="58">
        <v>1</v>
      </c>
      <c r="F34" s="58">
        <v>5</v>
      </c>
      <c r="G34" s="59">
        <v>1</v>
      </c>
      <c r="H34" s="60">
        <v>0</v>
      </c>
      <c r="I34" s="61">
        <v>1</v>
      </c>
      <c r="J34" s="60">
        <v>0</v>
      </c>
      <c r="K34" s="61">
        <v>1</v>
      </c>
      <c r="L34" s="60">
        <v>0</v>
      </c>
      <c r="M34" s="62">
        <v>76902</v>
      </c>
      <c r="N34" s="63">
        <v>849</v>
      </c>
      <c r="O34" s="64">
        <f t="shared" si="1"/>
        <v>77751</v>
      </c>
      <c r="P34" s="63">
        <v>75411</v>
      </c>
      <c r="Q34" s="63">
        <v>1126</v>
      </c>
      <c r="R34" s="64">
        <f t="shared" si="2"/>
        <v>76537</v>
      </c>
      <c r="S34" s="65">
        <f t="shared" si="3"/>
        <v>152313</v>
      </c>
      <c r="T34" s="65">
        <f t="shared" si="3"/>
        <v>1975</v>
      </c>
      <c r="U34" s="66">
        <f t="shared" si="4"/>
        <v>154288</v>
      </c>
      <c r="V34" s="63">
        <v>64778</v>
      </c>
      <c r="W34" s="63">
        <v>775</v>
      </c>
      <c r="X34" s="67">
        <v>620</v>
      </c>
      <c r="Y34" s="89">
        <f t="shared" si="5"/>
        <v>66173</v>
      </c>
    </row>
    <row r="35" spans="1:25" ht="17.25">
      <c r="A35" s="56" t="s">
        <v>35</v>
      </c>
      <c r="B35" s="57">
        <v>1</v>
      </c>
      <c r="C35" s="58">
        <v>1</v>
      </c>
      <c r="D35" s="58">
        <v>2</v>
      </c>
      <c r="E35" s="58">
        <v>1</v>
      </c>
      <c r="F35" s="58">
        <v>6</v>
      </c>
      <c r="G35" s="59">
        <v>0</v>
      </c>
      <c r="H35" s="60">
        <v>0</v>
      </c>
      <c r="I35" s="61">
        <v>1</v>
      </c>
      <c r="J35" s="60">
        <v>0</v>
      </c>
      <c r="K35" s="61">
        <v>1</v>
      </c>
      <c r="L35" s="60">
        <v>0</v>
      </c>
      <c r="M35" s="62">
        <v>27433</v>
      </c>
      <c r="N35" s="63">
        <v>495</v>
      </c>
      <c r="O35" s="64">
        <f t="shared" si="1"/>
        <v>27928</v>
      </c>
      <c r="P35" s="63">
        <v>27477</v>
      </c>
      <c r="Q35" s="63">
        <v>481</v>
      </c>
      <c r="R35" s="64">
        <f t="shared" si="2"/>
        <v>27958</v>
      </c>
      <c r="S35" s="65">
        <f t="shared" si="3"/>
        <v>54910</v>
      </c>
      <c r="T35" s="65">
        <f t="shared" si="3"/>
        <v>976</v>
      </c>
      <c r="U35" s="66">
        <f t="shared" si="4"/>
        <v>55886</v>
      </c>
      <c r="V35" s="63">
        <v>21128</v>
      </c>
      <c r="W35" s="63">
        <v>516</v>
      </c>
      <c r="X35" s="67">
        <v>201</v>
      </c>
      <c r="Y35" s="89">
        <f t="shared" si="5"/>
        <v>21845</v>
      </c>
    </row>
    <row r="36" spans="1:25" ht="17.25">
      <c r="A36" s="56" t="s">
        <v>72</v>
      </c>
      <c r="B36" s="57">
        <v>1</v>
      </c>
      <c r="C36" s="58">
        <v>1</v>
      </c>
      <c r="D36" s="58">
        <v>2</v>
      </c>
      <c r="E36" s="58">
        <v>1</v>
      </c>
      <c r="F36" s="58">
        <v>7</v>
      </c>
      <c r="G36" s="59">
        <v>8</v>
      </c>
      <c r="H36" s="60">
        <v>0</v>
      </c>
      <c r="I36" s="61">
        <v>1</v>
      </c>
      <c r="J36" s="60">
        <v>0</v>
      </c>
      <c r="K36" s="61">
        <v>1</v>
      </c>
      <c r="L36" s="60">
        <v>0</v>
      </c>
      <c r="M36" s="62">
        <v>58501</v>
      </c>
      <c r="N36" s="63">
        <v>569</v>
      </c>
      <c r="O36" s="64">
        <f t="shared" si="1"/>
        <v>59070</v>
      </c>
      <c r="P36" s="63">
        <v>59543</v>
      </c>
      <c r="Q36" s="63">
        <v>688</v>
      </c>
      <c r="R36" s="64">
        <f t="shared" si="2"/>
        <v>60231</v>
      </c>
      <c r="S36" s="65">
        <f t="shared" si="3"/>
        <v>118044</v>
      </c>
      <c r="T36" s="65">
        <f t="shared" si="3"/>
        <v>1257</v>
      </c>
      <c r="U36" s="66">
        <f t="shared" si="4"/>
        <v>119301</v>
      </c>
      <c r="V36" s="63">
        <v>46555</v>
      </c>
      <c r="W36" s="63">
        <v>478</v>
      </c>
      <c r="X36" s="67">
        <v>358</v>
      </c>
      <c r="Y36" s="89">
        <f t="shared" si="5"/>
        <v>47391</v>
      </c>
    </row>
    <row r="37" spans="1:25" ht="17.25">
      <c r="A37" s="56" t="s">
        <v>73</v>
      </c>
      <c r="B37" s="57">
        <v>1</v>
      </c>
      <c r="C37" s="58">
        <v>1</v>
      </c>
      <c r="D37" s="58">
        <v>2</v>
      </c>
      <c r="E37" s="58">
        <v>1</v>
      </c>
      <c r="F37" s="58">
        <v>8</v>
      </c>
      <c r="G37" s="59">
        <v>6</v>
      </c>
      <c r="H37" s="60">
        <v>0</v>
      </c>
      <c r="I37" s="61">
        <v>1</v>
      </c>
      <c r="J37" s="60">
        <v>0</v>
      </c>
      <c r="K37" s="61">
        <v>1</v>
      </c>
      <c r="L37" s="60">
        <v>0</v>
      </c>
      <c r="M37" s="62">
        <v>71509</v>
      </c>
      <c r="N37" s="63">
        <v>1132</v>
      </c>
      <c r="O37" s="64">
        <f t="shared" si="1"/>
        <v>72641</v>
      </c>
      <c r="P37" s="63">
        <v>71801</v>
      </c>
      <c r="Q37" s="63">
        <v>1253</v>
      </c>
      <c r="R37" s="64">
        <f t="shared" si="2"/>
        <v>73054</v>
      </c>
      <c r="S37" s="65">
        <f t="shared" si="3"/>
        <v>143310</v>
      </c>
      <c r="T37" s="65">
        <f t="shared" si="3"/>
        <v>2385</v>
      </c>
      <c r="U37" s="66">
        <f t="shared" si="4"/>
        <v>145695</v>
      </c>
      <c r="V37" s="63">
        <v>55430</v>
      </c>
      <c r="W37" s="63">
        <v>1039</v>
      </c>
      <c r="X37" s="67">
        <v>541</v>
      </c>
      <c r="Y37" s="89">
        <f t="shared" si="5"/>
        <v>57010</v>
      </c>
    </row>
    <row r="38" spans="1:25" ht="17.25">
      <c r="A38" s="56" t="s">
        <v>74</v>
      </c>
      <c r="B38" s="57">
        <v>1</v>
      </c>
      <c r="C38" s="58">
        <v>1</v>
      </c>
      <c r="D38" s="58">
        <v>2</v>
      </c>
      <c r="E38" s="58">
        <v>1</v>
      </c>
      <c r="F38" s="58">
        <v>9</v>
      </c>
      <c r="G38" s="59">
        <v>4</v>
      </c>
      <c r="H38" s="60">
        <v>0</v>
      </c>
      <c r="I38" s="61">
        <v>1</v>
      </c>
      <c r="J38" s="60">
        <v>0</v>
      </c>
      <c r="K38" s="61">
        <v>1</v>
      </c>
      <c r="L38" s="60">
        <v>0</v>
      </c>
      <c r="M38" s="62">
        <v>112367</v>
      </c>
      <c r="N38" s="63">
        <v>1019</v>
      </c>
      <c r="O38" s="64">
        <f t="shared" si="1"/>
        <v>113386</v>
      </c>
      <c r="P38" s="63">
        <v>113062</v>
      </c>
      <c r="Q38" s="63">
        <v>1449</v>
      </c>
      <c r="R38" s="64">
        <f t="shared" si="2"/>
        <v>114511</v>
      </c>
      <c r="S38" s="65">
        <f t="shared" si="3"/>
        <v>225429</v>
      </c>
      <c r="T38" s="65">
        <f t="shared" si="3"/>
        <v>2468</v>
      </c>
      <c r="U38" s="66">
        <f t="shared" si="4"/>
        <v>227897</v>
      </c>
      <c r="V38" s="63">
        <v>94437</v>
      </c>
      <c r="W38" s="63">
        <v>892</v>
      </c>
      <c r="X38" s="67">
        <v>807</v>
      </c>
      <c r="Y38" s="89">
        <f t="shared" si="5"/>
        <v>96136</v>
      </c>
    </row>
    <row r="39" spans="1:25" ht="17.25">
      <c r="A39" s="56" t="s">
        <v>75</v>
      </c>
      <c r="B39" s="57">
        <v>1</v>
      </c>
      <c r="C39" s="58">
        <v>1</v>
      </c>
      <c r="D39" s="58">
        <v>2</v>
      </c>
      <c r="E39" s="58">
        <v>2</v>
      </c>
      <c r="F39" s="58">
        <v>1</v>
      </c>
      <c r="G39" s="59">
        <v>6</v>
      </c>
      <c r="H39" s="60">
        <v>0</v>
      </c>
      <c r="I39" s="61">
        <v>1</v>
      </c>
      <c r="J39" s="60">
        <v>0</v>
      </c>
      <c r="K39" s="61">
        <v>1</v>
      </c>
      <c r="L39" s="60">
        <v>0</v>
      </c>
      <c r="M39" s="62">
        <v>122452</v>
      </c>
      <c r="N39" s="63">
        <v>2184</v>
      </c>
      <c r="O39" s="64">
        <f t="shared" si="1"/>
        <v>124636</v>
      </c>
      <c r="P39" s="63">
        <v>117903</v>
      </c>
      <c r="Q39" s="63">
        <v>2850</v>
      </c>
      <c r="R39" s="64">
        <f t="shared" si="2"/>
        <v>120753</v>
      </c>
      <c r="S39" s="65">
        <f t="shared" si="3"/>
        <v>240355</v>
      </c>
      <c r="T39" s="65">
        <f t="shared" si="3"/>
        <v>5034</v>
      </c>
      <c r="U39" s="66">
        <f t="shared" si="4"/>
        <v>245389</v>
      </c>
      <c r="V39" s="63">
        <v>106015</v>
      </c>
      <c r="W39" s="63">
        <v>1993</v>
      </c>
      <c r="X39" s="67">
        <v>1567</v>
      </c>
      <c r="Y39" s="89">
        <f t="shared" si="5"/>
        <v>109575</v>
      </c>
    </row>
    <row r="40" spans="1:25" ht="17.25">
      <c r="A40" s="56" t="s">
        <v>76</v>
      </c>
      <c r="B40" s="57">
        <v>1</v>
      </c>
      <c r="C40" s="58">
        <v>1</v>
      </c>
      <c r="D40" s="58">
        <v>2</v>
      </c>
      <c r="E40" s="58">
        <v>2</v>
      </c>
      <c r="F40" s="58">
        <v>2</v>
      </c>
      <c r="G40" s="59">
        <v>4</v>
      </c>
      <c r="H40" s="60">
        <v>0</v>
      </c>
      <c r="I40" s="61">
        <v>1</v>
      </c>
      <c r="J40" s="60">
        <v>0</v>
      </c>
      <c r="K40" s="61">
        <v>1</v>
      </c>
      <c r="L40" s="60">
        <v>0</v>
      </c>
      <c r="M40" s="62">
        <v>164488</v>
      </c>
      <c r="N40" s="63">
        <v>1854</v>
      </c>
      <c r="O40" s="64">
        <f t="shared" si="1"/>
        <v>166342</v>
      </c>
      <c r="P40" s="63">
        <v>164803</v>
      </c>
      <c r="Q40" s="63">
        <v>2591</v>
      </c>
      <c r="R40" s="64">
        <f t="shared" si="2"/>
        <v>167394</v>
      </c>
      <c r="S40" s="65">
        <f t="shared" si="3"/>
        <v>329291</v>
      </c>
      <c r="T40" s="65">
        <f t="shared" si="3"/>
        <v>4445</v>
      </c>
      <c r="U40" s="66">
        <f t="shared" si="4"/>
        <v>333736</v>
      </c>
      <c r="V40" s="63">
        <v>139654</v>
      </c>
      <c r="W40" s="63">
        <v>1739</v>
      </c>
      <c r="X40" s="67">
        <v>1514</v>
      </c>
      <c r="Y40" s="89">
        <f t="shared" si="5"/>
        <v>142907</v>
      </c>
    </row>
    <row r="41" spans="1:25" ht="17.25">
      <c r="A41" s="56" t="s">
        <v>77</v>
      </c>
      <c r="B41" s="57">
        <v>1</v>
      </c>
      <c r="C41" s="58">
        <v>1</v>
      </c>
      <c r="D41" s="58">
        <v>2</v>
      </c>
      <c r="E41" s="58">
        <v>2</v>
      </c>
      <c r="F41" s="58">
        <v>3</v>
      </c>
      <c r="G41" s="59">
        <v>2</v>
      </c>
      <c r="H41" s="60">
        <v>0</v>
      </c>
      <c r="I41" s="61">
        <v>1</v>
      </c>
      <c r="J41" s="60">
        <v>0</v>
      </c>
      <c r="K41" s="61">
        <v>1</v>
      </c>
      <c r="L41" s="60">
        <v>0</v>
      </c>
      <c r="M41" s="62">
        <v>34878</v>
      </c>
      <c r="N41" s="63">
        <v>1857</v>
      </c>
      <c r="O41" s="64">
        <f t="shared" si="1"/>
        <v>36735</v>
      </c>
      <c r="P41" s="63">
        <v>33588</v>
      </c>
      <c r="Q41" s="63">
        <v>1994</v>
      </c>
      <c r="R41" s="64">
        <f t="shared" si="2"/>
        <v>35582</v>
      </c>
      <c r="S41" s="65">
        <f t="shared" si="3"/>
        <v>68466</v>
      </c>
      <c r="T41" s="65">
        <f t="shared" si="3"/>
        <v>3851</v>
      </c>
      <c r="U41" s="66">
        <f t="shared" si="4"/>
        <v>72317</v>
      </c>
      <c r="V41" s="63">
        <v>33365</v>
      </c>
      <c r="W41" s="63">
        <v>1978</v>
      </c>
      <c r="X41" s="67">
        <v>660</v>
      </c>
      <c r="Y41" s="89">
        <f t="shared" si="5"/>
        <v>36003</v>
      </c>
    </row>
    <row r="42" spans="1:25" ht="17.25">
      <c r="A42" s="56" t="s">
        <v>78</v>
      </c>
      <c r="B42" s="57">
        <v>1</v>
      </c>
      <c r="C42" s="58">
        <v>1</v>
      </c>
      <c r="D42" s="58">
        <v>2</v>
      </c>
      <c r="E42" s="58">
        <v>2</v>
      </c>
      <c r="F42" s="58">
        <v>4</v>
      </c>
      <c r="G42" s="59">
        <v>1</v>
      </c>
      <c r="H42" s="60">
        <v>0</v>
      </c>
      <c r="I42" s="61">
        <v>1</v>
      </c>
      <c r="J42" s="60">
        <v>0</v>
      </c>
      <c r="K42" s="61">
        <v>1</v>
      </c>
      <c r="L42" s="60">
        <v>0</v>
      </c>
      <c r="M42" s="62">
        <v>66007</v>
      </c>
      <c r="N42" s="63">
        <v>2370</v>
      </c>
      <c r="O42" s="64">
        <f t="shared" si="1"/>
        <v>68377</v>
      </c>
      <c r="P42" s="63">
        <v>61956</v>
      </c>
      <c r="Q42" s="63">
        <v>2547</v>
      </c>
      <c r="R42" s="64">
        <f t="shared" si="2"/>
        <v>64503</v>
      </c>
      <c r="S42" s="65">
        <f t="shared" si="3"/>
        <v>127963</v>
      </c>
      <c r="T42" s="65">
        <f t="shared" si="3"/>
        <v>4917</v>
      </c>
      <c r="U42" s="66">
        <f t="shared" si="4"/>
        <v>132880</v>
      </c>
      <c r="V42" s="63">
        <v>56442</v>
      </c>
      <c r="W42" s="63">
        <v>2572</v>
      </c>
      <c r="X42" s="67">
        <v>984</v>
      </c>
      <c r="Y42" s="89">
        <f t="shared" si="5"/>
        <v>59998</v>
      </c>
    </row>
    <row r="43" spans="1:25" ht="17.25">
      <c r="A43" s="56" t="s">
        <v>79</v>
      </c>
      <c r="B43" s="57">
        <v>1</v>
      </c>
      <c r="C43" s="58">
        <v>1</v>
      </c>
      <c r="D43" s="58">
        <v>2</v>
      </c>
      <c r="E43" s="58">
        <v>2</v>
      </c>
      <c r="F43" s="58">
        <v>5</v>
      </c>
      <c r="G43" s="59">
        <v>9</v>
      </c>
      <c r="H43" s="60">
        <v>0</v>
      </c>
      <c r="I43" s="61">
        <v>1</v>
      </c>
      <c r="J43" s="60">
        <v>0</v>
      </c>
      <c r="K43" s="61">
        <v>1</v>
      </c>
      <c r="L43" s="60">
        <v>0</v>
      </c>
      <c r="M43" s="62">
        <v>73994</v>
      </c>
      <c r="N43" s="63">
        <v>637</v>
      </c>
      <c r="O43" s="64">
        <f t="shared" si="1"/>
        <v>74631</v>
      </c>
      <c r="P43" s="63">
        <v>74494</v>
      </c>
      <c r="Q43" s="63">
        <v>827</v>
      </c>
      <c r="R43" s="64">
        <f t="shared" si="2"/>
        <v>75321</v>
      </c>
      <c r="S43" s="65">
        <f t="shared" si="3"/>
        <v>148488</v>
      </c>
      <c r="T43" s="65">
        <f t="shared" si="3"/>
        <v>1464</v>
      </c>
      <c r="U43" s="66">
        <f t="shared" si="4"/>
        <v>149952</v>
      </c>
      <c r="V43" s="63">
        <v>61339</v>
      </c>
      <c r="W43" s="63">
        <v>567</v>
      </c>
      <c r="X43" s="67">
        <v>533</v>
      </c>
      <c r="Y43" s="89">
        <f t="shared" si="5"/>
        <v>62439</v>
      </c>
    </row>
    <row r="44" spans="1:25" ht="17.25">
      <c r="A44" s="56" t="s">
        <v>36</v>
      </c>
      <c r="B44" s="57">
        <v>1</v>
      </c>
      <c r="C44" s="58">
        <v>1</v>
      </c>
      <c r="D44" s="58">
        <v>2</v>
      </c>
      <c r="E44" s="58">
        <v>2</v>
      </c>
      <c r="F44" s="58">
        <v>7</v>
      </c>
      <c r="G44" s="59">
        <v>5</v>
      </c>
      <c r="H44" s="60">
        <v>0</v>
      </c>
      <c r="I44" s="61">
        <v>1</v>
      </c>
      <c r="J44" s="60">
        <v>0</v>
      </c>
      <c r="K44" s="61">
        <v>1</v>
      </c>
      <c r="L44" s="60">
        <v>0</v>
      </c>
      <c r="M44" s="62">
        <v>66809</v>
      </c>
      <c r="N44" s="63">
        <v>1173</v>
      </c>
      <c r="O44" s="64">
        <f t="shared" si="1"/>
        <v>67982</v>
      </c>
      <c r="P44" s="63">
        <v>64753</v>
      </c>
      <c r="Q44" s="63">
        <v>1397</v>
      </c>
      <c r="R44" s="64">
        <f t="shared" si="2"/>
        <v>66150</v>
      </c>
      <c r="S44" s="65">
        <f t="shared" si="3"/>
        <v>131562</v>
      </c>
      <c r="T44" s="65">
        <f t="shared" si="3"/>
        <v>2570</v>
      </c>
      <c r="U44" s="66">
        <f t="shared" si="4"/>
        <v>134132</v>
      </c>
      <c r="V44" s="63">
        <v>58607</v>
      </c>
      <c r="W44" s="63">
        <v>1324</v>
      </c>
      <c r="X44" s="67">
        <v>594</v>
      </c>
      <c r="Y44" s="89">
        <f t="shared" si="5"/>
        <v>60525</v>
      </c>
    </row>
    <row r="45" spans="1:25" ht="17.25">
      <c r="A45" s="56" t="s">
        <v>80</v>
      </c>
      <c r="B45" s="57">
        <v>1</v>
      </c>
      <c r="C45" s="58">
        <v>1</v>
      </c>
      <c r="D45" s="58">
        <v>2</v>
      </c>
      <c r="E45" s="58">
        <v>2</v>
      </c>
      <c r="F45" s="58">
        <v>8</v>
      </c>
      <c r="G45" s="59">
        <v>3</v>
      </c>
      <c r="H45" s="60">
        <v>0</v>
      </c>
      <c r="I45" s="61">
        <v>1</v>
      </c>
      <c r="J45" s="60">
        <v>0</v>
      </c>
      <c r="K45" s="61">
        <v>1</v>
      </c>
      <c r="L45" s="60">
        <v>0</v>
      </c>
      <c r="M45" s="62">
        <v>36147</v>
      </c>
      <c r="N45" s="63">
        <v>595</v>
      </c>
      <c r="O45" s="64">
        <f t="shared" si="1"/>
        <v>36742</v>
      </c>
      <c r="P45" s="63">
        <v>36014</v>
      </c>
      <c r="Q45" s="63">
        <v>687</v>
      </c>
      <c r="R45" s="64">
        <f t="shared" si="2"/>
        <v>36701</v>
      </c>
      <c r="S45" s="65">
        <f t="shared" si="3"/>
        <v>72161</v>
      </c>
      <c r="T45" s="65">
        <f t="shared" si="3"/>
        <v>1282</v>
      </c>
      <c r="U45" s="66">
        <f t="shared" si="4"/>
        <v>73443</v>
      </c>
      <c r="V45" s="63">
        <v>31247</v>
      </c>
      <c r="W45" s="63">
        <v>637</v>
      </c>
      <c r="X45" s="67">
        <v>319</v>
      </c>
      <c r="Y45" s="89">
        <f t="shared" si="5"/>
        <v>32203</v>
      </c>
    </row>
    <row r="46" spans="1:25" ht="17.25">
      <c r="A46" s="56" t="s">
        <v>37</v>
      </c>
      <c r="B46" s="57">
        <v>1</v>
      </c>
      <c r="C46" s="58">
        <v>1</v>
      </c>
      <c r="D46" s="58">
        <v>2</v>
      </c>
      <c r="E46" s="58">
        <v>2</v>
      </c>
      <c r="F46" s="58">
        <v>9</v>
      </c>
      <c r="G46" s="59">
        <v>1</v>
      </c>
      <c r="H46" s="60">
        <v>0</v>
      </c>
      <c r="I46" s="61">
        <v>1</v>
      </c>
      <c r="J46" s="60">
        <v>0</v>
      </c>
      <c r="K46" s="61">
        <v>1</v>
      </c>
      <c r="L46" s="60">
        <v>0</v>
      </c>
      <c r="M46" s="68">
        <v>40269</v>
      </c>
      <c r="N46" s="69">
        <v>1006</v>
      </c>
      <c r="O46" s="64">
        <f t="shared" si="1"/>
        <v>41275</v>
      </c>
      <c r="P46" s="69">
        <v>37775</v>
      </c>
      <c r="Q46" s="69">
        <v>942</v>
      </c>
      <c r="R46" s="64">
        <f t="shared" si="2"/>
        <v>38717</v>
      </c>
      <c r="S46" s="65">
        <f t="shared" si="3"/>
        <v>78044</v>
      </c>
      <c r="T46" s="65">
        <f t="shared" si="3"/>
        <v>1948</v>
      </c>
      <c r="U46" s="66">
        <f t="shared" si="4"/>
        <v>79992</v>
      </c>
      <c r="V46" s="69">
        <v>37260</v>
      </c>
      <c r="W46" s="69">
        <v>699</v>
      </c>
      <c r="X46" s="70">
        <v>386</v>
      </c>
      <c r="Y46" s="89">
        <f t="shared" si="5"/>
        <v>38345</v>
      </c>
    </row>
    <row r="47" spans="1:25" ht="17.25">
      <c r="A47" s="56" t="s">
        <v>81</v>
      </c>
      <c r="B47" s="57">
        <v>1</v>
      </c>
      <c r="C47" s="58">
        <v>1</v>
      </c>
      <c r="D47" s="58">
        <v>2</v>
      </c>
      <c r="E47" s="58">
        <v>3</v>
      </c>
      <c r="F47" s="58">
        <v>0</v>
      </c>
      <c r="G47" s="59">
        <v>5</v>
      </c>
      <c r="H47" s="60">
        <v>0</v>
      </c>
      <c r="I47" s="61">
        <v>1</v>
      </c>
      <c r="J47" s="60">
        <v>0</v>
      </c>
      <c r="K47" s="61">
        <v>1</v>
      </c>
      <c r="L47" s="60">
        <v>0</v>
      </c>
      <c r="M47" s="68">
        <v>80724</v>
      </c>
      <c r="N47" s="69">
        <v>1066</v>
      </c>
      <c r="O47" s="64">
        <f t="shared" si="1"/>
        <v>81790</v>
      </c>
      <c r="P47" s="69">
        <v>79865</v>
      </c>
      <c r="Q47" s="69">
        <v>1498</v>
      </c>
      <c r="R47" s="64">
        <f t="shared" si="2"/>
        <v>81363</v>
      </c>
      <c r="S47" s="65">
        <f t="shared" si="3"/>
        <v>160589</v>
      </c>
      <c r="T47" s="65">
        <f t="shared" si="3"/>
        <v>2564</v>
      </c>
      <c r="U47" s="66">
        <f t="shared" si="4"/>
        <v>163153</v>
      </c>
      <c r="V47" s="69">
        <v>68762</v>
      </c>
      <c r="W47" s="69">
        <v>1069</v>
      </c>
      <c r="X47" s="70">
        <v>820</v>
      </c>
      <c r="Y47" s="89">
        <f t="shared" si="5"/>
        <v>70651</v>
      </c>
    </row>
    <row r="48" spans="1:25" ht="17.25">
      <c r="A48" s="56" t="s">
        <v>82</v>
      </c>
      <c r="B48" s="57">
        <v>1</v>
      </c>
      <c r="C48" s="58">
        <v>1</v>
      </c>
      <c r="D48" s="58">
        <v>2</v>
      </c>
      <c r="E48" s="58">
        <v>3</v>
      </c>
      <c r="F48" s="58">
        <v>1</v>
      </c>
      <c r="G48" s="59">
        <v>3</v>
      </c>
      <c r="H48" s="60">
        <v>0</v>
      </c>
      <c r="I48" s="61">
        <v>1</v>
      </c>
      <c r="J48" s="60">
        <v>0</v>
      </c>
      <c r="K48" s="61">
        <v>1</v>
      </c>
      <c r="L48" s="60">
        <v>0</v>
      </c>
      <c r="M48" s="62">
        <v>37216</v>
      </c>
      <c r="N48" s="63">
        <v>231</v>
      </c>
      <c r="O48" s="64">
        <f t="shared" si="1"/>
        <v>37447</v>
      </c>
      <c r="P48" s="63">
        <v>37489</v>
      </c>
      <c r="Q48" s="63">
        <v>271</v>
      </c>
      <c r="R48" s="64">
        <f t="shared" si="2"/>
        <v>37760</v>
      </c>
      <c r="S48" s="65">
        <f t="shared" si="3"/>
        <v>74705</v>
      </c>
      <c r="T48" s="65">
        <f t="shared" si="3"/>
        <v>502</v>
      </c>
      <c r="U48" s="66">
        <f t="shared" si="4"/>
        <v>75207</v>
      </c>
      <c r="V48" s="63">
        <v>30477</v>
      </c>
      <c r="W48" s="63">
        <v>174</v>
      </c>
      <c r="X48" s="67">
        <v>203</v>
      </c>
      <c r="Y48" s="89">
        <f t="shared" si="5"/>
        <v>30854</v>
      </c>
    </row>
    <row r="49" spans="1:25" ht="17.25">
      <c r="A49" s="56" t="s">
        <v>83</v>
      </c>
      <c r="B49" s="57">
        <v>1</v>
      </c>
      <c r="C49" s="58">
        <v>1</v>
      </c>
      <c r="D49" s="58">
        <v>2</v>
      </c>
      <c r="E49" s="58">
        <v>3</v>
      </c>
      <c r="F49" s="58">
        <v>2</v>
      </c>
      <c r="G49" s="59">
        <v>1</v>
      </c>
      <c r="H49" s="60">
        <v>0</v>
      </c>
      <c r="I49" s="61">
        <v>1</v>
      </c>
      <c r="J49" s="60">
        <v>0</v>
      </c>
      <c r="K49" s="61">
        <v>1</v>
      </c>
      <c r="L49" s="60">
        <v>0</v>
      </c>
      <c r="M49" s="71">
        <v>76396</v>
      </c>
      <c r="N49" s="72">
        <v>926</v>
      </c>
      <c r="O49" s="64">
        <f t="shared" si="1"/>
        <v>77322</v>
      </c>
      <c r="P49" s="72">
        <v>76311</v>
      </c>
      <c r="Q49" s="72">
        <v>1061</v>
      </c>
      <c r="R49" s="64">
        <f t="shared" si="2"/>
        <v>77372</v>
      </c>
      <c r="S49" s="65">
        <f t="shared" si="3"/>
        <v>152707</v>
      </c>
      <c r="T49" s="65">
        <f t="shared" si="3"/>
        <v>1987</v>
      </c>
      <c r="U49" s="66">
        <f t="shared" si="4"/>
        <v>154694</v>
      </c>
      <c r="V49" s="72">
        <v>61261</v>
      </c>
      <c r="W49" s="72">
        <v>817</v>
      </c>
      <c r="X49" s="73">
        <v>494</v>
      </c>
      <c r="Y49" s="89">
        <f t="shared" si="5"/>
        <v>62572</v>
      </c>
    </row>
    <row r="50" spans="1:25" ht="17.25">
      <c r="A50" s="56" t="s">
        <v>84</v>
      </c>
      <c r="B50" s="57">
        <v>1</v>
      </c>
      <c r="C50" s="58">
        <v>1</v>
      </c>
      <c r="D50" s="58">
        <v>2</v>
      </c>
      <c r="E50" s="58">
        <v>3</v>
      </c>
      <c r="F50" s="58">
        <v>3</v>
      </c>
      <c r="G50" s="59">
        <v>0</v>
      </c>
      <c r="H50" s="60">
        <v>0</v>
      </c>
      <c r="I50" s="61">
        <v>1</v>
      </c>
      <c r="J50" s="60">
        <v>0</v>
      </c>
      <c r="K50" s="61">
        <v>1</v>
      </c>
      <c r="L50" s="60">
        <v>0</v>
      </c>
      <c r="M50" s="62">
        <v>34015</v>
      </c>
      <c r="N50" s="63">
        <v>152</v>
      </c>
      <c r="O50" s="64">
        <f t="shared" si="1"/>
        <v>34167</v>
      </c>
      <c r="P50" s="63">
        <v>34219</v>
      </c>
      <c r="Q50" s="63">
        <v>271</v>
      </c>
      <c r="R50" s="64">
        <f t="shared" si="2"/>
        <v>34490</v>
      </c>
      <c r="S50" s="65">
        <f t="shared" si="3"/>
        <v>68234</v>
      </c>
      <c r="T50" s="65">
        <f t="shared" si="3"/>
        <v>423</v>
      </c>
      <c r="U50" s="66">
        <f t="shared" si="4"/>
        <v>68657</v>
      </c>
      <c r="V50" s="63">
        <v>28145</v>
      </c>
      <c r="W50" s="63">
        <v>120</v>
      </c>
      <c r="X50" s="67">
        <v>205</v>
      </c>
      <c r="Y50" s="89">
        <f t="shared" si="5"/>
        <v>28470</v>
      </c>
    </row>
    <row r="51" spans="1:25" ht="17.25">
      <c r="A51" s="56" t="s">
        <v>85</v>
      </c>
      <c r="B51" s="57">
        <v>1</v>
      </c>
      <c r="C51" s="58">
        <v>1</v>
      </c>
      <c r="D51" s="58">
        <v>2</v>
      </c>
      <c r="E51" s="58">
        <v>3</v>
      </c>
      <c r="F51" s="58">
        <v>4</v>
      </c>
      <c r="G51" s="59">
        <v>8</v>
      </c>
      <c r="H51" s="60">
        <v>0</v>
      </c>
      <c r="I51" s="61">
        <v>1</v>
      </c>
      <c r="J51" s="60">
        <v>0</v>
      </c>
      <c r="K51" s="61">
        <v>1</v>
      </c>
      <c r="L51" s="60">
        <v>0</v>
      </c>
      <c r="M51" s="62">
        <v>43274</v>
      </c>
      <c r="N51" s="63">
        <v>1123</v>
      </c>
      <c r="O51" s="64">
        <f t="shared" si="1"/>
        <v>44397</v>
      </c>
      <c r="P51" s="63">
        <v>39843</v>
      </c>
      <c r="Q51" s="63">
        <v>1332</v>
      </c>
      <c r="R51" s="64">
        <f t="shared" si="2"/>
        <v>41175</v>
      </c>
      <c r="S51" s="65">
        <f t="shared" si="3"/>
        <v>83117</v>
      </c>
      <c r="T51" s="65">
        <f t="shared" si="3"/>
        <v>2455</v>
      </c>
      <c r="U51" s="66">
        <f t="shared" si="4"/>
        <v>85572</v>
      </c>
      <c r="V51" s="63">
        <v>35498</v>
      </c>
      <c r="W51" s="63">
        <v>1015</v>
      </c>
      <c r="X51" s="67">
        <v>628</v>
      </c>
      <c r="Y51" s="89">
        <f t="shared" si="5"/>
        <v>37141</v>
      </c>
    </row>
    <row r="52" spans="1:25" ht="17.25">
      <c r="A52" s="56" t="s">
        <v>86</v>
      </c>
      <c r="B52" s="57">
        <v>1</v>
      </c>
      <c r="C52" s="58">
        <v>1</v>
      </c>
      <c r="D52" s="58">
        <v>2</v>
      </c>
      <c r="E52" s="58">
        <v>3</v>
      </c>
      <c r="F52" s="58">
        <v>5</v>
      </c>
      <c r="G52" s="59">
        <v>6</v>
      </c>
      <c r="H52" s="60">
        <v>0</v>
      </c>
      <c r="I52" s="61">
        <v>1</v>
      </c>
      <c r="J52" s="60">
        <v>0</v>
      </c>
      <c r="K52" s="61">
        <v>1</v>
      </c>
      <c r="L52" s="60">
        <v>0</v>
      </c>
      <c r="M52" s="62">
        <v>53749</v>
      </c>
      <c r="N52" s="63">
        <v>727</v>
      </c>
      <c r="O52" s="64">
        <f t="shared" si="1"/>
        <v>54476</v>
      </c>
      <c r="P52" s="63">
        <v>53690</v>
      </c>
      <c r="Q52" s="63">
        <v>998</v>
      </c>
      <c r="R52" s="64">
        <f t="shared" si="2"/>
        <v>54688</v>
      </c>
      <c r="S52" s="65">
        <f t="shared" si="3"/>
        <v>107439</v>
      </c>
      <c r="T52" s="65">
        <f t="shared" si="3"/>
        <v>1725</v>
      </c>
      <c r="U52" s="66">
        <f t="shared" si="4"/>
        <v>109164</v>
      </c>
      <c r="V52" s="63">
        <v>47103</v>
      </c>
      <c r="W52" s="63">
        <v>737</v>
      </c>
      <c r="X52" s="67">
        <v>514</v>
      </c>
      <c r="Y52" s="89">
        <f t="shared" si="5"/>
        <v>48354</v>
      </c>
    </row>
    <row r="53" spans="1:25" ht="17.25">
      <c r="A53" s="56" t="s">
        <v>87</v>
      </c>
      <c r="B53" s="57">
        <v>1</v>
      </c>
      <c r="C53" s="58">
        <v>1</v>
      </c>
      <c r="D53" s="58">
        <v>2</v>
      </c>
      <c r="E53" s="58">
        <v>3</v>
      </c>
      <c r="F53" s="58">
        <v>7</v>
      </c>
      <c r="G53" s="59">
        <v>2</v>
      </c>
      <c r="H53" s="60">
        <v>0</v>
      </c>
      <c r="I53" s="61">
        <v>1</v>
      </c>
      <c r="J53" s="60">
        <v>0</v>
      </c>
      <c r="K53" s="61">
        <v>1</v>
      </c>
      <c r="L53" s="60">
        <v>0</v>
      </c>
      <c r="M53" s="62">
        <v>67987</v>
      </c>
      <c r="N53" s="63">
        <v>1410</v>
      </c>
      <c r="O53" s="64">
        <f t="shared" si="1"/>
        <v>69397</v>
      </c>
      <c r="P53" s="63">
        <v>65771</v>
      </c>
      <c r="Q53" s="63">
        <v>1630</v>
      </c>
      <c r="R53" s="64">
        <f t="shared" si="2"/>
        <v>67401</v>
      </c>
      <c r="S53" s="65">
        <f t="shared" si="3"/>
        <v>133758</v>
      </c>
      <c r="T53" s="65">
        <f t="shared" si="3"/>
        <v>3040</v>
      </c>
      <c r="U53" s="66">
        <f t="shared" si="4"/>
        <v>136798</v>
      </c>
      <c r="V53" s="63">
        <v>56745</v>
      </c>
      <c r="W53" s="63">
        <v>1151</v>
      </c>
      <c r="X53" s="67">
        <v>798</v>
      </c>
      <c r="Y53" s="89">
        <f t="shared" si="5"/>
        <v>58694</v>
      </c>
    </row>
    <row r="54" spans="1:25" ht="17.25">
      <c r="A54" s="56" t="s">
        <v>88</v>
      </c>
      <c r="B54" s="57">
        <v>1</v>
      </c>
      <c r="C54" s="58">
        <v>1</v>
      </c>
      <c r="D54" s="58">
        <v>2</v>
      </c>
      <c r="E54" s="58">
        <v>3</v>
      </c>
      <c r="F54" s="58">
        <v>8</v>
      </c>
      <c r="G54" s="59">
        <v>1</v>
      </c>
      <c r="H54" s="60">
        <v>0</v>
      </c>
      <c r="I54" s="61">
        <v>1</v>
      </c>
      <c r="J54" s="60">
        <v>0</v>
      </c>
      <c r="K54" s="61">
        <v>1</v>
      </c>
      <c r="L54" s="60">
        <v>0</v>
      </c>
      <c r="M54" s="62">
        <v>31130</v>
      </c>
      <c r="N54" s="63">
        <v>195</v>
      </c>
      <c r="O54" s="64">
        <f t="shared" si="1"/>
        <v>31325</v>
      </c>
      <c r="P54" s="63">
        <v>31211</v>
      </c>
      <c r="Q54" s="63">
        <v>237</v>
      </c>
      <c r="R54" s="64">
        <f t="shared" si="2"/>
        <v>31448</v>
      </c>
      <c r="S54" s="65">
        <f t="shared" si="3"/>
        <v>62341</v>
      </c>
      <c r="T54" s="65">
        <f t="shared" si="3"/>
        <v>432</v>
      </c>
      <c r="U54" s="66">
        <f t="shared" si="4"/>
        <v>62773</v>
      </c>
      <c r="V54" s="63">
        <v>25675</v>
      </c>
      <c r="W54" s="63">
        <v>176</v>
      </c>
      <c r="X54" s="67">
        <v>171</v>
      </c>
      <c r="Y54" s="89">
        <f t="shared" si="5"/>
        <v>26022</v>
      </c>
    </row>
    <row r="55" spans="1:25" ht="17.25">
      <c r="A55" s="56" t="s">
        <v>89</v>
      </c>
      <c r="B55" s="57">
        <v>1</v>
      </c>
      <c r="C55" s="58">
        <v>1</v>
      </c>
      <c r="D55" s="58">
        <v>2</v>
      </c>
      <c r="E55" s="58">
        <v>3</v>
      </c>
      <c r="F55" s="58">
        <v>9</v>
      </c>
      <c r="G55" s="59">
        <v>9</v>
      </c>
      <c r="H55" s="60">
        <v>0</v>
      </c>
      <c r="I55" s="61">
        <v>1</v>
      </c>
      <c r="J55" s="60">
        <v>0</v>
      </c>
      <c r="K55" s="61">
        <v>1</v>
      </c>
      <c r="L55" s="60">
        <v>0</v>
      </c>
      <c r="M55" s="62">
        <v>49956</v>
      </c>
      <c r="N55" s="63">
        <v>897</v>
      </c>
      <c r="O55" s="64">
        <f t="shared" si="1"/>
        <v>50853</v>
      </c>
      <c r="P55" s="63">
        <v>49323</v>
      </c>
      <c r="Q55" s="63">
        <v>1043</v>
      </c>
      <c r="R55" s="64">
        <f t="shared" si="2"/>
        <v>50366</v>
      </c>
      <c r="S55" s="65">
        <f t="shared" si="3"/>
        <v>99279</v>
      </c>
      <c r="T55" s="65">
        <f t="shared" si="3"/>
        <v>1940</v>
      </c>
      <c r="U55" s="66">
        <f t="shared" si="4"/>
        <v>101219</v>
      </c>
      <c r="V55" s="63">
        <v>42019</v>
      </c>
      <c r="W55" s="63">
        <v>1054</v>
      </c>
      <c r="X55" s="67">
        <v>431</v>
      </c>
      <c r="Y55" s="89">
        <f t="shared" si="5"/>
        <v>43504</v>
      </c>
    </row>
    <row r="56" spans="1:25" ht="17.25">
      <c r="A56" s="56" t="s">
        <v>90</v>
      </c>
      <c r="B56" s="57">
        <v>1</v>
      </c>
      <c r="C56" s="58">
        <v>1</v>
      </c>
      <c r="D56" s="58">
        <v>2</v>
      </c>
      <c r="E56" s="58">
        <v>4</v>
      </c>
      <c r="F56" s="58">
        <v>0</v>
      </c>
      <c r="G56" s="59">
        <v>2</v>
      </c>
      <c r="H56" s="60">
        <v>0</v>
      </c>
      <c r="I56" s="61">
        <v>1</v>
      </c>
      <c r="J56" s="60">
        <v>0</v>
      </c>
      <c r="K56" s="61">
        <v>1</v>
      </c>
      <c r="L56" s="60">
        <v>0</v>
      </c>
      <c r="M56" s="62">
        <v>26306</v>
      </c>
      <c r="N56" s="63">
        <v>338</v>
      </c>
      <c r="O56" s="64">
        <f t="shared" si="1"/>
        <v>26644</v>
      </c>
      <c r="P56" s="63">
        <v>26047</v>
      </c>
      <c r="Q56" s="63">
        <v>405</v>
      </c>
      <c r="R56" s="64">
        <f t="shared" si="2"/>
        <v>26452</v>
      </c>
      <c r="S56" s="65">
        <f t="shared" si="3"/>
        <v>52353</v>
      </c>
      <c r="T56" s="65">
        <f t="shared" si="3"/>
        <v>743</v>
      </c>
      <c r="U56" s="66">
        <f t="shared" si="4"/>
        <v>53096</v>
      </c>
      <c r="V56" s="63">
        <v>21588</v>
      </c>
      <c r="W56" s="63">
        <v>268</v>
      </c>
      <c r="X56" s="67">
        <v>200</v>
      </c>
      <c r="Y56" s="89">
        <f t="shared" si="5"/>
        <v>22056</v>
      </c>
    </row>
    <row r="57" spans="1:25" ht="17.25">
      <c r="A57" s="56" t="s">
        <v>91</v>
      </c>
      <c r="B57" s="57">
        <v>1</v>
      </c>
      <c r="C57" s="58">
        <v>1</v>
      </c>
      <c r="D57" s="58">
        <v>2</v>
      </c>
      <c r="E57" s="58">
        <v>4</v>
      </c>
      <c r="F57" s="58">
        <v>1</v>
      </c>
      <c r="G57" s="59">
        <v>1</v>
      </c>
      <c r="H57" s="60">
        <v>0</v>
      </c>
      <c r="I57" s="61">
        <v>1</v>
      </c>
      <c r="J57" s="60">
        <v>0</v>
      </c>
      <c r="K57" s="61">
        <v>1</v>
      </c>
      <c r="L57" s="60">
        <v>0</v>
      </c>
      <c r="M57" s="62">
        <v>34596</v>
      </c>
      <c r="N57" s="63">
        <v>406</v>
      </c>
      <c r="O57" s="64">
        <f t="shared" si="1"/>
        <v>35002</v>
      </c>
      <c r="P57" s="63">
        <v>34721</v>
      </c>
      <c r="Q57" s="63">
        <v>461</v>
      </c>
      <c r="R57" s="64">
        <f t="shared" si="2"/>
        <v>35182</v>
      </c>
      <c r="S57" s="65">
        <f t="shared" si="3"/>
        <v>69317</v>
      </c>
      <c r="T57" s="65">
        <f t="shared" si="3"/>
        <v>867</v>
      </c>
      <c r="U57" s="66">
        <f t="shared" si="4"/>
        <v>70184</v>
      </c>
      <c r="V57" s="63">
        <v>28835</v>
      </c>
      <c r="W57" s="63">
        <v>376</v>
      </c>
      <c r="X57" s="67">
        <v>291</v>
      </c>
      <c r="Y57" s="89">
        <f t="shared" si="5"/>
        <v>29502</v>
      </c>
    </row>
    <row r="58" spans="1:25" ht="17.25">
      <c r="A58" s="56" t="s">
        <v>92</v>
      </c>
      <c r="B58" s="57">
        <v>1</v>
      </c>
      <c r="C58" s="58">
        <v>1</v>
      </c>
      <c r="D58" s="58">
        <v>2</v>
      </c>
      <c r="E58" s="58">
        <v>4</v>
      </c>
      <c r="F58" s="58">
        <v>2</v>
      </c>
      <c r="G58" s="59">
        <v>9</v>
      </c>
      <c r="H58" s="60">
        <v>0</v>
      </c>
      <c r="I58" s="61">
        <v>1</v>
      </c>
      <c r="J58" s="60">
        <v>0</v>
      </c>
      <c r="K58" s="61">
        <v>1</v>
      </c>
      <c r="L58" s="60">
        <v>0</v>
      </c>
      <c r="M58" s="62">
        <v>28285</v>
      </c>
      <c r="N58" s="63">
        <v>307</v>
      </c>
      <c r="O58" s="64">
        <f t="shared" si="1"/>
        <v>28592</v>
      </c>
      <c r="P58" s="63">
        <v>28271</v>
      </c>
      <c r="Q58" s="63">
        <v>386</v>
      </c>
      <c r="R58" s="64">
        <f t="shared" si="2"/>
        <v>28657</v>
      </c>
      <c r="S58" s="65">
        <f t="shared" si="3"/>
        <v>56556</v>
      </c>
      <c r="T58" s="65">
        <f t="shared" si="3"/>
        <v>693</v>
      </c>
      <c r="U58" s="66">
        <f t="shared" si="4"/>
        <v>57249</v>
      </c>
      <c r="V58" s="63">
        <v>22755</v>
      </c>
      <c r="W58" s="63">
        <v>315</v>
      </c>
      <c r="X58" s="67">
        <v>185</v>
      </c>
      <c r="Y58" s="89">
        <f t="shared" si="5"/>
        <v>23255</v>
      </c>
    </row>
    <row r="59" spans="1:25" ht="17.25">
      <c r="A59" s="56" t="s">
        <v>93</v>
      </c>
      <c r="B59" s="57">
        <v>1</v>
      </c>
      <c r="C59" s="58">
        <v>1</v>
      </c>
      <c r="D59" s="58">
        <v>2</v>
      </c>
      <c r="E59" s="58">
        <v>4</v>
      </c>
      <c r="F59" s="58">
        <v>3</v>
      </c>
      <c r="G59" s="59">
        <v>7</v>
      </c>
      <c r="H59" s="60">
        <v>0</v>
      </c>
      <c r="I59" s="61">
        <v>1</v>
      </c>
      <c r="J59" s="60">
        <v>0</v>
      </c>
      <c r="K59" s="61">
        <v>1</v>
      </c>
      <c r="L59" s="60">
        <v>0</v>
      </c>
      <c r="M59" s="62">
        <v>34641</v>
      </c>
      <c r="N59" s="63">
        <v>492</v>
      </c>
      <c r="O59" s="64">
        <f t="shared" si="1"/>
        <v>35133</v>
      </c>
      <c r="P59" s="63">
        <v>34143</v>
      </c>
      <c r="Q59" s="63">
        <v>595</v>
      </c>
      <c r="R59" s="64">
        <f t="shared" si="2"/>
        <v>34738</v>
      </c>
      <c r="S59" s="65">
        <f t="shared" si="3"/>
        <v>68784</v>
      </c>
      <c r="T59" s="65">
        <f t="shared" si="3"/>
        <v>1087</v>
      </c>
      <c r="U59" s="66">
        <f t="shared" si="4"/>
        <v>69871</v>
      </c>
      <c r="V59" s="63">
        <v>26760</v>
      </c>
      <c r="W59" s="63">
        <v>437</v>
      </c>
      <c r="X59" s="67">
        <v>295</v>
      </c>
      <c r="Y59" s="89">
        <f t="shared" si="5"/>
        <v>27492</v>
      </c>
    </row>
    <row r="60" spans="1:25" ht="17.25">
      <c r="A60" s="56" t="s">
        <v>94</v>
      </c>
      <c r="B60" s="57">
        <v>1</v>
      </c>
      <c r="C60" s="58">
        <v>1</v>
      </c>
      <c r="D60" s="58">
        <v>2</v>
      </c>
      <c r="E60" s="58">
        <v>4</v>
      </c>
      <c r="F60" s="58">
        <v>5</v>
      </c>
      <c r="G60" s="59">
        <v>3</v>
      </c>
      <c r="H60" s="60">
        <v>0</v>
      </c>
      <c r="I60" s="61">
        <v>1</v>
      </c>
      <c r="J60" s="60">
        <v>0</v>
      </c>
      <c r="K60" s="61">
        <v>1</v>
      </c>
      <c r="L60" s="60">
        <v>0</v>
      </c>
      <c r="M60" s="62">
        <v>55027</v>
      </c>
      <c r="N60" s="63">
        <v>856</v>
      </c>
      <c r="O60" s="64">
        <f t="shared" si="1"/>
        <v>55883</v>
      </c>
      <c r="P60" s="63">
        <v>54969</v>
      </c>
      <c r="Q60" s="63">
        <v>1068</v>
      </c>
      <c r="R60" s="64">
        <f t="shared" si="2"/>
        <v>56037</v>
      </c>
      <c r="S60" s="65">
        <f t="shared" si="3"/>
        <v>109996</v>
      </c>
      <c r="T60" s="65">
        <f t="shared" si="3"/>
        <v>1924</v>
      </c>
      <c r="U60" s="66">
        <f t="shared" si="4"/>
        <v>111920</v>
      </c>
      <c r="V60" s="63">
        <v>47389</v>
      </c>
      <c r="W60" s="63">
        <v>822</v>
      </c>
      <c r="X60" s="67">
        <v>508</v>
      </c>
      <c r="Y60" s="89">
        <f t="shared" si="5"/>
        <v>48719</v>
      </c>
    </row>
    <row r="61" spans="1:25" ht="17.25">
      <c r="A61" s="74" t="s">
        <v>95</v>
      </c>
      <c r="B61" s="57">
        <v>1</v>
      </c>
      <c r="C61" s="58">
        <v>1</v>
      </c>
      <c r="D61" s="58">
        <v>2</v>
      </c>
      <c r="E61" s="58">
        <v>4</v>
      </c>
      <c r="F61" s="58">
        <v>6</v>
      </c>
      <c r="G61" s="59">
        <v>1</v>
      </c>
      <c r="H61" s="60">
        <v>0</v>
      </c>
      <c r="I61" s="61">
        <v>1</v>
      </c>
      <c r="J61" s="60">
        <v>0</v>
      </c>
      <c r="K61" s="61">
        <v>1</v>
      </c>
      <c r="L61" s="60">
        <v>0</v>
      </c>
      <c r="M61" s="62">
        <v>25697</v>
      </c>
      <c r="N61" s="63">
        <v>125</v>
      </c>
      <c r="O61" s="64">
        <f t="shared" si="1"/>
        <v>25822</v>
      </c>
      <c r="P61" s="63">
        <v>25668</v>
      </c>
      <c r="Q61" s="63">
        <v>198</v>
      </c>
      <c r="R61" s="64">
        <f t="shared" si="2"/>
        <v>25866</v>
      </c>
      <c r="S61" s="65">
        <f t="shared" si="3"/>
        <v>51365</v>
      </c>
      <c r="T61" s="65">
        <f t="shared" si="3"/>
        <v>323</v>
      </c>
      <c r="U61" s="66">
        <f t="shared" si="4"/>
        <v>51688</v>
      </c>
      <c r="V61" s="63">
        <v>19693</v>
      </c>
      <c r="W61" s="63">
        <v>106</v>
      </c>
      <c r="X61" s="67">
        <v>137</v>
      </c>
      <c r="Y61" s="89">
        <f t="shared" si="5"/>
        <v>19936</v>
      </c>
    </row>
    <row r="62" spans="1:25" ht="17.25">
      <c r="A62" s="56" t="s">
        <v>96</v>
      </c>
      <c r="B62" s="57">
        <v>1</v>
      </c>
      <c r="C62" s="58">
        <v>1</v>
      </c>
      <c r="D62" s="58">
        <v>3</v>
      </c>
      <c r="E62" s="58">
        <v>0</v>
      </c>
      <c r="F62" s="58">
        <v>1</v>
      </c>
      <c r="G62" s="59">
        <v>8</v>
      </c>
      <c r="H62" s="60">
        <v>0</v>
      </c>
      <c r="I62" s="61">
        <v>1</v>
      </c>
      <c r="J62" s="60">
        <v>0</v>
      </c>
      <c r="K62" s="61">
        <v>1</v>
      </c>
      <c r="L62" s="60">
        <v>0</v>
      </c>
      <c r="M62" s="62">
        <v>22130</v>
      </c>
      <c r="N62" s="63">
        <v>121</v>
      </c>
      <c r="O62" s="64">
        <f t="shared" si="1"/>
        <v>22251</v>
      </c>
      <c r="P62" s="63">
        <v>21671</v>
      </c>
      <c r="Q62" s="63">
        <v>166</v>
      </c>
      <c r="R62" s="64">
        <f t="shared" si="2"/>
        <v>21837</v>
      </c>
      <c r="S62" s="65">
        <f t="shared" si="3"/>
        <v>43801</v>
      </c>
      <c r="T62" s="65">
        <f t="shared" si="3"/>
        <v>287</v>
      </c>
      <c r="U62" s="66">
        <f t="shared" si="4"/>
        <v>44088</v>
      </c>
      <c r="V62" s="63">
        <v>17040</v>
      </c>
      <c r="W62" s="63">
        <v>89</v>
      </c>
      <c r="X62" s="67">
        <v>119</v>
      </c>
      <c r="Y62" s="89">
        <f t="shared" si="5"/>
        <v>17248</v>
      </c>
    </row>
    <row r="63" spans="1:25" ht="17.25">
      <c r="A63" s="56" t="s">
        <v>38</v>
      </c>
      <c r="B63" s="57">
        <v>1</v>
      </c>
      <c r="C63" s="58">
        <v>1</v>
      </c>
      <c r="D63" s="58">
        <v>3</v>
      </c>
      <c r="E63" s="58">
        <v>2</v>
      </c>
      <c r="F63" s="58">
        <v>4</v>
      </c>
      <c r="G63" s="59">
        <v>7</v>
      </c>
      <c r="H63" s="60">
        <v>0</v>
      </c>
      <c r="I63" s="61">
        <v>1</v>
      </c>
      <c r="J63" s="60">
        <v>0</v>
      </c>
      <c r="K63" s="61">
        <v>1</v>
      </c>
      <c r="L63" s="60">
        <v>0</v>
      </c>
      <c r="M63" s="62">
        <v>18909</v>
      </c>
      <c r="N63" s="63">
        <v>227</v>
      </c>
      <c r="O63" s="64">
        <f t="shared" si="1"/>
        <v>19136</v>
      </c>
      <c r="P63" s="63">
        <v>18846</v>
      </c>
      <c r="Q63" s="63">
        <v>251</v>
      </c>
      <c r="R63" s="64">
        <f t="shared" si="2"/>
        <v>19097</v>
      </c>
      <c r="S63" s="65">
        <f t="shared" si="3"/>
        <v>37755</v>
      </c>
      <c r="T63" s="65">
        <f t="shared" si="3"/>
        <v>478</v>
      </c>
      <c r="U63" s="66">
        <f t="shared" si="4"/>
        <v>38233</v>
      </c>
      <c r="V63" s="63">
        <v>15268</v>
      </c>
      <c r="W63" s="63">
        <v>193</v>
      </c>
      <c r="X63" s="67">
        <v>165</v>
      </c>
      <c r="Y63" s="89">
        <f t="shared" si="5"/>
        <v>15626</v>
      </c>
    </row>
    <row r="64" spans="1:25" ht="17.25">
      <c r="A64" s="56" t="s">
        <v>97</v>
      </c>
      <c r="B64" s="57">
        <v>1</v>
      </c>
      <c r="C64" s="58">
        <v>1</v>
      </c>
      <c r="D64" s="58">
        <v>3</v>
      </c>
      <c r="E64" s="58">
        <v>2</v>
      </c>
      <c r="F64" s="58">
        <v>6</v>
      </c>
      <c r="G64" s="59">
        <v>3</v>
      </c>
      <c r="H64" s="60">
        <v>0</v>
      </c>
      <c r="I64" s="61">
        <v>1</v>
      </c>
      <c r="J64" s="60">
        <v>0</v>
      </c>
      <c r="K64" s="61">
        <v>1</v>
      </c>
      <c r="L64" s="60">
        <v>0</v>
      </c>
      <c r="M64" s="62">
        <v>17455</v>
      </c>
      <c r="N64" s="63">
        <v>162</v>
      </c>
      <c r="O64" s="64">
        <f t="shared" si="1"/>
        <v>17617</v>
      </c>
      <c r="P64" s="63">
        <v>17445</v>
      </c>
      <c r="Q64" s="63">
        <v>242</v>
      </c>
      <c r="R64" s="64">
        <f t="shared" si="2"/>
        <v>17687</v>
      </c>
      <c r="S64" s="65">
        <f t="shared" si="3"/>
        <v>34900</v>
      </c>
      <c r="T64" s="65">
        <f t="shared" si="3"/>
        <v>404</v>
      </c>
      <c r="U64" s="66">
        <f t="shared" si="4"/>
        <v>35304</v>
      </c>
      <c r="V64" s="63">
        <v>15458</v>
      </c>
      <c r="W64" s="63">
        <v>166</v>
      </c>
      <c r="X64" s="67">
        <v>127</v>
      </c>
      <c r="Y64" s="89">
        <f t="shared" si="5"/>
        <v>15751</v>
      </c>
    </row>
    <row r="65" spans="1:25" ht="17.25">
      <c r="A65" s="56" t="s">
        <v>98</v>
      </c>
      <c r="B65" s="57">
        <v>1</v>
      </c>
      <c r="C65" s="58">
        <v>1</v>
      </c>
      <c r="D65" s="58">
        <v>3</v>
      </c>
      <c r="E65" s="58">
        <v>2</v>
      </c>
      <c r="F65" s="58">
        <v>7</v>
      </c>
      <c r="G65" s="59">
        <v>1</v>
      </c>
      <c r="H65" s="60">
        <v>0</v>
      </c>
      <c r="I65" s="61">
        <v>1</v>
      </c>
      <c r="J65" s="60">
        <v>0</v>
      </c>
      <c r="K65" s="61">
        <v>1</v>
      </c>
      <c r="L65" s="60">
        <v>0</v>
      </c>
      <c r="M65" s="62">
        <v>6097</v>
      </c>
      <c r="N65" s="63">
        <v>43</v>
      </c>
      <c r="O65" s="64">
        <f t="shared" si="1"/>
        <v>6140</v>
      </c>
      <c r="P65" s="63">
        <v>6101</v>
      </c>
      <c r="Q65" s="63">
        <v>68</v>
      </c>
      <c r="R65" s="64">
        <f t="shared" si="2"/>
        <v>6169</v>
      </c>
      <c r="S65" s="65">
        <f t="shared" si="3"/>
        <v>12198</v>
      </c>
      <c r="T65" s="65">
        <f t="shared" si="3"/>
        <v>111</v>
      </c>
      <c r="U65" s="66">
        <f t="shared" si="4"/>
        <v>12309</v>
      </c>
      <c r="V65" s="63">
        <v>4871</v>
      </c>
      <c r="W65" s="63">
        <v>53</v>
      </c>
      <c r="X65" s="67">
        <v>37</v>
      </c>
      <c r="Y65" s="89">
        <f t="shared" si="5"/>
        <v>4961</v>
      </c>
    </row>
    <row r="66" spans="1:25" ht="17.25">
      <c r="A66" s="56" t="s">
        <v>99</v>
      </c>
      <c r="B66" s="57">
        <v>1</v>
      </c>
      <c r="C66" s="58">
        <v>1</v>
      </c>
      <c r="D66" s="58">
        <v>3</v>
      </c>
      <c r="E66" s="58">
        <v>4</v>
      </c>
      <c r="F66" s="58">
        <v>1</v>
      </c>
      <c r="G66" s="59">
        <v>7</v>
      </c>
      <c r="H66" s="60">
        <v>0</v>
      </c>
      <c r="I66" s="61">
        <v>1</v>
      </c>
      <c r="J66" s="60">
        <v>0</v>
      </c>
      <c r="K66" s="61">
        <v>1</v>
      </c>
      <c r="L66" s="60">
        <v>0</v>
      </c>
      <c r="M66" s="62">
        <v>8928</v>
      </c>
      <c r="N66" s="63">
        <v>143</v>
      </c>
      <c r="O66" s="64">
        <f t="shared" si="1"/>
        <v>9071</v>
      </c>
      <c r="P66" s="63">
        <v>8539</v>
      </c>
      <c r="Q66" s="63">
        <v>138</v>
      </c>
      <c r="R66" s="64">
        <f t="shared" si="2"/>
        <v>8677</v>
      </c>
      <c r="S66" s="65">
        <f t="shared" si="3"/>
        <v>17467</v>
      </c>
      <c r="T66" s="65">
        <f t="shared" si="3"/>
        <v>281</v>
      </c>
      <c r="U66" s="66">
        <f t="shared" si="4"/>
        <v>17748</v>
      </c>
      <c r="V66" s="63">
        <v>6638</v>
      </c>
      <c r="W66" s="63">
        <v>160</v>
      </c>
      <c r="X66" s="67">
        <v>61</v>
      </c>
      <c r="Y66" s="89">
        <f t="shared" si="5"/>
        <v>6859</v>
      </c>
    </row>
    <row r="67" spans="1:25" ht="17.25">
      <c r="A67" s="56" t="s">
        <v>100</v>
      </c>
      <c r="B67" s="57">
        <v>1</v>
      </c>
      <c r="C67" s="58">
        <v>1</v>
      </c>
      <c r="D67" s="58">
        <v>3</v>
      </c>
      <c r="E67" s="58">
        <v>4</v>
      </c>
      <c r="F67" s="58">
        <v>2</v>
      </c>
      <c r="G67" s="59">
        <v>5</v>
      </c>
      <c r="H67" s="60">
        <v>0</v>
      </c>
      <c r="I67" s="61">
        <v>1</v>
      </c>
      <c r="J67" s="60">
        <v>0</v>
      </c>
      <c r="K67" s="61">
        <v>1</v>
      </c>
      <c r="L67" s="60">
        <v>0</v>
      </c>
      <c r="M67" s="62">
        <v>8969</v>
      </c>
      <c r="N67" s="63">
        <v>117</v>
      </c>
      <c r="O67" s="64">
        <f t="shared" si="1"/>
        <v>9086</v>
      </c>
      <c r="P67" s="63">
        <v>9046</v>
      </c>
      <c r="Q67" s="63">
        <v>142</v>
      </c>
      <c r="R67" s="64">
        <f t="shared" si="2"/>
        <v>9188</v>
      </c>
      <c r="S67" s="65">
        <f t="shared" si="3"/>
        <v>18015</v>
      </c>
      <c r="T67" s="65">
        <f t="shared" si="3"/>
        <v>259</v>
      </c>
      <c r="U67" s="66">
        <f t="shared" si="4"/>
        <v>18274</v>
      </c>
      <c r="V67" s="63">
        <v>7306</v>
      </c>
      <c r="W67" s="63">
        <v>157</v>
      </c>
      <c r="X67" s="67">
        <v>68</v>
      </c>
      <c r="Y67" s="89">
        <f t="shared" si="5"/>
        <v>7531</v>
      </c>
    </row>
    <row r="68" spans="1:25" ht="17.25">
      <c r="A68" s="56" t="s">
        <v>101</v>
      </c>
      <c r="B68" s="57">
        <v>1</v>
      </c>
      <c r="C68" s="58">
        <v>1</v>
      </c>
      <c r="D68" s="58">
        <v>3</v>
      </c>
      <c r="E68" s="58">
        <v>4</v>
      </c>
      <c r="F68" s="58">
        <v>3</v>
      </c>
      <c r="G68" s="59">
        <v>3</v>
      </c>
      <c r="H68" s="60">
        <v>0</v>
      </c>
      <c r="I68" s="61">
        <v>1</v>
      </c>
      <c r="J68" s="60">
        <v>0</v>
      </c>
      <c r="K68" s="61">
        <v>1</v>
      </c>
      <c r="L68" s="60">
        <v>0</v>
      </c>
      <c r="M68" s="62">
        <v>15866</v>
      </c>
      <c r="N68" s="63">
        <v>89</v>
      </c>
      <c r="O68" s="64">
        <f t="shared" si="1"/>
        <v>15955</v>
      </c>
      <c r="P68" s="63">
        <v>16132</v>
      </c>
      <c r="Q68" s="63">
        <v>131</v>
      </c>
      <c r="R68" s="64">
        <f t="shared" si="2"/>
        <v>16263</v>
      </c>
      <c r="S68" s="65">
        <f t="shared" si="3"/>
        <v>31998</v>
      </c>
      <c r="T68" s="65">
        <f t="shared" si="3"/>
        <v>220</v>
      </c>
      <c r="U68" s="66">
        <f t="shared" si="4"/>
        <v>32218</v>
      </c>
      <c r="V68" s="63">
        <v>12833</v>
      </c>
      <c r="W68" s="63">
        <v>89</v>
      </c>
      <c r="X68" s="67">
        <v>82</v>
      </c>
      <c r="Y68" s="89">
        <f t="shared" si="5"/>
        <v>13004</v>
      </c>
    </row>
    <row r="69" spans="1:25" ht="17.25">
      <c r="A69" s="56" t="s">
        <v>102</v>
      </c>
      <c r="B69" s="57">
        <v>1</v>
      </c>
      <c r="C69" s="58">
        <v>1</v>
      </c>
      <c r="D69" s="58">
        <v>3</v>
      </c>
      <c r="E69" s="58">
        <v>4</v>
      </c>
      <c r="F69" s="58">
        <v>6</v>
      </c>
      <c r="G69" s="59">
        <v>8</v>
      </c>
      <c r="H69" s="60">
        <v>0</v>
      </c>
      <c r="I69" s="61">
        <v>1</v>
      </c>
      <c r="J69" s="60">
        <v>0</v>
      </c>
      <c r="K69" s="61">
        <v>1</v>
      </c>
      <c r="L69" s="60">
        <v>0</v>
      </c>
      <c r="M69" s="62">
        <v>10726</v>
      </c>
      <c r="N69" s="63">
        <v>93</v>
      </c>
      <c r="O69" s="64">
        <f t="shared" si="1"/>
        <v>10819</v>
      </c>
      <c r="P69" s="63">
        <v>10294</v>
      </c>
      <c r="Q69" s="63">
        <v>116</v>
      </c>
      <c r="R69" s="64">
        <f t="shared" si="2"/>
        <v>10410</v>
      </c>
      <c r="S69" s="65">
        <f t="shared" si="3"/>
        <v>21020</v>
      </c>
      <c r="T69" s="65">
        <f t="shared" si="3"/>
        <v>209</v>
      </c>
      <c r="U69" s="66">
        <f t="shared" si="4"/>
        <v>21229</v>
      </c>
      <c r="V69" s="63">
        <v>7691</v>
      </c>
      <c r="W69" s="63">
        <v>91</v>
      </c>
      <c r="X69" s="67">
        <v>62</v>
      </c>
      <c r="Y69" s="89">
        <f t="shared" si="5"/>
        <v>7844</v>
      </c>
    </row>
    <row r="70" spans="1:25" ht="17.25">
      <c r="A70" s="56" t="s">
        <v>103</v>
      </c>
      <c r="B70" s="57">
        <v>1</v>
      </c>
      <c r="C70" s="58">
        <v>1</v>
      </c>
      <c r="D70" s="58">
        <v>3</v>
      </c>
      <c r="E70" s="58">
        <v>4</v>
      </c>
      <c r="F70" s="58">
        <v>7</v>
      </c>
      <c r="G70" s="59">
        <v>6</v>
      </c>
      <c r="H70" s="60">
        <v>0</v>
      </c>
      <c r="I70" s="61">
        <v>1</v>
      </c>
      <c r="J70" s="60">
        <v>0</v>
      </c>
      <c r="K70" s="61">
        <v>1</v>
      </c>
      <c r="L70" s="60">
        <v>0</v>
      </c>
      <c r="M70" s="62">
        <v>10182</v>
      </c>
      <c r="N70" s="63">
        <v>54</v>
      </c>
      <c r="O70" s="64">
        <f t="shared" si="1"/>
        <v>10236</v>
      </c>
      <c r="P70" s="63">
        <v>10073</v>
      </c>
      <c r="Q70" s="63">
        <v>73</v>
      </c>
      <c r="R70" s="64">
        <f t="shared" si="2"/>
        <v>10146</v>
      </c>
      <c r="S70" s="65">
        <f t="shared" si="3"/>
        <v>20255</v>
      </c>
      <c r="T70" s="65">
        <f t="shared" si="3"/>
        <v>127</v>
      </c>
      <c r="U70" s="66">
        <f t="shared" si="4"/>
        <v>20382</v>
      </c>
      <c r="V70" s="63">
        <v>7494</v>
      </c>
      <c r="W70" s="63">
        <v>39</v>
      </c>
      <c r="X70" s="67">
        <v>58</v>
      </c>
      <c r="Y70" s="89">
        <f t="shared" si="5"/>
        <v>7591</v>
      </c>
    </row>
    <row r="71" spans="1:25" ht="17.25">
      <c r="A71" s="56" t="s">
        <v>104</v>
      </c>
      <c r="B71" s="57">
        <v>1</v>
      </c>
      <c r="C71" s="58">
        <v>1</v>
      </c>
      <c r="D71" s="58">
        <v>3</v>
      </c>
      <c r="E71" s="58">
        <v>4</v>
      </c>
      <c r="F71" s="58">
        <v>8</v>
      </c>
      <c r="G71" s="59">
        <v>4</v>
      </c>
      <c r="H71" s="60">
        <v>0</v>
      </c>
      <c r="I71" s="61">
        <v>1</v>
      </c>
      <c r="J71" s="60">
        <v>0</v>
      </c>
      <c r="K71" s="61">
        <v>1</v>
      </c>
      <c r="L71" s="60">
        <v>0</v>
      </c>
      <c r="M71" s="62">
        <v>7116</v>
      </c>
      <c r="N71" s="63">
        <v>27</v>
      </c>
      <c r="O71" s="64">
        <f t="shared" si="1"/>
        <v>7143</v>
      </c>
      <c r="P71" s="63">
        <v>7272</v>
      </c>
      <c r="Q71" s="63">
        <v>55</v>
      </c>
      <c r="R71" s="64">
        <f t="shared" si="2"/>
        <v>7327</v>
      </c>
      <c r="S71" s="65">
        <f t="shared" si="3"/>
        <v>14388</v>
      </c>
      <c r="T71" s="65">
        <f t="shared" si="3"/>
        <v>82</v>
      </c>
      <c r="U71" s="66">
        <f t="shared" si="4"/>
        <v>14470</v>
      </c>
      <c r="V71" s="63">
        <v>5808</v>
      </c>
      <c r="W71" s="63">
        <v>28</v>
      </c>
      <c r="X71" s="67">
        <v>40</v>
      </c>
      <c r="Y71" s="89">
        <f t="shared" si="5"/>
        <v>5876</v>
      </c>
    </row>
    <row r="72" spans="1:25" ht="17.25">
      <c r="A72" s="56" t="s">
        <v>105</v>
      </c>
      <c r="B72" s="57">
        <v>1</v>
      </c>
      <c r="C72" s="58">
        <v>1</v>
      </c>
      <c r="D72" s="58">
        <v>3</v>
      </c>
      <c r="E72" s="58">
        <v>4</v>
      </c>
      <c r="F72" s="58">
        <v>9</v>
      </c>
      <c r="G72" s="59">
        <v>2</v>
      </c>
      <c r="H72" s="60">
        <v>0</v>
      </c>
      <c r="I72" s="61">
        <v>1</v>
      </c>
      <c r="J72" s="60">
        <v>0</v>
      </c>
      <c r="K72" s="61">
        <v>1</v>
      </c>
      <c r="L72" s="60">
        <v>0</v>
      </c>
      <c r="M72" s="62">
        <v>5964</v>
      </c>
      <c r="N72" s="63">
        <v>79</v>
      </c>
      <c r="O72" s="64">
        <f t="shared" si="1"/>
        <v>6043</v>
      </c>
      <c r="P72" s="63">
        <v>5966</v>
      </c>
      <c r="Q72" s="63">
        <v>53</v>
      </c>
      <c r="R72" s="64">
        <f t="shared" si="2"/>
        <v>6019</v>
      </c>
      <c r="S72" s="65">
        <f t="shared" si="3"/>
        <v>11930</v>
      </c>
      <c r="T72" s="65">
        <f t="shared" si="3"/>
        <v>132</v>
      </c>
      <c r="U72" s="66">
        <f t="shared" si="4"/>
        <v>12062</v>
      </c>
      <c r="V72" s="63">
        <v>4591</v>
      </c>
      <c r="W72" s="63">
        <v>75</v>
      </c>
      <c r="X72" s="67">
        <v>39</v>
      </c>
      <c r="Y72" s="89">
        <f t="shared" si="5"/>
        <v>4705</v>
      </c>
    </row>
    <row r="73" spans="1:25" ht="17.25">
      <c r="A73" s="56" t="s">
        <v>106</v>
      </c>
      <c r="B73" s="57">
        <v>1</v>
      </c>
      <c r="C73" s="58">
        <v>1</v>
      </c>
      <c r="D73" s="58">
        <v>3</v>
      </c>
      <c r="E73" s="58">
        <v>6</v>
      </c>
      <c r="F73" s="58">
        <v>1</v>
      </c>
      <c r="G73" s="59">
        <v>1</v>
      </c>
      <c r="H73" s="60">
        <v>0</v>
      </c>
      <c r="I73" s="61">
        <v>1</v>
      </c>
      <c r="J73" s="60">
        <v>0</v>
      </c>
      <c r="K73" s="61">
        <v>1</v>
      </c>
      <c r="L73" s="60">
        <v>0</v>
      </c>
      <c r="M73" s="62">
        <v>4360</v>
      </c>
      <c r="N73" s="63">
        <v>9</v>
      </c>
      <c r="O73" s="64">
        <f t="shared" si="1"/>
        <v>4369</v>
      </c>
      <c r="P73" s="63">
        <v>4378</v>
      </c>
      <c r="Q73" s="63">
        <v>45</v>
      </c>
      <c r="R73" s="64">
        <f t="shared" si="2"/>
        <v>4423</v>
      </c>
      <c r="S73" s="65">
        <f t="shared" si="3"/>
        <v>8738</v>
      </c>
      <c r="T73" s="65">
        <f t="shared" si="3"/>
        <v>54</v>
      </c>
      <c r="U73" s="66">
        <f t="shared" si="4"/>
        <v>8792</v>
      </c>
      <c r="V73" s="63">
        <v>3285</v>
      </c>
      <c r="W73" s="63">
        <v>5</v>
      </c>
      <c r="X73" s="67">
        <v>41</v>
      </c>
      <c r="Y73" s="89">
        <f t="shared" si="5"/>
        <v>3331</v>
      </c>
    </row>
    <row r="74" spans="1:25" ht="17.25">
      <c r="A74" s="56" t="s">
        <v>107</v>
      </c>
      <c r="B74" s="57">
        <v>1</v>
      </c>
      <c r="C74" s="58">
        <v>1</v>
      </c>
      <c r="D74" s="58">
        <v>3</v>
      </c>
      <c r="E74" s="58">
        <v>6</v>
      </c>
      <c r="F74" s="58">
        <v>2</v>
      </c>
      <c r="G74" s="59">
        <v>0</v>
      </c>
      <c r="H74" s="60">
        <v>0</v>
      </c>
      <c r="I74" s="61">
        <v>1</v>
      </c>
      <c r="J74" s="60">
        <v>0</v>
      </c>
      <c r="K74" s="61">
        <v>1</v>
      </c>
      <c r="L74" s="60">
        <v>0</v>
      </c>
      <c r="M74" s="62">
        <v>5110</v>
      </c>
      <c r="N74" s="63">
        <v>9</v>
      </c>
      <c r="O74" s="64">
        <f t="shared" si="1"/>
        <v>5119</v>
      </c>
      <c r="P74" s="63">
        <v>5278</v>
      </c>
      <c r="Q74" s="63">
        <v>37</v>
      </c>
      <c r="R74" s="64">
        <f t="shared" si="2"/>
        <v>5315</v>
      </c>
      <c r="S74" s="65">
        <f t="shared" si="3"/>
        <v>10388</v>
      </c>
      <c r="T74" s="65">
        <f t="shared" si="3"/>
        <v>46</v>
      </c>
      <c r="U74" s="66">
        <f t="shared" si="4"/>
        <v>10434</v>
      </c>
      <c r="V74" s="63">
        <v>3925</v>
      </c>
      <c r="W74" s="63">
        <v>6</v>
      </c>
      <c r="X74" s="67">
        <v>38</v>
      </c>
      <c r="Y74" s="89">
        <f t="shared" si="5"/>
        <v>3969</v>
      </c>
    </row>
    <row r="75" spans="1:25" ht="17.25">
      <c r="A75" s="56" t="s">
        <v>108</v>
      </c>
      <c r="B75" s="57">
        <v>1</v>
      </c>
      <c r="C75" s="58">
        <v>1</v>
      </c>
      <c r="D75" s="58">
        <v>3</v>
      </c>
      <c r="E75" s="58">
        <v>6</v>
      </c>
      <c r="F75" s="58">
        <v>3</v>
      </c>
      <c r="G75" s="59">
        <v>8</v>
      </c>
      <c r="H75" s="60">
        <v>0</v>
      </c>
      <c r="I75" s="61">
        <v>1</v>
      </c>
      <c r="J75" s="60">
        <v>0</v>
      </c>
      <c r="K75" s="61">
        <v>1</v>
      </c>
      <c r="L75" s="60">
        <v>0</v>
      </c>
      <c r="M75" s="62">
        <v>3717</v>
      </c>
      <c r="N75" s="63">
        <v>12</v>
      </c>
      <c r="O75" s="64">
        <f t="shared" si="1"/>
        <v>3729</v>
      </c>
      <c r="P75" s="63">
        <v>3863</v>
      </c>
      <c r="Q75" s="63">
        <v>19</v>
      </c>
      <c r="R75" s="64">
        <f t="shared" si="2"/>
        <v>3882</v>
      </c>
      <c r="S75" s="65">
        <f t="shared" si="3"/>
        <v>7580</v>
      </c>
      <c r="T75" s="65">
        <f t="shared" si="3"/>
        <v>31</v>
      </c>
      <c r="U75" s="66">
        <f t="shared" si="4"/>
        <v>7611</v>
      </c>
      <c r="V75" s="63">
        <v>2873</v>
      </c>
      <c r="W75" s="63">
        <v>12</v>
      </c>
      <c r="X75" s="67">
        <v>12</v>
      </c>
      <c r="Y75" s="89">
        <f t="shared" si="5"/>
        <v>2897</v>
      </c>
    </row>
    <row r="76" spans="1:25" ht="17.25">
      <c r="A76" s="56" t="s">
        <v>109</v>
      </c>
      <c r="B76" s="57">
        <v>1</v>
      </c>
      <c r="C76" s="58">
        <v>1</v>
      </c>
      <c r="D76" s="58">
        <v>3</v>
      </c>
      <c r="E76" s="58">
        <v>6</v>
      </c>
      <c r="F76" s="58">
        <v>5</v>
      </c>
      <c r="G76" s="59">
        <v>4</v>
      </c>
      <c r="H76" s="60">
        <v>0</v>
      </c>
      <c r="I76" s="61">
        <v>1</v>
      </c>
      <c r="J76" s="60">
        <v>0</v>
      </c>
      <c r="K76" s="61">
        <v>1</v>
      </c>
      <c r="L76" s="60">
        <v>0</v>
      </c>
      <c r="M76" s="62">
        <v>6271</v>
      </c>
      <c r="N76" s="63">
        <v>34</v>
      </c>
      <c r="O76" s="64">
        <f t="shared" si="1"/>
        <v>6305</v>
      </c>
      <c r="P76" s="63">
        <v>6413</v>
      </c>
      <c r="Q76" s="63">
        <v>70</v>
      </c>
      <c r="R76" s="64">
        <f t="shared" si="2"/>
        <v>6483</v>
      </c>
      <c r="S76" s="65">
        <f t="shared" si="3"/>
        <v>12684</v>
      </c>
      <c r="T76" s="65">
        <f t="shared" si="3"/>
        <v>104</v>
      </c>
      <c r="U76" s="66">
        <f t="shared" si="4"/>
        <v>12788</v>
      </c>
      <c r="V76" s="63">
        <v>4802</v>
      </c>
      <c r="W76" s="63">
        <v>26</v>
      </c>
      <c r="X76" s="67">
        <v>46</v>
      </c>
      <c r="Y76" s="89">
        <f t="shared" si="5"/>
        <v>4874</v>
      </c>
    </row>
    <row r="77" spans="1:25" ht="17.25">
      <c r="A77" s="56" t="s">
        <v>110</v>
      </c>
      <c r="B77" s="57">
        <v>1</v>
      </c>
      <c r="C77" s="58">
        <v>1</v>
      </c>
      <c r="D77" s="58">
        <v>3</v>
      </c>
      <c r="E77" s="58">
        <v>6</v>
      </c>
      <c r="F77" s="58">
        <v>9</v>
      </c>
      <c r="G77" s="59">
        <v>7</v>
      </c>
      <c r="H77" s="60">
        <v>0</v>
      </c>
      <c r="I77" s="61">
        <v>1</v>
      </c>
      <c r="J77" s="60">
        <v>0</v>
      </c>
      <c r="K77" s="61">
        <v>1</v>
      </c>
      <c r="L77" s="60">
        <v>0</v>
      </c>
      <c r="M77" s="62">
        <v>1571</v>
      </c>
      <c r="N77" s="63">
        <v>3</v>
      </c>
      <c r="O77" s="64">
        <f t="shared" si="1"/>
        <v>1574</v>
      </c>
      <c r="P77" s="63">
        <v>1553</v>
      </c>
      <c r="Q77" s="63">
        <v>8</v>
      </c>
      <c r="R77" s="64">
        <f t="shared" si="2"/>
        <v>1561</v>
      </c>
      <c r="S77" s="65">
        <f t="shared" si="3"/>
        <v>3124</v>
      </c>
      <c r="T77" s="65">
        <f t="shared" si="3"/>
        <v>11</v>
      </c>
      <c r="U77" s="66">
        <f t="shared" si="4"/>
        <v>3135</v>
      </c>
      <c r="V77" s="63">
        <v>1090</v>
      </c>
      <c r="W77" s="63">
        <v>0</v>
      </c>
      <c r="X77" s="67">
        <v>10</v>
      </c>
      <c r="Y77" s="89">
        <f t="shared" si="5"/>
        <v>1100</v>
      </c>
    </row>
    <row r="78" spans="1:25" ht="17.25">
      <c r="A78" s="56" t="s">
        <v>111</v>
      </c>
      <c r="B78" s="57">
        <v>1</v>
      </c>
      <c r="C78" s="58">
        <v>1</v>
      </c>
      <c r="D78" s="58">
        <v>3</v>
      </c>
      <c r="E78" s="58">
        <v>8</v>
      </c>
      <c r="F78" s="58">
        <v>1</v>
      </c>
      <c r="G78" s="59">
        <v>6</v>
      </c>
      <c r="H78" s="60">
        <v>0</v>
      </c>
      <c r="I78" s="61">
        <v>1</v>
      </c>
      <c r="J78" s="60">
        <v>0</v>
      </c>
      <c r="K78" s="61">
        <v>1</v>
      </c>
      <c r="L78" s="60">
        <v>0</v>
      </c>
      <c r="M78" s="62">
        <v>5765</v>
      </c>
      <c r="N78" s="63">
        <v>55</v>
      </c>
      <c r="O78" s="64">
        <f t="shared" si="1"/>
        <v>5820</v>
      </c>
      <c r="P78" s="63">
        <v>5709</v>
      </c>
      <c r="Q78" s="63">
        <v>60</v>
      </c>
      <c r="R78" s="64">
        <f t="shared" si="2"/>
        <v>5769</v>
      </c>
      <c r="S78" s="65">
        <f t="shared" si="3"/>
        <v>11474</v>
      </c>
      <c r="T78" s="65">
        <f t="shared" si="3"/>
        <v>115</v>
      </c>
      <c r="U78" s="66">
        <f t="shared" si="4"/>
        <v>11589</v>
      </c>
      <c r="V78" s="63">
        <v>4029</v>
      </c>
      <c r="W78" s="63">
        <v>61</v>
      </c>
      <c r="X78" s="67">
        <v>36</v>
      </c>
      <c r="Y78" s="89">
        <f t="shared" si="5"/>
        <v>4126</v>
      </c>
    </row>
    <row r="79" spans="1:25" ht="17.25">
      <c r="A79" s="56" t="s">
        <v>112</v>
      </c>
      <c r="B79" s="57">
        <v>1</v>
      </c>
      <c r="C79" s="58">
        <v>1</v>
      </c>
      <c r="D79" s="58">
        <v>3</v>
      </c>
      <c r="E79" s="58">
        <v>8</v>
      </c>
      <c r="F79" s="58">
        <v>3</v>
      </c>
      <c r="G79" s="59">
        <v>2</v>
      </c>
      <c r="H79" s="60">
        <v>0</v>
      </c>
      <c r="I79" s="61">
        <v>1</v>
      </c>
      <c r="J79" s="60">
        <v>0</v>
      </c>
      <c r="K79" s="61">
        <v>1</v>
      </c>
      <c r="L79" s="60">
        <v>0</v>
      </c>
      <c r="M79" s="62">
        <v>6997</v>
      </c>
      <c r="N79" s="63">
        <v>119</v>
      </c>
      <c r="O79" s="64">
        <f aca="true" t="shared" si="6" ref="O79:O84">M79+N79</f>
        <v>7116</v>
      </c>
      <c r="P79" s="63">
        <v>6837</v>
      </c>
      <c r="Q79" s="63">
        <v>141</v>
      </c>
      <c r="R79" s="64">
        <f aca="true" t="shared" si="7" ref="R79:R84">P79+Q79</f>
        <v>6978</v>
      </c>
      <c r="S79" s="65">
        <f aca="true" t="shared" si="8" ref="S79:T84">M79+P79</f>
        <v>13834</v>
      </c>
      <c r="T79" s="65">
        <f t="shared" si="8"/>
        <v>260</v>
      </c>
      <c r="U79" s="66">
        <f aca="true" t="shared" si="9" ref="U79:U84">S79+T79</f>
        <v>14094</v>
      </c>
      <c r="V79" s="63">
        <v>5210</v>
      </c>
      <c r="W79" s="63">
        <v>103</v>
      </c>
      <c r="X79" s="67">
        <v>71</v>
      </c>
      <c r="Y79" s="89">
        <f aca="true" t="shared" si="10" ref="Y79:Y84">V79+W79+X79</f>
        <v>5384</v>
      </c>
    </row>
    <row r="80" spans="1:25" ht="17.25">
      <c r="A80" s="56" t="s">
        <v>39</v>
      </c>
      <c r="B80" s="57">
        <v>1</v>
      </c>
      <c r="C80" s="58">
        <v>1</v>
      </c>
      <c r="D80" s="58">
        <v>3</v>
      </c>
      <c r="E80" s="58">
        <v>8</v>
      </c>
      <c r="F80" s="58">
        <v>5</v>
      </c>
      <c r="G80" s="59">
        <v>9</v>
      </c>
      <c r="H80" s="60">
        <v>0</v>
      </c>
      <c r="I80" s="61">
        <v>1</v>
      </c>
      <c r="J80" s="60">
        <v>0</v>
      </c>
      <c r="K80" s="61">
        <v>1</v>
      </c>
      <c r="L80" s="60">
        <v>0</v>
      </c>
      <c r="M80" s="68">
        <v>15193</v>
      </c>
      <c r="N80" s="69">
        <v>481</v>
      </c>
      <c r="O80" s="64">
        <f t="shared" si="6"/>
        <v>15674</v>
      </c>
      <c r="P80" s="69">
        <v>15317</v>
      </c>
      <c r="Q80" s="69">
        <v>516</v>
      </c>
      <c r="R80" s="64">
        <f t="shared" si="7"/>
        <v>15833</v>
      </c>
      <c r="S80" s="65">
        <f t="shared" si="8"/>
        <v>30510</v>
      </c>
      <c r="T80" s="65">
        <f t="shared" si="8"/>
        <v>997</v>
      </c>
      <c r="U80" s="66">
        <f t="shared" si="9"/>
        <v>31507</v>
      </c>
      <c r="V80" s="69">
        <v>11647</v>
      </c>
      <c r="W80" s="69">
        <v>401</v>
      </c>
      <c r="X80" s="70">
        <v>143</v>
      </c>
      <c r="Y80" s="89">
        <f t="shared" si="10"/>
        <v>12191</v>
      </c>
    </row>
    <row r="81" spans="1:25" ht="17.25">
      <c r="A81" s="56" t="s">
        <v>113</v>
      </c>
      <c r="B81" s="57">
        <v>1</v>
      </c>
      <c r="C81" s="58">
        <v>1</v>
      </c>
      <c r="D81" s="58">
        <v>4</v>
      </c>
      <c r="E81" s="58">
        <v>0</v>
      </c>
      <c r="F81" s="58">
        <v>8</v>
      </c>
      <c r="G81" s="59">
        <v>1</v>
      </c>
      <c r="H81" s="60">
        <v>0</v>
      </c>
      <c r="I81" s="61">
        <v>1</v>
      </c>
      <c r="J81" s="60">
        <v>0</v>
      </c>
      <c r="K81" s="61">
        <v>1</v>
      </c>
      <c r="L81" s="60">
        <v>0</v>
      </c>
      <c r="M81" s="62">
        <v>17383</v>
      </c>
      <c r="N81" s="63">
        <v>193</v>
      </c>
      <c r="O81" s="64">
        <f t="shared" si="6"/>
        <v>17576</v>
      </c>
      <c r="P81" s="63">
        <v>17461</v>
      </c>
      <c r="Q81" s="63">
        <v>176</v>
      </c>
      <c r="R81" s="64">
        <f t="shared" si="7"/>
        <v>17637</v>
      </c>
      <c r="S81" s="65">
        <f t="shared" si="8"/>
        <v>34844</v>
      </c>
      <c r="T81" s="65">
        <f t="shared" si="8"/>
        <v>369</v>
      </c>
      <c r="U81" s="66">
        <f t="shared" si="9"/>
        <v>35213</v>
      </c>
      <c r="V81" s="63">
        <v>13980</v>
      </c>
      <c r="W81" s="63">
        <v>183</v>
      </c>
      <c r="X81" s="67">
        <v>117</v>
      </c>
      <c r="Y81" s="89">
        <f t="shared" si="10"/>
        <v>14280</v>
      </c>
    </row>
    <row r="82" spans="1:25" ht="17.25">
      <c r="A82" s="56" t="s">
        <v>114</v>
      </c>
      <c r="B82" s="57">
        <v>1</v>
      </c>
      <c r="C82" s="58">
        <v>1</v>
      </c>
      <c r="D82" s="58">
        <v>4</v>
      </c>
      <c r="E82" s="58">
        <v>4</v>
      </c>
      <c r="F82" s="58">
        <v>2</v>
      </c>
      <c r="G82" s="59">
        <v>1</v>
      </c>
      <c r="H82" s="60">
        <v>0</v>
      </c>
      <c r="I82" s="61">
        <v>1</v>
      </c>
      <c r="J82" s="60">
        <v>0</v>
      </c>
      <c r="K82" s="61">
        <v>1</v>
      </c>
      <c r="L82" s="60">
        <v>0</v>
      </c>
      <c r="M82" s="62">
        <v>16654</v>
      </c>
      <c r="N82" s="63">
        <v>168</v>
      </c>
      <c r="O82" s="64">
        <f t="shared" si="6"/>
        <v>16822</v>
      </c>
      <c r="P82" s="63">
        <v>16404</v>
      </c>
      <c r="Q82" s="63">
        <v>166</v>
      </c>
      <c r="R82" s="64">
        <f t="shared" si="7"/>
        <v>16570</v>
      </c>
      <c r="S82" s="65">
        <f t="shared" si="8"/>
        <v>33058</v>
      </c>
      <c r="T82" s="65">
        <f t="shared" si="8"/>
        <v>334</v>
      </c>
      <c r="U82" s="66">
        <f t="shared" si="9"/>
        <v>33392</v>
      </c>
      <c r="V82" s="63">
        <v>13697</v>
      </c>
      <c r="W82" s="63">
        <v>175</v>
      </c>
      <c r="X82" s="67">
        <v>105</v>
      </c>
      <c r="Y82" s="89">
        <f t="shared" si="10"/>
        <v>13977</v>
      </c>
    </row>
    <row r="83" spans="1:25" ht="17.25">
      <c r="A83" s="56" t="s">
        <v>115</v>
      </c>
      <c r="B83" s="57">
        <v>1</v>
      </c>
      <c r="C83" s="58">
        <v>1</v>
      </c>
      <c r="D83" s="58">
        <v>4</v>
      </c>
      <c r="E83" s="58">
        <v>6</v>
      </c>
      <c r="F83" s="58">
        <v>4</v>
      </c>
      <c r="G83" s="59">
        <v>2</v>
      </c>
      <c r="H83" s="60">
        <v>0</v>
      </c>
      <c r="I83" s="61">
        <v>1</v>
      </c>
      <c r="J83" s="60">
        <v>0</v>
      </c>
      <c r="K83" s="61">
        <v>1</v>
      </c>
      <c r="L83" s="60">
        <v>0</v>
      </c>
      <c r="M83" s="62">
        <v>23056</v>
      </c>
      <c r="N83" s="63">
        <v>180</v>
      </c>
      <c r="O83" s="64">
        <f t="shared" si="6"/>
        <v>23236</v>
      </c>
      <c r="P83" s="63">
        <v>22865</v>
      </c>
      <c r="Q83" s="63">
        <v>197</v>
      </c>
      <c r="R83" s="64">
        <f t="shared" si="7"/>
        <v>23062</v>
      </c>
      <c r="S83" s="65">
        <f t="shared" si="8"/>
        <v>45921</v>
      </c>
      <c r="T83" s="65">
        <f t="shared" si="8"/>
        <v>377</v>
      </c>
      <c r="U83" s="66">
        <f t="shared" si="9"/>
        <v>46298</v>
      </c>
      <c r="V83" s="63">
        <v>18160</v>
      </c>
      <c r="W83" s="63">
        <v>130</v>
      </c>
      <c r="X83" s="67">
        <v>123</v>
      </c>
      <c r="Y83" s="89">
        <f t="shared" si="10"/>
        <v>18413</v>
      </c>
    </row>
    <row r="84" spans="1:25" ht="18" thickBot="1">
      <c r="A84" s="75" t="s">
        <v>116</v>
      </c>
      <c r="B84" s="76">
        <v>1</v>
      </c>
      <c r="C84" s="77">
        <v>1</v>
      </c>
      <c r="D84" s="77">
        <v>4</v>
      </c>
      <c r="E84" s="77">
        <v>6</v>
      </c>
      <c r="F84" s="77">
        <v>5</v>
      </c>
      <c r="G84" s="78">
        <v>1</v>
      </c>
      <c r="H84" s="79">
        <v>0</v>
      </c>
      <c r="I84" s="80">
        <v>1</v>
      </c>
      <c r="J84" s="79">
        <v>0</v>
      </c>
      <c r="K84" s="80">
        <v>1</v>
      </c>
      <c r="L84" s="79">
        <v>0</v>
      </c>
      <c r="M84" s="81">
        <v>15337</v>
      </c>
      <c r="N84" s="82">
        <v>134</v>
      </c>
      <c r="O84" s="83">
        <f t="shared" si="6"/>
        <v>15471</v>
      </c>
      <c r="P84" s="82">
        <v>14976</v>
      </c>
      <c r="Q84" s="82">
        <v>143</v>
      </c>
      <c r="R84" s="83">
        <f t="shared" si="7"/>
        <v>15119</v>
      </c>
      <c r="S84" s="84">
        <f t="shared" si="8"/>
        <v>30313</v>
      </c>
      <c r="T84" s="84">
        <f t="shared" si="8"/>
        <v>277</v>
      </c>
      <c r="U84" s="85">
        <f t="shared" si="9"/>
        <v>30590</v>
      </c>
      <c r="V84" s="82">
        <v>11406</v>
      </c>
      <c r="W84" s="82">
        <v>100</v>
      </c>
      <c r="X84" s="86">
        <v>103</v>
      </c>
      <c r="Y84" s="90">
        <f t="shared" si="10"/>
        <v>11609</v>
      </c>
    </row>
  </sheetData>
  <sheetProtection/>
  <mergeCells count="5">
    <mergeCell ref="M7:U7"/>
    <mergeCell ref="V7:Y7"/>
    <mergeCell ref="M8:O8"/>
    <mergeCell ref="P8:R8"/>
    <mergeCell ref="S8:U8"/>
  </mergeCells>
  <printOptions/>
  <pageMargins left="0.25" right="0.25" top="0.75" bottom="0.75" header="0.3" footer="0.3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2015-07-03T05:21:30Z</cp:lastPrinted>
  <dcterms:created xsi:type="dcterms:W3CDTF">2015-07-03T05:11:42Z</dcterms:created>
  <dcterms:modified xsi:type="dcterms:W3CDTF">2015-07-03T05:37:56Z</dcterms:modified>
  <cp:category/>
  <cp:version/>
  <cp:contentType/>
  <cp:contentStatus/>
</cp:coreProperties>
</file>