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20" yWindow="75" windowWidth="10950" windowHeight="8295" activeTab="0"/>
  </bookViews>
  <sheets>
    <sheet name="第１表" sheetId="1" r:id="rId1"/>
  </sheets>
  <definedNames>
    <definedName name="\A">'第１表'!#REF!</definedName>
    <definedName name="\B">'第１表'!$B$73:$H$73</definedName>
    <definedName name="_xlnm.Print_Area" localSheetId="0">'第１表'!$A$1:$N$82</definedName>
    <definedName name="Print_Area_MI" localSheetId="0">'第１表'!$AD$83:$AY$178</definedName>
    <definedName name="_xlnm.Print_Titles" localSheetId="0">'第１表'!$5:$7</definedName>
  </definedNames>
  <calcPr fullCalcOnLoad="1"/>
</workbook>
</file>

<file path=xl/sharedStrings.xml><?xml version="1.0" encoding="utf-8"?>
<sst xmlns="http://schemas.openxmlformats.org/spreadsheetml/2006/main" count="104" uniqueCount="97">
  <si>
    <t>　　　区分</t>
  </si>
  <si>
    <t>団体名</t>
  </si>
  <si>
    <t>12</t>
  </si>
  <si>
    <t>22</t>
  </si>
  <si>
    <t>32</t>
  </si>
  <si>
    <t>42</t>
  </si>
  <si>
    <t>カ ラ ム</t>
  </si>
  <si>
    <t>男</t>
  </si>
  <si>
    <t>計（Ａ）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</si>
  <si>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</si>
  <si>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</si>
  <si>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</si>
  <si>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</si>
  <si>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</si>
  <si>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</si>
  <si>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</si>
  <si>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112</t>
  </si>
  <si>
    <t>122</t>
  </si>
  <si>
    <t>132</t>
  </si>
  <si>
    <t>女</t>
  </si>
  <si>
    <t xml:space="preserve"> 計（Ｂ）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</si>
  <si>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</si>
  <si>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</si>
  <si>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</si>
  <si>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</si>
  <si>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</si>
  <si>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</si>
  <si>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</si>
  <si>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</si>
  <si>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</si>
  <si>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</si>
  <si>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</si>
  <si>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</si>
  <si>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</si>
  <si>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</si>
  <si>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</si>
  <si>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</si>
  <si>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</si>
  <si>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</si>
  <si>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</si>
  <si>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</si>
  <si>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</si>
  <si>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</si>
  <si>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</si>
  <si>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</si>
  <si>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</si>
  <si>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</si>
  <si>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</si>
  <si>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</si>
  <si>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</si>
  <si>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</si>
  <si>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</si>
  <si>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</si>
  <si>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</si>
  <si>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</si>
  <si>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</si>
  <si>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</si>
  <si>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</si>
  <si>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</si>
  <si>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</si>
  <si>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</si>
  <si>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</si>
  <si>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</si>
  <si>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</si>
  <si>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</si>
  <si>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</si>
  <si>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</si>
  <si>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</si>
  <si>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</si>
  <si>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</si>
  <si>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</si>
  <si>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</si>
  <si>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</si>
  <si>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</si>
  <si>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</si>
  <si>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</si>
  <si>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</si>
  <si>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</si>
  <si>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</si>
  <si>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</si>
  <si>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</si>
  <si>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</si>
  <si>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</si>
  <si>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</si>
  <si>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</si>
  <si>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</si>
  <si>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</si>
  <si>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</si>
  <si>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</si>
  <si>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</si>
  <si>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</si>
  <si>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</si>
  <si>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</si>
  <si>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埼玉県合計</t>
  </si>
  <si>
    <t>市町村別人口､世帯数(平成25年3月31日現在)</t>
  </si>
  <si>
    <t>白岡市</t>
  </si>
  <si>
    <t>住民基本台帳人口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</si>
</sst>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color indexed="39"/>
      <name val="ＭＳ 明朝"/>
      <family val="1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4"/>
      <name val="ＭＳ 明朝"/>
      <family val="1"/>
    </font>
    <font>
      <sz val="14"/>
      <color indexed="30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4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theme="1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72">
    <xf numFmtId="1" fontId="0" fillId="0" borderId="0" xfId="0" applyAlignment="1">
      <alignment/>
    </xf>
    <xf numFmtId="1" fontId="0" fillId="0" borderId="10" xfId="0" applyFont="1" applyFill="1" applyBorder="1" applyAlignment="1">
      <alignment horizontal="center"/>
    </xf>
    <xf numFmtId="1" fontId="0" fillId="0" borderId="11" xfId="0" applyFont="1" applyFill="1" applyBorder="1" applyAlignment="1">
      <alignment horizontal="center"/>
    </xf>
    <xf numFmtId="1" fontId="0" fillId="0" borderId="0" xfId="0" applyFill="1" applyAlignment="1">
      <alignment/>
    </xf>
    <xf numFmtId="1" fontId="8" fillId="0" borderId="0" xfId="0" applyFont="1" applyFill="1" applyAlignment="1">
      <alignment/>
    </xf>
    <xf numFmtId="1" fontId="2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/>
    </xf>
    <xf numFmtId="1" fontId="4" fillId="0" borderId="0" xfId="0" applyFont="1" applyFill="1" applyAlignment="1">
      <alignment/>
    </xf>
    <xf numFmtId="1" fontId="0" fillId="0" borderId="12" xfId="0" applyFont="1" applyFill="1" applyBorder="1" applyAlignment="1" applyProtection="1">
      <alignment/>
      <protection locked="0"/>
    </xf>
    <xf numFmtId="1" fontId="0" fillId="0" borderId="13" xfId="0" applyFont="1" applyFill="1" applyBorder="1" applyAlignment="1">
      <alignment/>
    </xf>
    <xf numFmtId="1" fontId="0" fillId="0" borderId="14" xfId="0" applyFont="1" applyFill="1" applyBorder="1" applyAlignment="1" applyProtection="1">
      <alignment/>
      <protection locked="0"/>
    </xf>
    <xf numFmtId="1" fontId="0" fillId="0" borderId="15" xfId="0" applyFill="1" applyBorder="1" applyAlignment="1">
      <alignment horizontal="center"/>
    </xf>
    <xf numFmtId="1" fontId="6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/>
    </xf>
    <xf numFmtId="49" fontId="7" fillId="0" borderId="17" xfId="0" applyNumberFormat="1" applyFont="1" applyFill="1" applyBorder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/>
      <protection locked="0"/>
    </xf>
    <xf numFmtId="1" fontId="0" fillId="0" borderId="20" xfId="0" applyFill="1" applyBorder="1" applyAlignment="1">
      <alignment horizontal="center"/>
    </xf>
    <xf numFmtId="1" fontId="0" fillId="0" borderId="21" xfId="0" applyBorder="1" applyAlignment="1">
      <alignment horizontal="center"/>
    </xf>
    <xf numFmtId="1" fontId="0" fillId="0" borderId="22" xfId="0" applyBorder="1" applyAlignment="1">
      <alignment horizontal="center"/>
    </xf>
    <xf numFmtId="1" fontId="0" fillId="0" borderId="23" xfId="0" applyFill="1" applyBorder="1" applyAlignment="1">
      <alignment horizontal="center"/>
    </xf>
    <xf numFmtId="49" fontId="7" fillId="0" borderId="17" xfId="0" applyNumberFormat="1" applyFont="1" applyFill="1" applyBorder="1" applyAlignment="1" applyProtection="1" quotePrefix="1">
      <alignment/>
      <protection locked="0"/>
    </xf>
    <xf numFmtId="1" fontId="0" fillId="0" borderId="10" xfId="0" applyFill="1" applyBorder="1" applyAlignment="1">
      <alignment horizontal="center"/>
    </xf>
    <xf numFmtId="38" fontId="0" fillId="0" borderId="11" xfId="48" applyFont="1" applyFill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2" fillId="0" borderId="24" xfId="48" applyFont="1" applyFill="1" applyBorder="1" applyAlignment="1">
      <alignment/>
    </xf>
    <xf numFmtId="38" fontId="11" fillId="0" borderId="24" xfId="48" applyFont="1" applyFill="1" applyBorder="1" applyAlignment="1" applyProtection="1">
      <alignment/>
      <protection/>
    </xf>
    <xf numFmtId="38" fontId="5" fillId="0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 locked="0"/>
    </xf>
    <xf numFmtId="1" fontId="0" fillId="0" borderId="0" xfId="0" applyFill="1" applyAlignment="1" applyProtection="1">
      <alignment/>
      <protection/>
    </xf>
    <xf numFmtId="1" fontId="2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1" fontId="47" fillId="0" borderId="26" xfId="0" applyFont="1" applyFill="1" applyBorder="1" applyAlignment="1">
      <alignment horizontal="center"/>
    </xf>
    <xf numFmtId="1" fontId="47" fillId="0" borderId="27" xfId="0" applyFont="1" applyFill="1" applyBorder="1" applyAlignment="1">
      <alignment horizontal="center"/>
    </xf>
    <xf numFmtId="38" fontId="47" fillId="0" borderId="16" xfId="48" applyFont="1" applyFill="1" applyBorder="1" applyAlignment="1">
      <alignment/>
    </xf>
    <xf numFmtId="38" fontId="47" fillId="0" borderId="28" xfId="48" applyFont="1" applyFill="1" applyBorder="1" applyAlignment="1">
      <alignment/>
    </xf>
    <xf numFmtId="38" fontId="47" fillId="0" borderId="29" xfId="48" applyFont="1" applyFill="1" applyBorder="1" applyAlignment="1">
      <alignment/>
    </xf>
    <xf numFmtId="38" fontId="47" fillId="0" borderId="29" xfId="48" applyFont="1" applyFill="1" applyBorder="1" applyAlignment="1" applyProtection="1">
      <alignment/>
      <protection/>
    </xf>
    <xf numFmtId="38" fontId="47" fillId="0" borderId="27" xfId="48" applyFont="1" applyFill="1" applyBorder="1" applyAlignment="1">
      <alignment/>
    </xf>
    <xf numFmtId="38" fontId="47" fillId="0" borderId="30" xfId="48" applyFont="1" applyFill="1" applyBorder="1" applyAlignment="1">
      <alignment/>
    </xf>
    <xf numFmtId="38" fontId="47" fillId="0" borderId="30" xfId="48" applyFont="1" applyFill="1" applyBorder="1" applyAlignment="1" applyProtection="1">
      <alignment/>
      <protection/>
    </xf>
    <xf numFmtId="38" fontId="47" fillId="0" borderId="31" xfId="48" applyFont="1" applyFill="1" applyBorder="1" applyAlignment="1">
      <alignment/>
    </xf>
    <xf numFmtId="38" fontId="47" fillId="0" borderId="32" xfId="48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 locked="0"/>
    </xf>
    <xf numFmtId="1" fontId="4" fillId="0" borderId="33" xfId="0" applyFont="1" applyFill="1" applyBorder="1" applyAlignment="1">
      <alignment/>
    </xf>
    <xf numFmtId="1" fontId="0" fillId="0" borderId="34" xfId="0" applyFont="1" applyFill="1" applyBorder="1" applyAlignment="1">
      <alignment horizontal="center"/>
    </xf>
    <xf numFmtId="38" fontId="0" fillId="0" borderId="35" xfId="48" applyFont="1" applyFill="1" applyBorder="1" applyAlignment="1" applyProtection="1">
      <alignment/>
      <protection locked="0"/>
    </xf>
    <xf numFmtId="38" fontId="0" fillId="0" borderId="36" xfId="48" applyFont="1" applyFill="1" applyBorder="1" applyAlignment="1" applyProtection="1">
      <alignment/>
      <protection locked="0"/>
    </xf>
    <xf numFmtId="38" fontId="2" fillId="0" borderId="36" xfId="48" applyFont="1" applyFill="1" applyBorder="1" applyAlignment="1">
      <alignment/>
    </xf>
    <xf numFmtId="38" fontId="11" fillId="0" borderId="36" xfId="48" applyFont="1" applyFill="1" applyBorder="1" applyAlignment="1" applyProtection="1">
      <alignment/>
      <protection/>
    </xf>
    <xf numFmtId="38" fontId="5" fillId="0" borderId="37" xfId="48" applyFont="1" applyFill="1" applyBorder="1" applyAlignment="1" applyProtection="1">
      <alignment/>
      <protection/>
    </xf>
    <xf numFmtId="38" fontId="0" fillId="0" borderId="37" xfId="48" applyFont="1" applyFill="1" applyBorder="1" applyAlignment="1" applyProtection="1">
      <alignment/>
      <protection locked="0"/>
    </xf>
    <xf numFmtId="1" fontId="48" fillId="0" borderId="0" xfId="0" applyFont="1" applyFill="1" applyAlignment="1">
      <alignment/>
    </xf>
    <xf numFmtId="1" fontId="0" fillId="0" borderId="38" xfId="0" applyFill="1" applyBorder="1" applyAlignment="1">
      <alignment horizontal="center"/>
    </xf>
    <xf numFmtId="1" fontId="0" fillId="0" borderId="39" xfId="0" applyFill="1" applyBorder="1" applyAlignment="1">
      <alignment horizontal="center"/>
    </xf>
    <xf numFmtId="1" fontId="0" fillId="0" borderId="40" xfId="0" applyFill="1" applyBorder="1" applyAlignment="1">
      <alignment horizontal="center"/>
    </xf>
    <xf numFmtId="1" fontId="0" fillId="0" borderId="26" xfId="0" applyFont="1" applyFill="1" applyBorder="1" applyAlignment="1" applyProtection="1">
      <alignment horizontal="center"/>
      <protection locked="0"/>
    </xf>
    <xf numFmtId="1" fontId="0" fillId="0" borderId="29" xfId="0" applyFont="1" applyFill="1" applyBorder="1" applyAlignment="1" applyProtection="1">
      <alignment horizontal="center"/>
      <protection locked="0"/>
    </xf>
    <xf numFmtId="1" fontId="0" fillId="0" borderId="28" xfId="0" applyFont="1" applyFill="1" applyBorder="1" applyAlignment="1" applyProtection="1">
      <alignment horizontal="center"/>
      <protection locked="0"/>
    </xf>
    <xf numFmtId="1" fontId="0" fillId="0" borderId="41" xfId="0" applyFill="1" applyBorder="1" applyAlignment="1">
      <alignment horizontal="center"/>
    </xf>
    <xf numFmtId="1" fontId="0" fillId="0" borderId="28" xfId="0" applyFill="1" applyBorder="1" applyAlignment="1">
      <alignment horizontal="center"/>
    </xf>
    <xf numFmtId="1" fontId="0" fillId="0" borderId="42" xfId="0" applyFill="1" applyBorder="1" applyAlignment="1">
      <alignment horizontal="center"/>
    </xf>
    <xf numFmtId="1" fontId="0" fillId="0" borderId="43" xfId="0" applyFill="1" applyBorder="1" applyAlignment="1">
      <alignment horizontal="center"/>
    </xf>
    <xf numFmtId="1" fontId="0" fillId="0" borderId="44" xfId="0" applyFill="1" applyBorder="1" applyAlignment="1">
      <alignment horizontal="center"/>
    </xf>
    <xf numFmtId="1" fontId="0" fillId="0" borderId="45" xfId="0" applyFill="1" applyBorder="1" applyAlignment="1">
      <alignment horizontal="center"/>
    </xf>
    <xf numFmtId="1" fontId="0" fillId="0" borderId="46" xfId="0" applyFill="1" applyBorder="1" applyAlignment="1">
      <alignment horizontal="center"/>
    </xf>
    <xf numFmtId="49" fontId="7" fillId="0" borderId="47" xfId="0" applyNumberFormat="1" applyFont="1" applyFill="1" applyBorder="1" applyAlignment="1" applyProtection="1">
      <alignment/>
      <protection locked="0"/>
    </xf>
    <xf numFmtId="38" fontId="47" fillId="0" borderId="48" xfId="48" applyFont="1" applyFill="1" applyBorder="1" applyAlignment="1">
      <alignment/>
    </xf>
    <xf numFmtId="38" fontId="2" fillId="0" borderId="49" xfId="48" applyFont="1" applyFill="1" applyBorder="1" applyAlignment="1" applyProtection="1">
      <alignment/>
      <protection/>
    </xf>
    <xf numFmtId="38" fontId="2" fillId="0" borderId="50" xfId="48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L196"/>
  <sheetViews>
    <sheetView tabSelected="1" defaultGridColor="0" view="pageBreakPreview" zoomScale="60" zoomScaleNormal="60" zoomScalePageLayoutView="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75" sqref="P75"/>
    </sheetView>
  </sheetViews>
  <sheetFormatPr defaultColWidth="10.66015625" defaultRowHeight="18"/>
  <cols>
    <col min="1" max="1" width="15.66015625" style="3" customWidth="1"/>
    <col min="2" max="9" width="10.66015625" style="3" customWidth="1"/>
    <col min="10" max="10" width="11.33203125" style="3" bestFit="1" customWidth="1"/>
    <col min="11" max="13" width="11.08203125" style="3" customWidth="1"/>
    <col min="14" max="14" width="11.33203125" style="3" bestFit="1" customWidth="1"/>
    <col min="15" max="15" width="9.66015625" style="3" customWidth="1"/>
    <col min="16" max="16" width="7.66015625" style="3" customWidth="1"/>
    <col min="17" max="19" width="9.66015625" style="3" customWidth="1"/>
    <col min="20" max="20" width="8.66015625" style="3" customWidth="1"/>
    <col min="21" max="21" width="9.66015625" style="3" customWidth="1"/>
    <col min="22" max="25" width="10.66015625" style="3" customWidth="1"/>
    <col min="26" max="28" width="18.66015625" style="3" customWidth="1"/>
    <col min="29" max="30" width="10.66015625" style="3" customWidth="1"/>
    <col min="31" max="40" width="2.66015625" style="3" customWidth="1"/>
    <col min="41" max="42" width="3.66015625" style="3" customWidth="1"/>
    <col min="43" max="43" width="10.66015625" style="3" customWidth="1"/>
    <col min="44" max="51" width="9.66015625" style="3" customWidth="1"/>
    <col min="52" max="16384" width="10.66015625" style="3" customWidth="1"/>
  </cols>
  <sheetData>
    <row r="1" spans="1:51" s="31" customFormat="1" ht="19.5" customHeight="1">
      <c r="A1" s="54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s="31" customFormat="1" ht="19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14" s="31" customFormat="1" ht="19.5" customHeight="1">
      <c r="A3" s="4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5"/>
    </row>
    <row r="4" spans="1:14" s="31" customFormat="1" ht="19.5" customHeight="1" thickBot="1">
      <c r="A4" s="3"/>
      <c r="B4" s="3"/>
      <c r="C4" s="3"/>
      <c r="D4" s="3"/>
      <c r="E4" s="3"/>
      <c r="F4" s="3"/>
      <c r="G4" s="3"/>
      <c r="H4" s="7"/>
      <c r="I4" s="7"/>
      <c r="J4" s="7"/>
      <c r="K4" s="7"/>
      <c r="L4" s="7"/>
      <c r="M4" s="7"/>
      <c r="N4" s="46"/>
    </row>
    <row r="5" spans="1:51" s="31" customFormat="1" ht="19.5" customHeight="1">
      <c r="A5" s="8" t="s">
        <v>0</v>
      </c>
      <c r="B5" s="61" t="s">
        <v>9</v>
      </c>
      <c r="C5" s="56"/>
      <c r="D5" s="56"/>
      <c r="E5" s="56"/>
      <c r="F5" s="56"/>
      <c r="G5" s="56"/>
      <c r="H5" s="56"/>
      <c r="I5" s="56"/>
      <c r="J5" s="57"/>
      <c r="K5" s="55" t="s">
        <v>12</v>
      </c>
      <c r="L5" s="56"/>
      <c r="M5" s="56"/>
      <c r="N5" s="65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s="31" customFormat="1" ht="19.5" customHeight="1">
      <c r="A6" s="9"/>
      <c r="B6" s="58" t="s">
        <v>7</v>
      </c>
      <c r="C6" s="59"/>
      <c r="D6" s="59"/>
      <c r="E6" s="59" t="s">
        <v>19</v>
      </c>
      <c r="F6" s="59"/>
      <c r="G6" s="60"/>
      <c r="H6" s="62" t="s">
        <v>10</v>
      </c>
      <c r="I6" s="63"/>
      <c r="J6" s="64"/>
      <c r="K6" s="19"/>
      <c r="L6" s="19"/>
      <c r="M6" s="19"/>
      <c r="N6" s="66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14" s="31" customFormat="1" ht="19.5" customHeight="1" thickBot="1">
      <c r="A7" s="10" t="s">
        <v>1</v>
      </c>
      <c r="B7" s="20" t="s">
        <v>13</v>
      </c>
      <c r="C7" s="21" t="s">
        <v>14</v>
      </c>
      <c r="D7" s="21" t="s">
        <v>11</v>
      </c>
      <c r="E7" s="21" t="s">
        <v>13</v>
      </c>
      <c r="F7" s="21" t="s">
        <v>14</v>
      </c>
      <c r="G7" s="21" t="s">
        <v>11</v>
      </c>
      <c r="H7" s="21" t="s">
        <v>13</v>
      </c>
      <c r="I7" s="21" t="s">
        <v>14</v>
      </c>
      <c r="J7" s="22" t="s">
        <v>8</v>
      </c>
      <c r="K7" s="11" t="s">
        <v>13</v>
      </c>
      <c r="L7" s="11" t="s">
        <v>14</v>
      </c>
      <c r="M7" s="11" t="s">
        <v>15</v>
      </c>
      <c r="N7" s="67" t="s">
        <v>20</v>
      </c>
    </row>
    <row r="8" spans="1:14" s="31" customFormat="1" ht="18.75" customHeight="1" thickTop="1">
      <c r="A8" s="12" t="s">
        <v>6</v>
      </c>
      <c r="B8" s="17" t="s">
        <v>2</v>
      </c>
      <c r="C8" s="18" t="s">
        <v>3</v>
      </c>
      <c r="D8" s="18" t="s">
        <v>4</v>
      </c>
      <c r="E8" s="18" t="s">
        <v>5</v>
      </c>
      <c r="F8" s="23">
        <v>52</v>
      </c>
      <c r="G8" s="13">
        <v>62</v>
      </c>
      <c r="H8" s="14">
        <v>72</v>
      </c>
      <c r="I8" s="14">
        <v>82</v>
      </c>
      <c r="J8" s="18">
        <v>92</v>
      </c>
      <c r="K8" s="14">
        <v>102</v>
      </c>
      <c r="L8" s="14" t="s">
        <v>16</v>
      </c>
      <c r="M8" s="14" t="s">
        <v>17</v>
      </c>
      <c r="N8" s="68" t="s">
        <v>18</v>
      </c>
    </row>
    <row r="9" spans="1:14" s="31" customFormat="1" ht="30" customHeight="1">
      <c r="A9" s="34" t="s">
        <v>93</v>
      </c>
      <c r="B9" s="36">
        <f aca="true" t="shared" si="0" ref="B9:N9">SUM(B10,B21:B82)</f>
        <v>3596373</v>
      </c>
      <c r="C9" s="37">
        <f t="shared" si="0"/>
        <v>51696</v>
      </c>
      <c r="D9" s="38">
        <f t="shared" si="0"/>
        <v>3648069</v>
      </c>
      <c r="E9" s="38">
        <f t="shared" si="0"/>
        <v>3559850</v>
      </c>
      <c r="F9" s="38">
        <f t="shared" si="0"/>
        <v>64385</v>
      </c>
      <c r="G9" s="38">
        <f t="shared" si="0"/>
        <v>3624235</v>
      </c>
      <c r="H9" s="39">
        <f t="shared" si="0"/>
        <v>7156223</v>
      </c>
      <c r="I9" s="39">
        <f t="shared" si="0"/>
        <v>116081</v>
      </c>
      <c r="J9" s="38">
        <f t="shared" si="0"/>
        <v>7272304</v>
      </c>
      <c r="K9" s="38">
        <f t="shared" si="0"/>
        <v>2976060</v>
      </c>
      <c r="L9" s="38">
        <f t="shared" si="0"/>
        <v>49556</v>
      </c>
      <c r="M9" s="38">
        <f t="shared" si="0"/>
        <v>32244</v>
      </c>
      <c r="N9" s="69">
        <f t="shared" si="0"/>
        <v>3057860</v>
      </c>
    </row>
    <row r="10" spans="1:51" s="31" customFormat="1" ht="30" customHeight="1">
      <c r="A10" s="35" t="s">
        <v>21</v>
      </c>
      <c r="B10" s="40">
        <f>SUM(B11:B20)</f>
        <v>615295</v>
      </c>
      <c r="C10" s="41">
        <f>SUM(C11:C20)</f>
        <v>7330</v>
      </c>
      <c r="D10" s="41">
        <f>B10+C10</f>
        <v>622625</v>
      </c>
      <c r="E10" s="41">
        <f>SUM(E11:E20)</f>
        <v>614169</v>
      </c>
      <c r="F10" s="41">
        <f>SUM(F11:F20)</f>
        <v>9386</v>
      </c>
      <c r="G10" s="41">
        <f>E10+F10</f>
        <v>623555</v>
      </c>
      <c r="H10" s="42">
        <f>B10+E10</f>
        <v>1229464</v>
      </c>
      <c r="I10" s="42">
        <f>C10+F10</f>
        <v>16716</v>
      </c>
      <c r="J10" s="42">
        <f>H10+I10</f>
        <v>1246180</v>
      </c>
      <c r="K10" s="41">
        <f>SUM(K11:K20)</f>
        <v>525349</v>
      </c>
      <c r="L10" s="41">
        <f>SUM(L11:L20)</f>
        <v>6972</v>
      </c>
      <c r="M10" s="43">
        <f>SUM(M11:M20)</f>
        <v>4942</v>
      </c>
      <c r="N10" s="44">
        <f>K10+L10+M10</f>
        <v>537263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31" customFormat="1" ht="30" customHeight="1">
      <c r="A11" s="1" t="s">
        <v>22</v>
      </c>
      <c r="B11" s="25">
        <v>42369</v>
      </c>
      <c r="C11" s="26">
        <v>234</v>
      </c>
      <c r="D11" s="27">
        <f>B11+C11</f>
        <v>42603</v>
      </c>
      <c r="E11" s="26">
        <v>42910</v>
      </c>
      <c r="F11" s="26">
        <v>341</v>
      </c>
      <c r="G11" s="27">
        <f>E11+F11</f>
        <v>43251</v>
      </c>
      <c r="H11" s="28">
        <f>B11+E11</f>
        <v>85279</v>
      </c>
      <c r="I11" s="28">
        <f>C11+F11</f>
        <v>575</v>
      </c>
      <c r="J11" s="29">
        <f>H11+I11</f>
        <v>85854</v>
      </c>
      <c r="K11" s="26">
        <v>34799</v>
      </c>
      <c r="L11" s="26">
        <v>178</v>
      </c>
      <c r="M11" s="30">
        <v>271</v>
      </c>
      <c r="N11" s="70">
        <f>K11+L11+M11</f>
        <v>35248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s="31" customFormat="1" ht="30" customHeight="1">
      <c r="A12" s="1" t="s">
        <v>23</v>
      </c>
      <c r="B12" s="25">
        <v>71615</v>
      </c>
      <c r="C12" s="26">
        <v>701</v>
      </c>
      <c r="D12" s="27">
        <f aca="true" t="shared" si="1" ref="D12:D76">B12+C12</f>
        <v>72316</v>
      </c>
      <c r="E12" s="26">
        <v>70921</v>
      </c>
      <c r="F12" s="26">
        <v>1033</v>
      </c>
      <c r="G12" s="27">
        <f aca="true" t="shared" si="2" ref="G12:G76">E12+F12</f>
        <v>71954</v>
      </c>
      <c r="H12" s="28">
        <f aca="true" t="shared" si="3" ref="H12:H76">B12+E12</f>
        <v>142536</v>
      </c>
      <c r="I12" s="28">
        <f aca="true" t="shared" si="4" ref="I12:I76">C12+F12</f>
        <v>1734</v>
      </c>
      <c r="J12" s="29">
        <f aca="true" t="shared" si="5" ref="J12:J76">H12+I12</f>
        <v>144270</v>
      </c>
      <c r="K12" s="26">
        <v>61112</v>
      </c>
      <c r="L12" s="26">
        <v>687</v>
      </c>
      <c r="M12" s="30">
        <v>575</v>
      </c>
      <c r="N12" s="70">
        <f aca="true" t="shared" si="6" ref="N12:N76">K12+L12+M12</f>
        <v>62374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s="31" customFormat="1" ht="30" customHeight="1">
      <c r="A13" s="1" t="s">
        <v>24</v>
      </c>
      <c r="B13" s="25">
        <v>54779</v>
      </c>
      <c r="C13" s="26">
        <v>907</v>
      </c>
      <c r="D13" s="27">
        <f t="shared" si="1"/>
        <v>55686</v>
      </c>
      <c r="E13" s="26">
        <v>55169</v>
      </c>
      <c r="F13" s="26">
        <v>1308</v>
      </c>
      <c r="G13" s="27">
        <f t="shared" si="2"/>
        <v>56477</v>
      </c>
      <c r="H13" s="28">
        <f t="shared" si="3"/>
        <v>109948</v>
      </c>
      <c r="I13" s="28">
        <f t="shared" si="4"/>
        <v>2215</v>
      </c>
      <c r="J13" s="29">
        <f t="shared" si="5"/>
        <v>112163</v>
      </c>
      <c r="K13" s="26">
        <v>49762</v>
      </c>
      <c r="L13" s="26">
        <v>1060</v>
      </c>
      <c r="M13" s="30">
        <v>538</v>
      </c>
      <c r="N13" s="70">
        <f t="shared" si="6"/>
        <v>51360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51" s="31" customFormat="1" ht="30" customHeight="1">
      <c r="A14" s="1" t="s">
        <v>25</v>
      </c>
      <c r="B14" s="25">
        <v>78295</v>
      </c>
      <c r="C14" s="26">
        <v>1020</v>
      </c>
      <c r="D14" s="27">
        <f t="shared" si="1"/>
        <v>79315</v>
      </c>
      <c r="E14" s="26">
        <v>79175</v>
      </c>
      <c r="F14" s="26">
        <v>1320</v>
      </c>
      <c r="G14" s="27">
        <f t="shared" si="2"/>
        <v>80495</v>
      </c>
      <c r="H14" s="28">
        <f t="shared" si="3"/>
        <v>157470</v>
      </c>
      <c r="I14" s="28">
        <f t="shared" si="4"/>
        <v>2340</v>
      </c>
      <c r="J14" s="29">
        <f t="shared" si="5"/>
        <v>159810</v>
      </c>
      <c r="K14" s="26">
        <v>65620</v>
      </c>
      <c r="L14" s="26">
        <v>792</v>
      </c>
      <c r="M14" s="30">
        <v>678</v>
      </c>
      <c r="N14" s="70">
        <f t="shared" si="6"/>
        <v>67090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Q14" s="32"/>
      <c r="AR14" s="32"/>
      <c r="AS14" s="32"/>
      <c r="AT14" s="32"/>
      <c r="AU14" s="32"/>
      <c r="AV14" s="32"/>
      <c r="AW14" s="32"/>
      <c r="AX14" s="32"/>
      <c r="AY14" s="32"/>
    </row>
    <row r="15" spans="1:51" s="31" customFormat="1" ht="30" customHeight="1">
      <c r="A15" s="1" t="s">
        <v>26</v>
      </c>
      <c r="B15" s="25">
        <v>47723</v>
      </c>
      <c r="C15" s="26">
        <v>608</v>
      </c>
      <c r="D15" s="27">
        <f t="shared" si="1"/>
        <v>48331</v>
      </c>
      <c r="E15" s="26">
        <v>47484</v>
      </c>
      <c r="F15" s="26">
        <v>658</v>
      </c>
      <c r="G15" s="27">
        <f t="shared" si="2"/>
        <v>48142</v>
      </c>
      <c r="H15" s="28">
        <f t="shared" si="3"/>
        <v>95207</v>
      </c>
      <c r="I15" s="28">
        <f t="shared" si="4"/>
        <v>1266</v>
      </c>
      <c r="J15" s="29">
        <f t="shared" si="5"/>
        <v>96473</v>
      </c>
      <c r="K15" s="26">
        <v>42134</v>
      </c>
      <c r="L15" s="26">
        <v>586</v>
      </c>
      <c r="M15" s="30">
        <v>367</v>
      </c>
      <c r="N15" s="70">
        <f t="shared" si="6"/>
        <v>43087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Q15" s="32"/>
      <c r="AR15" s="32"/>
      <c r="AS15" s="32"/>
      <c r="AT15" s="32"/>
      <c r="AU15" s="32"/>
      <c r="AV15" s="32"/>
      <c r="AW15" s="32"/>
      <c r="AX15" s="32"/>
      <c r="AY15" s="32"/>
    </row>
    <row r="16" spans="1:51" s="31" customFormat="1" ht="30" customHeight="1">
      <c r="A16" s="1" t="s">
        <v>27</v>
      </c>
      <c r="B16" s="25">
        <v>47572</v>
      </c>
      <c r="C16" s="26">
        <v>828</v>
      </c>
      <c r="D16" s="27">
        <f t="shared" si="1"/>
        <v>48400</v>
      </c>
      <c r="E16" s="26">
        <v>45704</v>
      </c>
      <c r="F16" s="26">
        <v>923</v>
      </c>
      <c r="G16" s="27">
        <f t="shared" si="2"/>
        <v>46627</v>
      </c>
      <c r="H16" s="28">
        <f t="shared" si="3"/>
        <v>93276</v>
      </c>
      <c r="I16" s="28">
        <f t="shared" si="4"/>
        <v>1751</v>
      </c>
      <c r="J16" s="29">
        <f t="shared" si="5"/>
        <v>95027</v>
      </c>
      <c r="K16" s="26">
        <v>40762</v>
      </c>
      <c r="L16" s="26">
        <v>851</v>
      </c>
      <c r="M16" s="30">
        <v>410</v>
      </c>
      <c r="N16" s="70">
        <f t="shared" si="6"/>
        <v>42023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Q16" s="32"/>
      <c r="AR16" s="32"/>
      <c r="AS16" s="32"/>
      <c r="AT16" s="32"/>
      <c r="AU16" s="32"/>
      <c r="AV16" s="32"/>
      <c r="AW16" s="32"/>
      <c r="AX16" s="32"/>
      <c r="AY16" s="32"/>
    </row>
    <row r="17" spans="1:51" s="31" customFormat="1" ht="30" customHeight="1">
      <c r="A17" s="1" t="s">
        <v>28</v>
      </c>
      <c r="B17" s="25">
        <v>71897</v>
      </c>
      <c r="C17" s="26">
        <v>723</v>
      </c>
      <c r="D17" s="27">
        <f t="shared" si="1"/>
        <v>72620</v>
      </c>
      <c r="E17" s="26">
        <v>74996</v>
      </c>
      <c r="F17" s="26">
        <v>955</v>
      </c>
      <c r="G17" s="27">
        <f t="shared" si="2"/>
        <v>75951</v>
      </c>
      <c r="H17" s="28">
        <f t="shared" si="3"/>
        <v>146893</v>
      </c>
      <c r="I17" s="28">
        <f t="shared" si="4"/>
        <v>1678</v>
      </c>
      <c r="J17" s="29">
        <f t="shared" si="5"/>
        <v>148571</v>
      </c>
      <c r="K17" s="26">
        <v>64541</v>
      </c>
      <c r="L17" s="26">
        <v>708</v>
      </c>
      <c r="M17" s="30">
        <v>492</v>
      </c>
      <c r="N17" s="70">
        <f t="shared" si="6"/>
        <v>65741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pans="1:51" s="31" customFormat="1" ht="30" customHeight="1">
      <c r="A18" s="1" t="s">
        <v>29</v>
      </c>
      <c r="B18" s="25">
        <v>88260</v>
      </c>
      <c r="C18" s="26">
        <v>1278</v>
      </c>
      <c r="D18" s="27">
        <f t="shared" si="1"/>
        <v>89538</v>
      </c>
      <c r="E18" s="26">
        <v>85794</v>
      </c>
      <c r="F18" s="26">
        <v>1555</v>
      </c>
      <c r="G18" s="27">
        <f t="shared" si="2"/>
        <v>87349</v>
      </c>
      <c r="H18" s="28">
        <f t="shared" si="3"/>
        <v>174054</v>
      </c>
      <c r="I18" s="28">
        <f t="shared" si="4"/>
        <v>2833</v>
      </c>
      <c r="J18" s="29">
        <f t="shared" si="5"/>
        <v>176887</v>
      </c>
      <c r="K18" s="26">
        <v>76051</v>
      </c>
      <c r="L18" s="26">
        <v>1266</v>
      </c>
      <c r="M18" s="30">
        <v>767</v>
      </c>
      <c r="N18" s="70">
        <f t="shared" si="6"/>
        <v>78084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51" s="31" customFormat="1" ht="30" customHeight="1">
      <c r="A19" s="1" t="s">
        <v>30</v>
      </c>
      <c r="B19" s="25">
        <v>56984</v>
      </c>
      <c r="C19" s="26">
        <v>341</v>
      </c>
      <c r="D19" s="27">
        <f t="shared" si="1"/>
        <v>57325</v>
      </c>
      <c r="E19" s="26">
        <v>57428</v>
      </c>
      <c r="F19" s="26">
        <v>524</v>
      </c>
      <c r="G19" s="27">
        <f t="shared" si="2"/>
        <v>57952</v>
      </c>
      <c r="H19" s="28">
        <f t="shared" si="3"/>
        <v>114412</v>
      </c>
      <c r="I19" s="28">
        <f t="shared" si="4"/>
        <v>865</v>
      </c>
      <c r="J19" s="29">
        <f t="shared" si="5"/>
        <v>115277</v>
      </c>
      <c r="K19" s="26">
        <v>45317</v>
      </c>
      <c r="L19" s="26">
        <v>282</v>
      </c>
      <c r="M19" s="30">
        <v>388</v>
      </c>
      <c r="N19" s="70">
        <f t="shared" si="6"/>
        <v>45987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pans="1:51" s="31" customFormat="1" ht="30" customHeight="1">
      <c r="A20" s="1" t="s">
        <v>31</v>
      </c>
      <c r="B20" s="25">
        <v>55801</v>
      </c>
      <c r="C20" s="26">
        <v>690</v>
      </c>
      <c r="D20" s="27">
        <f t="shared" si="1"/>
        <v>56491</v>
      </c>
      <c r="E20" s="26">
        <v>54588</v>
      </c>
      <c r="F20" s="26">
        <v>769</v>
      </c>
      <c r="G20" s="27">
        <f t="shared" si="2"/>
        <v>55357</v>
      </c>
      <c r="H20" s="28">
        <f t="shared" si="3"/>
        <v>110389</v>
      </c>
      <c r="I20" s="28">
        <f t="shared" si="4"/>
        <v>1459</v>
      </c>
      <c r="J20" s="29">
        <f t="shared" si="5"/>
        <v>111848</v>
      </c>
      <c r="K20" s="26">
        <v>45251</v>
      </c>
      <c r="L20" s="26">
        <v>562</v>
      </c>
      <c r="M20" s="30">
        <v>456</v>
      </c>
      <c r="N20" s="70">
        <f t="shared" si="6"/>
        <v>46269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s="31" customFormat="1" ht="30" customHeight="1">
      <c r="A21" s="1" t="s">
        <v>32</v>
      </c>
      <c r="B21" s="25">
        <v>172015</v>
      </c>
      <c r="C21" s="26">
        <v>2176</v>
      </c>
      <c r="D21" s="27">
        <f t="shared" si="1"/>
        <v>174191</v>
      </c>
      <c r="E21" s="26">
        <v>170241</v>
      </c>
      <c r="F21" s="26">
        <v>2578</v>
      </c>
      <c r="G21" s="27">
        <f t="shared" si="2"/>
        <v>172819</v>
      </c>
      <c r="H21" s="28">
        <f t="shared" si="3"/>
        <v>342256</v>
      </c>
      <c r="I21" s="28">
        <f t="shared" si="4"/>
        <v>4754</v>
      </c>
      <c r="J21" s="29">
        <f t="shared" si="5"/>
        <v>347010</v>
      </c>
      <c r="K21" s="26">
        <v>142875</v>
      </c>
      <c r="L21" s="26">
        <v>2235</v>
      </c>
      <c r="M21" s="30">
        <v>1332</v>
      </c>
      <c r="N21" s="70">
        <f t="shared" si="6"/>
        <v>146442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pans="1:51" s="31" customFormat="1" ht="30" customHeight="1">
      <c r="A22" s="1" t="s">
        <v>33</v>
      </c>
      <c r="B22" s="25">
        <v>99813</v>
      </c>
      <c r="C22" s="26">
        <v>1147</v>
      </c>
      <c r="D22" s="27">
        <f t="shared" si="1"/>
        <v>100960</v>
      </c>
      <c r="E22" s="26">
        <v>100216</v>
      </c>
      <c r="F22" s="26">
        <v>1428</v>
      </c>
      <c r="G22" s="27">
        <f t="shared" si="2"/>
        <v>101644</v>
      </c>
      <c r="H22" s="28">
        <f t="shared" si="3"/>
        <v>200029</v>
      </c>
      <c r="I22" s="28">
        <f t="shared" si="4"/>
        <v>2575</v>
      </c>
      <c r="J22" s="29">
        <f t="shared" si="5"/>
        <v>202604</v>
      </c>
      <c r="K22" s="26">
        <v>80482</v>
      </c>
      <c r="L22" s="26">
        <v>1067</v>
      </c>
      <c r="M22" s="30">
        <v>801</v>
      </c>
      <c r="N22" s="70">
        <f t="shared" si="6"/>
        <v>82350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pans="1:51" s="31" customFormat="1" ht="30" customHeight="1">
      <c r="A23" s="1" t="s">
        <v>34</v>
      </c>
      <c r="B23" s="25">
        <v>285398</v>
      </c>
      <c r="C23" s="26">
        <v>9911</v>
      </c>
      <c r="D23" s="27">
        <f t="shared" si="1"/>
        <v>295309</v>
      </c>
      <c r="E23" s="26">
        <v>274090</v>
      </c>
      <c r="F23" s="26">
        <v>11771</v>
      </c>
      <c r="G23" s="27">
        <f t="shared" si="2"/>
        <v>285861</v>
      </c>
      <c r="H23" s="28">
        <f t="shared" si="3"/>
        <v>559488</v>
      </c>
      <c r="I23" s="28">
        <f t="shared" si="4"/>
        <v>21682</v>
      </c>
      <c r="J23" s="29">
        <f t="shared" si="5"/>
        <v>581170</v>
      </c>
      <c r="K23" s="26">
        <v>245384</v>
      </c>
      <c r="L23" s="26">
        <v>10277</v>
      </c>
      <c r="M23" s="30">
        <v>4199</v>
      </c>
      <c r="N23" s="70">
        <f t="shared" si="6"/>
        <v>259860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51" s="31" customFormat="1" ht="30" customHeight="1">
      <c r="A24" s="1" t="s">
        <v>35</v>
      </c>
      <c r="B24" s="25">
        <v>41962</v>
      </c>
      <c r="C24" s="26">
        <v>620</v>
      </c>
      <c r="D24" s="27">
        <f t="shared" si="1"/>
        <v>42582</v>
      </c>
      <c r="E24" s="26">
        <v>42454</v>
      </c>
      <c r="F24" s="26">
        <v>612</v>
      </c>
      <c r="G24" s="27">
        <f t="shared" si="2"/>
        <v>43066</v>
      </c>
      <c r="H24" s="28">
        <f t="shared" si="3"/>
        <v>84416</v>
      </c>
      <c r="I24" s="28">
        <f t="shared" si="4"/>
        <v>1232</v>
      </c>
      <c r="J24" s="29">
        <f t="shared" si="5"/>
        <v>85648</v>
      </c>
      <c r="K24" s="26">
        <v>32741</v>
      </c>
      <c r="L24" s="26">
        <v>536</v>
      </c>
      <c r="M24" s="30">
        <v>245</v>
      </c>
      <c r="N24" s="70">
        <f t="shared" si="6"/>
        <v>33522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 s="31" customFormat="1" ht="30" customHeight="1">
      <c r="A25" s="1" t="s">
        <v>36</v>
      </c>
      <c r="B25" s="25">
        <v>32706</v>
      </c>
      <c r="C25" s="26">
        <v>202</v>
      </c>
      <c r="D25" s="27">
        <f t="shared" si="1"/>
        <v>32908</v>
      </c>
      <c r="E25" s="26">
        <v>34144</v>
      </c>
      <c r="F25" s="26">
        <v>399</v>
      </c>
      <c r="G25" s="27">
        <f t="shared" si="2"/>
        <v>34543</v>
      </c>
      <c r="H25" s="28">
        <f t="shared" si="3"/>
        <v>66850</v>
      </c>
      <c r="I25" s="28">
        <f t="shared" si="4"/>
        <v>601</v>
      </c>
      <c r="J25" s="29">
        <f t="shared" si="5"/>
        <v>67451</v>
      </c>
      <c r="K25" s="26">
        <v>25945</v>
      </c>
      <c r="L25" s="26">
        <v>187</v>
      </c>
      <c r="M25" s="30">
        <v>241</v>
      </c>
      <c r="N25" s="70">
        <f t="shared" si="6"/>
        <v>26373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1" customFormat="1" ht="30" customHeight="1">
      <c r="A26" s="1" t="s">
        <v>37</v>
      </c>
      <c r="B26" s="25">
        <v>169146</v>
      </c>
      <c r="C26" s="26">
        <v>1650</v>
      </c>
      <c r="D26" s="27">
        <f t="shared" si="1"/>
        <v>170796</v>
      </c>
      <c r="E26" s="26">
        <v>169938</v>
      </c>
      <c r="F26" s="26">
        <v>2286</v>
      </c>
      <c r="G26" s="27">
        <f t="shared" si="2"/>
        <v>172224</v>
      </c>
      <c r="H26" s="28">
        <f t="shared" si="3"/>
        <v>339084</v>
      </c>
      <c r="I26" s="28">
        <f t="shared" si="4"/>
        <v>3936</v>
      </c>
      <c r="J26" s="29">
        <f t="shared" si="5"/>
        <v>343020</v>
      </c>
      <c r="K26" s="26">
        <v>146955</v>
      </c>
      <c r="L26" s="26">
        <v>1573</v>
      </c>
      <c r="M26" s="30">
        <v>1337</v>
      </c>
      <c r="N26" s="70">
        <f t="shared" si="6"/>
        <v>149865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 s="31" customFormat="1" ht="30" customHeight="1">
      <c r="A27" s="1" t="s">
        <v>38</v>
      </c>
      <c r="B27" s="25">
        <v>40421</v>
      </c>
      <c r="C27" s="26">
        <v>346</v>
      </c>
      <c r="D27" s="27">
        <f t="shared" si="1"/>
        <v>40767</v>
      </c>
      <c r="E27" s="26">
        <v>40439</v>
      </c>
      <c r="F27" s="26">
        <v>413</v>
      </c>
      <c r="G27" s="27">
        <f t="shared" si="2"/>
        <v>40852</v>
      </c>
      <c r="H27" s="28">
        <f t="shared" si="3"/>
        <v>80860</v>
      </c>
      <c r="I27" s="28">
        <f t="shared" si="4"/>
        <v>759</v>
      </c>
      <c r="J27" s="29">
        <f t="shared" si="5"/>
        <v>81619</v>
      </c>
      <c r="K27" s="26">
        <v>32585</v>
      </c>
      <c r="L27" s="26">
        <v>299</v>
      </c>
      <c r="M27" s="30">
        <v>232</v>
      </c>
      <c r="N27" s="70">
        <f t="shared" si="6"/>
        <v>33116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Q27" s="32"/>
      <c r="AR27" s="32"/>
      <c r="AS27" s="32"/>
      <c r="AT27" s="32"/>
      <c r="AU27" s="32"/>
      <c r="AV27" s="32"/>
      <c r="AW27" s="32"/>
      <c r="AX27" s="32"/>
      <c r="AY27" s="32"/>
    </row>
    <row r="28" spans="1:51" s="31" customFormat="1" ht="30" customHeight="1">
      <c r="A28" s="1" t="s">
        <v>39</v>
      </c>
      <c r="B28" s="25">
        <v>57390</v>
      </c>
      <c r="C28" s="26">
        <v>623</v>
      </c>
      <c r="D28" s="27">
        <f t="shared" si="1"/>
        <v>58013</v>
      </c>
      <c r="E28" s="26">
        <v>57405</v>
      </c>
      <c r="F28" s="26">
        <v>724</v>
      </c>
      <c r="G28" s="27">
        <f t="shared" si="2"/>
        <v>58129</v>
      </c>
      <c r="H28" s="28">
        <f t="shared" si="3"/>
        <v>114795</v>
      </c>
      <c r="I28" s="28">
        <f t="shared" si="4"/>
        <v>1347</v>
      </c>
      <c r="J28" s="29">
        <f t="shared" si="5"/>
        <v>116142</v>
      </c>
      <c r="K28" s="26">
        <v>42670</v>
      </c>
      <c r="L28" s="26">
        <v>657</v>
      </c>
      <c r="M28" s="30">
        <v>363</v>
      </c>
      <c r="N28" s="70">
        <f t="shared" si="6"/>
        <v>43690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Q28" s="32"/>
      <c r="AR28" s="32"/>
      <c r="AS28" s="32"/>
      <c r="AT28" s="32"/>
      <c r="AU28" s="32"/>
      <c r="AV28" s="32"/>
      <c r="AW28" s="32"/>
      <c r="AX28" s="32"/>
      <c r="AY28" s="32"/>
    </row>
    <row r="29" spans="1:51" s="31" customFormat="1" ht="30" customHeight="1">
      <c r="A29" s="1" t="s">
        <v>40</v>
      </c>
      <c r="B29" s="25">
        <v>38767</v>
      </c>
      <c r="C29" s="26">
        <v>943</v>
      </c>
      <c r="D29" s="27">
        <f t="shared" si="1"/>
        <v>39710</v>
      </c>
      <c r="E29" s="26">
        <v>39319</v>
      </c>
      <c r="F29" s="26">
        <v>1070</v>
      </c>
      <c r="G29" s="27">
        <f t="shared" si="2"/>
        <v>40389</v>
      </c>
      <c r="H29" s="28">
        <f t="shared" si="3"/>
        <v>78086</v>
      </c>
      <c r="I29" s="28">
        <f t="shared" si="4"/>
        <v>2013</v>
      </c>
      <c r="J29" s="29">
        <f t="shared" si="5"/>
        <v>80099</v>
      </c>
      <c r="K29" s="26">
        <v>31190</v>
      </c>
      <c r="L29" s="26">
        <v>850</v>
      </c>
      <c r="M29" s="30">
        <v>354</v>
      </c>
      <c r="N29" s="70">
        <f t="shared" si="6"/>
        <v>32394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Q29" s="32"/>
      <c r="AR29" s="32"/>
      <c r="AS29" s="32"/>
      <c r="AT29" s="32"/>
      <c r="AU29" s="32"/>
      <c r="AV29" s="32"/>
      <c r="AW29" s="32"/>
      <c r="AX29" s="32"/>
      <c r="AY29" s="32"/>
    </row>
    <row r="30" spans="1:51" s="31" customFormat="1" ht="30" customHeight="1">
      <c r="A30" s="1" t="s">
        <v>41</v>
      </c>
      <c r="B30" s="25">
        <v>44031</v>
      </c>
      <c r="C30" s="26">
        <v>736</v>
      </c>
      <c r="D30" s="27">
        <f t="shared" si="1"/>
        <v>44767</v>
      </c>
      <c r="E30" s="26">
        <v>43810</v>
      </c>
      <c r="F30" s="26">
        <v>742</v>
      </c>
      <c r="G30" s="27">
        <f t="shared" si="2"/>
        <v>44552</v>
      </c>
      <c r="H30" s="28">
        <f t="shared" si="3"/>
        <v>87841</v>
      </c>
      <c r="I30" s="28">
        <f t="shared" si="4"/>
        <v>1478</v>
      </c>
      <c r="J30" s="29">
        <f t="shared" si="5"/>
        <v>89319</v>
      </c>
      <c r="K30" s="26">
        <v>35360</v>
      </c>
      <c r="L30" s="26">
        <v>687</v>
      </c>
      <c r="M30" s="30">
        <v>308</v>
      </c>
      <c r="N30" s="70">
        <f t="shared" si="6"/>
        <v>36355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pans="1:51" s="31" customFormat="1" ht="30" customHeight="1">
      <c r="A31" s="1" t="s">
        <v>42</v>
      </c>
      <c r="B31" s="25">
        <v>118031</v>
      </c>
      <c r="C31" s="26">
        <v>1226</v>
      </c>
      <c r="D31" s="27">
        <f t="shared" si="1"/>
        <v>119257</v>
      </c>
      <c r="E31" s="26">
        <v>118320</v>
      </c>
      <c r="F31" s="26">
        <v>1676</v>
      </c>
      <c r="G31" s="27">
        <f t="shared" si="2"/>
        <v>119996</v>
      </c>
      <c r="H31" s="28">
        <f t="shared" si="3"/>
        <v>236351</v>
      </c>
      <c r="I31" s="28">
        <f t="shared" si="4"/>
        <v>2902</v>
      </c>
      <c r="J31" s="29">
        <f t="shared" si="5"/>
        <v>239253</v>
      </c>
      <c r="K31" s="26">
        <v>97681</v>
      </c>
      <c r="L31" s="26">
        <v>628</v>
      </c>
      <c r="M31" s="30">
        <v>1690</v>
      </c>
      <c r="N31" s="70">
        <f t="shared" si="6"/>
        <v>99999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pans="1:51" s="31" customFormat="1" ht="30" customHeight="1">
      <c r="A32" s="1" t="s">
        <v>43</v>
      </c>
      <c r="B32" s="25">
        <v>77522</v>
      </c>
      <c r="C32" s="26">
        <v>751</v>
      </c>
      <c r="D32" s="27">
        <f t="shared" si="1"/>
        <v>78273</v>
      </c>
      <c r="E32" s="26">
        <v>75875</v>
      </c>
      <c r="F32" s="26">
        <v>1089</v>
      </c>
      <c r="G32" s="27">
        <f t="shared" si="2"/>
        <v>76964</v>
      </c>
      <c r="H32" s="28">
        <f t="shared" si="3"/>
        <v>153397</v>
      </c>
      <c r="I32" s="28">
        <f t="shared" si="4"/>
        <v>1840</v>
      </c>
      <c r="J32" s="29">
        <f t="shared" si="5"/>
        <v>155237</v>
      </c>
      <c r="K32" s="26">
        <v>64137</v>
      </c>
      <c r="L32" s="26">
        <v>682</v>
      </c>
      <c r="M32" s="30">
        <v>621</v>
      </c>
      <c r="N32" s="70">
        <f t="shared" si="6"/>
        <v>65440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31" customFormat="1" ht="30" customHeight="1">
      <c r="A33" s="1" t="s">
        <v>44</v>
      </c>
      <c r="B33" s="25">
        <v>27643</v>
      </c>
      <c r="C33" s="26">
        <v>481</v>
      </c>
      <c r="D33" s="27">
        <f t="shared" si="1"/>
        <v>28124</v>
      </c>
      <c r="E33" s="26">
        <v>27714</v>
      </c>
      <c r="F33" s="26">
        <v>493</v>
      </c>
      <c r="G33" s="27">
        <f t="shared" si="2"/>
        <v>28207</v>
      </c>
      <c r="H33" s="28">
        <f t="shared" si="3"/>
        <v>55357</v>
      </c>
      <c r="I33" s="28">
        <f t="shared" si="4"/>
        <v>974</v>
      </c>
      <c r="J33" s="29">
        <f t="shared" si="5"/>
        <v>56331</v>
      </c>
      <c r="K33" s="26">
        <v>20757</v>
      </c>
      <c r="L33" s="26">
        <v>524</v>
      </c>
      <c r="M33" s="30">
        <v>189</v>
      </c>
      <c r="N33" s="70">
        <f t="shared" si="6"/>
        <v>21470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1:51" s="31" customFormat="1" ht="30" customHeight="1">
      <c r="A34" s="1" t="s">
        <v>45</v>
      </c>
      <c r="B34" s="25">
        <v>58909</v>
      </c>
      <c r="C34" s="26">
        <v>598</v>
      </c>
      <c r="D34" s="27">
        <f t="shared" si="1"/>
        <v>59507</v>
      </c>
      <c r="E34" s="26">
        <v>59795</v>
      </c>
      <c r="F34" s="26">
        <v>734</v>
      </c>
      <c r="G34" s="27">
        <f t="shared" si="2"/>
        <v>60529</v>
      </c>
      <c r="H34" s="28">
        <f t="shared" si="3"/>
        <v>118704</v>
      </c>
      <c r="I34" s="28">
        <f t="shared" si="4"/>
        <v>1332</v>
      </c>
      <c r="J34" s="29">
        <f t="shared" si="5"/>
        <v>120036</v>
      </c>
      <c r="K34" s="26">
        <v>45878</v>
      </c>
      <c r="L34" s="26">
        <v>535</v>
      </c>
      <c r="M34" s="30">
        <v>355</v>
      </c>
      <c r="N34" s="70">
        <f t="shared" si="6"/>
        <v>46768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s="31" customFormat="1" ht="30" customHeight="1">
      <c r="A35" s="1" t="s">
        <v>46</v>
      </c>
      <c r="B35" s="25">
        <v>71797</v>
      </c>
      <c r="C35" s="26">
        <v>1195</v>
      </c>
      <c r="D35" s="27">
        <f t="shared" si="1"/>
        <v>72992</v>
      </c>
      <c r="E35" s="26">
        <v>71884</v>
      </c>
      <c r="F35" s="26">
        <v>1313</v>
      </c>
      <c r="G35" s="27">
        <f t="shared" si="2"/>
        <v>73197</v>
      </c>
      <c r="H35" s="28">
        <f t="shared" si="3"/>
        <v>143681</v>
      </c>
      <c r="I35" s="28">
        <f t="shared" si="4"/>
        <v>2508</v>
      </c>
      <c r="J35" s="29">
        <f t="shared" si="5"/>
        <v>146189</v>
      </c>
      <c r="K35" s="26">
        <v>54252</v>
      </c>
      <c r="L35" s="26">
        <v>1118</v>
      </c>
      <c r="M35" s="30">
        <v>540</v>
      </c>
      <c r="N35" s="70">
        <f t="shared" si="6"/>
        <v>55910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1:51" s="31" customFormat="1" ht="30" customHeight="1">
      <c r="A36" s="1" t="s">
        <v>47</v>
      </c>
      <c r="B36" s="25">
        <v>112422</v>
      </c>
      <c r="C36" s="26">
        <v>998</v>
      </c>
      <c r="D36" s="27">
        <f t="shared" si="1"/>
        <v>113420</v>
      </c>
      <c r="E36" s="26">
        <v>112722</v>
      </c>
      <c r="F36" s="26">
        <v>1384</v>
      </c>
      <c r="G36" s="27">
        <f t="shared" si="2"/>
        <v>114106</v>
      </c>
      <c r="H36" s="28">
        <f t="shared" si="3"/>
        <v>225144</v>
      </c>
      <c r="I36" s="28">
        <f t="shared" si="4"/>
        <v>2382</v>
      </c>
      <c r="J36" s="29">
        <f t="shared" si="5"/>
        <v>227526</v>
      </c>
      <c r="K36" s="26">
        <v>92830</v>
      </c>
      <c r="L36" s="26">
        <v>890</v>
      </c>
      <c r="M36" s="30">
        <v>779</v>
      </c>
      <c r="N36" s="70">
        <f t="shared" si="6"/>
        <v>94499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51" s="31" customFormat="1" ht="30" customHeight="1">
      <c r="A37" s="1" t="s">
        <v>48</v>
      </c>
      <c r="B37" s="25">
        <v>122169</v>
      </c>
      <c r="C37" s="26">
        <v>1865</v>
      </c>
      <c r="D37" s="27">
        <f t="shared" si="1"/>
        <v>124034</v>
      </c>
      <c r="E37" s="26">
        <v>117352</v>
      </c>
      <c r="F37" s="26">
        <v>2592</v>
      </c>
      <c r="G37" s="27">
        <f t="shared" si="2"/>
        <v>119944</v>
      </c>
      <c r="H37" s="28">
        <f t="shared" si="3"/>
        <v>239521</v>
      </c>
      <c r="I37" s="28">
        <f t="shared" si="4"/>
        <v>4457</v>
      </c>
      <c r="J37" s="29">
        <f t="shared" si="5"/>
        <v>243978</v>
      </c>
      <c r="K37" s="26">
        <v>104448</v>
      </c>
      <c r="L37" s="26">
        <v>1680</v>
      </c>
      <c r="M37" s="30">
        <v>1506</v>
      </c>
      <c r="N37" s="70">
        <f t="shared" si="6"/>
        <v>107634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s="31" customFormat="1" ht="30" customHeight="1">
      <c r="A38" s="1" t="s">
        <v>49</v>
      </c>
      <c r="B38" s="25">
        <v>163331</v>
      </c>
      <c r="C38" s="26">
        <v>1632</v>
      </c>
      <c r="D38" s="27">
        <f t="shared" si="1"/>
        <v>164963</v>
      </c>
      <c r="E38" s="26">
        <v>163009</v>
      </c>
      <c r="F38" s="26">
        <v>2456</v>
      </c>
      <c r="G38" s="27">
        <f t="shared" si="2"/>
        <v>165465</v>
      </c>
      <c r="H38" s="28">
        <f t="shared" si="3"/>
        <v>326340</v>
      </c>
      <c r="I38" s="28">
        <f t="shared" si="4"/>
        <v>4088</v>
      </c>
      <c r="J38" s="29">
        <f t="shared" si="5"/>
        <v>330428</v>
      </c>
      <c r="K38" s="26">
        <v>136316</v>
      </c>
      <c r="L38" s="26">
        <v>1503</v>
      </c>
      <c r="M38" s="30">
        <v>1507</v>
      </c>
      <c r="N38" s="70">
        <f t="shared" si="6"/>
        <v>139326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s="31" customFormat="1" ht="30" customHeight="1">
      <c r="A39" s="1" t="s">
        <v>50</v>
      </c>
      <c r="B39" s="25">
        <v>35182</v>
      </c>
      <c r="C39" s="26">
        <v>1582</v>
      </c>
      <c r="D39" s="27">
        <f t="shared" si="1"/>
        <v>36764</v>
      </c>
      <c r="E39" s="26">
        <v>33642</v>
      </c>
      <c r="F39" s="26">
        <v>1835</v>
      </c>
      <c r="G39" s="27">
        <f t="shared" si="2"/>
        <v>35477</v>
      </c>
      <c r="H39" s="28">
        <f t="shared" si="3"/>
        <v>68824</v>
      </c>
      <c r="I39" s="28">
        <f t="shared" si="4"/>
        <v>3417</v>
      </c>
      <c r="J39" s="29">
        <f t="shared" si="5"/>
        <v>72241</v>
      </c>
      <c r="K39" s="26">
        <v>33204</v>
      </c>
      <c r="L39" s="26">
        <v>1694</v>
      </c>
      <c r="M39" s="30">
        <v>648</v>
      </c>
      <c r="N39" s="70">
        <f t="shared" si="6"/>
        <v>35546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pans="1:51" s="31" customFormat="1" ht="30" customHeight="1">
      <c r="A40" s="2" t="s">
        <v>51</v>
      </c>
      <c r="B40" s="25">
        <v>64440</v>
      </c>
      <c r="C40" s="26">
        <v>1830</v>
      </c>
      <c r="D40" s="27">
        <f t="shared" si="1"/>
        <v>66270</v>
      </c>
      <c r="E40" s="26">
        <v>59955</v>
      </c>
      <c r="F40" s="26">
        <v>2120</v>
      </c>
      <c r="G40" s="27">
        <f t="shared" si="2"/>
        <v>62075</v>
      </c>
      <c r="H40" s="28">
        <f t="shared" si="3"/>
        <v>124395</v>
      </c>
      <c r="I40" s="28">
        <f t="shared" si="4"/>
        <v>3950</v>
      </c>
      <c r="J40" s="29">
        <f t="shared" si="5"/>
        <v>128345</v>
      </c>
      <c r="K40" s="26">
        <v>54644</v>
      </c>
      <c r="L40" s="26">
        <v>1860</v>
      </c>
      <c r="M40" s="30">
        <v>943</v>
      </c>
      <c r="N40" s="70">
        <f t="shared" si="6"/>
        <v>57447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pans="1:51" s="31" customFormat="1" ht="30" customHeight="1">
      <c r="A41" s="2" t="s">
        <v>52</v>
      </c>
      <c r="B41" s="25">
        <v>74056</v>
      </c>
      <c r="C41" s="26">
        <v>633</v>
      </c>
      <c r="D41" s="27">
        <f t="shared" si="1"/>
        <v>74689</v>
      </c>
      <c r="E41" s="26">
        <v>74574</v>
      </c>
      <c r="F41" s="26">
        <v>814</v>
      </c>
      <c r="G41" s="27">
        <f t="shared" si="2"/>
        <v>75388</v>
      </c>
      <c r="H41" s="28">
        <f t="shared" si="3"/>
        <v>148630</v>
      </c>
      <c r="I41" s="28">
        <f t="shared" si="4"/>
        <v>1447</v>
      </c>
      <c r="J41" s="29">
        <f t="shared" si="5"/>
        <v>150077</v>
      </c>
      <c r="K41" s="26">
        <v>60127</v>
      </c>
      <c r="L41" s="26">
        <v>567</v>
      </c>
      <c r="M41" s="30">
        <v>560</v>
      </c>
      <c r="N41" s="70">
        <f t="shared" si="6"/>
        <v>61254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1:51" s="31" customFormat="1" ht="30" customHeight="1">
      <c r="A42" s="2" t="s">
        <v>53</v>
      </c>
      <c r="B42" s="25">
        <v>65819</v>
      </c>
      <c r="C42" s="26">
        <v>1089</v>
      </c>
      <c r="D42" s="27">
        <f t="shared" si="1"/>
        <v>66908</v>
      </c>
      <c r="E42" s="26">
        <v>63199</v>
      </c>
      <c r="F42" s="26">
        <v>1322</v>
      </c>
      <c r="G42" s="27">
        <f t="shared" si="2"/>
        <v>64521</v>
      </c>
      <c r="H42" s="28">
        <f t="shared" si="3"/>
        <v>129018</v>
      </c>
      <c r="I42" s="28">
        <f t="shared" si="4"/>
        <v>2411</v>
      </c>
      <c r="J42" s="29">
        <f t="shared" si="5"/>
        <v>131429</v>
      </c>
      <c r="K42" s="26">
        <v>57161</v>
      </c>
      <c r="L42" s="26">
        <v>1199</v>
      </c>
      <c r="M42" s="30">
        <v>591</v>
      </c>
      <c r="N42" s="70">
        <f t="shared" si="6"/>
        <v>58951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1:51" s="31" customFormat="1" ht="30" customHeight="1">
      <c r="A43" s="2" t="s">
        <v>54</v>
      </c>
      <c r="B43" s="25">
        <v>35683</v>
      </c>
      <c r="C43" s="26">
        <v>501</v>
      </c>
      <c r="D43" s="27">
        <f t="shared" si="1"/>
        <v>36184</v>
      </c>
      <c r="E43" s="26">
        <v>35545</v>
      </c>
      <c r="F43" s="26">
        <v>627</v>
      </c>
      <c r="G43" s="27">
        <f t="shared" si="2"/>
        <v>36172</v>
      </c>
      <c r="H43" s="28">
        <f t="shared" si="3"/>
        <v>71228</v>
      </c>
      <c r="I43" s="28">
        <f t="shared" si="4"/>
        <v>1128</v>
      </c>
      <c r="J43" s="29">
        <f t="shared" si="5"/>
        <v>72356</v>
      </c>
      <c r="K43" s="26">
        <v>30508</v>
      </c>
      <c r="L43" s="26">
        <v>540</v>
      </c>
      <c r="M43" s="30">
        <v>298</v>
      </c>
      <c r="N43" s="70">
        <f t="shared" si="6"/>
        <v>31346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pans="1:51" s="31" customFormat="1" ht="30" customHeight="1">
      <c r="A44" s="2" t="s">
        <v>55</v>
      </c>
      <c r="B44" s="25">
        <v>39566</v>
      </c>
      <c r="C44" s="26">
        <v>856</v>
      </c>
      <c r="D44" s="27">
        <f t="shared" si="1"/>
        <v>40422</v>
      </c>
      <c r="E44" s="26">
        <v>36984</v>
      </c>
      <c r="F44" s="26">
        <v>854</v>
      </c>
      <c r="G44" s="27">
        <f t="shared" si="2"/>
        <v>37838</v>
      </c>
      <c r="H44" s="28">
        <f t="shared" si="3"/>
        <v>76550</v>
      </c>
      <c r="I44" s="28">
        <f t="shared" si="4"/>
        <v>1710</v>
      </c>
      <c r="J44" s="29">
        <f t="shared" si="5"/>
        <v>78260</v>
      </c>
      <c r="K44" s="26">
        <v>35749</v>
      </c>
      <c r="L44" s="26">
        <v>894</v>
      </c>
      <c r="M44" s="30">
        <v>380</v>
      </c>
      <c r="N44" s="70">
        <f t="shared" si="6"/>
        <v>37023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pans="1:51" s="31" customFormat="1" ht="30" customHeight="1">
      <c r="A45" s="1" t="s">
        <v>56</v>
      </c>
      <c r="B45" s="25">
        <v>80365</v>
      </c>
      <c r="C45" s="26">
        <v>948</v>
      </c>
      <c r="D45" s="27">
        <f t="shared" si="1"/>
        <v>81313</v>
      </c>
      <c r="E45" s="26">
        <v>79380</v>
      </c>
      <c r="F45" s="26">
        <v>1343</v>
      </c>
      <c r="G45" s="27">
        <f t="shared" si="2"/>
        <v>80723</v>
      </c>
      <c r="H45" s="28">
        <f t="shared" si="3"/>
        <v>159745</v>
      </c>
      <c r="I45" s="28">
        <f t="shared" si="4"/>
        <v>2291</v>
      </c>
      <c r="J45" s="29">
        <f t="shared" si="5"/>
        <v>162036</v>
      </c>
      <c r="K45" s="26">
        <v>67589</v>
      </c>
      <c r="L45" s="26">
        <v>851</v>
      </c>
      <c r="M45" s="30">
        <v>796</v>
      </c>
      <c r="N45" s="70">
        <f t="shared" si="6"/>
        <v>69236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pans="1:51" s="31" customFormat="1" ht="30" customHeight="1">
      <c r="A46" s="1" t="s">
        <v>57</v>
      </c>
      <c r="B46" s="25">
        <v>37354</v>
      </c>
      <c r="C46" s="26">
        <v>248</v>
      </c>
      <c r="D46" s="27">
        <f t="shared" si="1"/>
        <v>37602</v>
      </c>
      <c r="E46" s="26">
        <v>37574</v>
      </c>
      <c r="F46" s="26">
        <v>271</v>
      </c>
      <c r="G46" s="27">
        <f t="shared" si="2"/>
        <v>37845</v>
      </c>
      <c r="H46" s="28">
        <f t="shared" si="3"/>
        <v>74928</v>
      </c>
      <c r="I46" s="28">
        <f t="shared" si="4"/>
        <v>519</v>
      </c>
      <c r="J46" s="29">
        <f t="shared" si="5"/>
        <v>75447</v>
      </c>
      <c r="K46" s="26">
        <v>30050</v>
      </c>
      <c r="L46" s="26">
        <v>208</v>
      </c>
      <c r="M46" s="30">
        <v>182</v>
      </c>
      <c r="N46" s="70">
        <f t="shared" si="6"/>
        <v>30440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pans="1:51" s="31" customFormat="1" ht="30" customHeight="1">
      <c r="A47" s="1" t="s">
        <v>58</v>
      </c>
      <c r="B47" s="25">
        <v>76885</v>
      </c>
      <c r="C47" s="26">
        <v>879</v>
      </c>
      <c r="D47" s="27">
        <f t="shared" si="1"/>
        <v>77764</v>
      </c>
      <c r="E47" s="26">
        <v>76664</v>
      </c>
      <c r="F47" s="26">
        <v>1079</v>
      </c>
      <c r="G47" s="27">
        <f t="shared" si="2"/>
        <v>77743</v>
      </c>
      <c r="H47" s="28">
        <f t="shared" si="3"/>
        <v>153549</v>
      </c>
      <c r="I47" s="28">
        <f t="shared" si="4"/>
        <v>1958</v>
      </c>
      <c r="J47" s="29">
        <f t="shared" si="5"/>
        <v>155507</v>
      </c>
      <c r="K47" s="26">
        <v>60274</v>
      </c>
      <c r="L47" s="26">
        <v>832</v>
      </c>
      <c r="M47" s="30">
        <v>472</v>
      </c>
      <c r="N47" s="70">
        <f t="shared" si="6"/>
        <v>61578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pans="1:51" s="31" customFormat="1" ht="30" customHeight="1">
      <c r="A48" s="1" t="s">
        <v>59</v>
      </c>
      <c r="B48" s="25">
        <v>34286</v>
      </c>
      <c r="C48" s="26">
        <v>148</v>
      </c>
      <c r="D48" s="27">
        <f t="shared" si="1"/>
        <v>34434</v>
      </c>
      <c r="E48" s="26">
        <v>34454</v>
      </c>
      <c r="F48" s="26">
        <v>258</v>
      </c>
      <c r="G48" s="27">
        <f t="shared" si="2"/>
        <v>34712</v>
      </c>
      <c r="H48" s="28">
        <f t="shared" si="3"/>
        <v>68740</v>
      </c>
      <c r="I48" s="28">
        <f t="shared" si="4"/>
        <v>406</v>
      </c>
      <c r="J48" s="29">
        <f t="shared" si="5"/>
        <v>69146</v>
      </c>
      <c r="K48" s="26">
        <v>27598</v>
      </c>
      <c r="L48" s="26">
        <v>118</v>
      </c>
      <c r="M48" s="30">
        <v>193</v>
      </c>
      <c r="N48" s="70">
        <f t="shared" si="6"/>
        <v>27909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pans="1:51" s="31" customFormat="1" ht="30" customHeight="1">
      <c r="A49" s="1" t="s">
        <v>60</v>
      </c>
      <c r="B49" s="25">
        <v>42706</v>
      </c>
      <c r="C49" s="26">
        <v>1010</v>
      </c>
      <c r="D49" s="27">
        <f t="shared" si="1"/>
        <v>43716</v>
      </c>
      <c r="E49" s="26">
        <v>39295</v>
      </c>
      <c r="F49" s="26">
        <v>1286</v>
      </c>
      <c r="G49" s="27">
        <f t="shared" si="2"/>
        <v>40581</v>
      </c>
      <c r="H49" s="28">
        <f t="shared" si="3"/>
        <v>82001</v>
      </c>
      <c r="I49" s="28">
        <f t="shared" si="4"/>
        <v>2296</v>
      </c>
      <c r="J49" s="29">
        <f t="shared" si="5"/>
        <v>84297</v>
      </c>
      <c r="K49" s="26">
        <v>34275</v>
      </c>
      <c r="L49" s="26">
        <v>941</v>
      </c>
      <c r="M49" s="30">
        <v>604</v>
      </c>
      <c r="N49" s="70">
        <f t="shared" si="6"/>
        <v>35820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1:51" s="31" customFormat="1" ht="30" customHeight="1">
      <c r="A50" s="1" t="s">
        <v>61</v>
      </c>
      <c r="B50" s="25">
        <v>53418</v>
      </c>
      <c r="C50" s="26">
        <v>614</v>
      </c>
      <c r="D50" s="27">
        <f t="shared" si="1"/>
        <v>54032</v>
      </c>
      <c r="E50" s="26">
        <v>53013</v>
      </c>
      <c r="F50" s="26">
        <v>945</v>
      </c>
      <c r="G50" s="27">
        <f t="shared" si="2"/>
        <v>53958</v>
      </c>
      <c r="H50" s="28">
        <f t="shared" si="3"/>
        <v>106431</v>
      </c>
      <c r="I50" s="28">
        <f t="shared" si="4"/>
        <v>1559</v>
      </c>
      <c r="J50" s="29">
        <f t="shared" si="5"/>
        <v>107990</v>
      </c>
      <c r="K50" s="26">
        <v>46086</v>
      </c>
      <c r="L50" s="26">
        <v>629</v>
      </c>
      <c r="M50" s="30">
        <v>515</v>
      </c>
      <c r="N50" s="70">
        <f t="shared" si="6"/>
        <v>47230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s="31" customFormat="1" ht="30" customHeight="1">
      <c r="A51" s="1" t="s">
        <v>62</v>
      </c>
      <c r="B51" s="25">
        <v>67167</v>
      </c>
      <c r="C51" s="26">
        <v>1192</v>
      </c>
      <c r="D51" s="27">
        <f t="shared" si="1"/>
        <v>68359</v>
      </c>
      <c r="E51" s="26">
        <v>64724</v>
      </c>
      <c r="F51" s="26">
        <v>1432</v>
      </c>
      <c r="G51" s="27">
        <f t="shared" si="2"/>
        <v>66156</v>
      </c>
      <c r="H51" s="28">
        <f t="shared" si="3"/>
        <v>131891</v>
      </c>
      <c r="I51" s="28">
        <f t="shared" si="4"/>
        <v>2624</v>
      </c>
      <c r="J51" s="29">
        <f t="shared" si="5"/>
        <v>134515</v>
      </c>
      <c r="K51" s="26">
        <v>54994</v>
      </c>
      <c r="L51" s="26">
        <v>938</v>
      </c>
      <c r="M51" s="30">
        <v>760</v>
      </c>
      <c r="N51" s="70">
        <f t="shared" si="6"/>
        <v>56692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1:51" s="31" customFormat="1" ht="30" customHeight="1">
      <c r="A52" s="1" t="s">
        <v>63</v>
      </c>
      <c r="B52" s="25">
        <v>31468</v>
      </c>
      <c r="C52" s="26">
        <v>185</v>
      </c>
      <c r="D52" s="27">
        <f t="shared" si="1"/>
        <v>31653</v>
      </c>
      <c r="E52" s="26">
        <v>31425</v>
      </c>
      <c r="F52" s="26">
        <v>243</v>
      </c>
      <c r="G52" s="27">
        <f t="shared" si="2"/>
        <v>31668</v>
      </c>
      <c r="H52" s="28">
        <f t="shared" si="3"/>
        <v>62893</v>
      </c>
      <c r="I52" s="28">
        <f t="shared" si="4"/>
        <v>428</v>
      </c>
      <c r="J52" s="29">
        <f t="shared" si="5"/>
        <v>63321</v>
      </c>
      <c r="K52" s="26">
        <v>25450</v>
      </c>
      <c r="L52" s="26">
        <v>164</v>
      </c>
      <c r="M52" s="30">
        <v>170</v>
      </c>
      <c r="N52" s="70">
        <f t="shared" si="6"/>
        <v>25784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 s="31" customFormat="1" ht="30" customHeight="1">
      <c r="A53" s="1" t="s">
        <v>64</v>
      </c>
      <c r="B53" s="25">
        <v>49862</v>
      </c>
      <c r="C53" s="26">
        <v>790</v>
      </c>
      <c r="D53" s="27">
        <f t="shared" si="1"/>
        <v>50652</v>
      </c>
      <c r="E53" s="26">
        <v>49201</v>
      </c>
      <c r="F53" s="26">
        <v>989</v>
      </c>
      <c r="G53" s="27">
        <f t="shared" si="2"/>
        <v>50190</v>
      </c>
      <c r="H53" s="28">
        <f t="shared" si="3"/>
        <v>99063</v>
      </c>
      <c r="I53" s="28">
        <f t="shared" si="4"/>
        <v>1779</v>
      </c>
      <c r="J53" s="29">
        <f t="shared" si="5"/>
        <v>100842</v>
      </c>
      <c r="K53" s="26">
        <v>41272</v>
      </c>
      <c r="L53" s="26">
        <v>872</v>
      </c>
      <c r="M53" s="30">
        <v>433</v>
      </c>
      <c r="N53" s="70">
        <f t="shared" si="6"/>
        <v>42577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s="31" customFormat="1" ht="30" customHeight="1">
      <c r="A54" s="1" t="s">
        <v>65</v>
      </c>
      <c r="B54" s="25">
        <v>26693</v>
      </c>
      <c r="C54" s="26">
        <v>354</v>
      </c>
      <c r="D54" s="27">
        <f t="shared" si="1"/>
        <v>27047</v>
      </c>
      <c r="E54" s="26">
        <v>26469</v>
      </c>
      <c r="F54" s="26">
        <v>416</v>
      </c>
      <c r="G54" s="27">
        <f t="shared" si="2"/>
        <v>26885</v>
      </c>
      <c r="H54" s="28">
        <f t="shared" si="3"/>
        <v>53162</v>
      </c>
      <c r="I54" s="28">
        <f t="shared" si="4"/>
        <v>770</v>
      </c>
      <c r="J54" s="29">
        <f t="shared" si="5"/>
        <v>53932</v>
      </c>
      <c r="K54" s="26">
        <v>21389</v>
      </c>
      <c r="L54" s="26">
        <v>284</v>
      </c>
      <c r="M54" s="30">
        <v>193</v>
      </c>
      <c r="N54" s="70">
        <f t="shared" si="6"/>
        <v>21866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51" s="31" customFormat="1" ht="30" customHeight="1">
      <c r="A55" s="1" t="s">
        <v>66</v>
      </c>
      <c r="B55" s="25">
        <v>34581</v>
      </c>
      <c r="C55" s="26">
        <v>374</v>
      </c>
      <c r="D55" s="27">
        <f t="shared" si="1"/>
        <v>34955</v>
      </c>
      <c r="E55" s="26">
        <v>34793</v>
      </c>
      <c r="F55" s="26">
        <v>450</v>
      </c>
      <c r="G55" s="27">
        <f t="shared" si="2"/>
        <v>35243</v>
      </c>
      <c r="H55" s="28">
        <f t="shared" si="3"/>
        <v>69374</v>
      </c>
      <c r="I55" s="28">
        <f t="shared" si="4"/>
        <v>824</v>
      </c>
      <c r="J55" s="29">
        <f t="shared" si="5"/>
        <v>70198</v>
      </c>
      <c r="K55" s="26">
        <v>28257</v>
      </c>
      <c r="L55" s="26">
        <v>359</v>
      </c>
      <c r="M55" s="30">
        <v>291</v>
      </c>
      <c r="N55" s="70">
        <f t="shared" si="6"/>
        <v>28907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 s="31" customFormat="1" ht="30" customHeight="1">
      <c r="A56" s="1" t="s">
        <v>67</v>
      </c>
      <c r="B56" s="25">
        <v>28501</v>
      </c>
      <c r="C56" s="26">
        <v>301</v>
      </c>
      <c r="D56" s="27">
        <f t="shared" si="1"/>
        <v>28802</v>
      </c>
      <c r="E56" s="26">
        <v>28466</v>
      </c>
      <c r="F56" s="26">
        <v>358</v>
      </c>
      <c r="G56" s="27">
        <f t="shared" si="2"/>
        <v>28824</v>
      </c>
      <c r="H56" s="28">
        <f t="shared" si="3"/>
        <v>56967</v>
      </c>
      <c r="I56" s="28">
        <f t="shared" si="4"/>
        <v>659</v>
      </c>
      <c r="J56" s="29">
        <f t="shared" si="5"/>
        <v>57626</v>
      </c>
      <c r="K56" s="26">
        <v>22348</v>
      </c>
      <c r="L56" s="26">
        <v>311</v>
      </c>
      <c r="M56" s="30">
        <v>176</v>
      </c>
      <c r="N56" s="70">
        <f t="shared" si="6"/>
        <v>22835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s="31" customFormat="1" ht="30" customHeight="1">
      <c r="A57" s="1" t="s">
        <v>68</v>
      </c>
      <c r="B57" s="25">
        <v>33831</v>
      </c>
      <c r="C57" s="26">
        <v>436</v>
      </c>
      <c r="D57" s="27">
        <f t="shared" si="1"/>
        <v>34267</v>
      </c>
      <c r="E57" s="26">
        <v>33336</v>
      </c>
      <c r="F57" s="26">
        <v>571</v>
      </c>
      <c r="G57" s="27">
        <f t="shared" si="2"/>
        <v>33907</v>
      </c>
      <c r="H57" s="28">
        <f t="shared" si="3"/>
        <v>67167</v>
      </c>
      <c r="I57" s="28">
        <f t="shared" si="4"/>
        <v>1007</v>
      </c>
      <c r="J57" s="29">
        <f t="shared" si="5"/>
        <v>68174</v>
      </c>
      <c r="K57" s="26">
        <v>25616</v>
      </c>
      <c r="L57" s="26">
        <v>390</v>
      </c>
      <c r="M57" s="30">
        <v>290</v>
      </c>
      <c r="N57" s="70">
        <f t="shared" si="6"/>
        <v>26296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 s="31" customFormat="1" ht="30" customHeight="1">
      <c r="A58" s="1" t="s">
        <v>69</v>
      </c>
      <c r="B58" s="25">
        <v>53764</v>
      </c>
      <c r="C58" s="26">
        <v>702</v>
      </c>
      <c r="D58" s="27">
        <f t="shared" si="1"/>
        <v>54466</v>
      </c>
      <c r="E58" s="26">
        <v>53715</v>
      </c>
      <c r="F58" s="26">
        <v>931</v>
      </c>
      <c r="G58" s="27">
        <f t="shared" si="2"/>
        <v>54646</v>
      </c>
      <c r="H58" s="28">
        <f t="shared" si="3"/>
        <v>107479</v>
      </c>
      <c r="I58" s="28">
        <f t="shared" si="4"/>
        <v>1633</v>
      </c>
      <c r="J58" s="29">
        <f t="shared" si="5"/>
        <v>109112</v>
      </c>
      <c r="K58" s="26">
        <v>45814</v>
      </c>
      <c r="L58" s="26">
        <v>669</v>
      </c>
      <c r="M58" s="30">
        <v>480</v>
      </c>
      <c r="N58" s="70">
        <f t="shared" si="6"/>
        <v>46963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Q58" s="32"/>
      <c r="AR58" s="32"/>
      <c r="AS58" s="32"/>
      <c r="AT58" s="32"/>
      <c r="AU58" s="32"/>
      <c r="AV58" s="32"/>
      <c r="AW58" s="32"/>
      <c r="AX58" s="32"/>
      <c r="AY58" s="32"/>
    </row>
    <row r="59" spans="1:51" s="31" customFormat="1" ht="30" customHeight="1">
      <c r="A59" s="24" t="s">
        <v>95</v>
      </c>
      <c r="B59" s="25">
        <v>25403</v>
      </c>
      <c r="C59" s="26">
        <v>113</v>
      </c>
      <c r="D59" s="27">
        <f t="shared" si="1"/>
        <v>25516</v>
      </c>
      <c r="E59" s="26">
        <v>25273</v>
      </c>
      <c r="F59" s="26">
        <v>181</v>
      </c>
      <c r="G59" s="27">
        <f t="shared" si="2"/>
        <v>25454</v>
      </c>
      <c r="H59" s="28">
        <f t="shared" si="3"/>
        <v>50676</v>
      </c>
      <c r="I59" s="28">
        <f t="shared" si="4"/>
        <v>294</v>
      </c>
      <c r="J59" s="29">
        <f t="shared" si="5"/>
        <v>50970</v>
      </c>
      <c r="K59" s="26">
        <v>19043</v>
      </c>
      <c r="L59" s="26">
        <v>86</v>
      </c>
      <c r="M59" s="30">
        <v>131</v>
      </c>
      <c r="N59" s="70">
        <f t="shared" si="6"/>
        <v>19260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Q59" s="32"/>
      <c r="AR59" s="32"/>
      <c r="AS59" s="32"/>
      <c r="AT59" s="32"/>
      <c r="AU59" s="32"/>
      <c r="AV59" s="32"/>
      <c r="AW59" s="32"/>
      <c r="AX59" s="32"/>
      <c r="AY59" s="32"/>
    </row>
    <row r="60" spans="1:51" s="31" customFormat="1" ht="30" customHeight="1">
      <c r="A60" s="1" t="s">
        <v>70</v>
      </c>
      <c r="B60" s="25">
        <v>22017</v>
      </c>
      <c r="C60" s="26">
        <v>113</v>
      </c>
      <c r="D60" s="27">
        <f t="shared" si="1"/>
        <v>22130</v>
      </c>
      <c r="E60" s="26">
        <v>21434</v>
      </c>
      <c r="F60" s="26">
        <v>163</v>
      </c>
      <c r="G60" s="27">
        <f t="shared" si="2"/>
        <v>21597</v>
      </c>
      <c r="H60" s="28">
        <f t="shared" si="3"/>
        <v>43451</v>
      </c>
      <c r="I60" s="28">
        <f t="shared" si="4"/>
        <v>276</v>
      </c>
      <c r="J60" s="29">
        <f t="shared" si="5"/>
        <v>43727</v>
      </c>
      <c r="K60" s="26">
        <v>16559</v>
      </c>
      <c r="L60" s="26">
        <v>87</v>
      </c>
      <c r="M60" s="30">
        <v>113</v>
      </c>
      <c r="N60" s="70">
        <f t="shared" si="6"/>
        <v>16759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1:51" s="31" customFormat="1" ht="30" customHeight="1">
      <c r="A61" s="1" t="s">
        <v>71</v>
      </c>
      <c r="B61" s="25">
        <v>19020</v>
      </c>
      <c r="C61" s="26">
        <v>222</v>
      </c>
      <c r="D61" s="27">
        <f t="shared" si="1"/>
        <v>19242</v>
      </c>
      <c r="E61" s="26">
        <v>18839</v>
      </c>
      <c r="F61" s="26">
        <v>237</v>
      </c>
      <c r="G61" s="27">
        <f t="shared" si="2"/>
        <v>19076</v>
      </c>
      <c r="H61" s="28">
        <f t="shared" si="3"/>
        <v>37859</v>
      </c>
      <c r="I61" s="28">
        <f t="shared" si="4"/>
        <v>459</v>
      </c>
      <c r="J61" s="29">
        <f t="shared" si="5"/>
        <v>38318</v>
      </c>
      <c r="K61" s="26">
        <v>15104</v>
      </c>
      <c r="L61" s="26">
        <v>187</v>
      </c>
      <c r="M61" s="30">
        <v>158</v>
      </c>
      <c r="N61" s="70">
        <f t="shared" si="6"/>
        <v>15449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51" s="31" customFormat="1" ht="30" customHeight="1">
      <c r="A62" s="1" t="s">
        <v>72</v>
      </c>
      <c r="B62" s="25">
        <v>17633</v>
      </c>
      <c r="C62" s="26">
        <v>155</v>
      </c>
      <c r="D62" s="27">
        <f t="shared" si="1"/>
        <v>17788</v>
      </c>
      <c r="E62" s="26">
        <v>17669</v>
      </c>
      <c r="F62" s="26">
        <v>237</v>
      </c>
      <c r="G62" s="27">
        <f t="shared" si="2"/>
        <v>17906</v>
      </c>
      <c r="H62" s="28">
        <f t="shared" si="3"/>
        <v>35302</v>
      </c>
      <c r="I62" s="28">
        <f t="shared" si="4"/>
        <v>392</v>
      </c>
      <c r="J62" s="29">
        <f t="shared" si="5"/>
        <v>35694</v>
      </c>
      <c r="K62" s="26">
        <v>15455</v>
      </c>
      <c r="L62" s="26">
        <v>168</v>
      </c>
      <c r="M62" s="30">
        <v>122</v>
      </c>
      <c r="N62" s="70">
        <f t="shared" si="6"/>
        <v>15745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 s="31" customFormat="1" ht="30" customHeight="1">
      <c r="A63" s="1" t="s">
        <v>73</v>
      </c>
      <c r="B63" s="25">
        <v>6218</v>
      </c>
      <c r="C63" s="26">
        <v>35</v>
      </c>
      <c r="D63" s="27">
        <f t="shared" si="1"/>
        <v>6253</v>
      </c>
      <c r="E63" s="26">
        <v>6224</v>
      </c>
      <c r="F63" s="26">
        <v>60</v>
      </c>
      <c r="G63" s="27">
        <f t="shared" si="2"/>
        <v>6284</v>
      </c>
      <c r="H63" s="28">
        <f t="shared" si="3"/>
        <v>12442</v>
      </c>
      <c r="I63" s="28">
        <f t="shared" si="4"/>
        <v>95</v>
      </c>
      <c r="J63" s="29">
        <f t="shared" si="5"/>
        <v>12537</v>
      </c>
      <c r="K63" s="26">
        <v>4839</v>
      </c>
      <c r="L63" s="26">
        <v>41</v>
      </c>
      <c r="M63" s="30">
        <v>35</v>
      </c>
      <c r="N63" s="70">
        <f t="shared" si="6"/>
        <v>4915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1" s="31" customFormat="1" ht="30" customHeight="1">
      <c r="A64" s="1" t="s">
        <v>74</v>
      </c>
      <c r="B64" s="25">
        <v>8829</v>
      </c>
      <c r="C64" s="26">
        <v>165</v>
      </c>
      <c r="D64" s="27">
        <f t="shared" si="1"/>
        <v>8994</v>
      </c>
      <c r="E64" s="26">
        <v>8428</v>
      </c>
      <c r="F64" s="26">
        <v>125</v>
      </c>
      <c r="G64" s="27">
        <f t="shared" si="2"/>
        <v>8553</v>
      </c>
      <c r="H64" s="28">
        <f t="shared" si="3"/>
        <v>17257</v>
      </c>
      <c r="I64" s="28">
        <f t="shared" si="4"/>
        <v>290</v>
      </c>
      <c r="J64" s="29">
        <f t="shared" si="5"/>
        <v>17547</v>
      </c>
      <c r="K64" s="26">
        <v>6444</v>
      </c>
      <c r="L64" s="26">
        <v>181</v>
      </c>
      <c r="M64" s="30">
        <v>60</v>
      </c>
      <c r="N64" s="70">
        <f t="shared" si="6"/>
        <v>6685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51" s="31" customFormat="1" ht="30" customHeight="1">
      <c r="A65" s="1" t="s">
        <v>75</v>
      </c>
      <c r="B65" s="25">
        <v>9015</v>
      </c>
      <c r="C65" s="26">
        <v>123</v>
      </c>
      <c r="D65" s="27">
        <f t="shared" si="1"/>
        <v>9138</v>
      </c>
      <c r="E65" s="26">
        <v>9113</v>
      </c>
      <c r="F65" s="26">
        <v>144</v>
      </c>
      <c r="G65" s="27">
        <f t="shared" si="2"/>
        <v>9257</v>
      </c>
      <c r="H65" s="28">
        <f t="shared" si="3"/>
        <v>18128</v>
      </c>
      <c r="I65" s="28">
        <f t="shared" si="4"/>
        <v>267</v>
      </c>
      <c r="J65" s="29">
        <f t="shared" si="5"/>
        <v>18395</v>
      </c>
      <c r="K65" s="26">
        <v>7225</v>
      </c>
      <c r="L65" s="26">
        <v>94</v>
      </c>
      <c r="M65" s="30">
        <v>63</v>
      </c>
      <c r="N65" s="70">
        <f t="shared" si="6"/>
        <v>7382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51" s="31" customFormat="1" ht="30" customHeight="1">
      <c r="A66" s="1" t="s">
        <v>76</v>
      </c>
      <c r="B66" s="25">
        <v>16240</v>
      </c>
      <c r="C66" s="26">
        <v>93</v>
      </c>
      <c r="D66" s="27">
        <f t="shared" si="1"/>
        <v>16333</v>
      </c>
      <c r="E66" s="26">
        <v>16649</v>
      </c>
      <c r="F66" s="26">
        <v>112</v>
      </c>
      <c r="G66" s="27">
        <f t="shared" si="2"/>
        <v>16761</v>
      </c>
      <c r="H66" s="28">
        <f t="shared" si="3"/>
        <v>32889</v>
      </c>
      <c r="I66" s="28">
        <f t="shared" si="4"/>
        <v>205</v>
      </c>
      <c r="J66" s="29">
        <f t="shared" si="5"/>
        <v>33094</v>
      </c>
      <c r="K66" s="26">
        <v>12826</v>
      </c>
      <c r="L66" s="26">
        <v>84</v>
      </c>
      <c r="M66" s="30">
        <v>81</v>
      </c>
      <c r="N66" s="70">
        <f t="shared" si="6"/>
        <v>12991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1:51" s="31" customFormat="1" ht="30" customHeight="1">
      <c r="A67" s="1" t="s">
        <v>77</v>
      </c>
      <c r="B67" s="25">
        <v>10926</v>
      </c>
      <c r="C67" s="26">
        <v>90</v>
      </c>
      <c r="D67" s="27">
        <f t="shared" si="1"/>
        <v>11016</v>
      </c>
      <c r="E67" s="26">
        <v>10565</v>
      </c>
      <c r="F67" s="26">
        <v>100</v>
      </c>
      <c r="G67" s="27">
        <f t="shared" si="2"/>
        <v>10665</v>
      </c>
      <c r="H67" s="28">
        <f t="shared" si="3"/>
        <v>21491</v>
      </c>
      <c r="I67" s="28">
        <f t="shared" si="4"/>
        <v>190</v>
      </c>
      <c r="J67" s="29">
        <f t="shared" si="5"/>
        <v>21681</v>
      </c>
      <c r="K67" s="26">
        <v>7658</v>
      </c>
      <c r="L67" s="26">
        <v>85</v>
      </c>
      <c r="M67" s="30">
        <v>59</v>
      </c>
      <c r="N67" s="70">
        <f t="shared" si="6"/>
        <v>7802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51" s="31" customFormat="1" ht="30" customHeight="1">
      <c r="A68" s="1" t="s">
        <v>78</v>
      </c>
      <c r="B68" s="25">
        <v>10421</v>
      </c>
      <c r="C68" s="26">
        <v>60</v>
      </c>
      <c r="D68" s="27">
        <f t="shared" si="1"/>
        <v>10481</v>
      </c>
      <c r="E68" s="26">
        <v>10371</v>
      </c>
      <c r="F68" s="26">
        <v>70</v>
      </c>
      <c r="G68" s="27">
        <f t="shared" si="2"/>
        <v>10441</v>
      </c>
      <c r="H68" s="28">
        <f t="shared" si="3"/>
        <v>20792</v>
      </c>
      <c r="I68" s="28">
        <f t="shared" si="4"/>
        <v>130</v>
      </c>
      <c r="J68" s="29">
        <f t="shared" si="5"/>
        <v>20922</v>
      </c>
      <c r="K68" s="26">
        <v>7448</v>
      </c>
      <c r="L68" s="26">
        <v>42</v>
      </c>
      <c r="M68" s="30">
        <v>61</v>
      </c>
      <c r="N68" s="70">
        <f t="shared" si="6"/>
        <v>7551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14" s="31" customFormat="1" ht="30" customHeight="1">
      <c r="A69" s="1" t="s">
        <v>79</v>
      </c>
      <c r="B69" s="25">
        <v>7347</v>
      </c>
      <c r="C69" s="26">
        <v>22</v>
      </c>
      <c r="D69" s="27">
        <f t="shared" si="1"/>
        <v>7369</v>
      </c>
      <c r="E69" s="26">
        <v>7440</v>
      </c>
      <c r="F69" s="26">
        <v>48</v>
      </c>
      <c r="G69" s="27">
        <f t="shared" si="2"/>
        <v>7488</v>
      </c>
      <c r="H69" s="28">
        <f t="shared" si="3"/>
        <v>14787</v>
      </c>
      <c r="I69" s="28">
        <f t="shared" si="4"/>
        <v>70</v>
      </c>
      <c r="J69" s="29">
        <f t="shared" si="5"/>
        <v>14857</v>
      </c>
      <c r="K69" s="26">
        <v>5740</v>
      </c>
      <c r="L69" s="26">
        <v>23</v>
      </c>
      <c r="M69" s="30">
        <v>39</v>
      </c>
      <c r="N69" s="70">
        <f t="shared" si="6"/>
        <v>5802</v>
      </c>
    </row>
    <row r="70" spans="1:14" s="31" customFormat="1" ht="30" customHeight="1">
      <c r="A70" s="1" t="s">
        <v>80</v>
      </c>
      <c r="B70" s="25">
        <v>6146</v>
      </c>
      <c r="C70" s="26">
        <v>95</v>
      </c>
      <c r="D70" s="27">
        <f t="shared" si="1"/>
        <v>6241</v>
      </c>
      <c r="E70" s="26">
        <v>6117</v>
      </c>
      <c r="F70" s="26">
        <v>45</v>
      </c>
      <c r="G70" s="27">
        <f t="shared" si="2"/>
        <v>6162</v>
      </c>
      <c r="H70" s="28">
        <f t="shared" si="3"/>
        <v>12263</v>
      </c>
      <c r="I70" s="28">
        <f t="shared" si="4"/>
        <v>140</v>
      </c>
      <c r="J70" s="29">
        <f t="shared" si="5"/>
        <v>12403</v>
      </c>
      <c r="K70" s="26">
        <v>4615</v>
      </c>
      <c r="L70" s="26">
        <v>92</v>
      </c>
      <c r="M70" s="30">
        <v>33</v>
      </c>
      <c r="N70" s="70">
        <f t="shared" si="6"/>
        <v>4740</v>
      </c>
    </row>
    <row r="71" spans="1:14" s="31" customFormat="1" ht="30" customHeight="1">
      <c r="A71" s="1" t="s">
        <v>81</v>
      </c>
      <c r="B71" s="25">
        <v>4447</v>
      </c>
      <c r="C71" s="26">
        <v>11</v>
      </c>
      <c r="D71" s="27">
        <f t="shared" si="1"/>
        <v>4458</v>
      </c>
      <c r="E71" s="26">
        <v>4430</v>
      </c>
      <c r="F71" s="26">
        <v>39</v>
      </c>
      <c r="G71" s="27">
        <f t="shared" si="2"/>
        <v>4469</v>
      </c>
      <c r="H71" s="28">
        <f t="shared" si="3"/>
        <v>8877</v>
      </c>
      <c r="I71" s="28">
        <f t="shared" si="4"/>
        <v>50</v>
      </c>
      <c r="J71" s="29">
        <f t="shared" si="5"/>
        <v>8927</v>
      </c>
      <c r="K71" s="26">
        <v>3274</v>
      </c>
      <c r="L71" s="26">
        <v>6</v>
      </c>
      <c r="M71" s="30">
        <v>35</v>
      </c>
      <c r="N71" s="70">
        <f t="shared" si="6"/>
        <v>3315</v>
      </c>
    </row>
    <row r="72" spans="1:14" s="31" customFormat="1" ht="30" customHeight="1">
      <c r="A72" s="1" t="s">
        <v>82</v>
      </c>
      <c r="B72" s="25">
        <v>5249</v>
      </c>
      <c r="C72" s="26">
        <v>16</v>
      </c>
      <c r="D72" s="27">
        <f t="shared" si="1"/>
        <v>5265</v>
      </c>
      <c r="E72" s="26">
        <v>5454</v>
      </c>
      <c r="F72" s="26">
        <v>42</v>
      </c>
      <c r="G72" s="27">
        <f t="shared" si="2"/>
        <v>5496</v>
      </c>
      <c r="H72" s="28">
        <f t="shared" si="3"/>
        <v>10703</v>
      </c>
      <c r="I72" s="28">
        <f t="shared" si="4"/>
        <v>58</v>
      </c>
      <c r="J72" s="29">
        <f t="shared" si="5"/>
        <v>10761</v>
      </c>
      <c r="K72" s="26">
        <v>3985</v>
      </c>
      <c r="L72" s="26">
        <v>8</v>
      </c>
      <c r="M72" s="30">
        <v>0</v>
      </c>
      <c r="N72" s="70">
        <f t="shared" si="6"/>
        <v>3993</v>
      </c>
    </row>
    <row r="73" spans="1:14" s="31" customFormat="1" ht="30" customHeight="1">
      <c r="A73" s="1" t="s">
        <v>83</v>
      </c>
      <c r="B73" s="25">
        <v>3742</v>
      </c>
      <c r="C73" s="26">
        <v>7</v>
      </c>
      <c r="D73" s="27">
        <f t="shared" si="1"/>
        <v>3749</v>
      </c>
      <c r="E73" s="26">
        <v>3931</v>
      </c>
      <c r="F73" s="26">
        <v>15</v>
      </c>
      <c r="G73" s="27">
        <f t="shared" si="2"/>
        <v>3946</v>
      </c>
      <c r="H73" s="28">
        <f t="shared" si="3"/>
        <v>7673</v>
      </c>
      <c r="I73" s="28">
        <f t="shared" si="4"/>
        <v>22</v>
      </c>
      <c r="J73" s="29">
        <f t="shared" si="5"/>
        <v>7695</v>
      </c>
      <c r="K73" s="26">
        <v>2838</v>
      </c>
      <c r="L73" s="26">
        <v>7</v>
      </c>
      <c r="M73" s="30">
        <v>10</v>
      </c>
      <c r="N73" s="70">
        <f t="shared" si="6"/>
        <v>2855</v>
      </c>
    </row>
    <row r="74" spans="1:14" s="31" customFormat="1" ht="30" customHeight="1">
      <c r="A74" s="1" t="s">
        <v>84</v>
      </c>
      <c r="B74" s="25">
        <v>6469</v>
      </c>
      <c r="C74" s="26">
        <v>31</v>
      </c>
      <c r="D74" s="27">
        <f t="shared" si="1"/>
        <v>6500</v>
      </c>
      <c r="E74" s="26">
        <v>6603</v>
      </c>
      <c r="F74" s="26">
        <v>59</v>
      </c>
      <c r="G74" s="27">
        <f t="shared" si="2"/>
        <v>6662</v>
      </c>
      <c r="H74" s="28">
        <f t="shared" si="3"/>
        <v>13072</v>
      </c>
      <c r="I74" s="28">
        <f t="shared" si="4"/>
        <v>90</v>
      </c>
      <c r="J74" s="29">
        <f t="shared" si="5"/>
        <v>13162</v>
      </c>
      <c r="K74" s="26">
        <v>4814</v>
      </c>
      <c r="L74" s="26">
        <v>22</v>
      </c>
      <c r="M74" s="30">
        <v>41</v>
      </c>
      <c r="N74" s="70">
        <f t="shared" si="6"/>
        <v>4877</v>
      </c>
    </row>
    <row r="75" spans="1:14" s="31" customFormat="1" ht="30" customHeight="1">
      <c r="A75" s="1" t="s">
        <v>85</v>
      </c>
      <c r="B75" s="25">
        <v>1640</v>
      </c>
      <c r="C75" s="26">
        <v>7</v>
      </c>
      <c r="D75" s="27">
        <f t="shared" si="1"/>
        <v>1647</v>
      </c>
      <c r="E75" s="26">
        <v>1622</v>
      </c>
      <c r="F75" s="26">
        <v>11</v>
      </c>
      <c r="G75" s="27">
        <f t="shared" si="2"/>
        <v>1633</v>
      </c>
      <c r="H75" s="28">
        <f t="shared" si="3"/>
        <v>3262</v>
      </c>
      <c r="I75" s="28">
        <f t="shared" si="4"/>
        <v>18</v>
      </c>
      <c r="J75" s="29">
        <f t="shared" si="5"/>
        <v>3280</v>
      </c>
      <c r="K75" s="26">
        <v>1101</v>
      </c>
      <c r="L75" s="26">
        <v>1</v>
      </c>
      <c r="M75" s="30">
        <v>12</v>
      </c>
      <c r="N75" s="70">
        <f t="shared" si="6"/>
        <v>1114</v>
      </c>
    </row>
    <row r="76" spans="1:14" s="31" customFormat="1" ht="30" customHeight="1">
      <c r="A76" s="1" t="s">
        <v>86</v>
      </c>
      <c r="B76" s="25">
        <v>5823</v>
      </c>
      <c r="C76" s="26">
        <v>51</v>
      </c>
      <c r="D76" s="27">
        <f t="shared" si="1"/>
        <v>5874</v>
      </c>
      <c r="E76" s="26">
        <v>5764</v>
      </c>
      <c r="F76" s="26">
        <v>57</v>
      </c>
      <c r="G76" s="27">
        <f t="shared" si="2"/>
        <v>5821</v>
      </c>
      <c r="H76" s="28">
        <f t="shared" si="3"/>
        <v>11587</v>
      </c>
      <c r="I76" s="28">
        <f t="shared" si="4"/>
        <v>108</v>
      </c>
      <c r="J76" s="29">
        <f t="shared" si="5"/>
        <v>11695</v>
      </c>
      <c r="K76" s="26">
        <v>3961</v>
      </c>
      <c r="L76" s="26">
        <v>54</v>
      </c>
      <c r="M76" s="30">
        <v>33</v>
      </c>
      <c r="N76" s="70">
        <f t="shared" si="6"/>
        <v>4048</v>
      </c>
    </row>
    <row r="77" spans="1:14" s="31" customFormat="1" ht="30" customHeight="1">
      <c r="A77" s="1" t="s">
        <v>87</v>
      </c>
      <c r="B77" s="25">
        <v>7138</v>
      </c>
      <c r="C77" s="26">
        <v>118</v>
      </c>
      <c r="D77" s="27">
        <f aca="true" t="shared" si="7" ref="D77:D82">B77+C77</f>
        <v>7256</v>
      </c>
      <c r="E77" s="26">
        <v>6948</v>
      </c>
      <c r="F77" s="26">
        <v>144</v>
      </c>
      <c r="G77" s="27">
        <f aca="true" t="shared" si="8" ref="G77:G82">E77+F77</f>
        <v>7092</v>
      </c>
      <c r="H77" s="28">
        <f aca="true" t="shared" si="9" ref="H77:H82">B77+E77</f>
        <v>14086</v>
      </c>
      <c r="I77" s="28">
        <f aca="true" t="shared" si="10" ref="I77:I82">C77+F77</f>
        <v>262</v>
      </c>
      <c r="J77" s="29">
        <f aca="true" t="shared" si="11" ref="J77:J82">H77+I77</f>
        <v>14348</v>
      </c>
      <c r="K77" s="26">
        <v>5147</v>
      </c>
      <c r="L77" s="26">
        <v>108</v>
      </c>
      <c r="M77" s="30">
        <v>76</v>
      </c>
      <c r="N77" s="70">
        <f aca="true" t="shared" si="12" ref="N77:N82">K77+L77+M77</f>
        <v>5331</v>
      </c>
    </row>
    <row r="78" spans="1:29" s="31" customFormat="1" ht="30" customHeight="1">
      <c r="A78" s="1" t="s">
        <v>88</v>
      </c>
      <c r="B78" s="25">
        <v>15288</v>
      </c>
      <c r="C78" s="26">
        <v>451</v>
      </c>
      <c r="D78" s="27">
        <f t="shared" si="7"/>
        <v>15739</v>
      </c>
      <c r="E78" s="26">
        <v>15419</v>
      </c>
      <c r="F78" s="26">
        <v>542</v>
      </c>
      <c r="G78" s="27">
        <f t="shared" si="8"/>
        <v>15961</v>
      </c>
      <c r="H78" s="28">
        <f t="shared" si="9"/>
        <v>30707</v>
      </c>
      <c r="I78" s="28">
        <f t="shared" si="10"/>
        <v>993</v>
      </c>
      <c r="J78" s="29">
        <f t="shared" si="11"/>
        <v>31700</v>
      </c>
      <c r="K78" s="26">
        <v>11452</v>
      </c>
      <c r="L78" s="26">
        <v>412</v>
      </c>
      <c r="M78" s="30">
        <v>138</v>
      </c>
      <c r="N78" s="70">
        <f t="shared" si="12"/>
        <v>12002</v>
      </c>
      <c r="AC78" s="32"/>
    </row>
    <row r="79" spans="1:29" s="31" customFormat="1" ht="30" customHeight="1">
      <c r="A79" s="1" t="s">
        <v>89</v>
      </c>
      <c r="B79" s="25">
        <v>17608</v>
      </c>
      <c r="C79" s="26">
        <v>170</v>
      </c>
      <c r="D79" s="27">
        <f t="shared" si="7"/>
        <v>17778</v>
      </c>
      <c r="E79" s="26">
        <v>17708</v>
      </c>
      <c r="F79" s="26">
        <v>186</v>
      </c>
      <c r="G79" s="27">
        <f t="shared" si="8"/>
        <v>17894</v>
      </c>
      <c r="H79" s="28">
        <f t="shared" si="9"/>
        <v>35316</v>
      </c>
      <c r="I79" s="28">
        <f t="shared" si="10"/>
        <v>356</v>
      </c>
      <c r="J79" s="29">
        <f t="shared" si="11"/>
        <v>35672</v>
      </c>
      <c r="K79" s="26">
        <v>13736</v>
      </c>
      <c r="L79" s="26">
        <v>165</v>
      </c>
      <c r="M79" s="30">
        <v>123</v>
      </c>
      <c r="N79" s="70">
        <f t="shared" si="12"/>
        <v>14024</v>
      </c>
      <c r="AC79" s="32"/>
    </row>
    <row r="80" spans="1:29" s="31" customFormat="1" ht="30" customHeight="1">
      <c r="A80" s="1" t="s">
        <v>90</v>
      </c>
      <c r="B80" s="25">
        <v>16483</v>
      </c>
      <c r="C80" s="26">
        <v>159</v>
      </c>
      <c r="D80" s="27">
        <f t="shared" si="7"/>
        <v>16642</v>
      </c>
      <c r="E80" s="26">
        <v>16269</v>
      </c>
      <c r="F80" s="26">
        <v>148</v>
      </c>
      <c r="G80" s="27">
        <f t="shared" si="8"/>
        <v>16417</v>
      </c>
      <c r="H80" s="28">
        <f t="shared" si="9"/>
        <v>32752</v>
      </c>
      <c r="I80" s="28">
        <f t="shared" si="10"/>
        <v>307</v>
      </c>
      <c r="J80" s="29">
        <f t="shared" si="11"/>
        <v>33059</v>
      </c>
      <c r="K80" s="26">
        <v>13309</v>
      </c>
      <c r="L80" s="26">
        <v>162</v>
      </c>
      <c r="M80" s="30">
        <v>95</v>
      </c>
      <c r="N80" s="70">
        <f t="shared" si="12"/>
        <v>13566</v>
      </c>
      <c r="AC80" s="32"/>
    </row>
    <row r="81" spans="1:30" s="31" customFormat="1" ht="30" customHeight="1">
      <c r="A81" s="1" t="s">
        <v>91</v>
      </c>
      <c r="B81" s="25">
        <v>23381</v>
      </c>
      <c r="C81" s="26">
        <v>153</v>
      </c>
      <c r="D81" s="27">
        <f t="shared" si="7"/>
        <v>23534</v>
      </c>
      <c r="E81" s="26">
        <v>23112</v>
      </c>
      <c r="F81" s="26">
        <v>179</v>
      </c>
      <c r="G81" s="27">
        <f t="shared" si="8"/>
        <v>23291</v>
      </c>
      <c r="H81" s="28">
        <f t="shared" si="9"/>
        <v>46493</v>
      </c>
      <c r="I81" s="28">
        <f t="shared" si="10"/>
        <v>332</v>
      </c>
      <c r="J81" s="29">
        <f t="shared" si="11"/>
        <v>46825</v>
      </c>
      <c r="K81" s="26">
        <v>17966</v>
      </c>
      <c r="L81" s="26">
        <v>121</v>
      </c>
      <c r="M81" s="30">
        <v>111</v>
      </c>
      <c r="N81" s="70">
        <f t="shared" si="12"/>
        <v>18198</v>
      </c>
      <c r="O81" s="15"/>
      <c r="P81" s="15"/>
      <c r="Q81" s="15"/>
      <c r="R81" s="15"/>
      <c r="S81" s="15"/>
      <c r="T81" s="15"/>
      <c r="U81" s="15"/>
      <c r="V81" s="15"/>
      <c r="W81" s="15"/>
      <c r="Z81" s="15"/>
      <c r="AA81" s="15"/>
      <c r="AB81" s="15"/>
      <c r="AD81" s="33"/>
    </row>
    <row r="82" spans="1:30" s="31" customFormat="1" ht="30" customHeight="1" thickBot="1">
      <c r="A82" s="47" t="s">
        <v>92</v>
      </c>
      <c r="B82" s="48">
        <v>15495</v>
      </c>
      <c r="C82" s="49">
        <v>134</v>
      </c>
      <c r="D82" s="50">
        <f t="shared" si="7"/>
        <v>15629</v>
      </c>
      <c r="E82" s="49">
        <v>15164</v>
      </c>
      <c r="F82" s="49">
        <v>151</v>
      </c>
      <c r="G82" s="50">
        <f t="shared" si="8"/>
        <v>15315</v>
      </c>
      <c r="H82" s="51">
        <f t="shared" si="9"/>
        <v>30659</v>
      </c>
      <c r="I82" s="51">
        <f t="shared" si="10"/>
        <v>285</v>
      </c>
      <c r="J82" s="52">
        <f t="shared" si="11"/>
        <v>30944</v>
      </c>
      <c r="K82" s="49">
        <v>11281</v>
      </c>
      <c r="L82" s="49">
        <v>100</v>
      </c>
      <c r="M82" s="53">
        <v>99</v>
      </c>
      <c r="N82" s="71">
        <f t="shared" si="12"/>
        <v>11480</v>
      </c>
      <c r="O82" s="33"/>
      <c r="P82" s="33"/>
      <c r="Q82" s="15"/>
      <c r="R82" s="33"/>
      <c r="S82" s="33"/>
      <c r="T82" s="33"/>
      <c r="U82" s="15"/>
      <c r="V82" s="15"/>
      <c r="W82" s="15"/>
      <c r="X82" s="32"/>
      <c r="Z82" s="15"/>
      <c r="AA82" s="15"/>
      <c r="AB82" s="15"/>
      <c r="AD82" s="15"/>
    </row>
    <row r="83" spans="34:60" ht="17.25">
      <c r="AH83" s="5"/>
      <c r="AI83" s="5"/>
      <c r="AJ83" s="5"/>
      <c r="AK83" s="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34:60" ht="17.25">
      <c r="AH84" s="5"/>
      <c r="AI84" s="5"/>
      <c r="AJ84" s="5"/>
      <c r="AK84" s="5"/>
      <c r="AQ84" s="15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</row>
    <row r="85" spans="34:64" ht="17.25">
      <c r="AH85" s="5"/>
      <c r="AI85" s="5"/>
      <c r="AJ85" s="5"/>
      <c r="AK85" s="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34:60" ht="17.25">
      <c r="AH86" s="5"/>
      <c r="AI86" s="5"/>
      <c r="AJ86" s="5"/>
      <c r="AK86" s="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34:60" ht="17.25">
      <c r="AH87" s="5"/>
      <c r="AI87" s="5"/>
      <c r="AJ87" s="5"/>
      <c r="AK87" s="5"/>
      <c r="AQ87" s="15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</row>
    <row r="88" spans="34:61" ht="17.25">
      <c r="AH88" s="5"/>
      <c r="AI88" s="5"/>
      <c r="AJ88" s="5"/>
      <c r="AK88" s="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34:60" ht="17.25">
      <c r="AH89" s="5"/>
      <c r="AI89" s="5"/>
      <c r="AJ89" s="5"/>
      <c r="AK89" s="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34:60" ht="17.25">
      <c r="AH90" s="5"/>
      <c r="AI90" s="5"/>
      <c r="AJ90" s="5"/>
      <c r="AK90" s="5"/>
      <c r="AQ90" s="15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</row>
    <row r="91" spans="34:64" ht="17.25">
      <c r="AH91" s="5"/>
      <c r="AI91" s="5"/>
      <c r="AJ91" s="5"/>
      <c r="AK91" s="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34:60" ht="17.25">
      <c r="AH92" s="5"/>
      <c r="AI92" s="5"/>
      <c r="AJ92" s="5"/>
      <c r="AK92" s="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34:60" ht="17.25">
      <c r="AH93" s="5"/>
      <c r="AI93" s="5"/>
      <c r="AJ93" s="5"/>
      <c r="AK93" s="5"/>
      <c r="AQ93" s="15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34:61" ht="17.25">
      <c r="AH94" s="5"/>
      <c r="AI94" s="5"/>
      <c r="AJ94" s="5"/>
      <c r="AK94" s="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34:60" ht="17.25">
      <c r="AH95" s="5"/>
      <c r="AI95" s="5"/>
      <c r="AJ95" s="5"/>
      <c r="AK95" s="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6" spans="34:60" ht="17.25">
      <c r="AH96" s="5"/>
      <c r="AI96" s="5"/>
      <c r="AJ96" s="5"/>
      <c r="AK96" s="5"/>
      <c r="AQ96" s="15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34:64" ht="17.25">
      <c r="AH97" s="5"/>
      <c r="AI97" s="5"/>
      <c r="AJ97" s="5"/>
      <c r="AK97" s="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34:60" ht="17.25">
      <c r="AH98" s="5"/>
      <c r="AI98" s="5"/>
      <c r="AJ98" s="5"/>
      <c r="AK98" s="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</row>
    <row r="99" spans="34:60" ht="17.25">
      <c r="AH99" s="5"/>
      <c r="AI99" s="5"/>
      <c r="AJ99" s="5"/>
      <c r="AK99" s="5"/>
      <c r="AQ99" s="15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</row>
    <row r="100" spans="34:61" ht="17.25">
      <c r="AH100" s="5"/>
      <c r="AI100" s="5"/>
      <c r="AJ100" s="5"/>
      <c r="AK100" s="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34:60" ht="17.25">
      <c r="AH101" s="5"/>
      <c r="AI101" s="5"/>
      <c r="AJ101" s="5"/>
      <c r="AK101" s="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</row>
    <row r="102" spans="34:60" ht="17.25">
      <c r="AH102" s="5"/>
      <c r="AI102" s="5"/>
      <c r="AJ102" s="5"/>
      <c r="AK102" s="5"/>
      <c r="AQ102" s="15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</row>
    <row r="103" spans="34:64" ht="17.25">
      <c r="AH103" s="5"/>
      <c r="AI103" s="5"/>
      <c r="AJ103" s="5"/>
      <c r="AK103" s="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34:60" ht="17.25">
      <c r="AH104" s="5"/>
      <c r="AI104" s="5"/>
      <c r="AJ104" s="5"/>
      <c r="AK104" s="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</row>
    <row r="105" spans="34:60" ht="17.25">
      <c r="AH105" s="5"/>
      <c r="AI105" s="5"/>
      <c r="AJ105" s="5"/>
      <c r="AK105" s="5"/>
      <c r="AQ105" s="15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</row>
    <row r="106" spans="34:61" ht="17.25">
      <c r="AH106" s="5"/>
      <c r="AI106" s="5"/>
      <c r="AJ106" s="5"/>
      <c r="AK106" s="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</row>
    <row r="107" spans="34:60" ht="17.25">
      <c r="AH107" s="5"/>
      <c r="AI107" s="5"/>
      <c r="AJ107" s="5"/>
      <c r="AK107" s="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</row>
    <row r="108" spans="34:60" ht="17.25">
      <c r="AH108" s="5"/>
      <c r="AI108" s="5"/>
      <c r="AJ108" s="5"/>
      <c r="AK108" s="5"/>
      <c r="AQ108" s="15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</row>
    <row r="109" spans="34:64" ht="17.25">
      <c r="AH109" s="5"/>
      <c r="AI109" s="5"/>
      <c r="AJ109" s="5"/>
      <c r="AK109" s="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34:60" ht="17.25">
      <c r="AH110" s="5"/>
      <c r="AI110" s="5"/>
      <c r="AJ110" s="5"/>
      <c r="AK110" s="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</row>
    <row r="111" spans="34:60" ht="17.25">
      <c r="AH111" s="5"/>
      <c r="AI111" s="5"/>
      <c r="AJ111" s="5"/>
      <c r="AK111" s="5"/>
      <c r="AQ111" s="15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</row>
    <row r="112" spans="34:61" ht="17.25">
      <c r="AH112" s="5"/>
      <c r="AI112" s="5"/>
      <c r="AJ112" s="5"/>
      <c r="AK112" s="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</row>
    <row r="113" spans="34:43" ht="17.25">
      <c r="AH113" s="5"/>
      <c r="AI113" s="5"/>
      <c r="AJ113" s="5"/>
      <c r="AK113" s="5"/>
      <c r="AQ113" s="15"/>
    </row>
    <row r="114" spans="34:43" ht="17.25">
      <c r="AH114" s="5"/>
      <c r="AI114" s="5"/>
      <c r="AJ114" s="5"/>
      <c r="AK114" s="5"/>
      <c r="AQ114" s="15"/>
    </row>
    <row r="115" spans="34:64" ht="17.25">
      <c r="AH115" s="5"/>
      <c r="AI115" s="5"/>
      <c r="AJ115" s="5"/>
      <c r="AK115" s="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34:60" ht="17.25">
      <c r="AH116" s="5"/>
      <c r="AI116" s="5"/>
      <c r="AJ116" s="5"/>
      <c r="AK116" s="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34:60" ht="17.25">
      <c r="AH117" s="5"/>
      <c r="AI117" s="5"/>
      <c r="AJ117" s="5"/>
      <c r="AK117" s="5"/>
      <c r="AQ117" s="15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</row>
    <row r="118" spans="34:61" ht="17.25">
      <c r="AH118" s="5"/>
      <c r="AI118" s="5"/>
      <c r="AJ118" s="5"/>
      <c r="AK118" s="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34:60" ht="17.25">
      <c r="AH119" s="5"/>
      <c r="AI119" s="5"/>
      <c r="AJ119" s="5"/>
      <c r="AK119" s="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</row>
    <row r="120" spans="34:60" ht="17.25">
      <c r="AH120" s="5"/>
      <c r="AI120" s="5"/>
      <c r="AJ120" s="5"/>
      <c r="AK120" s="5"/>
      <c r="AQ120" s="15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</row>
    <row r="121" spans="34:64" ht="17.25">
      <c r="AH121" s="5"/>
      <c r="AI121" s="5"/>
      <c r="AJ121" s="5"/>
      <c r="AK121" s="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34:60" ht="17.25">
      <c r="AH122" s="5"/>
      <c r="AI122" s="5"/>
      <c r="AJ122" s="5"/>
      <c r="AK122" s="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34:60" ht="17.25">
      <c r="AH123" s="5"/>
      <c r="AI123" s="5"/>
      <c r="AJ123" s="5"/>
      <c r="AK123" s="5"/>
      <c r="AQ123" s="15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</row>
    <row r="124" spans="34:61" ht="17.25">
      <c r="AH124" s="5"/>
      <c r="AI124" s="5"/>
      <c r="AJ124" s="5"/>
      <c r="AK124" s="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</row>
    <row r="125" spans="34:60" ht="17.25">
      <c r="AH125" s="5"/>
      <c r="AI125" s="5"/>
      <c r="AJ125" s="5"/>
      <c r="AK125" s="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34:60" ht="17.25">
      <c r="AH126" s="5"/>
      <c r="AI126" s="5"/>
      <c r="AJ126" s="5"/>
      <c r="AK126" s="5"/>
      <c r="AQ126" s="15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</row>
    <row r="127" spans="34:64" ht="17.25">
      <c r="AH127" s="5"/>
      <c r="AI127" s="5"/>
      <c r="AJ127" s="5"/>
      <c r="AK127" s="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34:60" ht="17.25">
      <c r="AH128" s="5"/>
      <c r="AI128" s="5"/>
      <c r="AJ128" s="5"/>
      <c r="AK128" s="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34:60" ht="17.25">
      <c r="AH129" s="5"/>
      <c r="AI129" s="5"/>
      <c r="AJ129" s="5"/>
      <c r="AK129" s="5"/>
      <c r="AQ129" s="15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</row>
    <row r="130" spans="34:61" ht="17.25">
      <c r="AH130" s="5"/>
      <c r="AI130" s="5"/>
      <c r="AJ130" s="5"/>
      <c r="AK130" s="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</row>
    <row r="131" spans="34:60" ht="17.25">
      <c r="AH131" s="5"/>
      <c r="AI131" s="5"/>
      <c r="AJ131" s="5"/>
      <c r="AK131" s="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</row>
    <row r="132" spans="34:60" ht="17.25">
      <c r="AH132" s="5"/>
      <c r="AI132" s="5"/>
      <c r="AJ132" s="5"/>
      <c r="AK132" s="5"/>
      <c r="AQ132" s="15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</row>
    <row r="133" spans="34:64" ht="17.25">
      <c r="AH133" s="5"/>
      <c r="AI133" s="5"/>
      <c r="AJ133" s="5"/>
      <c r="AK133" s="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34:60" ht="17.25">
      <c r="AH134" s="5"/>
      <c r="AI134" s="5"/>
      <c r="AJ134" s="5"/>
      <c r="AK134" s="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</row>
    <row r="135" spans="34:60" ht="17.25">
      <c r="AH135" s="5"/>
      <c r="AI135" s="5"/>
      <c r="AJ135" s="5"/>
      <c r="AK135" s="5"/>
      <c r="AQ135" s="15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</row>
    <row r="136" spans="34:61" ht="17.25">
      <c r="AH136" s="5"/>
      <c r="AI136" s="5"/>
      <c r="AJ136" s="5"/>
      <c r="AK136" s="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</row>
    <row r="137" spans="34:60" ht="17.25">
      <c r="AH137" s="5"/>
      <c r="AI137" s="5"/>
      <c r="AJ137" s="5"/>
      <c r="AK137" s="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</row>
    <row r="138" spans="34:60" ht="17.25">
      <c r="AH138" s="5"/>
      <c r="AI138" s="5"/>
      <c r="AJ138" s="5"/>
      <c r="AK138" s="5"/>
      <c r="AQ138" s="15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</row>
    <row r="139" spans="34:64" ht="17.25">
      <c r="AH139" s="5"/>
      <c r="AI139" s="5"/>
      <c r="AJ139" s="5"/>
      <c r="AK139" s="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34:60" ht="17.25">
      <c r="AH140" s="5"/>
      <c r="AI140" s="5"/>
      <c r="AJ140" s="5"/>
      <c r="AK140" s="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</row>
    <row r="141" spans="34:60" ht="17.25">
      <c r="AH141" s="5"/>
      <c r="AI141" s="5"/>
      <c r="AJ141" s="5"/>
      <c r="AK141" s="5"/>
      <c r="AQ141" s="15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</row>
    <row r="142" spans="34:61" ht="17.25">
      <c r="AH142" s="5"/>
      <c r="AI142" s="5"/>
      <c r="AJ142" s="5"/>
      <c r="AK142" s="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</row>
    <row r="143" spans="34:60" ht="17.25">
      <c r="AH143" s="5"/>
      <c r="AI143" s="5"/>
      <c r="AJ143" s="5"/>
      <c r="AK143" s="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</row>
    <row r="144" spans="34:60" ht="17.25">
      <c r="AH144" s="5"/>
      <c r="AI144" s="5"/>
      <c r="AJ144" s="5"/>
      <c r="AK144" s="5"/>
      <c r="AQ144" s="15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</row>
    <row r="145" spans="34:64" ht="17.25">
      <c r="AH145" s="5"/>
      <c r="AI145" s="5"/>
      <c r="AJ145" s="5"/>
      <c r="AK145" s="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34:60" ht="17.25">
      <c r="AH146" s="5"/>
      <c r="AI146" s="5"/>
      <c r="AJ146" s="5"/>
      <c r="AK146" s="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</row>
    <row r="147" spans="34:60" ht="17.25">
      <c r="AH147" s="5"/>
      <c r="AI147" s="5"/>
      <c r="AJ147" s="5"/>
      <c r="AK147" s="5"/>
      <c r="AQ147" s="15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</row>
    <row r="148" spans="34:61" ht="17.25">
      <c r="AH148" s="5"/>
      <c r="AI148" s="5"/>
      <c r="AJ148" s="5"/>
      <c r="AK148" s="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</row>
    <row r="149" spans="34:60" ht="17.25">
      <c r="AH149" s="5"/>
      <c r="AI149" s="5"/>
      <c r="AJ149" s="5"/>
      <c r="AK149" s="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</row>
    <row r="150" spans="34:60" ht="17.25">
      <c r="AH150" s="5"/>
      <c r="AI150" s="5"/>
      <c r="AJ150" s="5"/>
      <c r="AK150" s="5"/>
      <c r="AQ150" s="15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</row>
    <row r="151" spans="34:64" ht="17.25">
      <c r="AH151" s="5"/>
      <c r="AI151" s="5"/>
      <c r="AJ151" s="5"/>
      <c r="AK151" s="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34:60" ht="17.25">
      <c r="AH152" s="5"/>
      <c r="AI152" s="5"/>
      <c r="AJ152" s="5"/>
      <c r="AK152" s="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</row>
    <row r="153" spans="34:60" ht="17.25">
      <c r="AH153" s="5"/>
      <c r="AI153" s="5"/>
      <c r="AJ153" s="5"/>
      <c r="AK153" s="5"/>
      <c r="AQ153" s="15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</row>
    <row r="154" spans="34:61" ht="17.25">
      <c r="AH154" s="5"/>
      <c r="AI154" s="5"/>
      <c r="AJ154" s="5"/>
      <c r="AK154" s="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</row>
    <row r="155" spans="34:60" ht="17.25">
      <c r="AH155" s="5"/>
      <c r="AI155" s="5"/>
      <c r="AJ155" s="5"/>
      <c r="AK155" s="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</row>
    <row r="156" spans="34:60" ht="17.25">
      <c r="AH156" s="5"/>
      <c r="AI156" s="5"/>
      <c r="AJ156" s="5"/>
      <c r="AK156" s="5"/>
      <c r="AQ156" s="15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</row>
    <row r="157" spans="34:64" ht="17.25">
      <c r="AH157" s="5"/>
      <c r="AI157" s="5"/>
      <c r="AJ157" s="5"/>
      <c r="AK157" s="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8" spans="34:60" ht="17.25">
      <c r="AH158" s="5"/>
      <c r="AI158" s="5"/>
      <c r="AJ158" s="5"/>
      <c r="AK158" s="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</row>
    <row r="159" spans="34:60" ht="17.25">
      <c r="AH159" s="5"/>
      <c r="AI159" s="5"/>
      <c r="AJ159" s="5"/>
      <c r="AK159" s="5"/>
      <c r="AQ159" s="15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</row>
    <row r="160" spans="34:61" ht="17.25">
      <c r="AH160" s="5"/>
      <c r="AI160" s="5"/>
      <c r="AJ160" s="5"/>
      <c r="AK160" s="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</row>
    <row r="161" spans="34:60" ht="17.25">
      <c r="AH161" s="5"/>
      <c r="AI161" s="5"/>
      <c r="AJ161" s="5"/>
      <c r="AK161" s="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</row>
    <row r="162" spans="34:60" ht="17.25">
      <c r="AH162" s="5"/>
      <c r="AI162" s="5"/>
      <c r="AJ162" s="5"/>
      <c r="AK162" s="5"/>
      <c r="AQ162" s="15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</row>
    <row r="163" spans="34:64" ht="17.25">
      <c r="AH163" s="5"/>
      <c r="AI163" s="5"/>
      <c r="AJ163" s="5"/>
      <c r="AK163" s="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4" spans="34:60" ht="17.25">
      <c r="AH164" s="5"/>
      <c r="AI164" s="5"/>
      <c r="AJ164" s="5"/>
      <c r="AK164" s="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</row>
    <row r="165" spans="34:60" ht="17.25">
      <c r="AH165" s="5"/>
      <c r="AI165" s="5"/>
      <c r="AJ165" s="5"/>
      <c r="AK165" s="5"/>
      <c r="AQ165" s="15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</row>
    <row r="166" spans="34:61" ht="17.25">
      <c r="AH166" s="5"/>
      <c r="AI166" s="5"/>
      <c r="AJ166" s="5"/>
      <c r="AK166" s="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</row>
    <row r="167" spans="34:60" ht="17.25">
      <c r="AH167" s="5"/>
      <c r="AI167" s="5"/>
      <c r="AJ167" s="5"/>
      <c r="AK167" s="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</row>
    <row r="168" spans="34:60" ht="17.25">
      <c r="AH168" s="5"/>
      <c r="AI168" s="5"/>
      <c r="AJ168" s="5"/>
      <c r="AK168" s="5"/>
      <c r="AQ168" s="15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</row>
    <row r="169" spans="34:64" ht="17.25">
      <c r="AH169" s="5"/>
      <c r="AI169" s="5"/>
      <c r="AJ169" s="5"/>
      <c r="AK169" s="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</row>
    <row r="170" spans="34:60" ht="17.25">
      <c r="AH170" s="5"/>
      <c r="AI170" s="5"/>
      <c r="AJ170" s="5"/>
      <c r="AK170" s="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</row>
    <row r="171" spans="34:60" ht="17.25">
      <c r="AH171" s="5"/>
      <c r="AI171" s="5"/>
      <c r="AJ171" s="5"/>
      <c r="AK171" s="5"/>
      <c r="AQ171" s="15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</row>
    <row r="172" spans="34:61" ht="17.25">
      <c r="AH172" s="5"/>
      <c r="AI172" s="5"/>
      <c r="AJ172" s="5"/>
      <c r="AK172" s="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</row>
    <row r="173" spans="34:60" ht="17.25">
      <c r="AH173" s="5"/>
      <c r="AI173" s="5"/>
      <c r="AJ173" s="5"/>
      <c r="AK173" s="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</row>
    <row r="174" spans="34:60" ht="17.25">
      <c r="AH174" s="5"/>
      <c r="AI174" s="5"/>
      <c r="AJ174" s="5"/>
      <c r="AK174" s="5"/>
      <c r="AQ174" s="15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</row>
    <row r="175" spans="34:64" ht="17.25">
      <c r="AH175" s="5"/>
      <c r="AI175" s="5"/>
      <c r="AJ175" s="5"/>
      <c r="AK175" s="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</row>
    <row r="176" spans="34:60" ht="17.25">
      <c r="AH176" s="5"/>
      <c r="AI176" s="5"/>
      <c r="AJ176" s="5"/>
      <c r="AK176" s="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</row>
    <row r="177" spans="34:60" ht="17.25">
      <c r="AH177" s="5"/>
      <c r="AI177" s="5"/>
      <c r="AJ177" s="5"/>
      <c r="AK177" s="5"/>
      <c r="AQ177" s="15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</row>
    <row r="178" spans="34:61" ht="17.25">
      <c r="AH178" s="5"/>
      <c r="AI178" s="5"/>
      <c r="AJ178" s="5"/>
      <c r="AK178" s="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</row>
    <row r="179" spans="43:60" ht="17.25"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</row>
    <row r="180" spans="43:60" ht="17.25"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</row>
    <row r="181" spans="43:64" ht="17.25"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</row>
    <row r="182" ht="17.25">
      <c r="AQ182" s="15"/>
    </row>
    <row r="183" ht="17.25">
      <c r="AQ183" s="15"/>
    </row>
    <row r="184" spans="43:61" ht="17.25">
      <c r="AQ184" s="15"/>
      <c r="BI184" s="15"/>
    </row>
    <row r="185" ht="17.25">
      <c r="AQ185" s="15"/>
    </row>
    <row r="186" ht="17.25">
      <c r="AQ186" s="15"/>
    </row>
    <row r="187" spans="43:64" ht="17.25">
      <c r="AQ187" s="15"/>
      <c r="BI187" s="15"/>
      <c r="BJ187" s="15"/>
      <c r="BK187" s="15"/>
      <c r="BL187" s="15"/>
    </row>
    <row r="188" ht="17.25">
      <c r="AQ188" s="15"/>
    </row>
    <row r="189" ht="17.25">
      <c r="AQ189" s="15"/>
    </row>
    <row r="190" spans="43:61" ht="17.25">
      <c r="AQ190" s="15"/>
      <c r="BI190" s="15"/>
    </row>
    <row r="191" ht="17.25">
      <c r="AQ191" s="15"/>
    </row>
    <row r="192" ht="17.25">
      <c r="AQ192" s="15"/>
    </row>
    <row r="193" spans="43:64" ht="17.25">
      <c r="AQ193" s="15"/>
      <c r="BI193" s="15"/>
      <c r="BJ193" s="15"/>
      <c r="BK193" s="15"/>
      <c r="BL193" s="15"/>
    </row>
    <row r="194" ht="17.25">
      <c r="AQ194" s="15"/>
    </row>
    <row r="195" ht="17.25">
      <c r="AQ195" s="15"/>
    </row>
    <row r="196" spans="43:61" ht="17.25">
      <c r="AQ196" s="15"/>
      <c r="BI196" s="15"/>
    </row>
  </sheetData>
  <sheetProtection/>
  <mergeCells count="5">
    <mergeCell ref="K5:N5"/>
    <mergeCell ref="B6:D6"/>
    <mergeCell ref="E6:G6"/>
    <mergeCell ref="B5:J5"/>
    <mergeCell ref="H6:J6"/>
  </mergeCells>
  <printOptions horizontalCentered="1"/>
  <pageMargins left="0.3937007874015748" right="0.1968503937007874" top="0.31496062992125984" bottom="0.31496062992125984" header="0.2362204724409449" footer="0.35433070866141736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大谷部聡</dc:creator>
  <cp:keywords/>
  <dc:description/>
  <cp:lastModifiedBy>S03694</cp:lastModifiedBy>
  <cp:lastPrinted>2013-08-30T06:01:57Z</cp:lastPrinted>
  <dcterms:created xsi:type="dcterms:W3CDTF">1999-03-23T06:11:12Z</dcterms:created>
  <dcterms:modified xsi:type="dcterms:W3CDTF">2013-08-30T06:46:12Z</dcterms:modified>
  <cp:category/>
  <cp:version/>
  <cp:contentType/>
  <cp:contentStatus/>
</cp:coreProperties>
</file>