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3530" tabRatio="738" activeTab="0"/>
  </bookViews>
  <sheets>
    <sheet name="第１表" sheetId="1" r:id="rId1"/>
  </sheets>
  <definedNames>
    <definedName name="\A">'第１表'!$B$72:$L$72</definedName>
    <definedName name="\B">'第１表'!$B$74:$S$74</definedName>
    <definedName name="_xlnm.Print_Area" localSheetId="0">'第１表'!$A$1:$Y$84</definedName>
    <definedName name="Print_Area_MI" localSheetId="0">'第１表'!#REF!</definedName>
    <definedName name="_xlnm.Print_Titles" localSheetId="0">'第１表'!$1:$10</definedName>
  </definedNames>
  <calcPr fullCalcOnLoad="1"/>
</workbook>
</file>

<file path=xl/comments1.xml><?xml version="1.0" encoding="utf-8"?>
<comments xmlns="http://schemas.openxmlformats.org/spreadsheetml/2006/main">
  <authors>
    <author>作成者</author>
  </authors>
  <commentList>
    <comment ref="Q22" authorId="0">
      <text>
        <r>
          <rPr>
            <b/>
            <sz val="9"/>
            <rFont val="MS P ゴシック"/>
            <family val="3"/>
          </rPr>
          <t>消除フラグ連携エラーにつき「－１」</t>
        </r>
      </text>
    </comment>
    <comment ref="W22" authorId="0">
      <text>
        <r>
          <rPr>
            <b/>
            <sz val="9"/>
            <rFont val="MS P ゴシック"/>
            <family val="3"/>
          </rPr>
          <t>消除フラグ連携エラーにつき「－１」</t>
        </r>
      </text>
    </comment>
  </commentList>
</comments>
</file>

<file path=xl/sharedStrings.xml><?xml version="1.0" encoding="utf-8"?>
<sst xmlns="http://schemas.openxmlformats.org/spreadsheetml/2006/main" count="124" uniqueCount="117">
  <si>
    <t>住  民  基  本  台  帳  年  報</t>
  </si>
  <si>
    <t>(3)</t>
  </si>
  <si>
    <t>(4)</t>
  </si>
  <si>
    <t>(5)</t>
  </si>
  <si>
    <t>　　　区分</t>
  </si>
  <si>
    <t xml:space="preserve"> 団体コード</t>
  </si>
  <si>
    <t xml:space="preserve"> 表</t>
  </si>
  <si>
    <t xml:space="preserve"> 行</t>
  </si>
  <si>
    <t>団体名</t>
  </si>
  <si>
    <t>12</t>
  </si>
  <si>
    <t>22</t>
  </si>
  <si>
    <t>32</t>
  </si>
  <si>
    <t>42</t>
  </si>
  <si>
    <t>(6)</t>
  </si>
  <si>
    <t>(7)</t>
  </si>
  <si>
    <t>(8)</t>
  </si>
  <si>
    <t>(9)</t>
  </si>
  <si>
    <t>(10)</t>
  </si>
  <si>
    <t>(11)</t>
  </si>
  <si>
    <t>(12)</t>
  </si>
  <si>
    <t>(13)</t>
  </si>
  <si>
    <t>都道府県名</t>
  </si>
  <si>
    <t>男</t>
  </si>
  <si>
    <t>計（Ａ）</t>
  </si>
  <si>
    <t>人　　口　　(人)</t>
  </si>
  <si>
    <t>合計</t>
  </si>
  <si>
    <t>計</t>
  </si>
  <si>
    <t>世　　帯　　数</t>
  </si>
  <si>
    <t>日本人</t>
  </si>
  <si>
    <t>外国人</t>
  </si>
  <si>
    <t>複数国籍</t>
  </si>
  <si>
    <t>女</t>
  </si>
  <si>
    <t>(1)</t>
  </si>
  <si>
    <t>(2)</t>
  </si>
  <si>
    <t xml:space="preserve"> 計（Ｂ）</t>
  </si>
  <si>
    <t>中央区</t>
  </si>
  <si>
    <t>北区</t>
  </si>
  <si>
    <t>第１表</t>
  </si>
  <si>
    <t>枝</t>
  </si>
  <si>
    <t>カ ラ ム</t>
  </si>
  <si>
    <t>112</t>
  </si>
  <si>
    <t>122</t>
  </si>
  <si>
    <t>132</t>
  </si>
  <si>
    <t>埼玉県</t>
  </si>
  <si>
    <t>さいたま市</t>
  </si>
  <si>
    <t>西区</t>
  </si>
  <si>
    <t>大宮区</t>
  </si>
  <si>
    <t>見沼区</t>
  </si>
  <si>
    <t>桜区</t>
  </si>
  <si>
    <t>浦和区</t>
  </si>
  <si>
    <t>南区</t>
  </si>
  <si>
    <t>緑区</t>
  </si>
  <si>
    <t>岩槻区</t>
  </si>
  <si>
    <t>川越市</t>
  </si>
  <si>
    <t>熊谷市</t>
  </si>
  <si>
    <t>川口市</t>
  </si>
  <si>
    <t>行田市</t>
  </si>
  <si>
    <t>秩父市</t>
  </si>
  <si>
    <t>所沢市</t>
  </si>
  <si>
    <t>飯能市</t>
  </si>
  <si>
    <t>加須市</t>
  </si>
  <si>
    <t>本庄市</t>
  </si>
  <si>
    <t>東松山市</t>
  </si>
  <si>
    <t>春日部市</t>
  </si>
  <si>
    <t>狭山市</t>
  </si>
  <si>
    <t>羽生市</t>
  </si>
  <si>
    <t>鴻巣市</t>
  </si>
  <si>
    <t>深谷市</t>
  </si>
  <si>
    <t>上尾市</t>
  </si>
  <si>
    <t>草加市</t>
  </si>
  <si>
    <t>越谷市</t>
  </si>
  <si>
    <t>蕨市</t>
  </si>
  <si>
    <t>戸田市</t>
  </si>
  <si>
    <t>入間市</t>
  </si>
  <si>
    <t>朝霞市</t>
  </si>
  <si>
    <t>志木市</t>
  </si>
  <si>
    <t>和光市</t>
  </si>
  <si>
    <t>新座市</t>
  </si>
  <si>
    <t>桶川市</t>
  </si>
  <si>
    <t>久喜市</t>
  </si>
  <si>
    <t>北本市</t>
  </si>
  <si>
    <t>八潮市</t>
  </si>
  <si>
    <t>富士見市</t>
  </si>
  <si>
    <t>三郷市</t>
  </si>
  <si>
    <t>蓮田市</t>
  </si>
  <si>
    <t>坂戸市</t>
  </si>
  <si>
    <t>幸手市</t>
  </si>
  <si>
    <t>鶴ヶ島市</t>
  </si>
  <si>
    <t>日高市</t>
  </si>
  <si>
    <t>吉川市</t>
  </si>
  <si>
    <t>ふじみ野市</t>
  </si>
  <si>
    <t>白岡市</t>
  </si>
  <si>
    <t>伊奈町</t>
  </si>
  <si>
    <t>三芳町</t>
  </si>
  <si>
    <t>毛呂山町</t>
  </si>
  <si>
    <t>越生町</t>
  </si>
  <si>
    <t>滑川町</t>
  </si>
  <si>
    <t>嵐山町</t>
  </si>
  <si>
    <t>小川町</t>
  </si>
  <si>
    <t>川島町</t>
  </si>
  <si>
    <t>吉見町</t>
  </si>
  <si>
    <t>鳩山町</t>
  </si>
  <si>
    <t>ときがわ町</t>
  </si>
  <si>
    <t>横瀬町</t>
  </si>
  <si>
    <t>皆野町</t>
  </si>
  <si>
    <t>長瀞町</t>
  </si>
  <si>
    <t>小鹿野町</t>
  </si>
  <si>
    <t>東秩父村</t>
  </si>
  <si>
    <t>美里町</t>
  </si>
  <si>
    <t>神川町</t>
  </si>
  <si>
    <t>上里町</t>
  </si>
  <si>
    <t>寄居町</t>
  </si>
  <si>
    <t>宮代町</t>
  </si>
  <si>
    <t>杉戸町</t>
  </si>
  <si>
    <t>松伏町</t>
  </si>
  <si>
    <t>埼玉県計</t>
  </si>
  <si>
    <t>市町村別人口､世帯数(令和２年１月１日現在)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</si>
</sst>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###,###,##0"/>
  </numFmts>
  <fonts count="50">
    <font>
      <sz val="14"/>
      <name val="ＭＳ 明朝"/>
      <family val="1"/>
    </font>
    <font>
      <sz val="11"/>
      <name val="ＭＳ Ｐゴシック"/>
      <family val="3"/>
    </font>
    <font>
      <sz val="14"/>
      <color indexed="12"/>
      <name val="ＭＳ 明朝"/>
      <family val="1"/>
    </font>
    <font>
      <sz val="7"/>
      <name val="ＭＳ Ｐ明朝"/>
      <family val="1"/>
    </font>
    <font>
      <sz val="14"/>
      <color indexed="8"/>
      <name val="ＭＳ 明朝"/>
      <family val="1"/>
    </font>
    <font>
      <sz val="14"/>
      <color indexed="39"/>
      <name val="ＭＳ 明朝"/>
      <family val="1"/>
    </font>
    <font>
      <b/>
      <sz val="14"/>
      <name val="ＭＳ 明朝"/>
      <family val="1"/>
    </font>
    <font>
      <sz val="14"/>
      <color indexed="30"/>
      <name val="ＭＳ 明朝"/>
      <family val="1"/>
    </font>
    <font>
      <sz val="11"/>
      <color indexed="60"/>
      <name val="ＭＳ Ｐゴシック"/>
      <family val="3"/>
    </font>
    <font>
      <sz val="14"/>
      <color indexed="48"/>
      <name val="ＭＳ 明朝"/>
      <family val="1"/>
    </font>
    <font>
      <sz val="10"/>
      <color indexed="12"/>
      <name val="ＭＳ 明朝"/>
      <family val="1"/>
    </font>
    <font>
      <sz val="9"/>
      <color indexed="12"/>
      <name val="ＭＳ 明朝"/>
      <family val="1"/>
    </font>
    <font>
      <b/>
      <sz val="9"/>
      <name val="MS P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12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rgb="FF0000FF"/>
      <name val="ＭＳ 明朝"/>
      <family val="1"/>
    </font>
    <font>
      <sz val="12"/>
      <color rgb="FF0000FF"/>
      <name val="ＭＳ 明朝"/>
      <family val="1"/>
    </font>
    <font>
      <b/>
      <sz val="8"/>
      <name val="ＭＳ 明朝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tted">
        <color indexed="8"/>
      </left>
      <right style="dotted">
        <color indexed="8"/>
      </right>
      <top style="hair">
        <color indexed="8"/>
      </top>
      <bottom style="hair">
        <color indexed="8"/>
      </bottom>
    </border>
    <border>
      <left style="dotted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dotted">
        <color indexed="8"/>
      </right>
      <top style="hair">
        <color indexed="8"/>
      </top>
      <bottom style="hair">
        <color indexed="8"/>
      </bottom>
    </border>
    <border>
      <left style="dotted">
        <color indexed="8"/>
      </left>
      <right style="dotted">
        <color indexed="8"/>
      </right>
      <top style="hair">
        <color indexed="8"/>
      </top>
      <bottom style="medium">
        <color indexed="8"/>
      </bottom>
    </border>
    <border>
      <left style="dotted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hair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dotted">
        <color indexed="8"/>
      </left>
      <right style="dotted">
        <color indexed="8"/>
      </right>
      <top style="thin">
        <color indexed="8"/>
      </top>
      <bottom style="hair">
        <color indexed="8"/>
      </bottom>
    </border>
    <border>
      <left style="dotted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dotted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double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dotted">
        <color indexed="8"/>
      </right>
      <top style="double">
        <color indexed="8"/>
      </top>
      <bottom style="thin">
        <color indexed="8"/>
      </bottom>
    </border>
    <border>
      <left style="dotted">
        <color indexed="8"/>
      </left>
      <right style="dotted">
        <color indexed="8"/>
      </right>
      <top style="double">
        <color indexed="8"/>
      </top>
      <bottom style="thin">
        <color indexed="8"/>
      </bottom>
    </border>
    <border>
      <left style="dotted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dotted">
        <color indexed="8"/>
      </right>
      <top style="thin">
        <color indexed="8"/>
      </top>
      <bottom style="thin">
        <color indexed="8"/>
      </bottom>
    </border>
    <border>
      <left style="dotted">
        <color indexed="8"/>
      </left>
      <right style="dotted">
        <color indexed="8"/>
      </right>
      <top style="thin">
        <color indexed="8"/>
      </top>
      <bottom style="thin">
        <color indexed="8"/>
      </bottom>
    </border>
    <border>
      <left style="dotted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dotted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5">
    <xf numFmtId="1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1" applyNumberFormat="0" applyAlignment="0" applyProtection="0"/>
    <xf numFmtId="0" fontId="34" fillId="26" borderId="0" applyNumberFormat="0" applyBorder="0" applyAlignment="0" applyProtection="0"/>
    <xf numFmtId="9" fontId="1" fillId="0" borderId="0" applyFont="0" applyFill="0" applyBorder="0" applyAlignment="0" applyProtection="0"/>
    <xf numFmtId="0" fontId="0" fillId="27" borderId="2" applyNumberFormat="0" applyFont="0" applyAlignment="0" applyProtection="0"/>
    <xf numFmtId="0" fontId="35" fillId="0" borderId="3" applyNumberFormat="0" applyFill="0" applyAlignment="0" applyProtection="0"/>
    <xf numFmtId="0" fontId="36" fillId="28" borderId="0" applyNumberFormat="0" applyBorder="0" applyAlignment="0" applyProtection="0"/>
    <xf numFmtId="0" fontId="37" fillId="29" borderId="4" applyNumberFormat="0" applyAlignment="0" applyProtection="0"/>
    <xf numFmtId="0" fontId="38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9" borderId="9" applyNumberFormat="0" applyAlignment="0" applyProtection="0"/>
    <xf numFmtId="0" fontId="44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5" fillId="30" borderId="4" applyNumberFormat="0" applyAlignment="0" applyProtection="0"/>
    <xf numFmtId="1" fontId="0" fillId="0" borderId="0">
      <alignment/>
      <protection/>
    </xf>
    <xf numFmtId="1" fontId="0" fillId="0" borderId="0">
      <alignment/>
      <protection/>
    </xf>
    <xf numFmtId="0" fontId="0" fillId="0" borderId="0">
      <alignment/>
      <protection/>
    </xf>
    <xf numFmtId="0" fontId="46" fillId="31" borderId="0" applyNumberFormat="0" applyBorder="0" applyAlignment="0" applyProtection="0"/>
  </cellStyleXfs>
  <cellXfs count="135">
    <xf numFmtId="1" fontId="0" fillId="0" borderId="0" xfId="0" applyAlignment="1">
      <alignment/>
    </xf>
    <xf numFmtId="1" fontId="0" fillId="0" borderId="10" xfId="0" applyFont="1" applyFill="1" applyBorder="1" applyAlignment="1">
      <alignment/>
    </xf>
    <xf numFmtId="1" fontId="0" fillId="0" borderId="11" xfId="0" applyFont="1" applyFill="1" applyBorder="1" applyAlignment="1">
      <alignment/>
    </xf>
    <xf numFmtId="1" fontId="2" fillId="0" borderId="12" xfId="0" applyFont="1" applyFill="1" applyBorder="1" applyAlignment="1">
      <alignment/>
    </xf>
    <xf numFmtId="1" fontId="2" fillId="0" borderId="13" xfId="0" applyFont="1" applyFill="1" applyBorder="1" applyAlignment="1">
      <alignment/>
    </xf>
    <xf numFmtId="1" fontId="0" fillId="0" borderId="14" xfId="0" applyFont="1" applyFill="1" applyBorder="1" applyAlignment="1">
      <alignment/>
    </xf>
    <xf numFmtId="1" fontId="0" fillId="0" borderId="15" xfId="0" applyFont="1" applyFill="1" applyBorder="1" applyAlignment="1">
      <alignment/>
    </xf>
    <xf numFmtId="1" fontId="0" fillId="0" borderId="16" xfId="0" applyFont="1" applyFill="1" applyBorder="1" applyAlignment="1">
      <alignment/>
    </xf>
    <xf numFmtId="1" fontId="2" fillId="0" borderId="17" xfId="0" applyFont="1" applyFill="1" applyBorder="1" applyAlignment="1">
      <alignment/>
    </xf>
    <xf numFmtId="1" fontId="2" fillId="0" borderId="18" xfId="0" applyFont="1" applyFill="1" applyBorder="1" applyAlignment="1">
      <alignment/>
    </xf>
    <xf numFmtId="1" fontId="2" fillId="0" borderId="0" xfId="0" applyFont="1" applyFill="1" applyAlignment="1" applyProtection="1">
      <alignment/>
      <protection/>
    </xf>
    <xf numFmtId="38" fontId="2" fillId="0" borderId="19" xfId="48" applyFont="1" applyFill="1" applyBorder="1" applyAlignment="1">
      <alignment/>
    </xf>
    <xf numFmtId="38" fontId="5" fillId="0" borderId="12" xfId="48" applyFont="1" applyFill="1" applyBorder="1" applyAlignment="1" applyProtection="1">
      <alignment/>
      <protection/>
    </xf>
    <xf numFmtId="38" fontId="2" fillId="0" borderId="20" xfId="48" applyFont="1" applyFill="1" applyBorder="1" applyAlignment="1" applyProtection="1">
      <alignment/>
      <protection/>
    </xf>
    <xf numFmtId="1" fontId="0" fillId="0" borderId="0" xfId="0" applyFont="1" applyFill="1" applyAlignment="1">
      <alignment/>
    </xf>
    <xf numFmtId="1" fontId="0" fillId="0" borderId="0" xfId="0" applyFont="1" applyFill="1" applyAlignment="1" applyProtection="1">
      <alignment/>
      <protection/>
    </xf>
    <xf numFmtId="37" fontId="0" fillId="0" borderId="0" xfId="0" applyNumberFormat="1" applyFont="1" applyFill="1" applyAlignment="1" applyProtection="1">
      <alignment/>
      <protection/>
    </xf>
    <xf numFmtId="38" fontId="7" fillId="0" borderId="19" xfId="48" applyFont="1" applyFill="1" applyBorder="1" applyAlignment="1" applyProtection="1">
      <alignment/>
      <protection/>
    </xf>
    <xf numFmtId="1" fontId="47" fillId="0" borderId="21" xfId="0" applyFont="1" applyFill="1" applyBorder="1" applyAlignment="1" applyProtection="1">
      <alignment horizontal="center"/>
      <protection/>
    </xf>
    <xf numFmtId="1" fontId="0" fillId="0" borderId="22" xfId="0" applyFont="1" applyFill="1" applyBorder="1" applyAlignment="1" applyProtection="1">
      <alignment/>
      <protection/>
    </xf>
    <xf numFmtId="1" fontId="0" fillId="0" borderId="23" xfId="0" applyFont="1" applyFill="1" applyBorder="1" applyAlignment="1" applyProtection="1">
      <alignment/>
      <protection/>
    </xf>
    <xf numFmtId="1" fontId="0" fillId="0" borderId="24" xfId="0" applyFont="1" applyFill="1" applyBorder="1" applyAlignment="1">
      <alignment/>
    </xf>
    <xf numFmtId="1" fontId="0" fillId="0" borderId="25" xfId="0" applyFont="1" applyFill="1" applyBorder="1" applyAlignment="1">
      <alignment horizontal="center"/>
    </xf>
    <xf numFmtId="1" fontId="0" fillId="0" borderId="25" xfId="0" applyFill="1" applyBorder="1" applyAlignment="1">
      <alignment horizontal="center"/>
    </xf>
    <xf numFmtId="1" fontId="0" fillId="0" borderId="26" xfId="0" applyFont="1" applyFill="1" applyBorder="1" applyAlignment="1">
      <alignment horizontal="center"/>
    </xf>
    <xf numFmtId="1" fontId="9" fillId="0" borderId="0" xfId="0" applyFont="1" applyFill="1" applyAlignment="1" applyProtection="1">
      <alignment/>
      <protection/>
    </xf>
    <xf numFmtId="1" fontId="48" fillId="0" borderId="27" xfId="0" applyFont="1" applyFill="1" applyBorder="1" applyAlignment="1" applyProtection="1">
      <alignment horizontal="center"/>
      <protection/>
    </xf>
    <xf numFmtId="49" fontId="2" fillId="0" borderId="0" xfId="0" applyNumberFormat="1" applyFont="1" applyFill="1" applyAlignment="1" applyProtection="1">
      <alignment/>
      <protection/>
    </xf>
    <xf numFmtId="0" fontId="48" fillId="0" borderId="27" xfId="0" applyNumberFormat="1" applyFont="1" applyFill="1" applyBorder="1" applyAlignment="1" applyProtection="1">
      <alignment/>
      <protection/>
    </xf>
    <xf numFmtId="0" fontId="48" fillId="0" borderId="28" xfId="0" applyNumberFormat="1" applyFont="1" applyFill="1" applyBorder="1" applyAlignment="1" applyProtection="1">
      <alignment/>
      <protection/>
    </xf>
    <xf numFmtId="1" fontId="48" fillId="0" borderId="28" xfId="0" applyFont="1" applyFill="1" applyBorder="1" applyAlignment="1" applyProtection="1">
      <alignment horizontal="center"/>
      <protection/>
    </xf>
    <xf numFmtId="49" fontId="0" fillId="0" borderId="0" xfId="0" applyNumberFormat="1" applyFont="1" applyFill="1" applyAlignment="1" applyProtection="1">
      <alignment/>
      <protection/>
    </xf>
    <xf numFmtId="1" fontId="0" fillId="0" borderId="29" xfId="0" applyFont="1" applyFill="1" applyBorder="1" applyAlignment="1" applyProtection="1">
      <alignment horizontal="right"/>
      <protection/>
    </xf>
    <xf numFmtId="1" fontId="0" fillId="0" borderId="30" xfId="0" applyFont="1" applyFill="1" applyBorder="1" applyAlignment="1" applyProtection="1">
      <alignment/>
      <protection/>
    </xf>
    <xf numFmtId="1" fontId="0" fillId="0" borderId="31" xfId="0" applyFont="1" applyFill="1" applyBorder="1" applyAlignment="1" applyProtection="1">
      <alignment/>
      <protection/>
    </xf>
    <xf numFmtId="1" fontId="0" fillId="0" borderId="32" xfId="0" applyFont="1" applyFill="1" applyBorder="1" applyAlignment="1" applyProtection="1">
      <alignment/>
      <protection/>
    </xf>
    <xf numFmtId="1" fontId="0" fillId="0" borderId="0" xfId="0" applyFont="1" applyFill="1" applyBorder="1" applyAlignment="1" applyProtection="1">
      <alignment/>
      <protection/>
    </xf>
    <xf numFmtId="1" fontId="0" fillId="0" borderId="33" xfId="0" applyFont="1" applyFill="1" applyBorder="1" applyAlignment="1" applyProtection="1">
      <alignment/>
      <protection/>
    </xf>
    <xf numFmtId="1" fontId="0" fillId="0" borderId="34" xfId="0" applyFont="1" applyFill="1" applyBorder="1" applyAlignment="1" applyProtection="1">
      <alignment horizontal="center"/>
      <protection/>
    </xf>
    <xf numFmtId="1" fontId="0" fillId="0" borderId="35" xfId="0" applyFont="1" applyFill="1" applyBorder="1" applyAlignment="1" applyProtection="1">
      <alignment horizontal="center"/>
      <protection/>
    </xf>
    <xf numFmtId="1" fontId="0" fillId="0" borderId="36" xfId="0" applyFont="1" applyFill="1" applyBorder="1" applyAlignment="1" applyProtection="1">
      <alignment/>
      <protection/>
    </xf>
    <xf numFmtId="1" fontId="0" fillId="0" borderId="37" xfId="0" applyFont="1" applyFill="1" applyBorder="1" applyAlignment="1" applyProtection="1">
      <alignment/>
      <protection/>
    </xf>
    <xf numFmtId="1" fontId="0" fillId="0" borderId="38" xfId="0" applyFont="1" applyFill="1" applyBorder="1" applyAlignment="1" applyProtection="1">
      <alignment/>
      <protection/>
    </xf>
    <xf numFmtId="1" fontId="0" fillId="0" borderId="39" xfId="0" applyFont="1" applyBorder="1" applyAlignment="1" applyProtection="1">
      <alignment horizontal="center"/>
      <protection/>
    </xf>
    <xf numFmtId="1" fontId="0" fillId="0" borderId="40" xfId="0" applyFont="1" applyBorder="1" applyAlignment="1" applyProtection="1">
      <alignment horizontal="center"/>
      <protection/>
    </xf>
    <xf numFmtId="1" fontId="0" fillId="0" borderId="41" xfId="0" applyFont="1" applyFill="1" applyBorder="1" applyAlignment="1" applyProtection="1">
      <alignment horizontal="center"/>
      <protection/>
    </xf>
    <xf numFmtId="1" fontId="0" fillId="0" borderId="42" xfId="0" applyFont="1" applyFill="1" applyBorder="1" applyAlignment="1" applyProtection="1">
      <alignment horizontal="center"/>
      <protection/>
    </xf>
    <xf numFmtId="1" fontId="0" fillId="0" borderId="43" xfId="0" applyFont="1" applyFill="1" applyBorder="1" applyAlignment="1" applyProtection="1">
      <alignment horizontal="center"/>
      <protection/>
    </xf>
    <xf numFmtId="1" fontId="10" fillId="0" borderId="44" xfId="0" applyFont="1" applyFill="1" applyBorder="1" applyAlignment="1" applyProtection="1">
      <alignment horizontal="center"/>
      <protection/>
    </xf>
    <xf numFmtId="1" fontId="11" fillId="0" borderId="45" xfId="0" applyFont="1" applyFill="1" applyBorder="1" applyAlignment="1" applyProtection="1">
      <alignment/>
      <protection/>
    </xf>
    <xf numFmtId="1" fontId="11" fillId="0" borderId="46" xfId="0" applyFont="1" applyFill="1" applyBorder="1" applyAlignment="1" applyProtection="1">
      <alignment/>
      <protection/>
    </xf>
    <xf numFmtId="1" fontId="11" fillId="0" borderId="47" xfId="0" applyFont="1" applyFill="1" applyBorder="1" applyAlignment="1" applyProtection="1">
      <alignment/>
      <protection/>
    </xf>
    <xf numFmtId="1" fontId="11" fillId="0" borderId="48" xfId="0" applyFont="1" applyFill="1" applyBorder="1" applyAlignment="1" applyProtection="1">
      <alignment/>
      <protection/>
    </xf>
    <xf numFmtId="1" fontId="11" fillId="0" borderId="49" xfId="0" applyFont="1" applyFill="1" applyBorder="1" applyAlignment="1" applyProtection="1">
      <alignment/>
      <protection/>
    </xf>
    <xf numFmtId="1" fontId="11" fillId="0" borderId="50" xfId="0" applyFont="1" applyFill="1" applyBorder="1" applyAlignment="1" applyProtection="1">
      <alignment/>
      <protection/>
    </xf>
    <xf numFmtId="49" fontId="11" fillId="0" borderId="51" xfId="0" applyNumberFormat="1" applyFont="1" applyFill="1" applyBorder="1" applyAlignment="1" applyProtection="1">
      <alignment/>
      <protection/>
    </xf>
    <xf numFmtId="49" fontId="11" fillId="0" borderId="48" xfId="0" applyNumberFormat="1" applyFont="1" applyFill="1" applyBorder="1" applyAlignment="1" applyProtection="1">
      <alignment/>
      <protection/>
    </xf>
    <xf numFmtId="49" fontId="11" fillId="0" borderId="52" xfId="0" applyNumberFormat="1" applyFont="1" applyFill="1" applyBorder="1" applyAlignment="1" applyProtection="1" quotePrefix="1">
      <alignment/>
      <protection/>
    </xf>
    <xf numFmtId="49" fontId="11" fillId="0" borderId="52" xfId="0" applyNumberFormat="1" applyFont="1" applyFill="1" applyBorder="1" applyAlignment="1" applyProtection="1">
      <alignment/>
      <protection/>
    </xf>
    <xf numFmtId="49" fontId="11" fillId="0" borderId="53" xfId="0" applyNumberFormat="1" applyFont="1" applyFill="1" applyBorder="1" applyAlignment="1" applyProtection="1">
      <alignment/>
      <protection/>
    </xf>
    <xf numFmtId="1" fontId="47" fillId="0" borderId="54" xfId="0" applyFont="1" applyFill="1" applyBorder="1" applyAlignment="1" applyProtection="1">
      <alignment horizontal="center"/>
      <protection/>
    </xf>
    <xf numFmtId="1" fontId="4" fillId="0" borderId="55" xfId="0" applyFont="1" applyFill="1" applyBorder="1" applyAlignment="1" applyProtection="1">
      <alignment/>
      <protection/>
    </xf>
    <xf numFmtId="1" fontId="4" fillId="0" borderId="56" xfId="0" applyFont="1" applyFill="1" applyBorder="1" applyAlignment="1" applyProtection="1">
      <alignment/>
      <protection/>
    </xf>
    <xf numFmtId="1" fontId="4" fillId="0" borderId="57" xfId="0" applyFont="1" applyFill="1" applyBorder="1" applyAlignment="1" applyProtection="1">
      <alignment/>
      <protection/>
    </xf>
    <xf numFmtId="1" fontId="2" fillId="0" borderId="58" xfId="0" applyFont="1" applyFill="1" applyBorder="1" applyAlignment="1" applyProtection="1">
      <alignment/>
      <protection/>
    </xf>
    <xf numFmtId="1" fontId="2" fillId="0" borderId="59" xfId="0" applyFont="1" applyFill="1" applyBorder="1" applyAlignment="1" applyProtection="1">
      <alignment/>
      <protection/>
    </xf>
    <xf numFmtId="1" fontId="0" fillId="0" borderId="60" xfId="0" applyFont="1" applyFill="1" applyBorder="1" applyAlignment="1" applyProtection="1">
      <alignment/>
      <protection/>
    </xf>
    <xf numFmtId="1" fontId="2" fillId="0" borderId="61" xfId="0" applyFont="1" applyFill="1" applyBorder="1" applyAlignment="1" applyProtection="1">
      <alignment/>
      <protection/>
    </xf>
    <xf numFmtId="1" fontId="2" fillId="0" borderId="62" xfId="0" applyFont="1" applyFill="1" applyBorder="1" applyAlignment="1" applyProtection="1">
      <alignment/>
      <protection/>
    </xf>
    <xf numFmtId="38" fontId="2" fillId="0" borderId="63" xfId="48" applyFont="1" applyFill="1" applyBorder="1" applyAlignment="1" applyProtection="1">
      <alignment/>
      <protection/>
    </xf>
    <xf numFmtId="38" fontId="2" fillId="0" borderId="64" xfId="48" applyFont="1" applyFill="1" applyBorder="1" applyAlignment="1" applyProtection="1">
      <alignment/>
      <protection/>
    </xf>
    <xf numFmtId="38" fontId="2" fillId="0" borderId="58" xfId="48" applyFont="1" applyFill="1" applyBorder="1" applyAlignment="1" applyProtection="1">
      <alignment/>
      <protection/>
    </xf>
    <xf numFmtId="38" fontId="0" fillId="0" borderId="65" xfId="48" applyFont="1" applyFill="1" applyBorder="1" applyAlignment="1" applyProtection="1">
      <alignment/>
      <protection locked="0"/>
    </xf>
    <xf numFmtId="38" fontId="0" fillId="0" borderId="19" xfId="48" applyFont="1" applyFill="1" applyBorder="1" applyAlignment="1" applyProtection="1">
      <alignment/>
      <protection locked="0"/>
    </xf>
    <xf numFmtId="38" fontId="0" fillId="0" borderId="65" xfId="50" applyFont="1" applyFill="1" applyBorder="1" applyAlignment="1" applyProtection="1">
      <alignment/>
      <protection locked="0"/>
    </xf>
    <xf numFmtId="38" fontId="0" fillId="0" borderId="19" xfId="50" applyFont="1" applyFill="1" applyBorder="1" applyAlignment="1" applyProtection="1">
      <alignment/>
      <protection locked="0"/>
    </xf>
    <xf numFmtId="38" fontId="0" fillId="0" borderId="12" xfId="50" applyFont="1" applyFill="1" applyBorder="1" applyAlignment="1" applyProtection="1">
      <alignment/>
      <protection locked="0"/>
    </xf>
    <xf numFmtId="38" fontId="0" fillId="0" borderId="65" xfId="50" applyFont="1" applyFill="1" applyBorder="1" applyAlignment="1" applyProtection="1">
      <alignment/>
      <protection locked="0"/>
    </xf>
    <xf numFmtId="38" fontId="0" fillId="0" borderId="19" xfId="50" applyFont="1" applyFill="1" applyBorder="1" applyAlignment="1" applyProtection="1">
      <alignment/>
      <protection locked="0"/>
    </xf>
    <xf numFmtId="38" fontId="0" fillId="0" borderId="12" xfId="50" applyFont="1" applyFill="1" applyBorder="1" applyAlignment="1" applyProtection="1">
      <alignment/>
      <protection locked="0"/>
    </xf>
    <xf numFmtId="38" fontId="0" fillId="0" borderId="19" xfId="50" applyFont="1" applyFill="1" applyBorder="1" applyAlignment="1" applyProtection="1">
      <alignment/>
      <protection locked="0"/>
    </xf>
    <xf numFmtId="38" fontId="0" fillId="0" borderId="12" xfId="50" applyFont="1" applyFill="1" applyBorder="1" applyAlignment="1" applyProtection="1">
      <alignment/>
      <protection locked="0"/>
    </xf>
    <xf numFmtId="38" fontId="0" fillId="0" borderId="66" xfId="50" applyFont="1" applyFill="1" applyBorder="1" applyAlignment="1" applyProtection="1">
      <alignment/>
      <protection locked="0"/>
    </xf>
    <xf numFmtId="38" fontId="0" fillId="0" borderId="65" xfId="50" applyFont="1" applyFill="1" applyBorder="1" applyAlignment="1" applyProtection="1">
      <alignment/>
      <protection locked="0"/>
    </xf>
    <xf numFmtId="38" fontId="0" fillId="0" borderId="67" xfId="50" applyFont="1" applyFill="1" applyBorder="1" applyAlignment="1" applyProtection="1">
      <alignment/>
      <protection locked="0"/>
    </xf>
    <xf numFmtId="38" fontId="0" fillId="0" borderId="17" xfId="50" applyFont="1" applyFill="1" applyBorder="1" applyAlignment="1" applyProtection="1">
      <alignment/>
      <protection locked="0"/>
    </xf>
    <xf numFmtId="38" fontId="0" fillId="0" borderId="68" xfId="50" applyFont="1" applyFill="1" applyBorder="1" applyAlignment="1" applyProtection="1">
      <alignment/>
      <protection locked="0"/>
    </xf>
    <xf numFmtId="38" fontId="0" fillId="0" borderId="69" xfId="50" applyFont="1" applyFill="1" applyBorder="1" applyAlignment="1" applyProtection="1">
      <alignment/>
      <protection/>
    </xf>
    <xf numFmtId="38" fontId="0" fillId="0" borderId="70" xfId="50" applyFont="1" applyFill="1" applyBorder="1" applyAlignment="1" applyProtection="1">
      <alignment/>
      <protection/>
    </xf>
    <xf numFmtId="38" fontId="2" fillId="0" borderId="70" xfId="50" applyFont="1" applyFill="1" applyBorder="1" applyAlignment="1" applyProtection="1">
      <alignment/>
      <protection/>
    </xf>
    <xf numFmtId="38" fontId="7" fillId="0" borderId="70" xfId="50" applyFont="1" applyFill="1" applyBorder="1" applyAlignment="1" applyProtection="1">
      <alignment/>
      <protection/>
    </xf>
    <xf numFmtId="38" fontId="5" fillId="0" borderId="70" xfId="50" applyFont="1" applyFill="1" applyBorder="1" applyAlignment="1" applyProtection="1">
      <alignment/>
      <protection/>
    </xf>
    <xf numFmtId="38" fontId="0" fillId="0" borderId="71" xfId="50" applyFont="1" applyFill="1" applyBorder="1" applyAlignment="1" applyProtection="1">
      <alignment/>
      <protection/>
    </xf>
    <xf numFmtId="38" fontId="2" fillId="0" borderId="19" xfId="50" applyFont="1" applyFill="1" applyBorder="1" applyAlignment="1">
      <alignment/>
    </xf>
    <xf numFmtId="38" fontId="7" fillId="0" borderId="19" xfId="50" applyFont="1" applyFill="1" applyBorder="1" applyAlignment="1" applyProtection="1">
      <alignment/>
      <protection/>
    </xf>
    <xf numFmtId="38" fontId="5" fillId="0" borderId="12" xfId="50" applyFont="1" applyFill="1" applyBorder="1" applyAlignment="1" applyProtection="1">
      <alignment/>
      <protection/>
    </xf>
    <xf numFmtId="38" fontId="2" fillId="0" borderId="20" xfId="50" applyFont="1" applyFill="1" applyBorder="1" applyAlignment="1" applyProtection="1">
      <alignment/>
      <protection/>
    </xf>
    <xf numFmtId="38" fontId="2" fillId="0" borderId="19" xfId="50" applyFont="1" applyFill="1" applyBorder="1" applyAlignment="1">
      <alignment/>
    </xf>
    <xf numFmtId="38" fontId="7" fillId="0" borderId="19" xfId="50" applyFont="1" applyFill="1" applyBorder="1" applyAlignment="1" applyProtection="1">
      <alignment/>
      <protection/>
    </xf>
    <xf numFmtId="38" fontId="5" fillId="0" borderId="12" xfId="50" applyFont="1" applyFill="1" applyBorder="1" applyAlignment="1" applyProtection="1">
      <alignment/>
      <protection/>
    </xf>
    <xf numFmtId="38" fontId="2" fillId="0" borderId="20" xfId="50" applyFont="1" applyFill="1" applyBorder="1" applyAlignment="1" applyProtection="1">
      <alignment/>
      <protection/>
    </xf>
    <xf numFmtId="38" fontId="2" fillId="0" borderId="72" xfId="48" applyFont="1" applyFill="1" applyBorder="1" applyAlignment="1" applyProtection="1">
      <alignment/>
      <protection locked="0"/>
    </xf>
    <xf numFmtId="38" fontId="2" fillId="0" borderId="12" xfId="48" applyFont="1" applyFill="1" applyBorder="1" applyAlignment="1" applyProtection="1">
      <alignment/>
      <protection locked="0"/>
    </xf>
    <xf numFmtId="38" fontId="2" fillId="0" borderId="19" xfId="48" applyFont="1" applyFill="1" applyBorder="1" applyAlignment="1" applyProtection="1">
      <alignment/>
      <protection/>
    </xf>
    <xf numFmtId="38" fontId="2" fillId="0" borderId="19" xfId="48" applyFont="1" applyFill="1" applyBorder="1" applyAlignment="1" applyProtection="1">
      <alignment/>
      <protection locked="0"/>
    </xf>
    <xf numFmtId="38" fontId="2" fillId="0" borderId="19" xfId="50" applyFont="1" applyFill="1" applyBorder="1" applyAlignment="1" applyProtection="1">
      <alignment/>
      <protection locked="0"/>
    </xf>
    <xf numFmtId="38" fontId="2" fillId="0" borderId="73" xfId="48" applyFont="1" applyFill="1" applyBorder="1" applyAlignment="1" applyProtection="1">
      <alignment/>
      <protection/>
    </xf>
    <xf numFmtId="38" fontId="2" fillId="0" borderId="20" xfId="48" applyFont="1" applyFill="1" applyBorder="1" applyAlignment="1" applyProtection="1">
      <alignment/>
      <protection/>
    </xf>
    <xf numFmtId="38" fontId="0" fillId="0" borderId="72" xfId="48" applyFont="1" applyFill="1" applyBorder="1" applyAlignment="1" applyProtection="1">
      <alignment/>
      <protection locked="0"/>
    </xf>
    <xf numFmtId="38" fontId="2" fillId="0" borderId="19" xfId="48" applyFont="1" applyFill="1" applyBorder="1" applyAlignment="1">
      <alignment/>
    </xf>
    <xf numFmtId="38" fontId="7" fillId="0" borderId="19" xfId="48" applyFont="1" applyFill="1" applyBorder="1" applyAlignment="1" applyProtection="1">
      <alignment/>
      <protection/>
    </xf>
    <xf numFmtId="38" fontId="5" fillId="0" borderId="19" xfId="48" applyFont="1" applyFill="1" applyBorder="1" applyAlignment="1" applyProtection="1">
      <alignment/>
      <protection/>
    </xf>
    <xf numFmtId="38" fontId="2" fillId="0" borderId="19" xfId="48" applyFont="1" applyFill="1" applyBorder="1" applyAlignment="1">
      <alignment/>
    </xf>
    <xf numFmtId="38" fontId="7" fillId="0" borderId="19" xfId="48" applyFont="1" applyFill="1" applyBorder="1" applyAlignment="1" applyProtection="1">
      <alignment/>
      <protection/>
    </xf>
    <xf numFmtId="38" fontId="5" fillId="0" borderId="12" xfId="48" applyFont="1" applyFill="1" applyBorder="1" applyAlignment="1" applyProtection="1">
      <alignment/>
      <protection/>
    </xf>
    <xf numFmtId="38" fontId="2" fillId="0" borderId="20" xfId="48" applyFont="1" applyFill="1" applyBorder="1" applyAlignment="1" applyProtection="1">
      <alignment/>
      <protection/>
    </xf>
    <xf numFmtId="38" fontId="5" fillId="0" borderId="19" xfId="50" applyFont="1" applyFill="1" applyBorder="1" applyAlignment="1" applyProtection="1">
      <alignment/>
      <protection/>
    </xf>
    <xf numFmtId="38" fontId="2" fillId="0" borderId="19" xfId="50" applyFont="1" applyFill="1" applyBorder="1" applyAlignment="1" applyProtection="1">
      <alignment/>
      <protection/>
    </xf>
    <xf numFmtId="38" fontId="2" fillId="0" borderId="73" xfId="50" applyFont="1" applyFill="1" applyBorder="1" applyAlignment="1" applyProtection="1">
      <alignment/>
      <protection/>
    </xf>
    <xf numFmtId="38" fontId="2" fillId="0" borderId="67" xfId="50" applyFont="1" applyFill="1" applyBorder="1" applyAlignment="1">
      <alignment/>
    </xf>
    <xf numFmtId="38" fontId="7" fillId="0" borderId="67" xfId="50" applyFont="1" applyFill="1" applyBorder="1" applyAlignment="1" applyProtection="1">
      <alignment/>
      <protection/>
    </xf>
    <xf numFmtId="38" fontId="5" fillId="0" borderId="17" xfId="50" applyFont="1" applyFill="1" applyBorder="1" applyAlignment="1" applyProtection="1">
      <alignment/>
      <protection/>
    </xf>
    <xf numFmtId="38" fontId="2" fillId="0" borderId="74" xfId="50" applyFont="1" applyFill="1" applyBorder="1" applyAlignment="1" applyProtection="1">
      <alignment/>
      <protection/>
    </xf>
    <xf numFmtId="38" fontId="2" fillId="0" borderId="75" xfId="50" applyFont="1" applyFill="1" applyBorder="1" applyAlignment="1" applyProtection="1">
      <alignment/>
      <protection/>
    </xf>
    <xf numFmtId="38" fontId="2" fillId="0" borderId="76" xfId="48" applyFont="1" applyFill="1" applyBorder="1" applyAlignment="1" applyProtection="1">
      <alignment/>
      <protection/>
    </xf>
    <xf numFmtId="1" fontId="0" fillId="0" borderId="77" xfId="0" applyFont="1" applyFill="1" applyBorder="1" applyAlignment="1" applyProtection="1">
      <alignment horizontal="center"/>
      <protection/>
    </xf>
    <xf numFmtId="1" fontId="0" fillId="0" borderId="78" xfId="0" applyFont="1" applyFill="1" applyBorder="1" applyAlignment="1" applyProtection="1">
      <alignment horizontal="center"/>
      <protection/>
    </xf>
    <xf numFmtId="1" fontId="0" fillId="0" borderId="79" xfId="0" applyFont="1" applyFill="1" applyBorder="1" applyAlignment="1" applyProtection="1">
      <alignment horizontal="center"/>
      <protection/>
    </xf>
    <xf numFmtId="1" fontId="0" fillId="0" borderId="80" xfId="0" applyFont="1" applyFill="1" applyBorder="1" applyAlignment="1" applyProtection="1">
      <alignment horizontal="center"/>
      <protection/>
    </xf>
    <xf numFmtId="1" fontId="0" fillId="0" borderId="64" xfId="0" applyFont="1" applyFill="1" applyBorder="1" applyAlignment="1" applyProtection="1">
      <alignment horizontal="center"/>
      <protection/>
    </xf>
    <xf numFmtId="1" fontId="0" fillId="0" borderId="58" xfId="0" applyFont="1" applyFill="1" applyBorder="1" applyAlignment="1" applyProtection="1">
      <alignment horizontal="center"/>
      <protection/>
    </xf>
    <xf numFmtId="1" fontId="0" fillId="0" borderId="81" xfId="0" applyFont="1" applyFill="1" applyBorder="1" applyAlignment="1" applyProtection="1">
      <alignment horizontal="center"/>
      <protection/>
    </xf>
    <xf numFmtId="1" fontId="0" fillId="0" borderId="82" xfId="0" applyFont="1" applyFill="1" applyBorder="1" applyAlignment="1" applyProtection="1">
      <alignment horizontal="center"/>
      <protection/>
    </xf>
    <xf numFmtId="1" fontId="0" fillId="0" borderId="59" xfId="0" applyFont="1" applyFill="1" applyBorder="1" applyAlignment="1" applyProtection="1">
      <alignment horizontal="center"/>
      <protection/>
    </xf>
    <xf numFmtId="1" fontId="0" fillId="0" borderId="83" xfId="0" applyFont="1" applyFill="1" applyBorder="1" applyAlignment="1" applyProtection="1">
      <alignment horizont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未定義" xfId="63"/>
    <cellStyle name="良い" xfId="64"/>
  </cellStyles>
  <dxfs count="20">
    <dxf>
      <fill>
        <patternFill>
          <bgColor rgb="FFFF6464"/>
        </patternFill>
      </fill>
    </dxf>
    <dxf>
      <fill>
        <patternFill>
          <bgColor rgb="FFFFC000"/>
        </patternFill>
      </fill>
    </dxf>
    <dxf>
      <fill>
        <patternFill>
          <bgColor theme="6" tint="0.599810004234314"/>
        </patternFill>
      </fill>
    </dxf>
    <dxf>
      <fill>
        <patternFill>
          <bgColor indexed="29"/>
        </patternFill>
      </fill>
    </dxf>
    <dxf>
      <fill>
        <patternFill>
          <bgColor indexed="51"/>
        </patternFill>
      </fill>
    </dxf>
    <dxf>
      <fill>
        <patternFill>
          <bgColor theme="6" tint="0.5999600291252136"/>
        </patternFill>
      </fill>
    </dxf>
    <dxf>
      <fill>
        <patternFill>
          <bgColor indexed="29"/>
        </patternFill>
      </fill>
    </dxf>
    <dxf>
      <fill>
        <patternFill>
          <bgColor indexed="51"/>
        </patternFill>
      </fill>
    </dxf>
    <dxf>
      <fill>
        <patternFill>
          <bgColor indexed="11"/>
        </patternFill>
      </fill>
    </dxf>
    <dxf>
      <fill>
        <patternFill>
          <bgColor rgb="FFFF6464"/>
        </patternFill>
      </fill>
    </dxf>
    <dxf>
      <fill>
        <patternFill>
          <bgColor rgb="FFFFC000"/>
        </patternFill>
      </fill>
    </dxf>
    <dxf>
      <fill>
        <patternFill>
          <bgColor theme="6" tint="0.5997499823570251"/>
        </patternFill>
      </fill>
    </dxf>
    <dxf>
      <fill>
        <patternFill>
          <bgColor rgb="FFFF6464"/>
        </patternFill>
      </fill>
    </dxf>
    <dxf>
      <fill>
        <patternFill>
          <bgColor rgb="FFFFC000"/>
        </patternFill>
      </fill>
    </dxf>
    <dxf>
      <fill>
        <patternFill>
          <bgColor theme="6" tint="0.5999000072479248"/>
        </patternFill>
      </fill>
    </dxf>
    <dxf>
      <fill>
        <patternFill>
          <bgColor rgb="FFFF6464"/>
        </patternFill>
      </fill>
    </dxf>
    <dxf>
      <fill>
        <patternFill>
          <bgColor rgb="FFFFC000"/>
        </patternFill>
      </fill>
    </dxf>
    <dxf>
      <fill>
        <patternFill>
          <bgColor theme="6" tint="0.5999600291252136"/>
        </patternFill>
      </fill>
    </dxf>
    <dxf>
      <fill>
        <patternFill>
          <bgColor rgb="FF64D7FF"/>
        </patternFill>
      </fill>
      <border/>
    </dxf>
    <dxf>
      <fill>
        <patternFill patternType="none">
          <bgColor indexed="65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1</xdr:col>
      <xdr:colOff>9525</xdr:colOff>
      <xdr:row>8</xdr:row>
      <xdr:rowOff>228600</xdr:rowOff>
    </xdr:to>
    <xdr:sp>
      <xdr:nvSpPr>
        <xdr:cNvPr id="1" name="直線コネクタ 2"/>
        <xdr:cNvSpPr>
          <a:spLocks/>
        </xdr:cNvSpPr>
      </xdr:nvSpPr>
      <xdr:spPr>
        <a:xfrm>
          <a:off x="19050" y="1476375"/>
          <a:ext cx="1781175" cy="704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19050</xdr:colOff>
      <xdr:row>6</xdr:row>
      <xdr:rowOff>19050</xdr:rowOff>
    </xdr:from>
    <xdr:to>
      <xdr:col>1</xdr:col>
      <xdr:colOff>9525</xdr:colOff>
      <xdr:row>8</xdr:row>
      <xdr:rowOff>228600</xdr:rowOff>
    </xdr:to>
    <xdr:sp>
      <xdr:nvSpPr>
        <xdr:cNvPr id="2" name="直線コネクタ 2"/>
        <xdr:cNvSpPr>
          <a:spLocks/>
        </xdr:cNvSpPr>
      </xdr:nvSpPr>
      <xdr:spPr>
        <a:xfrm>
          <a:off x="19050" y="1476375"/>
          <a:ext cx="1781175" cy="704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19050</xdr:colOff>
      <xdr:row>6</xdr:row>
      <xdr:rowOff>19050</xdr:rowOff>
    </xdr:from>
    <xdr:to>
      <xdr:col>1</xdr:col>
      <xdr:colOff>9525</xdr:colOff>
      <xdr:row>8</xdr:row>
      <xdr:rowOff>228600</xdr:rowOff>
    </xdr:to>
    <xdr:sp>
      <xdr:nvSpPr>
        <xdr:cNvPr id="3" name="直線コネクタ 2"/>
        <xdr:cNvSpPr>
          <a:spLocks/>
        </xdr:cNvSpPr>
      </xdr:nvSpPr>
      <xdr:spPr>
        <a:xfrm>
          <a:off x="19050" y="1476375"/>
          <a:ext cx="1781175" cy="704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19050</xdr:colOff>
      <xdr:row>6</xdr:row>
      <xdr:rowOff>19050</xdr:rowOff>
    </xdr:from>
    <xdr:to>
      <xdr:col>1</xdr:col>
      <xdr:colOff>9525</xdr:colOff>
      <xdr:row>8</xdr:row>
      <xdr:rowOff>228600</xdr:rowOff>
    </xdr:to>
    <xdr:sp>
      <xdr:nvSpPr>
        <xdr:cNvPr id="4" name="直線コネクタ 2"/>
        <xdr:cNvSpPr>
          <a:spLocks/>
        </xdr:cNvSpPr>
      </xdr:nvSpPr>
      <xdr:spPr>
        <a:xfrm>
          <a:off x="19050" y="1476375"/>
          <a:ext cx="1781175" cy="704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19050</xdr:colOff>
      <xdr:row>6</xdr:row>
      <xdr:rowOff>19050</xdr:rowOff>
    </xdr:from>
    <xdr:to>
      <xdr:col>1</xdr:col>
      <xdr:colOff>9525</xdr:colOff>
      <xdr:row>8</xdr:row>
      <xdr:rowOff>228600</xdr:rowOff>
    </xdr:to>
    <xdr:sp>
      <xdr:nvSpPr>
        <xdr:cNvPr id="5" name="直線コネクタ 2"/>
        <xdr:cNvSpPr>
          <a:spLocks/>
        </xdr:cNvSpPr>
      </xdr:nvSpPr>
      <xdr:spPr>
        <a:xfrm>
          <a:off x="19050" y="1476375"/>
          <a:ext cx="1781175" cy="704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19050</xdr:colOff>
      <xdr:row>6</xdr:row>
      <xdr:rowOff>19050</xdr:rowOff>
    </xdr:from>
    <xdr:to>
      <xdr:col>1</xdr:col>
      <xdr:colOff>9525</xdr:colOff>
      <xdr:row>8</xdr:row>
      <xdr:rowOff>228600</xdr:rowOff>
    </xdr:to>
    <xdr:sp>
      <xdr:nvSpPr>
        <xdr:cNvPr id="6" name="直線コネクタ 2"/>
        <xdr:cNvSpPr>
          <a:spLocks/>
        </xdr:cNvSpPr>
      </xdr:nvSpPr>
      <xdr:spPr>
        <a:xfrm>
          <a:off x="19050" y="1476375"/>
          <a:ext cx="1781175" cy="704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 transitionEvaluation="1">
    <pageSetUpPr fitToPage="1"/>
  </sheetPr>
  <dimension ref="A1:BC101"/>
  <sheetViews>
    <sheetView tabSelected="1" defaultGridColor="0" view="pageBreakPreview" zoomScale="60" zoomScaleNormal="55" zoomScalePageLayoutView="0" colorId="22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A1" sqref="A1"/>
    </sheetView>
  </sheetViews>
  <sheetFormatPr defaultColWidth="10.66015625" defaultRowHeight="18"/>
  <cols>
    <col min="1" max="1" width="15.66015625" style="14" customWidth="1"/>
    <col min="2" max="12" width="2.5" style="14" customWidth="1"/>
    <col min="13" max="20" width="10.66015625" style="14" customWidth="1"/>
    <col min="21" max="21" width="12.5" style="14" bestFit="1" customWidth="1"/>
    <col min="22" max="24" width="11.08203125" style="14" customWidth="1"/>
    <col min="25" max="25" width="11.33203125" style="14" bestFit="1" customWidth="1"/>
    <col min="26" max="31" width="2.66015625" style="15" customWidth="1"/>
    <col min="32" max="33" width="3.66015625" style="15" customWidth="1"/>
    <col min="34" max="34" width="10.66015625" style="15" customWidth="1"/>
    <col min="35" max="42" width="9.66015625" style="15" customWidth="1"/>
    <col min="43" max="16384" width="10.66015625" style="15" customWidth="1"/>
  </cols>
  <sheetData>
    <row r="1" spans="1:25" ht="17.25" customHeight="1">
      <c r="A1" s="25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</row>
    <row r="2" spans="1:42" ht="19.5" customHeight="1">
      <c r="A2" s="10"/>
      <c r="B2" s="15"/>
      <c r="C2" s="15"/>
      <c r="D2" s="15"/>
      <c r="E2" s="15"/>
      <c r="F2" s="15"/>
      <c r="G2" s="15"/>
      <c r="H2" s="10" t="s">
        <v>0</v>
      </c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AH2" s="10"/>
      <c r="AI2" s="10"/>
      <c r="AJ2" s="10"/>
      <c r="AK2" s="10"/>
      <c r="AL2" s="10"/>
      <c r="AM2" s="10"/>
      <c r="AN2" s="10"/>
      <c r="AO2" s="10"/>
      <c r="AP2" s="10"/>
    </row>
    <row r="3" spans="1:42" ht="19.5" customHeight="1">
      <c r="A3" s="27" t="s">
        <v>37</v>
      </c>
      <c r="B3" s="15"/>
      <c r="C3" s="15"/>
      <c r="D3" s="15"/>
      <c r="E3" s="15"/>
      <c r="F3" s="15"/>
      <c r="G3" s="15"/>
      <c r="H3" s="10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AH3" s="10"/>
      <c r="AI3" s="10"/>
      <c r="AJ3" s="10"/>
      <c r="AK3" s="10"/>
      <c r="AL3" s="10"/>
      <c r="AM3" s="10"/>
      <c r="AN3" s="10"/>
      <c r="AO3" s="10"/>
      <c r="AP3" s="10"/>
    </row>
    <row r="4" spans="1:42" ht="19.5" customHeight="1">
      <c r="A4" s="10" t="s">
        <v>116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28" t="s">
        <v>21</v>
      </c>
      <c r="Y4" s="26" t="s">
        <v>43</v>
      </c>
      <c r="AH4" s="10"/>
      <c r="AI4" s="10"/>
      <c r="AJ4" s="10"/>
      <c r="AK4" s="10"/>
      <c r="AL4" s="10"/>
      <c r="AM4" s="10"/>
      <c r="AN4" s="10"/>
      <c r="AO4" s="10"/>
      <c r="AP4" s="10"/>
    </row>
    <row r="5" spans="1:25" ht="19.5" customHeight="1">
      <c r="A5" s="10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29"/>
      <c r="Y5" s="30"/>
    </row>
    <row r="6" spans="1:25" ht="19.5" customHeight="1" thickBot="1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31" t="s">
        <v>32</v>
      </c>
      <c r="N6" s="31" t="s">
        <v>33</v>
      </c>
      <c r="O6" s="31" t="s">
        <v>1</v>
      </c>
      <c r="P6" s="31" t="s">
        <v>2</v>
      </c>
      <c r="Q6" s="31" t="s">
        <v>3</v>
      </c>
      <c r="R6" s="31" t="s">
        <v>13</v>
      </c>
      <c r="S6" s="31" t="s">
        <v>14</v>
      </c>
      <c r="T6" s="31" t="s">
        <v>15</v>
      </c>
      <c r="U6" s="31" t="s">
        <v>16</v>
      </c>
      <c r="V6" s="31" t="s">
        <v>17</v>
      </c>
      <c r="W6" s="31" t="s">
        <v>18</v>
      </c>
      <c r="X6" s="31" t="s">
        <v>19</v>
      </c>
      <c r="Y6" s="31" t="s">
        <v>20</v>
      </c>
    </row>
    <row r="7" spans="1:42" ht="19.5" customHeight="1">
      <c r="A7" s="32" t="s">
        <v>4</v>
      </c>
      <c r="B7" s="33"/>
      <c r="C7" s="33"/>
      <c r="D7" s="33"/>
      <c r="E7" s="33"/>
      <c r="F7" s="33"/>
      <c r="G7" s="33"/>
      <c r="H7" s="34"/>
      <c r="I7" s="33"/>
      <c r="J7" s="34"/>
      <c r="K7" s="33"/>
      <c r="L7" s="34"/>
      <c r="M7" s="131" t="s">
        <v>24</v>
      </c>
      <c r="N7" s="126"/>
      <c r="O7" s="126"/>
      <c r="P7" s="126"/>
      <c r="Q7" s="126"/>
      <c r="R7" s="126"/>
      <c r="S7" s="126"/>
      <c r="T7" s="126"/>
      <c r="U7" s="132"/>
      <c r="V7" s="125" t="s">
        <v>27</v>
      </c>
      <c r="W7" s="126"/>
      <c r="X7" s="126"/>
      <c r="Y7" s="127"/>
      <c r="AH7" s="10"/>
      <c r="AI7" s="10"/>
      <c r="AJ7" s="10"/>
      <c r="AK7" s="10"/>
      <c r="AL7" s="10"/>
      <c r="AM7" s="10"/>
      <c r="AN7" s="10"/>
      <c r="AO7" s="10"/>
      <c r="AP7" s="10"/>
    </row>
    <row r="8" spans="1:42" ht="19.5" customHeight="1">
      <c r="A8" s="35"/>
      <c r="B8" s="36" t="s">
        <v>5</v>
      </c>
      <c r="C8" s="15"/>
      <c r="D8" s="15"/>
      <c r="E8" s="15"/>
      <c r="F8" s="15"/>
      <c r="G8" s="15"/>
      <c r="H8" s="37" t="s">
        <v>6</v>
      </c>
      <c r="I8" s="15"/>
      <c r="J8" s="37" t="s">
        <v>7</v>
      </c>
      <c r="K8" s="15"/>
      <c r="L8" s="37" t="s">
        <v>38</v>
      </c>
      <c r="M8" s="128" t="s">
        <v>22</v>
      </c>
      <c r="N8" s="129"/>
      <c r="O8" s="129"/>
      <c r="P8" s="129" t="s">
        <v>31</v>
      </c>
      <c r="Q8" s="129"/>
      <c r="R8" s="130"/>
      <c r="S8" s="130" t="s">
        <v>25</v>
      </c>
      <c r="T8" s="133"/>
      <c r="U8" s="134"/>
      <c r="V8" s="38"/>
      <c r="W8" s="38"/>
      <c r="X8" s="38"/>
      <c r="Y8" s="39"/>
      <c r="AH8" s="10"/>
      <c r="AI8" s="10"/>
      <c r="AJ8" s="10"/>
      <c r="AK8" s="10"/>
      <c r="AL8" s="10"/>
      <c r="AM8" s="10"/>
      <c r="AN8" s="10"/>
      <c r="AO8" s="10"/>
      <c r="AP8" s="10"/>
    </row>
    <row r="9" spans="1:25" ht="19.5" customHeight="1" thickBot="1">
      <c r="A9" s="40" t="s">
        <v>8</v>
      </c>
      <c r="B9" s="41"/>
      <c r="C9" s="41"/>
      <c r="D9" s="41"/>
      <c r="E9" s="41"/>
      <c r="F9" s="41"/>
      <c r="G9" s="41"/>
      <c r="H9" s="42"/>
      <c r="I9" s="41"/>
      <c r="J9" s="42"/>
      <c r="K9" s="41"/>
      <c r="L9" s="42"/>
      <c r="M9" s="43" t="s">
        <v>28</v>
      </c>
      <c r="N9" s="44" t="s">
        <v>29</v>
      </c>
      <c r="O9" s="44" t="s">
        <v>26</v>
      </c>
      <c r="P9" s="44" t="s">
        <v>28</v>
      </c>
      <c r="Q9" s="44" t="s">
        <v>29</v>
      </c>
      <c r="R9" s="44" t="s">
        <v>26</v>
      </c>
      <c r="S9" s="44" t="s">
        <v>28</v>
      </c>
      <c r="T9" s="44" t="s">
        <v>29</v>
      </c>
      <c r="U9" s="45" t="s">
        <v>23</v>
      </c>
      <c r="V9" s="46" t="s">
        <v>28</v>
      </c>
      <c r="W9" s="46" t="s">
        <v>29</v>
      </c>
      <c r="X9" s="46" t="s">
        <v>30</v>
      </c>
      <c r="Y9" s="47" t="s">
        <v>34</v>
      </c>
    </row>
    <row r="10" spans="1:25" ht="18.75" customHeight="1" thickTop="1">
      <c r="A10" s="48" t="s">
        <v>39</v>
      </c>
      <c r="B10" s="49">
        <v>1</v>
      </c>
      <c r="C10" s="50">
        <v>2</v>
      </c>
      <c r="D10" s="50">
        <v>3</v>
      </c>
      <c r="E10" s="50">
        <v>4</v>
      </c>
      <c r="F10" s="50">
        <v>5</v>
      </c>
      <c r="G10" s="51">
        <v>6</v>
      </c>
      <c r="H10" s="52">
        <v>7</v>
      </c>
      <c r="I10" s="51">
        <v>8</v>
      </c>
      <c r="J10" s="49">
        <v>9</v>
      </c>
      <c r="K10" s="53">
        <v>10</v>
      </c>
      <c r="L10" s="54">
        <v>11</v>
      </c>
      <c r="M10" s="55" t="s">
        <v>9</v>
      </c>
      <c r="N10" s="56" t="s">
        <v>10</v>
      </c>
      <c r="O10" s="56" t="s">
        <v>11</v>
      </c>
      <c r="P10" s="56" t="s">
        <v>12</v>
      </c>
      <c r="Q10" s="57">
        <v>52</v>
      </c>
      <c r="R10" s="58">
        <v>62</v>
      </c>
      <c r="S10" s="58">
        <v>72</v>
      </c>
      <c r="T10" s="58">
        <v>82</v>
      </c>
      <c r="U10" s="56">
        <v>92</v>
      </c>
      <c r="V10" s="58">
        <v>102</v>
      </c>
      <c r="W10" s="58" t="s">
        <v>40</v>
      </c>
      <c r="X10" s="58" t="s">
        <v>41</v>
      </c>
      <c r="Y10" s="59" t="s">
        <v>42</v>
      </c>
    </row>
    <row r="11" spans="1:25" ht="30" customHeight="1">
      <c r="A11" s="60" t="s">
        <v>115</v>
      </c>
      <c r="B11" s="61">
        <v>1</v>
      </c>
      <c r="C11" s="62">
        <v>1</v>
      </c>
      <c r="D11" s="62">
        <v>0</v>
      </c>
      <c r="E11" s="62">
        <v>0</v>
      </c>
      <c r="F11" s="62">
        <v>0</v>
      </c>
      <c r="G11" s="63">
        <v>1</v>
      </c>
      <c r="H11" s="64">
        <v>0</v>
      </c>
      <c r="I11" s="65">
        <v>1</v>
      </c>
      <c r="J11" s="64">
        <v>0</v>
      </c>
      <c r="K11" s="65">
        <v>1</v>
      </c>
      <c r="L11" s="64">
        <v>0</v>
      </c>
      <c r="M11" s="69">
        <f aca="true" t="shared" si="0" ref="M11:Y11">SUM(M12,M23:M84)</f>
        <v>3600888</v>
      </c>
      <c r="N11" s="71">
        <f t="shared" si="0"/>
        <v>96070</v>
      </c>
      <c r="O11" s="70">
        <f t="shared" si="0"/>
        <v>3696958</v>
      </c>
      <c r="P11" s="70">
        <f t="shared" si="0"/>
        <v>3596905</v>
      </c>
      <c r="Q11" s="70">
        <f>SUM(Q12,Q23:Q84)</f>
        <v>96191</v>
      </c>
      <c r="R11" s="70">
        <f t="shared" si="0"/>
        <v>3693096</v>
      </c>
      <c r="S11" s="70">
        <f t="shared" si="0"/>
        <v>7197793</v>
      </c>
      <c r="T11" s="70">
        <f t="shared" si="0"/>
        <v>192261</v>
      </c>
      <c r="U11" s="70">
        <f t="shared" si="0"/>
        <v>7390054</v>
      </c>
      <c r="V11" s="70">
        <f t="shared" si="0"/>
        <v>3216672</v>
      </c>
      <c r="W11" s="70">
        <f t="shared" si="0"/>
        <v>101800</v>
      </c>
      <c r="X11" s="70">
        <f t="shared" si="0"/>
        <v>35507</v>
      </c>
      <c r="Y11" s="124">
        <f t="shared" si="0"/>
        <v>3353979</v>
      </c>
    </row>
    <row r="12" spans="1:42" ht="30" customHeight="1">
      <c r="A12" s="18" t="s">
        <v>44</v>
      </c>
      <c r="B12" s="66">
        <v>1</v>
      </c>
      <c r="C12" s="19">
        <v>1</v>
      </c>
      <c r="D12" s="19">
        <v>1</v>
      </c>
      <c r="E12" s="19">
        <v>0</v>
      </c>
      <c r="F12" s="19">
        <v>0</v>
      </c>
      <c r="G12" s="20">
        <v>7</v>
      </c>
      <c r="H12" s="67">
        <v>0</v>
      </c>
      <c r="I12" s="68">
        <v>1</v>
      </c>
      <c r="J12" s="67">
        <v>0</v>
      </c>
      <c r="K12" s="68">
        <v>1</v>
      </c>
      <c r="L12" s="67">
        <v>0</v>
      </c>
      <c r="M12" s="87">
        <f>SUM(M13:M22)</f>
        <v>640726</v>
      </c>
      <c r="N12" s="88">
        <f>SUM(N13:N22)</f>
        <v>12926</v>
      </c>
      <c r="O12" s="89">
        <f>M12+N12</f>
        <v>653652</v>
      </c>
      <c r="P12" s="88">
        <f>SUM(P13:P22)</f>
        <v>646442</v>
      </c>
      <c r="Q12" s="88">
        <f>SUM(Q13:Q22)</f>
        <v>14051</v>
      </c>
      <c r="R12" s="89">
        <f>P12+Q12</f>
        <v>660493</v>
      </c>
      <c r="S12" s="90">
        <f>M12+P12</f>
        <v>1287168</v>
      </c>
      <c r="T12" s="90">
        <f>N12+Q12</f>
        <v>26977</v>
      </c>
      <c r="U12" s="91">
        <f>S12+T12</f>
        <v>1314145</v>
      </c>
      <c r="V12" s="88">
        <f>SUM(V13:V22)</f>
        <v>583039</v>
      </c>
      <c r="W12" s="88">
        <f>SUM(W13:W22)</f>
        <v>13693</v>
      </c>
      <c r="X12" s="92">
        <f>SUM(X13:X22)</f>
        <v>5664</v>
      </c>
      <c r="Y12" s="123">
        <f>V12+W12+X12</f>
        <v>602396</v>
      </c>
      <c r="AH12" s="10"/>
      <c r="AI12" s="10"/>
      <c r="AJ12" s="10"/>
      <c r="AK12" s="10"/>
      <c r="AL12" s="10"/>
      <c r="AM12" s="10"/>
      <c r="AN12" s="10"/>
      <c r="AO12" s="10"/>
      <c r="AP12" s="10"/>
    </row>
    <row r="13" spans="1:42" ht="30" customHeight="1">
      <c r="A13" s="22" t="s">
        <v>45</v>
      </c>
      <c r="B13" s="5">
        <v>1</v>
      </c>
      <c r="C13" s="1">
        <v>1</v>
      </c>
      <c r="D13" s="1">
        <v>1</v>
      </c>
      <c r="E13" s="1">
        <v>0</v>
      </c>
      <c r="F13" s="1">
        <v>1</v>
      </c>
      <c r="G13" s="2">
        <v>5</v>
      </c>
      <c r="H13" s="3">
        <v>0</v>
      </c>
      <c r="I13" s="4">
        <v>1</v>
      </c>
      <c r="J13" s="3">
        <v>0</v>
      </c>
      <c r="K13" s="4">
        <v>1</v>
      </c>
      <c r="L13" s="3">
        <v>0</v>
      </c>
      <c r="M13" s="74">
        <v>45068</v>
      </c>
      <c r="N13" s="75">
        <v>473</v>
      </c>
      <c r="O13" s="93">
        <f>M13+N13</f>
        <v>45541</v>
      </c>
      <c r="P13" s="75">
        <v>45905</v>
      </c>
      <c r="Q13" s="75">
        <v>522</v>
      </c>
      <c r="R13" s="93">
        <f>P13+Q13</f>
        <v>46427</v>
      </c>
      <c r="S13" s="94">
        <f>M13+P13</f>
        <v>90973</v>
      </c>
      <c r="T13" s="94">
        <f>N13+Q13</f>
        <v>995</v>
      </c>
      <c r="U13" s="95">
        <f>S13+T13</f>
        <v>91968</v>
      </c>
      <c r="V13" s="75">
        <v>39865</v>
      </c>
      <c r="W13" s="75">
        <v>420</v>
      </c>
      <c r="X13" s="76">
        <v>322</v>
      </c>
      <c r="Y13" s="96">
        <f>V13+W13+X13</f>
        <v>40607</v>
      </c>
      <c r="AH13" s="10"/>
      <c r="AI13" s="10"/>
      <c r="AJ13" s="10"/>
      <c r="AK13" s="10"/>
      <c r="AL13" s="10"/>
      <c r="AM13" s="10"/>
      <c r="AN13" s="10"/>
      <c r="AO13" s="10"/>
      <c r="AP13" s="10"/>
    </row>
    <row r="14" spans="1:42" ht="30" customHeight="1">
      <c r="A14" s="22" t="s">
        <v>36</v>
      </c>
      <c r="B14" s="5">
        <v>1</v>
      </c>
      <c r="C14" s="1">
        <v>1</v>
      </c>
      <c r="D14" s="1">
        <v>1</v>
      </c>
      <c r="E14" s="1">
        <v>0</v>
      </c>
      <c r="F14" s="1">
        <v>2</v>
      </c>
      <c r="G14" s="2">
        <v>3</v>
      </c>
      <c r="H14" s="3">
        <v>0</v>
      </c>
      <c r="I14" s="4">
        <v>1</v>
      </c>
      <c r="J14" s="3">
        <v>0</v>
      </c>
      <c r="K14" s="4">
        <v>1</v>
      </c>
      <c r="L14" s="3">
        <v>0</v>
      </c>
      <c r="M14" s="74">
        <v>72641</v>
      </c>
      <c r="N14" s="75">
        <v>1115</v>
      </c>
      <c r="O14" s="93">
        <f aca="true" t="shared" si="1" ref="O14:O22">M14+N14</f>
        <v>73756</v>
      </c>
      <c r="P14" s="75">
        <v>72902</v>
      </c>
      <c r="Q14" s="75">
        <v>1460</v>
      </c>
      <c r="R14" s="93">
        <f aca="true" t="shared" si="2" ref="R14:R22">P14+Q14</f>
        <v>74362</v>
      </c>
      <c r="S14" s="94">
        <f aca="true" t="shared" si="3" ref="S14:T22">M14+P14</f>
        <v>145543</v>
      </c>
      <c r="T14" s="94">
        <f t="shared" si="3"/>
        <v>2575</v>
      </c>
      <c r="U14" s="95">
        <f aca="true" t="shared" si="4" ref="U14:U22">S14+T14</f>
        <v>148118</v>
      </c>
      <c r="V14" s="75">
        <v>66428</v>
      </c>
      <c r="W14" s="75">
        <v>1236</v>
      </c>
      <c r="X14" s="76">
        <v>650</v>
      </c>
      <c r="Y14" s="96">
        <f aca="true" t="shared" si="5" ref="Y14:Y22">V14+W14+X14</f>
        <v>68314</v>
      </c>
      <c r="AH14" s="10"/>
      <c r="AI14" s="10"/>
      <c r="AJ14" s="10"/>
      <c r="AK14" s="10"/>
      <c r="AL14" s="10"/>
      <c r="AM14" s="10"/>
      <c r="AN14" s="10"/>
      <c r="AO14" s="10"/>
      <c r="AP14" s="10"/>
    </row>
    <row r="15" spans="1:42" ht="30" customHeight="1">
      <c r="A15" s="22" t="s">
        <v>46</v>
      </c>
      <c r="B15" s="5">
        <v>1</v>
      </c>
      <c r="C15" s="1">
        <v>1</v>
      </c>
      <c r="D15" s="1">
        <v>1</v>
      </c>
      <c r="E15" s="1">
        <v>0</v>
      </c>
      <c r="F15" s="1">
        <v>3</v>
      </c>
      <c r="G15" s="2">
        <v>1</v>
      </c>
      <c r="H15" s="3">
        <v>0</v>
      </c>
      <c r="I15" s="4">
        <v>1</v>
      </c>
      <c r="J15" s="3">
        <v>0</v>
      </c>
      <c r="K15" s="4">
        <v>1</v>
      </c>
      <c r="L15" s="3">
        <v>0</v>
      </c>
      <c r="M15" s="74">
        <v>57219</v>
      </c>
      <c r="N15" s="75">
        <v>1354</v>
      </c>
      <c r="O15" s="93">
        <f t="shared" si="1"/>
        <v>58573</v>
      </c>
      <c r="P15" s="75">
        <v>57875</v>
      </c>
      <c r="Q15" s="75">
        <v>1670</v>
      </c>
      <c r="R15" s="93">
        <f t="shared" si="2"/>
        <v>59545</v>
      </c>
      <c r="S15" s="94">
        <f t="shared" si="3"/>
        <v>115094</v>
      </c>
      <c r="T15" s="94">
        <f t="shared" si="3"/>
        <v>3024</v>
      </c>
      <c r="U15" s="95">
        <f t="shared" si="4"/>
        <v>118118</v>
      </c>
      <c r="V15" s="75">
        <v>55067</v>
      </c>
      <c r="W15" s="75">
        <v>1594</v>
      </c>
      <c r="X15" s="76">
        <v>605</v>
      </c>
      <c r="Y15" s="96">
        <f t="shared" si="5"/>
        <v>57266</v>
      </c>
      <c r="AH15" s="10"/>
      <c r="AI15" s="10"/>
      <c r="AJ15" s="10"/>
      <c r="AK15" s="10"/>
      <c r="AL15" s="10"/>
      <c r="AM15" s="10"/>
      <c r="AN15" s="10"/>
      <c r="AO15" s="10"/>
      <c r="AP15" s="10"/>
    </row>
    <row r="16" spans="1:42" ht="30" customHeight="1">
      <c r="A16" s="22" t="s">
        <v>47</v>
      </c>
      <c r="B16" s="5">
        <v>1</v>
      </c>
      <c r="C16" s="1">
        <v>1</v>
      </c>
      <c r="D16" s="1">
        <v>1</v>
      </c>
      <c r="E16" s="1">
        <v>0</v>
      </c>
      <c r="F16" s="1">
        <v>4</v>
      </c>
      <c r="G16" s="2">
        <v>0</v>
      </c>
      <c r="H16" s="3">
        <v>0</v>
      </c>
      <c r="I16" s="4">
        <v>1</v>
      </c>
      <c r="J16" s="3">
        <v>0</v>
      </c>
      <c r="K16" s="4">
        <v>1</v>
      </c>
      <c r="L16" s="3">
        <v>0</v>
      </c>
      <c r="M16" s="74">
        <v>79417</v>
      </c>
      <c r="N16" s="75">
        <v>1534</v>
      </c>
      <c r="O16" s="93">
        <f t="shared" si="1"/>
        <v>80951</v>
      </c>
      <c r="P16" s="75">
        <v>80720</v>
      </c>
      <c r="Q16" s="75">
        <v>1618</v>
      </c>
      <c r="R16" s="93">
        <f t="shared" si="2"/>
        <v>82338</v>
      </c>
      <c r="S16" s="94">
        <f t="shared" si="3"/>
        <v>160137</v>
      </c>
      <c r="T16" s="94">
        <f t="shared" si="3"/>
        <v>3152</v>
      </c>
      <c r="U16" s="95">
        <f t="shared" si="4"/>
        <v>163289</v>
      </c>
      <c r="V16" s="75">
        <v>71698</v>
      </c>
      <c r="W16" s="75">
        <v>1411</v>
      </c>
      <c r="X16" s="76">
        <v>734</v>
      </c>
      <c r="Y16" s="96">
        <f t="shared" si="5"/>
        <v>73843</v>
      </c>
      <c r="AH16" s="10"/>
      <c r="AI16" s="10"/>
      <c r="AJ16" s="10"/>
      <c r="AK16" s="10"/>
      <c r="AL16" s="10"/>
      <c r="AM16" s="10"/>
      <c r="AN16" s="10"/>
      <c r="AO16" s="10"/>
      <c r="AP16" s="10"/>
    </row>
    <row r="17" spans="1:42" ht="30" customHeight="1">
      <c r="A17" s="22" t="s">
        <v>35</v>
      </c>
      <c r="B17" s="5">
        <v>1</v>
      </c>
      <c r="C17" s="1">
        <v>1</v>
      </c>
      <c r="D17" s="1">
        <v>1</v>
      </c>
      <c r="E17" s="1">
        <v>0</v>
      </c>
      <c r="F17" s="1">
        <v>5</v>
      </c>
      <c r="G17" s="2">
        <v>8</v>
      </c>
      <c r="H17" s="3">
        <v>0</v>
      </c>
      <c r="I17" s="4">
        <v>1</v>
      </c>
      <c r="J17" s="3">
        <v>0</v>
      </c>
      <c r="K17" s="4">
        <v>1</v>
      </c>
      <c r="L17" s="3">
        <v>0</v>
      </c>
      <c r="M17" s="74">
        <v>49649</v>
      </c>
      <c r="N17" s="75">
        <v>908</v>
      </c>
      <c r="O17" s="93">
        <f t="shared" si="1"/>
        <v>50557</v>
      </c>
      <c r="P17" s="75">
        <v>50386</v>
      </c>
      <c r="Q17" s="75">
        <v>1014</v>
      </c>
      <c r="R17" s="93">
        <f t="shared" si="2"/>
        <v>51400</v>
      </c>
      <c r="S17" s="94">
        <f t="shared" si="3"/>
        <v>100035</v>
      </c>
      <c r="T17" s="94">
        <f t="shared" si="3"/>
        <v>1922</v>
      </c>
      <c r="U17" s="95">
        <f t="shared" si="4"/>
        <v>101957</v>
      </c>
      <c r="V17" s="75">
        <v>46660</v>
      </c>
      <c r="W17" s="75">
        <v>991</v>
      </c>
      <c r="X17" s="76">
        <v>413</v>
      </c>
      <c r="Y17" s="96">
        <f t="shared" si="5"/>
        <v>48064</v>
      </c>
      <c r="AH17" s="10"/>
      <c r="AI17" s="10"/>
      <c r="AJ17" s="10"/>
      <c r="AK17" s="10"/>
      <c r="AL17" s="10"/>
      <c r="AM17" s="10"/>
      <c r="AN17" s="10"/>
      <c r="AO17" s="10"/>
      <c r="AP17" s="10"/>
    </row>
    <row r="18" spans="1:42" ht="30" customHeight="1">
      <c r="A18" s="22" t="s">
        <v>48</v>
      </c>
      <c r="B18" s="5">
        <v>1</v>
      </c>
      <c r="C18" s="1">
        <v>1</v>
      </c>
      <c r="D18" s="1">
        <v>1</v>
      </c>
      <c r="E18" s="1">
        <v>0</v>
      </c>
      <c r="F18" s="1">
        <v>6</v>
      </c>
      <c r="G18" s="2">
        <v>6</v>
      </c>
      <c r="H18" s="3">
        <v>0</v>
      </c>
      <c r="I18" s="4">
        <v>1</v>
      </c>
      <c r="J18" s="3">
        <v>0</v>
      </c>
      <c r="K18" s="4">
        <v>1</v>
      </c>
      <c r="L18" s="3">
        <v>0</v>
      </c>
      <c r="M18" s="74">
        <v>47282</v>
      </c>
      <c r="N18" s="75">
        <v>1405</v>
      </c>
      <c r="O18" s="93">
        <f t="shared" si="1"/>
        <v>48687</v>
      </c>
      <c r="P18" s="75">
        <v>45798</v>
      </c>
      <c r="Q18" s="75">
        <v>1444</v>
      </c>
      <c r="R18" s="93">
        <f t="shared" si="2"/>
        <v>47242</v>
      </c>
      <c r="S18" s="94">
        <f t="shared" si="3"/>
        <v>93080</v>
      </c>
      <c r="T18" s="94">
        <f t="shared" si="3"/>
        <v>2849</v>
      </c>
      <c r="U18" s="95">
        <f t="shared" si="4"/>
        <v>95929</v>
      </c>
      <c r="V18" s="75">
        <v>43800</v>
      </c>
      <c r="W18" s="75">
        <v>1694</v>
      </c>
      <c r="X18" s="76">
        <v>447</v>
      </c>
      <c r="Y18" s="96">
        <f t="shared" si="5"/>
        <v>45941</v>
      </c>
      <c r="AH18" s="10"/>
      <c r="AI18" s="10"/>
      <c r="AJ18" s="10"/>
      <c r="AK18" s="10"/>
      <c r="AL18" s="10"/>
      <c r="AM18" s="10"/>
      <c r="AN18" s="10"/>
      <c r="AO18" s="10"/>
      <c r="AP18" s="10"/>
    </row>
    <row r="19" spans="1:42" ht="30" customHeight="1">
      <c r="A19" s="22" t="s">
        <v>49</v>
      </c>
      <c r="B19" s="5">
        <v>1</v>
      </c>
      <c r="C19" s="1">
        <v>1</v>
      </c>
      <c r="D19" s="1">
        <v>1</v>
      </c>
      <c r="E19" s="1">
        <v>0</v>
      </c>
      <c r="F19" s="1">
        <v>7</v>
      </c>
      <c r="G19" s="2">
        <v>4</v>
      </c>
      <c r="H19" s="3">
        <v>0</v>
      </c>
      <c r="I19" s="4">
        <v>1</v>
      </c>
      <c r="J19" s="3">
        <v>0</v>
      </c>
      <c r="K19" s="4">
        <v>1</v>
      </c>
      <c r="L19" s="3">
        <v>0</v>
      </c>
      <c r="M19" s="74">
        <v>78339</v>
      </c>
      <c r="N19" s="75">
        <v>1507</v>
      </c>
      <c r="O19" s="93">
        <f t="shared" si="1"/>
        <v>79846</v>
      </c>
      <c r="P19" s="75">
        <v>82821</v>
      </c>
      <c r="Q19" s="75">
        <v>1782</v>
      </c>
      <c r="R19" s="93">
        <f t="shared" si="2"/>
        <v>84603</v>
      </c>
      <c r="S19" s="94">
        <f t="shared" si="3"/>
        <v>161160</v>
      </c>
      <c r="T19" s="94">
        <f t="shared" si="3"/>
        <v>3289</v>
      </c>
      <c r="U19" s="95">
        <f t="shared" si="4"/>
        <v>164449</v>
      </c>
      <c r="V19" s="75">
        <v>72761</v>
      </c>
      <c r="W19" s="75">
        <v>1548</v>
      </c>
      <c r="X19" s="76">
        <v>635</v>
      </c>
      <c r="Y19" s="96">
        <f t="shared" si="5"/>
        <v>74944</v>
      </c>
      <c r="AH19" s="10"/>
      <c r="AI19" s="10"/>
      <c r="AJ19" s="10"/>
      <c r="AK19" s="10"/>
      <c r="AL19" s="10"/>
      <c r="AM19" s="10"/>
      <c r="AN19" s="10"/>
      <c r="AO19" s="10"/>
      <c r="AP19" s="10"/>
    </row>
    <row r="20" spans="1:42" ht="30" customHeight="1">
      <c r="A20" s="22" t="s">
        <v>50</v>
      </c>
      <c r="B20" s="5">
        <v>1</v>
      </c>
      <c r="C20" s="1">
        <v>1</v>
      </c>
      <c r="D20" s="1">
        <v>1</v>
      </c>
      <c r="E20" s="1">
        <v>0</v>
      </c>
      <c r="F20" s="1">
        <v>8</v>
      </c>
      <c r="G20" s="2">
        <v>2</v>
      </c>
      <c r="H20" s="3">
        <v>0</v>
      </c>
      <c r="I20" s="4">
        <v>1</v>
      </c>
      <c r="J20" s="3">
        <v>0</v>
      </c>
      <c r="K20" s="4">
        <v>1</v>
      </c>
      <c r="L20" s="3">
        <v>0</v>
      </c>
      <c r="M20" s="74">
        <v>93528</v>
      </c>
      <c r="N20" s="75">
        <v>2653</v>
      </c>
      <c r="O20" s="93">
        <f t="shared" si="1"/>
        <v>96181</v>
      </c>
      <c r="P20" s="75">
        <v>92322</v>
      </c>
      <c r="Q20" s="75">
        <v>2624</v>
      </c>
      <c r="R20" s="93">
        <f t="shared" si="2"/>
        <v>94946</v>
      </c>
      <c r="S20" s="94">
        <f t="shared" si="3"/>
        <v>185850</v>
      </c>
      <c r="T20" s="94">
        <f t="shared" si="3"/>
        <v>5277</v>
      </c>
      <c r="U20" s="95">
        <f t="shared" si="4"/>
        <v>191127</v>
      </c>
      <c r="V20" s="75">
        <v>84715</v>
      </c>
      <c r="W20" s="75">
        <v>2902</v>
      </c>
      <c r="X20" s="76">
        <v>886</v>
      </c>
      <c r="Y20" s="96">
        <f t="shared" si="5"/>
        <v>88503</v>
      </c>
      <c r="AH20" s="10"/>
      <c r="AI20" s="10"/>
      <c r="AJ20" s="10"/>
      <c r="AK20" s="10"/>
      <c r="AL20" s="10"/>
      <c r="AM20" s="10"/>
      <c r="AN20" s="10"/>
      <c r="AO20" s="10"/>
      <c r="AP20" s="10"/>
    </row>
    <row r="21" spans="1:42" ht="30" customHeight="1">
      <c r="A21" s="22" t="s">
        <v>51</v>
      </c>
      <c r="B21" s="5">
        <v>1</v>
      </c>
      <c r="C21" s="1">
        <v>1</v>
      </c>
      <c r="D21" s="1">
        <v>1</v>
      </c>
      <c r="E21" s="1">
        <v>0</v>
      </c>
      <c r="F21" s="1">
        <v>9</v>
      </c>
      <c r="G21" s="2">
        <v>1</v>
      </c>
      <c r="H21" s="3">
        <v>0</v>
      </c>
      <c r="I21" s="4">
        <v>1</v>
      </c>
      <c r="J21" s="3">
        <v>0</v>
      </c>
      <c r="K21" s="4">
        <v>1</v>
      </c>
      <c r="L21" s="3">
        <v>0</v>
      </c>
      <c r="M21" s="74">
        <v>62270</v>
      </c>
      <c r="N21" s="75">
        <v>790</v>
      </c>
      <c r="O21" s="93">
        <f t="shared" si="1"/>
        <v>63060</v>
      </c>
      <c r="P21" s="75">
        <v>63291</v>
      </c>
      <c r="Q21" s="75">
        <v>894</v>
      </c>
      <c r="R21" s="93">
        <f t="shared" si="2"/>
        <v>64185</v>
      </c>
      <c r="S21" s="94">
        <f t="shared" si="3"/>
        <v>125561</v>
      </c>
      <c r="T21" s="94">
        <f t="shared" si="3"/>
        <v>1684</v>
      </c>
      <c r="U21" s="95">
        <f t="shared" si="4"/>
        <v>127245</v>
      </c>
      <c r="V21" s="75">
        <v>53073</v>
      </c>
      <c r="W21" s="75">
        <v>714</v>
      </c>
      <c r="X21" s="76">
        <v>493</v>
      </c>
      <c r="Y21" s="96">
        <f t="shared" si="5"/>
        <v>54280</v>
      </c>
      <c r="AH21" s="10"/>
      <c r="AI21" s="10"/>
      <c r="AJ21" s="10"/>
      <c r="AK21" s="10"/>
      <c r="AL21" s="10"/>
      <c r="AM21" s="10"/>
      <c r="AN21" s="10"/>
      <c r="AO21" s="10"/>
      <c r="AP21" s="10"/>
    </row>
    <row r="22" spans="1:42" ht="30" customHeight="1">
      <c r="A22" s="22" t="s">
        <v>52</v>
      </c>
      <c r="B22" s="5">
        <v>1</v>
      </c>
      <c r="C22" s="1">
        <v>1</v>
      </c>
      <c r="D22" s="1">
        <v>1</v>
      </c>
      <c r="E22" s="1">
        <v>1</v>
      </c>
      <c r="F22" s="1">
        <v>0</v>
      </c>
      <c r="G22" s="2">
        <v>4</v>
      </c>
      <c r="H22" s="3">
        <v>0</v>
      </c>
      <c r="I22" s="4">
        <v>1</v>
      </c>
      <c r="J22" s="3">
        <v>0</v>
      </c>
      <c r="K22" s="4">
        <v>1</v>
      </c>
      <c r="L22" s="3">
        <v>0</v>
      </c>
      <c r="M22" s="74">
        <v>55313</v>
      </c>
      <c r="N22" s="75">
        <v>1187</v>
      </c>
      <c r="O22" s="93">
        <f t="shared" si="1"/>
        <v>56500</v>
      </c>
      <c r="P22" s="75">
        <v>54422</v>
      </c>
      <c r="Q22" s="75">
        <v>1023</v>
      </c>
      <c r="R22" s="93">
        <f t="shared" si="2"/>
        <v>55445</v>
      </c>
      <c r="S22" s="94">
        <f t="shared" si="3"/>
        <v>109735</v>
      </c>
      <c r="T22" s="94">
        <f t="shared" si="3"/>
        <v>2210</v>
      </c>
      <c r="U22" s="95">
        <f t="shared" si="4"/>
        <v>111945</v>
      </c>
      <c r="V22" s="75">
        <v>48972</v>
      </c>
      <c r="W22" s="75">
        <v>1183</v>
      </c>
      <c r="X22" s="76">
        <v>479</v>
      </c>
      <c r="Y22" s="96">
        <f t="shared" si="5"/>
        <v>50634</v>
      </c>
      <c r="AH22" s="10"/>
      <c r="AI22" s="10"/>
      <c r="AJ22" s="10"/>
      <c r="AK22" s="10"/>
      <c r="AL22" s="10"/>
      <c r="AM22" s="10"/>
      <c r="AN22" s="10"/>
      <c r="AO22" s="10"/>
      <c r="AP22" s="10"/>
    </row>
    <row r="23" spans="1:42" ht="30" customHeight="1">
      <c r="A23" s="22" t="s">
        <v>53</v>
      </c>
      <c r="B23" s="5">
        <v>1</v>
      </c>
      <c r="C23" s="1">
        <v>1</v>
      </c>
      <c r="D23" s="1">
        <v>2</v>
      </c>
      <c r="E23" s="1">
        <v>0</v>
      </c>
      <c r="F23" s="1">
        <v>1</v>
      </c>
      <c r="G23" s="2">
        <v>1</v>
      </c>
      <c r="H23" s="3">
        <v>0</v>
      </c>
      <c r="I23" s="4">
        <v>1</v>
      </c>
      <c r="J23" s="3">
        <v>0</v>
      </c>
      <c r="K23" s="4">
        <v>1</v>
      </c>
      <c r="L23" s="3">
        <v>0</v>
      </c>
      <c r="M23" s="77">
        <v>172260</v>
      </c>
      <c r="N23" s="78">
        <v>4446</v>
      </c>
      <c r="O23" s="11">
        <f aca="true" t="shared" si="6" ref="O23:O79">M23+N23</f>
        <v>176706</v>
      </c>
      <c r="P23" s="78">
        <v>172242</v>
      </c>
      <c r="Q23" s="78">
        <v>4353</v>
      </c>
      <c r="R23" s="11">
        <f>P23+Q23</f>
        <v>176595</v>
      </c>
      <c r="S23" s="17">
        <f>M23+P23</f>
        <v>344502</v>
      </c>
      <c r="T23" s="17">
        <f>N23+Q23</f>
        <v>8799</v>
      </c>
      <c r="U23" s="12">
        <f aca="true" t="shared" si="7" ref="U23:U79">S23+T23</f>
        <v>353301</v>
      </c>
      <c r="V23" s="78">
        <v>153197</v>
      </c>
      <c r="W23" s="78">
        <v>5350</v>
      </c>
      <c r="X23" s="79">
        <v>1489</v>
      </c>
      <c r="Y23" s="13">
        <f aca="true" t="shared" si="8" ref="Y23:Y79">V23+W23+X23</f>
        <v>160036</v>
      </c>
      <c r="AH23" s="10"/>
      <c r="AI23" s="10"/>
      <c r="AJ23" s="10"/>
      <c r="AK23" s="10"/>
      <c r="AL23" s="10"/>
      <c r="AM23" s="10"/>
      <c r="AN23" s="10"/>
      <c r="AO23" s="10"/>
      <c r="AP23" s="10"/>
    </row>
    <row r="24" spans="1:42" ht="30" customHeight="1">
      <c r="A24" s="22" t="s">
        <v>54</v>
      </c>
      <c r="B24" s="5">
        <v>1</v>
      </c>
      <c r="C24" s="1">
        <v>1</v>
      </c>
      <c r="D24" s="1">
        <v>2</v>
      </c>
      <c r="E24" s="1">
        <v>0</v>
      </c>
      <c r="F24" s="1">
        <v>2</v>
      </c>
      <c r="G24" s="2">
        <v>0</v>
      </c>
      <c r="H24" s="3">
        <v>0</v>
      </c>
      <c r="I24" s="4">
        <v>1</v>
      </c>
      <c r="J24" s="3">
        <v>0</v>
      </c>
      <c r="K24" s="4">
        <v>1</v>
      </c>
      <c r="L24" s="3">
        <v>0</v>
      </c>
      <c r="M24" s="77">
        <v>96616</v>
      </c>
      <c r="N24" s="78">
        <v>1784</v>
      </c>
      <c r="O24" s="11">
        <f t="shared" si="6"/>
        <v>98400</v>
      </c>
      <c r="P24" s="78">
        <v>96661</v>
      </c>
      <c r="Q24" s="78">
        <v>1768</v>
      </c>
      <c r="R24" s="11">
        <f aca="true" t="shared" si="9" ref="R24:R79">P24+Q24</f>
        <v>98429</v>
      </c>
      <c r="S24" s="17">
        <f aca="true" t="shared" si="10" ref="S24:T78">M24+P24</f>
        <v>193277</v>
      </c>
      <c r="T24" s="17">
        <f t="shared" si="10"/>
        <v>3552</v>
      </c>
      <c r="U24" s="12">
        <f t="shared" si="7"/>
        <v>196829</v>
      </c>
      <c r="V24" s="78">
        <v>84498</v>
      </c>
      <c r="W24" s="78">
        <v>1855</v>
      </c>
      <c r="X24" s="79">
        <v>861</v>
      </c>
      <c r="Y24" s="13">
        <f t="shared" si="8"/>
        <v>87214</v>
      </c>
      <c r="AH24" s="10"/>
      <c r="AI24" s="10"/>
      <c r="AJ24" s="10"/>
      <c r="AK24" s="10"/>
      <c r="AL24" s="10"/>
      <c r="AM24" s="10"/>
      <c r="AN24" s="10"/>
      <c r="AO24" s="10"/>
      <c r="AP24" s="10"/>
    </row>
    <row r="25" spans="1:42" ht="30" customHeight="1">
      <c r="A25" s="22" t="s">
        <v>55</v>
      </c>
      <c r="B25" s="5">
        <v>1</v>
      </c>
      <c r="C25" s="1">
        <v>1</v>
      </c>
      <c r="D25" s="1">
        <v>2</v>
      </c>
      <c r="E25" s="1">
        <v>0</v>
      </c>
      <c r="F25" s="1">
        <v>3</v>
      </c>
      <c r="G25" s="2">
        <v>8</v>
      </c>
      <c r="H25" s="3">
        <v>0</v>
      </c>
      <c r="I25" s="4">
        <v>1</v>
      </c>
      <c r="J25" s="3">
        <v>0</v>
      </c>
      <c r="K25" s="4">
        <v>1</v>
      </c>
      <c r="L25" s="3">
        <v>0</v>
      </c>
      <c r="M25" s="83">
        <v>288210</v>
      </c>
      <c r="N25" s="80">
        <v>19590</v>
      </c>
      <c r="O25" s="11">
        <f t="shared" si="6"/>
        <v>307800</v>
      </c>
      <c r="P25" s="80">
        <v>280131</v>
      </c>
      <c r="Q25" s="80">
        <v>19174</v>
      </c>
      <c r="R25" s="11">
        <f t="shared" si="9"/>
        <v>299305</v>
      </c>
      <c r="S25" s="17">
        <f t="shared" si="10"/>
        <v>568341</v>
      </c>
      <c r="T25" s="17">
        <f t="shared" si="10"/>
        <v>38764</v>
      </c>
      <c r="U25" s="12">
        <f t="shared" si="7"/>
        <v>607105</v>
      </c>
      <c r="V25" s="80">
        <v>264606</v>
      </c>
      <c r="W25" s="80">
        <v>20445</v>
      </c>
      <c r="X25" s="81">
        <v>4986</v>
      </c>
      <c r="Y25" s="13">
        <f t="shared" si="8"/>
        <v>290037</v>
      </c>
      <c r="AH25" s="10"/>
      <c r="AI25" s="10"/>
      <c r="AJ25" s="10"/>
      <c r="AK25" s="10"/>
      <c r="AL25" s="10"/>
      <c r="AM25" s="10"/>
      <c r="AN25" s="10"/>
      <c r="AO25" s="10"/>
      <c r="AP25" s="10"/>
    </row>
    <row r="26" spans="1:42" ht="30" customHeight="1">
      <c r="A26" s="22" t="s">
        <v>56</v>
      </c>
      <c r="B26" s="5">
        <v>1</v>
      </c>
      <c r="C26" s="1">
        <v>1</v>
      </c>
      <c r="D26" s="1">
        <v>2</v>
      </c>
      <c r="E26" s="1">
        <v>0</v>
      </c>
      <c r="F26" s="1">
        <v>6</v>
      </c>
      <c r="G26" s="2">
        <v>2</v>
      </c>
      <c r="H26" s="3">
        <v>0</v>
      </c>
      <c r="I26" s="4">
        <v>1</v>
      </c>
      <c r="J26" s="3">
        <v>0</v>
      </c>
      <c r="K26" s="4">
        <v>1</v>
      </c>
      <c r="L26" s="3">
        <v>0</v>
      </c>
      <c r="M26" s="83">
        <v>39245</v>
      </c>
      <c r="N26" s="80">
        <v>930</v>
      </c>
      <c r="O26" s="11">
        <f t="shared" si="6"/>
        <v>40175</v>
      </c>
      <c r="P26" s="80">
        <v>39948</v>
      </c>
      <c r="Q26" s="80">
        <v>813</v>
      </c>
      <c r="R26" s="11">
        <f t="shared" si="9"/>
        <v>40761</v>
      </c>
      <c r="S26" s="17">
        <f t="shared" si="10"/>
        <v>79193</v>
      </c>
      <c r="T26" s="17">
        <f t="shared" si="10"/>
        <v>1743</v>
      </c>
      <c r="U26" s="12">
        <f t="shared" si="7"/>
        <v>80936</v>
      </c>
      <c r="V26" s="80">
        <v>33827</v>
      </c>
      <c r="W26" s="80">
        <v>978</v>
      </c>
      <c r="X26" s="81">
        <v>265</v>
      </c>
      <c r="Y26" s="13">
        <f t="shared" si="8"/>
        <v>35070</v>
      </c>
      <c r="AH26" s="10"/>
      <c r="AI26" s="10"/>
      <c r="AJ26" s="10"/>
      <c r="AK26" s="10"/>
      <c r="AL26" s="10"/>
      <c r="AM26" s="10"/>
      <c r="AN26" s="10"/>
      <c r="AO26" s="10"/>
      <c r="AP26" s="10"/>
    </row>
    <row r="27" spans="1:42" ht="30" customHeight="1">
      <c r="A27" s="22" t="s">
        <v>57</v>
      </c>
      <c r="B27" s="5">
        <v>1</v>
      </c>
      <c r="C27" s="1">
        <v>1</v>
      </c>
      <c r="D27" s="1">
        <v>2</v>
      </c>
      <c r="E27" s="1">
        <v>0</v>
      </c>
      <c r="F27" s="1">
        <v>7</v>
      </c>
      <c r="G27" s="2">
        <v>1</v>
      </c>
      <c r="H27" s="3">
        <v>0</v>
      </c>
      <c r="I27" s="4">
        <v>1</v>
      </c>
      <c r="J27" s="3">
        <v>0</v>
      </c>
      <c r="K27" s="4">
        <v>1</v>
      </c>
      <c r="L27" s="3">
        <v>0</v>
      </c>
      <c r="M27" s="72">
        <v>30121</v>
      </c>
      <c r="N27" s="73">
        <v>217</v>
      </c>
      <c r="O27" s="11">
        <f t="shared" si="6"/>
        <v>30338</v>
      </c>
      <c r="P27" s="73">
        <v>31296</v>
      </c>
      <c r="Q27" s="73">
        <v>371</v>
      </c>
      <c r="R27" s="11">
        <f t="shared" si="9"/>
        <v>31667</v>
      </c>
      <c r="S27" s="17">
        <f t="shared" si="10"/>
        <v>61417</v>
      </c>
      <c r="T27" s="17">
        <f t="shared" si="10"/>
        <v>588</v>
      </c>
      <c r="U27" s="12">
        <f t="shared" si="7"/>
        <v>62005</v>
      </c>
      <c r="V27" s="78">
        <v>25948</v>
      </c>
      <c r="W27" s="78">
        <v>242</v>
      </c>
      <c r="X27" s="79">
        <v>222</v>
      </c>
      <c r="Y27" s="13">
        <f t="shared" si="8"/>
        <v>26412</v>
      </c>
      <c r="AH27" s="10"/>
      <c r="AI27" s="10"/>
      <c r="AJ27" s="10"/>
      <c r="AK27" s="10"/>
      <c r="AL27" s="10"/>
      <c r="AM27" s="10"/>
      <c r="AN27" s="10"/>
      <c r="AO27" s="10"/>
      <c r="AP27" s="10"/>
    </row>
    <row r="28" spans="1:42" ht="30" customHeight="1">
      <c r="A28" s="22" t="s">
        <v>58</v>
      </c>
      <c r="B28" s="5">
        <v>1</v>
      </c>
      <c r="C28" s="1">
        <v>1</v>
      </c>
      <c r="D28" s="1">
        <v>2</v>
      </c>
      <c r="E28" s="1">
        <v>0</v>
      </c>
      <c r="F28" s="1">
        <v>8</v>
      </c>
      <c r="G28" s="2">
        <v>9</v>
      </c>
      <c r="H28" s="3">
        <v>0</v>
      </c>
      <c r="I28" s="4">
        <v>1</v>
      </c>
      <c r="J28" s="3">
        <v>0</v>
      </c>
      <c r="K28" s="4">
        <v>1</v>
      </c>
      <c r="L28" s="3">
        <v>0</v>
      </c>
      <c r="M28" s="83">
        <v>167450</v>
      </c>
      <c r="N28" s="80">
        <v>3023</v>
      </c>
      <c r="O28" s="11">
        <f t="shared" si="6"/>
        <v>170473</v>
      </c>
      <c r="P28" s="80">
        <v>170627</v>
      </c>
      <c r="Q28" s="80">
        <v>3133</v>
      </c>
      <c r="R28" s="11">
        <f t="shared" si="9"/>
        <v>173760</v>
      </c>
      <c r="S28" s="17">
        <f t="shared" si="10"/>
        <v>338077</v>
      </c>
      <c r="T28" s="17">
        <f t="shared" si="10"/>
        <v>6156</v>
      </c>
      <c r="U28" s="12">
        <f t="shared" si="7"/>
        <v>344233</v>
      </c>
      <c r="V28" s="80">
        <v>156883</v>
      </c>
      <c r="W28" s="80">
        <v>3223</v>
      </c>
      <c r="X28" s="81">
        <v>1498</v>
      </c>
      <c r="Y28" s="13">
        <f t="shared" si="8"/>
        <v>161604</v>
      </c>
      <c r="AH28" s="10"/>
      <c r="AI28" s="10"/>
      <c r="AJ28" s="10"/>
      <c r="AK28" s="10"/>
      <c r="AL28" s="10"/>
      <c r="AM28" s="10"/>
      <c r="AN28" s="10"/>
      <c r="AO28" s="10"/>
      <c r="AP28" s="10"/>
    </row>
    <row r="29" spans="1:42" ht="30" customHeight="1">
      <c r="A29" s="22" t="s">
        <v>59</v>
      </c>
      <c r="B29" s="5">
        <v>1</v>
      </c>
      <c r="C29" s="1">
        <v>1</v>
      </c>
      <c r="D29" s="1">
        <v>2</v>
      </c>
      <c r="E29" s="1">
        <v>0</v>
      </c>
      <c r="F29" s="1">
        <v>9</v>
      </c>
      <c r="G29" s="2">
        <v>7</v>
      </c>
      <c r="H29" s="3">
        <v>0</v>
      </c>
      <c r="I29" s="4">
        <v>1</v>
      </c>
      <c r="J29" s="3">
        <v>0</v>
      </c>
      <c r="K29" s="4">
        <v>1</v>
      </c>
      <c r="L29" s="3">
        <v>0</v>
      </c>
      <c r="M29" s="83">
        <v>39358</v>
      </c>
      <c r="N29" s="80">
        <v>488</v>
      </c>
      <c r="O29" s="11">
        <f t="shared" si="6"/>
        <v>39846</v>
      </c>
      <c r="P29" s="80">
        <v>39211</v>
      </c>
      <c r="Q29" s="80">
        <v>496</v>
      </c>
      <c r="R29" s="11">
        <f t="shared" si="9"/>
        <v>39707</v>
      </c>
      <c r="S29" s="17">
        <f t="shared" si="10"/>
        <v>78569</v>
      </c>
      <c r="T29" s="17">
        <f t="shared" si="10"/>
        <v>984</v>
      </c>
      <c r="U29" s="12">
        <f t="shared" si="7"/>
        <v>79553</v>
      </c>
      <c r="V29" s="80">
        <v>34502</v>
      </c>
      <c r="W29" s="80">
        <v>499</v>
      </c>
      <c r="X29" s="81">
        <v>249</v>
      </c>
      <c r="Y29" s="13">
        <f t="shared" si="8"/>
        <v>35250</v>
      </c>
      <c r="AH29" s="10"/>
      <c r="AI29" s="10"/>
      <c r="AJ29" s="10"/>
      <c r="AK29" s="10"/>
      <c r="AL29" s="10"/>
      <c r="AM29" s="10"/>
      <c r="AN29" s="10"/>
      <c r="AO29" s="10"/>
      <c r="AP29" s="10"/>
    </row>
    <row r="30" spans="1:42" ht="30" customHeight="1">
      <c r="A30" s="22" t="s">
        <v>60</v>
      </c>
      <c r="B30" s="5">
        <v>1</v>
      </c>
      <c r="C30" s="1">
        <v>1</v>
      </c>
      <c r="D30" s="1">
        <v>2</v>
      </c>
      <c r="E30" s="1">
        <v>1</v>
      </c>
      <c r="F30" s="1">
        <v>0</v>
      </c>
      <c r="G30" s="2">
        <v>1</v>
      </c>
      <c r="H30" s="3">
        <v>0</v>
      </c>
      <c r="I30" s="4">
        <v>1</v>
      </c>
      <c r="J30" s="3">
        <v>0</v>
      </c>
      <c r="K30" s="4">
        <v>1</v>
      </c>
      <c r="L30" s="3">
        <v>0</v>
      </c>
      <c r="M30" s="83">
        <v>55603</v>
      </c>
      <c r="N30" s="80">
        <v>1229</v>
      </c>
      <c r="O30" s="11">
        <f t="shared" si="6"/>
        <v>56832</v>
      </c>
      <c r="P30" s="80">
        <v>55169</v>
      </c>
      <c r="Q30" s="80">
        <v>1042</v>
      </c>
      <c r="R30" s="11">
        <f t="shared" si="9"/>
        <v>56211</v>
      </c>
      <c r="S30" s="17">
        <f t="shared" si="10"/>
        <v>110772</v>
      </c>
      <c r="T30" s="17">
        <f t="shared" si="10"/>
        <v>2271</v>
      </c>
      <c r="U30" s="12">
        <f t="shared" si="7"/>
        <v>113043</v>
      </c>
      <c r="V30" s="80">
        <v>45743</v>
      </c>
      <c r="W30" s="80">
        <v>1388</v>
      </c>
      <c r="X30" s="81">
        <v>396</v>
      </c>
      <c r="Y30" s="13">
        <f t="shared" si="8"/>
        <v>47527</v>
      </c>
      <c r="AH30" s="10"/>
      <c r="AI30" s="10"/>
      <c r="AJ30" s="10"/>
      <c r="AK30" s="10"/>
      <c r="AL30" s="10"/>
      <c r="AM30" s="10"/>
      <c r="AN30" s="10"/>
      <c r="AO30" s="10"/>
      <c r="AP30" s="10"/>
    </row>
    <row r="31" spans="1:42" ht="30" customHeight="1">
      <c r="A31" s="22" t="s">
        <v>61</v>
      </c>
      <c r="B31" s="5">
        <v>1</v>
      </c>
      <c r="C31" s="1">
        <v>1</v>
      </c>
      <c r="D31" s="1">
        <v>2</v>
      </c>
      <c r="E31" s="1">
        <v>1</v>
      </c>
      <c r="F31" s="1">
        <v>1</v>
      </c>
      <c r="G31" s="2">
        <v>9</v>
      </c>
      <c r="H31" s="3">
        <v>0</v>
      </c>
      <c r="I31" s="4">
        <v>1</v>
      </c>
      <c r="J31" s="3">
        <v>0</v>
      </c>
      <c r="K31" s="4">
        <v>1</v>
      </c>
      <c r="L31" s="3">
        <v>0</v>
      </c>
      <c r="M31" s="77">
        <v>37808</v>
      </c>
      <c r="N31" s="78">
        <v>1227</v>
      </c>
      <c r="O31" s="11">
        <f t="shared" si="6"/>
        <v>39035</v>
      </c>
      <c r="P31" s="78">
        <v>38004</v>
      </c>
      <c r="Q31" s="78">
        <v>1204</v>
      </c>
      <c r="R31" s="11">
        <f t="shared" si="9"/>
        <v>39208</v>
      </c>
      <c r="S31" s="17">
        <f t="shared" si="10"/>
        <v>75812</v>
      </c>
      <c r="T31" s="17">
        <f t="shared" si="10"/>
        <v>2431</v>
      </c>
      <c r="U31" s="12">
        <f t="shared" si="7"/>
        <v>78243</v>
      </c>
      <c r="V31" s="78">
        <v>33095</v>
      </c>
      <c r="W31" s="78">
        <v>1182</v>
      </c>
      <c r="X31" s="79">
        <v>373</v>
      </c>
      <c r="Y31" s="13">
        <f t="shared" si="8"/>
        <v>34650</v>
      </c>
      <c r="AH31" s="10"/>
      <c r="AI31" s="10"/>
      <c r="AJ31" s="10"/>
      <c r="AK31" s="10"/>
      <c r="AL31" s="10"/>
      <c r="AM31" s="10"/>
      <c r="AN31" s="10"/>
      <c r="AO31" s="10"/>
      <c r="AP31" s="10"/>
    </row>
    <row r="32" spans="1:42" ht="30" customHeight="1">
      <c r="A32" s="22" t="s">
        <v>62</v>
      </c>
      <c r="B32" s="5">
        <v>1</v>
      </c>
      <c r="C32" s="1">
        <v>1</v>
      </c>
      <c r="D32" s="1">
        <v>2</v>
      </c>
      <c r="E32" s="1">
        <v>1</v>
      </c>
      <c r="F32" s="1">
        <v>2</v>
      </c>
      <c r="G32" s="2">
        <v>7</v>
      </c>
      <c r="H32" s="3">
        <v>0</v>
      </c>
      <c r="I32" s="4">
        <v>1</v>
      </c>
      <c r="J32" s="3">
        <v>0</v>
      </c>
      <c r="K32" s="4">
        <v>1</v>
      </c>
      <c r="L32" s="3">
        <v>0</v>
      </c>
      <c r="M32" s="83">
        <v>44061</v>
      </c>
      <c r="N32" s="80">
        <v>1432</v>
      </c>
      <c r="O32" s="97">
        <f t="shared" si="6"/>
        <v>45493</v>
      </c>
      <c r="P32" s="80">
        <v>43744</v>
      </c>
      <c r="Q32" s="80">
        <v>1111</v>
      </c>
      <c r="R32" s="97">
        <f t="shared" si="9"/>
        <v>44855</v>
      </c>
      <c r="S32" s="98">
        <f t="shared" si="10"/>
        <v>87805</v>
      </c>
      <c r="T32" s="98">
        <f t="shared" si="10"/>
        <v>2543</v>
      </c>
      <c r="U32" s="99">
        <f t="shared" si="7"/>
        <v>90348</v>
      </c>
      <c r="V32" s="80">
        <v>38587</v>
      </c>
      <c r="W32" s="80">
        <v>1573</v>
      </c>
      <c r="X32" s="81">
        <v>341</v>
      </c>
      <c r="Y32" s="100">
        <f t="shared" si="8"/>
        <v>40501</v>
      </c>
      <c r="AH32" s="10"/>
      <c r="AI32" s="10"/>
      <c r="AJ32" s="10"/>
      <c r="AK32" s="10"/>
      <c r="AL32" s="10"/>
      <c r="AM32" s="10"/>
      <c r="AN32" s="10"/>
      <c r="AO32" s="10"/>
      <c r="AP32" s="10"/>
    </row>
    <row r="33" spans="1:42" ht="30" customHeight="1">
      <c r="A33" s="22" t="s">
        <v>63</v>
      </c>
      <c r="B33" s="5">
        <v>1</v>
      </c>
      <c r="C33" s="1">
        <v>1</v>
      </c>
      <c r="D33" s="1">
        <v>2</v>
      </c>
      <c r="E33" s="1">
        <v>1</v>
      </c>
      <c r="F33" s="1">
        <v>4</v>
      </c>
      <c r="G33" s="2">
        <v>3</v>
      </c>
      <c r="H33" s="3">
        <v>0</v>
      </c>
      <c r="I33" s="4">
        <v>1</v>
      </c>
      <c r="J33" s="3">
        <v>0</v>
      </c>
      <c r="K33" s="4">
        <v>1</v>
      </c>
      <c r="L33" s="3">
        <v>0</v>
      </c>
      <c r="M33" s="83">
        <v>114205</v>
      </c>
      <c r="N33" s="80">
        <v>1958</v>
      </c>
      <c r="O33" s="97">
        <f t="shared" si="6"/>
        <v>116163</v>
      </c>
      <c r="P33" s="80">
        <v>115873</v>
      </c>
      <c r="Q33" s="80">
        <v>2101</v>
      </c>
      <c r="R33" s="97">
        <f t="shared" si="9"/>
        <v>117974</v>
      </c>
      <c r="S33" s="98">
        <f t="shared" si="10"/>
        <v>230078</v>
      </c>
      <c r="T33" s="98">
        <f t="shared" si="10"/>
        <v>4059</v>
      </c>
      <c r="U33" s="99">
        <f t="shared" si="7"/>
        <v>234137</v>
      </c>
      <c r="V33" s="80">
        <v>103963</v>
      </c>
      <c r="W33" s="80">
        <v>1856</v>
      </c>
      <c r="X33" s="81">
        <v>1105</v>
      </c>
      <c r="Y33" s="100">
        <f t="shared" si="8"/>
        <v>106924</v>
      </c>
      <c r="AH33" s="10"/>
      <c r="AI33" s="10"/>
      <c r="AJ33" s="10"/>
      <c r="AK33" s="10"/>
      <c r="AL33" s="10"/>
      <c r="AM33" s="10"/>
      <c r="AN33" s="10"/>
      <c r="AO33" s="10"/>
      <c r="AP33" s="10"/>
    </row>
    <row r="34" spans="1:42" ht="30" customHeight="1">
      <c r="A34" s="22" t="s">
        <v>64</v>
      </c>
      <c r="B34" s="5">
        <v>1</v>
      </c>
      <c r="C34" s="1">
        <v>1</v>
      </c>
      <c r="D34" s="1">
        <v>2</v>
      </c>
      <c r="E34" s="1">
        <v>1</v>
      </c>
      <c r="F34" s="1">
        <v>5</v>
      </c>
      <c r="G34" s="2">
        <v>1</v>
      </c>
      <c r="H34" s="3">
        <v>0</v>
      </c>
      <c r="I34" s="4">
        <v>1</v>
      </c>
      <c r="J34" s="3">
        <v>0</v>
      </c>
      <c r="K34" s="4">
        <v>1</v>
      </c>
      <c r="L34" s="3">
        <v>0</v>
      </c>
      <c r="M34" s="83">
        <v>74408</v>
      </c>
      <c r="N34" s="80">
        <v>1265</v>
      </c>
      <c r="O34" s="97">
        <f t="shared" si="6"/>
        <v>75673</v>
      </c>
      <c r="P34" s="80">
        <v>73565</v>
      </c>
      <c r="Q34" s="80">
        <v>1481</v>
      </c>
      <c r="R34" s="97">
        <f t="shared" si="9"/>
        <v>75046</v>
      </c>
      <c r="S34" s="98">
        <f t="shared" si="10"/>
        <v>147973</v>
      </c>
      <c r="T34" s="98">
        <f t="shared" si="10"/>
        <v>2746</v>
      </c>
      <c r="U34" s="99">
        <f t="shared" si="7"/>
        <v>150719</v>
      </c>
      <c r="V34" s="80">
        <v>67250</v>
      </c>
      <c r="W34" s="80">
        <v>1399</v>
      </c>
      <c r="X34" s="81">
        <v>670</v>
      </c>
      <c r="Y34" s="100">
        <f t="shared" si="8"/>
        <v>69319</v>
      </c>
      <c r="AH34" s="10"/>
      <c r="AI34" s="10"/>
      <c r="AJ34" s="10"/>
      <c r="AK34" s="10"/>
      <c r="AL34" s="10"/>
      <c r="AM34" s="10"/>
      <c r="AN34" s="10"/>
      <c r="AO34" s="10"/>
      <c r="AP34" s="10"/>
    </row>
    <row r="35" spans="1:42" ht="30" customHeight="1">
      <c r="A35" s="22" t="s">
        <v>65</v>
      </c>
      <c r="B35" s="5">
        <v>1</v>
      </c>
      <c r="C35" s="1">
        <v>1</v>
      </c>
      <c r="D35" s="1">
        <v>2</v>
      </c>
      <c r="E35" s="1">
        <v>1</v>
      </c>
      <c r="F35" s="1">
        <v>6</v>
      </c>
      <c r="G35" s="2">
        <v>0</v>
      </c>
      <c r="H35" s="3">
        <v>0</v>
      </c>
      <c r="I35" s="4">
        <v>1</v>
      </c>
      <c r="J35" s="3">
        <v>0</v>
      </c>
      <c r="K35" s="4">
        <v>1</v>
      </c>
      <c r="L35" s="3">
        <v>0</v>
      </c>
      <c r="M35" s="83">
        <v>26445</v>
      </c>
      <c r="N35" s="80">
        <v>920</v>
      </c>
      <c r="O35" s="97">
        <f t="shared" si="6"/>
        <v>27365</v>
      </c>
      <c r="P35" s="80">
        <v>26476</v>
      </c>
      <c r="Q35" s="80">
        <v>801</v>
      </c>
      <c r="R35" s="97">
        <f t="shared" si="9"/>
        <v>27277</v>
      </c>
      <c r="S35" s="98">
        <f t="shared" si="10"/>
        <v>52921</v>
      </c>
      <c r="T35" s="98">
        <f t="shared" si="10"/>
        <v>1721</v>
      </c>
      <c r="U35" s="99">
        <f t="shared" si="7"/>
        <v>54642</v>
      </c>
      <c r="V35" s="80">
        <v>22004</v>
      </c>
      <c r="W35" s="80">
        <v>1050</v>
      </c>
      <c r="X35" s="81">
        <v>202</v>
      </c>
      <c r="Y35" s="100">
        <f t="shared" si="8"/>
        <v>23256</v>
      </c>
      <c r="AH35" s="10"/>
      <c r="AI35" s="10"/>
      <c r="AJ35" s="10"/>
      <c r="AK35" s="10"/>
      <c r="AL35" s="10"/>
      <c r="AM35" s="10"/>
      <c r="AN35" s="10"/>
      <c r="AO35" s="10"/>
      <c r="AP35" s="10"/>
    </row>
    <row r="36" spans="1:42" ht="30" customHeight="1">
      <c r="A36" s="22" t="s">
        <v>66</v>
      </c>
      <c r="B36" s="5">
        <v>1</v>
      </c>
      <c r="C36" s="1">
        <v>1</v>
      </c>
      <c r="D36" s="1">
        <v>2</v>
      </c>
      <c r="E36" s="1">
        <v>1</v>
      </c>
      <c r="F36" s="1">
        <v>7</v>
      </c>
      <c r="G36" s="2">
        <v>8</v>
      </c>
      <c r="H36" s="3">
        <v>0</v>
      </c>
      <c r="I36" s="4">
        <v>1</v>
      </c>
      <c r="J36" s="3">
        <v>0</v>
      </c>
      <c r="K36" s="4">
        <v>1</v>
      </c>
      <c r="L36" s="3">
        <v>0</v>
      </c>
      <c r="M36" s="83">
        <v>57745</v>
      </c>
      <c r="N36" s="80">
        <v>873</v>
      </c>
      <c r="O36" s="97">
        <f t="shared" si="6"/>
        <v>58618</v>
      </c>
      <c r="P36" s="80">
        <v>58883</v>
      </c>
      <c r="Q36" s="80">
        <v>894</v>
      </c>
      <c r="R36" s="97">
        <f t="shared" si="9"/>
        <v>59777</v>
      </c>
      <c r="S36" s="98">
        <f t="shared" si="10"/>
        <v>116628</v>
      </c>
      <c r="T36" s="98">
        <f t="shared" si="10"/>
        <v>1767</v>
      </c>
      <c r="U36" s="99">
        <f t="shared" si="7"/>
        <v>118395</v>
      </c>
      <c r="V36" s="80">
        <v>48984</v>
      </c>
      <c r="W36" s="80">
        <v>881</v>
      </c>
      <c r="X36" s="81">
        <v>390</v>
      </c>
      <c r="Y36" s="100">
        <f t="shared" si="8"/>
        <v>50255</v>
      </c>
      <c r="AH36" s="10"/>
      <c r="AI36" s="10"/>
      <c r="AJ36" s="10"/>
      <c r="AK36" s="10"/>
      <c r="AL36" s="10"/>
      <c r="AM36" s="10"/>
      <c r="AN36" s="10"/>
      <c r="AO36" s="10"/>
      <c r="AP36" s="10"/>
    </row>
    <row r="37" spans="1:42" ht="30" customHeight="1">
      <c r="A37" s="22" t="s">
        <v>67</v>
      </c>
      <c r="B37" s="5">
        <v>1</v>
      </c>
      <c r="C37" s="1">
        <v>1</v>
      </c>
      <c r="D37" s="1">
        <v>2</v>
      </c>
      <c r="E37" s="1">
        <v>1</v>
      </c>
      <c r="F37" s="1">
        <v>8</v>
      </c>
      <c r="G37" s="2">
        <v>6</v>
      </c>
      <c r="H37" s="3">
        <v>0</v>
      </c>
      <c r="I37" s="4">
        <v>1</v>
      </c>
      <c r="J37" s="3">
        <v>0</v>
      </c>
      <c r="K37" s="4">
        <v>1</v>
      </c>
      <c r="L37" s="3">
        <v>0</v>
      </c>
      <c r="M37" s="83">
        <v>70003</v>
      </c>
      <c r="N37" s="80">
        <v>1605</v>
      </c>
      <c r="O37" s="97">
        <f t="shared" si="6"/>
        <v>71608</v>
      </c>
      <c r="P37" s="80">
        <v>70234</v>
      </c>
      <c r="Q37" s="80">
        <v>1377</v>
      </c>
      <c r="R37" s="97">
        <f t="shared" si="9"/>
        <v>71611</v>
      </c>
      <c r="S37" s="98">
        <f t="shared" si="10"/>
        <v>140237</v>
      </c>
      <c r="T37" s="98">
        <f t="shared" si="10"/>
        <v>2982</v>
      </c>
      <c r="U37" s="99">
        <f t="shared" si="7"/>
        <v>143219</v>
      </c>
      <c r="V37" s="80">
        <v>58005</v>
      </c>
      <c r="W37" s="80">
        <v>1540</v>
      </c>
      <c r="X37" s="81">
        <v>546</v>
      </c>
      <c r="Y37" s="100">
        <f t="shared" si="8"/>
        <v>60091</v>
      </c>
      <c r="AH37" s="10"/>
      <c r="AI37" s="10"/>
      <c r="AJ37" s="10"/>
      <c r="AK37" s="10"/>
      <c r="AL37" s="10"/>
      <c r="AM37" s="10"/>
      <c r="AN37" s="10"/>
      <c r="AO37" s="10"/>
      <c r="AP37" s="10"/>
    </row>
    <row r="38" spans="1:42" ht="30" customHeight="1">
      <c r="A38" s="22" t="s">
        <v>68</v>
      </c>
      <c r="B38" s="5">
        <v>1</v>
      </c>
      <c r="C38" s="1">
        <v>1</v>
      </c>
      <c r="D38" s="1">
        <v>2</v>
      </c>
      <c r="E38" s="1">
        <v>1</v>
      </c>
      <c r="F38" s="1">
        <v>9</v>
      </c>
      <c r="G38" s="2">
        <v>4</v>
      </c>
      <c r="H38" s="3">
        <v>0</v>
      </c>
      <c r="I38" s="4">
        <v>1</v>
      </c>
      <c r="J38" s="3">
        <v>0</v>
      </c>
      <c r="K38" s="4">
        <v>1</v>
      </c>
      <c r="L38" s="3">
        <v>0</v>
      </c>
      <c r="M38" s="83">
        <v>111756</v>
      </c>
      <c r="N38" s="80">
        <v>1727</v>
      </c>
      <c r="O38" s="97">
        <f t="shared" si="6"/>
        <v>113483</v>
      </c>
      <c r="P38" s="80">
        <v>113230</v>
      </c>
      <c r="Q38" s="80">
        <v>2066</v>
      </c>
      <c r="R38" s="97">
        <f t="shared" si="9"/>
        <v>115296</v>
      </c>
      <c r="S38" s="98">
        <f t="shared" si="10"/>
        <v>224986</v>
      </c>
      <c r="T38" s="98">
        <f t="shared" si="10"/>
        <v>3793</v>
      </c>
      <c r="U38" s="99">
        <f t="shared" si="7"/>
        <v>228779</v>
      </c>
      <c r="V38" s="80">
        <v>99390</v>
      </c>
      <c r="W38" s="80">
        <v>1907</v>
      </c>
      <c r="X38" s="81">
        <v>879</v>
      </c>
      <c r="Y38" s="100">
        <f t="shared" si="8"/>
        <v>102176</v>
      </c>
      <c r="AH38" s="10"/>
      <c r="AI38" s="10"/>
      <c r="AJ38" s="10"/>
      <c r="AK38" s="10"/>
      <c r="AL38" s="10"/>
      <c r="AM38" s="10"/>
      <c r="AN38" s="10"/>
      <c r="AO38" s="10"/>
      <c r="AP38" s="10"/>
    </row>
    <row r="39" spans="1:42" ht="30" customHeight="1">
      <c r="A39" s="22" t="s">
        <v>69</v>
      </c>
      <c r="B39" s="5">
        <v>1</v>
      </c>
      <c r="C39" s="1">
        <v>1</v>
      </c>
      <c r="D39" s="1">
        <v>2</v>
      </c>
      <c r="E39" s="1">
        <v>2</v>
      </c>
      <c r="F39" s="1">
        <v>1</v>
      </c>
      <c r="G39" s="2">
        <v>6</v>
      </c>
      <c r="H39" s="3">
        <v>0</v>
      </c>
      <c r="I39" s="4">
        <v>1</v>
      </c>
      <c r="J39" s="3">
        <v>0</v>
      </c>
      <c r="K39" s="4">
        <v>1</v>
      </c>
      <c r="L39" s="3">
        <v>0</v>
      </c>
      <c r="M39" s="83">
        <v>122718</v>
      </c>
      <c r="N39" s="80">
        <v>3664</v>
      </c>
      <c r="O39" s="97">
        <f t="shared" si="6"/>
        <v>126382</v>
      </c>
      <c r="P39" s="80">
        <v>119419</v>
      </c>
      <c r="Q39" s="80">
        <v>3844</v>
      </c>
      <c r="R39" s="97">
        <f t="shared" si="9"/>
        <v>123263</v>
      </c>
      <c r="S39" s="98">
        <f t="shared" si="10"/>
        <v>242137</v>
      </c>
      <c r="T39" s="98">
        <f t="shared" si="10"/>
        <v>7508</v>
      </c>
      <c r="U39" s="99">
        <f t="shared" si="7"/>
        <v>249645</v>
      </c>
      <c r="V39" s="80">
        <v>112840</v>
      </c>
      <c r="W39" s="80">
        <v>3571</v>
      </c>
      <c r="X39" s="81">
        <v>1718</v>
      </c>
      <c r="Y39" s="100">
        <f t="shared" si="8"/>
        <v>118129</v>
      </c>
      <c r="AH39" s="10"/>
      <c r="AI39" s="10"/>
      <c r="AJ39" s="10"/>
      <c r="AK39" s="10"/>
      <c r="AL39" s="10"/>
      <c r="AM39" s="10"/>
      <c r="AN39" s="10"/>
      <c r="AO39" s="10"/>
      <c r="AP39" s="10"/>
    </row>
    <row r="40" spans="1:42" ht="30" customHeight="1">
      <c r="A40" s="22" t="s">
        <v>70</v>
      </c>
      <c r="B40" s="5">
        <v>1</v>
      </c>
      <c r="C40" s="1">
        <v>1</v>
      </c>
      <c r="D40" s="1">
        <v>2</v>
      </c>
      <c r="E40" s="1">
        <v>2</v>
      </c>
      <c r="F40" s="1">
        <v>2</v>
      </c>
      <c r="G40" s="2">
        <v>4</v>
      </c>
      <c r="H40" s="3">
        <v>0</v>
      </c>
      <c r="I40" s="4">
        <v>1</v>
      </c>
      <c r="J40" s="3">
        <v>0</v>
      </c>
      <c r="K40" s="4">
        <v>1</v>
      </c>
      <c r="L40" s="3">
        <v>0</v>
      </c>
      <c r="M40" s="83">
        <v>167943</v>
      </c>
      <c r="N40" s="80">
        <v>3410</v>
      </c>
      <c r="O40" s="97">
        <f t="shared" si="6"/>
        <v>171353</v>
      </c>
      <c r="P40" s="80">
        <v>169533</v>
      </c>
      <c r="Q40" s="80">
        <v>3642</v>
      </c>
      <c r="R40" s="97">
        <f t="shared" si="9"/>
        <v>173175</v>
      </c>
      <c r="S40" s="98">
        <f t="shared" si="10"/>
        <v>337476</v>
      </c>
      <c r="T40" s="98">
        <f t="shared" si="10"/>
        <v>7052</v>
      </c>
      <c r="U40" s="99">
        <f t="shared" si="7"/>
        <v>344528</v>
      </c>
      <c r="V40" s="80">
        <v>150508</v>
      </c>
      <c r="W40" s="80">
        <v>3402</v>
      </c>
      <c r="X40" s="81">
        <v>1707</v>
      </c>
      <c r="Y40" s="100">
        <f t="shared" si="8"/>
        <v>155617</v>
      </c>
      <c r="AH40" s="10"/>
      <c r="AI40" s="10"/>
      <c r="AJ40" s="10"/>
      <c r="AK40" s="10"/>
      <c r="AL40" s="10"/>
      <c r="AM40" s="10"/>
      <c r="AN40" s="10"/>
      <c r="AO40" s="10"/>
      <c r="AP40" s="10"/>
    </row>
    <row r="41" spans="1:42" ht="30" customHeight="1">
      <c r="A41" s="22" t="s">
        <v>71</v>
      </c>
      <c r="B41" s="5">
        <v>1</v>
      </c>
      <c r="C41" s="1">
        <v>1</v>
      </c>
      <c r="D41" s="1">
        <v>2</v>
      </c>
      <c r="E41" s="1">
        <v>2</v>
      </c>
      <c r="F41" s="1">
        <v>3</v>
      </c>
      <c r="G41" s="2">
        <v>2</v>
      </c>
      <c r="H41" s="3">
        <v>0</v>
      </c>
      <c r="I41" s="4">
        <v>1</v>
      </c>
      <c r="J41" s="3">
        <v>0</v>
      </c>
      <c r="K41" s="4">
        <v>1</v>
      </c>
      <c r="L41" s="3">
        <v>0</v>
      </c>
      <c r="M41" s="83">
        <v>34560</v>
      </c>
      <c r="N41" s="80">
        <v>3773</v>
      </c>
      <c r="O41" s="97">
        <f t="shared" si="6"/>
        <v>38333</v>
      </c>
      <c r="P41" s="80">
        <v>33722</v>
      </c>
      <c r="Q41" s="80">
        <v>3624</v>
      </c>
      <c r="R41" s="97">
        <f t="shared" si="9"/>
        <v>37346</v>
      </c>
      <c r="S41" s="98">
        <f t="shared" si="10"/>
        <v>68282</v>
      </c>
      <c r="T41" s="98">
        <f t="shared" si="10"/>
        <v>7397</v>
      </c>
      <c r="U41" s="99">
        <f t="shared" si="7"/>
        <v>75679</v>
      </c>
      <c r="V41" s="75">
        <v>34836</v>
      </c>
      <c r="W41" s="75">
        <v>3981</v>
      </c>
      <c r="X41" s="76">
        <v>746</v>
      </c>
      <c r="Y41" s="100">
        <f t="shared" si="8"/>
        <v>39563</v>
      </c>
      <c r="AH41" s="10"/>
      <c r="AI41" s="10"/>
      <c r="AJ41" s="10"/>
      <c r="AK41" s="10"/>
      <c r="AL41" s="10"/>
      <c r="AM41" s="10"/>
      <c r="AN41" s="10"/>
      <c r="AO41" s="10"/>
      <c r="AP41" s="10"/>
    </row>
    <row r="42" spans="1:42" ht="30" customHeight="1">
      <c r="A42" s="22" t="s">
        <v>72</v>
      </c>
      <c r="B42" s="5">
        <v>1</v>
      </c>
      <c r="C42" s="1">
        <v>1</v>
      </c>
      <c r="D42" s="1">
        <v>2</v>
      </c>
      <c r="E42" s="1">
        <v>2</v>
      </c>
      <c r="F42" s="1">
        <v>4</v>
      </c>
      <c r="G42" s="2">
        <v>1</v>
      </c>
      <c r="H42" s="3">
        <v>0</v>
      </c>
      <c r="I42" s="4">
        <v>1</v>
      </c>
      <c r="J42" s="3">
        <v>0</v>
      </c>
      <c r="K42" s="4">
        <v>1</v>
      </c>
      <c r="L42" s="3">
        <v>0</v>
      </c>
      <c r="M42" s="83">
        <v>68054</v>
      </c>
      <c r="N42" s="80">
        <v>3824</v>
      </c>
      <c r="O42" s="97">
        <f t="shared" si="6"/>
        <v>71878</v>
      </c>
      <c r="P42" s="80">
        <v>64975</v>
      </c>
      <c r="Q42" s="80">
        <v>3789</v>
      </c>
      <c r="R42" s="97">
        <f t="shared" si="9"/>
        <v>68764</v>
      </c>
      <c r="S42" s="98">
        <f t="shared" si="10"/>
        <v>133029</v>
      </c>
      <c r="T42" s="98">
        <f t="shared" si="10"/>
        <v>7613</v>
      </c>
      <c r="U42" s="99">
        <f t="shared" si="7"/>
        <v>140642</v>
      </c>
      <c r="V42" s="80">
        <v>60644</v>
      </c>
      <c r="W42" s="80">
        <v>4171</v>
      </c>
      <c r="X42" s="81">
        <v>1066</v>
      </c>
      <c r="Y42" s="100">
        <f t="shared" si="8"/>
        <v>65881</v>
      </c>
      <c r="AH42" s="10"/>
      <c r="AI42" s="10"/>
      <c r="AJ42" s="10"/>
      <c r="AK42" s="10"/>
      <c r="AL42" s="10"/>
      <c r="AM42" s="10"/>
      <c r="AN42" s="10"/>
      <c r="AO42" s="10"/>
      <c r="AP42" s="10"/>
    </row>
    <row r="43" spans="1:42" ht="30" customHeight="1">
      <c r="A43" s="22" t="s">
        <v>73</v>
      </c>
      <c r="B43" s="5">
        <v>1</v>
      </c>
      <c r="C43" s="1">
        <v>1</v>
      </c>
      <c r="D43" s="1">
        <v>2</v>
      </c>
      <c r="E43" s="1">
        <v>2</v>
      </c>
      <c r="F43" s="1">
        <v>5</v>
      </c>
      <c r="G43" s="2">
        <v>9</v>
      </c>
      <c r="H43" s="3">
        <v>0</v>
      </c>
      <c r="I43" s="4">
        <v>1</v>
      </c>
      <c r="J43" s="3">
        <v>0</v>
      </c>
      <c r="K43" s="4">
        <v>1</v>
      </c>
      <c r="L43" s="3">
        <v>0</v>
      </c>
      <c r="M43" s="83">
        <v>72132</v>
      </c>
      <c r="N43" s="80">
        <v>1143</v>
      </c>
      <c r="O43" s="97">
        <f t="shared" si="6"/>
        <v>73275</v>
      </c>
      <c r="P43" s="80">
        <v>73328</v>
      </c>
      <c r="Q43" s="80">
        <v>1124</v>
      </c>
      <c r="R43" s="97">
        <f t="shared" si="9"/>
        <v>74452</v>
      </c>
      <c r="S43" s="98">
        <f t="shared" si="10"/>
        <v>145460</v>
      </c>
      <c r="T43" s="98">
        <f t="shared" si="10"/>
        <v>2267</v>
      </c>
      <c r="U43" s="99">
        <f t="shared" si="7"/>
        <v>147727</v>
      </c>
      <c r="V43" s="78">
        <v>64086</v>
      </c>
      <c r="W43" s="80">
        <v>1211</v>
      </c>
      <c r="X43" s="81">
        <v>567</v>
      </c>
      <c r="Y43" s="100">
        <f t="shared" si="8"/>
        <v>65864</v>
      </c>
      <c r="AH43" s="10"/>
      <c r="AI43" s="10"/>
      <c r="AJ43" s="10"/>
      <c r="AK43" s="10"/>
      <c r="AL43" s="10"/>
      <c r="AM43" s="10"/>
      <c r="AN43" s="10"/>
      <c r="AO43" s="10"/>
      <c r="AP43" s="10"/>
    </row>
    <row r="44" spans="1:42" ht="30" customHeight="1">
      <c r="A44" s="22" t="s">
        <v>74</v>
      </c>
      <c r="B44" s="5">
        <v>1</v>
      </c>
      <c r="C44" s="1">
        <v>1</v>
      </c>
      <c r="D44" s="1">
        <v>2</v>
      </c>
      <c r="E44" s="1">
        <v>2</v>
      </c>
      <c r="F44" s="1">
        <v>7</v>
      </c>
      <c r="G44" s="2">
        <v>5</v>
      </c>
      <c r="H44" s="3">
        <v>0</v>
      </c>
      <c r="I44" s="4">
        <v>1</v>
      </c>
      <c r="J44" s="3">
        <v>0</v>
      </c>
      <c r="K44" s="4">
        <v>1</v>
      </c>
      <c r="L44" s="3">
        <v>0</v>
      </c>
      <c r="M44" s="77">
        <v>69396</v>
      </c>
      <c r="N44" s="78">
        <v>2087</v>
      </c>
      <c r="O44" s="97">
        <f t="shared" si="6"/>
        <v>71483</v>
      </c>
      <c r="P44" s="78">
        <v>68269</v>
      </c>
      <c r="Q44" s="78">
        <v>2050</v>
      </c>
      <c r="R44" s="97">
        <f t="shared" si="9"/>
        <v>70319</v>
      </c>
      <c r="S44" s="98">
        <f t="shared" si="10"/>
        <v>137665</v>
      </c>
      <c r="T44" s="98">
        <f t="shared" si="10"/>
        <v>4137</v>
      </c>
      <c r="U44" s="99">
        <f t="shared" si="7"/>
        <v>141802</v>
      </c>
      <c r="V44" s="78">
        <v>63546</v>
      </c>
      <c r="W44" s="78">
        <v>2381</v>
      </c>
      <c r="X44" s="79">
        <v>662</v>
      </c>
      <c r="Y44" s="100">
        <f t="shared" si="8"/>
        <v>66589</v>
      </c>
      <c r="AH44" s="10"/>
      <c r="AI44" s="10"/>
      <c r="AJ44" s="10"/>
      <c r="AK44" s="10"/>
      <c r="AL44" s="10"/>
      <c r="AM44" s="10"/>
      <c r="AN44" s="10"/>
      <c r="AO44" s="10"/>
      <c r="AP44" s="10"/>
    </row>
    <row r="45" spans="1:42" ht="30" customHeight="1">
      <c r="A45" s="22" t="s">
        <v>75</v>
      </c>
      <c r="B45" s="5">
        <v>1</v>
      </c>
      <c r="C45" s="1">
        <v>1</v>
      </c>
      <c r="D45" s="1">
        <v>2</v>
      </c>
      <c r="E45" s="1">
        <v>2</v>
      </c>
      <c r="F45" s="1">
        <v>8</v>
      </c>
      <c r="G45" s="2">
        <v>3</v>
      </c>
      <c r="H45" s="3">
        <v>0</v>
      </c>
      <c r="I45" s="4">
        <v>1</v>
      </c>
      <c r="J45" s="3">
        <v>0</v>
      </c>
      <c r="K45" s="4">
        <v>1</v>
      </c>
      <c r="L45" s="3">
        <v>0</v>
      </c>
      <c r="M45" s="101">
        <v>36980</v>
      </c>
      <c r="N45" s="102">
        <v>930</v>
      </c>
      <c r="O45" s="103">
        <f t="shared" si="6"/>
        <v>37910</v>
      </c>
      <c r="P45" s="104">
        <v>37569</v>
      </c>
      <c r="Q45" s="104">
        <v>995</v>
      </c>
      <c r="R45" s="103">
        <f t="shared" si="9"/>
        <v>38564</v>
      </c>
      <c r="S45" s="103">
        <f t="shared" si="10"/>
        <v>74549</v>
      </c>
      <c r="T45" s="103">
        <f t="shared" si="10"/>
        <v>1925</v>
      </c>
      <c r="U45" s="103">
        <f t="shared" si="7"/>
        <v>76474</v>
      </c>
      <c r="V45" s="105">
        <v>33665</v>
      </c>
      <c r="W45" s="105">
        <v>1013</v>
      </c>
      <c r="X45" s="105">
        <v>372</v>
      </c>
      <c r="Y45" s="106">
        <f t="shared" si="8"/>
        <v>35050</v>
      </c>
      <c r="AH45" s="10"/>
      <c r="AI45" s="10"/>
      <c r="AJ45" s="10"/>
      <c r="AK45" s="10"/>
      <c r="AL45" s="10"/>
      <c r="AM45" s="10"/>
      <c r="AN45" s="10"/>
      <c r="AO45" s="10"/>
      <c r="AP45" s="10"/>
    </row>
    <row r="46" spans="1:42" ht="30" customHeight="1">
      <c r="A46" s="22" t="s">
        <v>76</v>
      </c>
      <c r="B46" s="5">
        <v>1</v>
      </c>
      <c r="C46" s="1">
        <v>1</v>
      </c>
      <c r="D46" s="1">
        <v>2</v>
      </c>
      <c r="E46" s="1">
        <v>2</v>
      </c>
      <c r="F46" s="1">
        <v>9</v>
      </c>
      <c r="G46" s="2">
        <v>1</v>
      </c>
      <c r="H46" s="3">
        <v>0</v>
      </c>
      <c r="I46" s="4">
        <v>1</v>
      </c>
      <c r="J46" s="3">
        <v>0</v>
      </c>
      <c r="K46" s="4">
        <v>1</v>
      </c>
      <c r="L46" s="3">
        <v>0</v>
      </c>
      <c r="M46" s="108">
        <v>41664</v>
      </c>
      <c r="N46" s="73">
        <v>1458</v>
      </c>
      <c r="O46" s="109">
        <f t="shared" si="6"/>
        <v>43122</v>
      </c>
      <c r="P46" s="73">
        <v>39496</v>
      </c>
      <c r="Q46" s="73">
        <v>1192</v>
      </c>
      <c r="R46" s="109">
        <f t="shared" si="9"/>
        <v>40688</v>
      </c>
      <c r="S46" s="110">
        <f t="shared" si="10"/>
        <v>81160</v>
      </c>
      <c r="T46" s="110">
        <f t="shared" si="10"/>
        <v>2650</v>
      </c>
      <c r="U46" s="111">
        <f t="shared" si="7"/>
        <v>83810</v>
      </c>
      <c r="V46" s="78">
        <v>39854</v>
      </c>
      <c r="W46" s="78">
        <v>1614</v>
      </c>
      <c r="X46" s="82">
        <v>420</v>
      </c>
      <c r="Y46" s="107">
        <f t="shared" si="8"/>
        <v>41888</v>
      </c>
      <c r="AH46" s="10"/>
      <c r="AI46" s="10"/>
      <c r="AJ46" s="10"/>
      <c r="AK46" s="10"/>
      <c r="AL46" s="10"/>
      <c r="AM46" s="10"/>
      <c r="AN46" s="10"/>
      <c r="AO46" s="10"/>
      <c r="AP46" s="10"/>
    </row>
    <row r="47" spans="1:42" ht="30" customHeight="1">
      <c r="A47" s="22" t="s">
        <v>77</v>
      </c>
      <c r="B47" s="5">
        <v>1</v>
      </c>
      <c r="C47" s="1">
        <v>1</v>
      </c>
      <c r="D47" s="1">
        <v>2</v>
      </c>
      <c r="E47" s="1">
        <v>3</v>
      </c>
      <c r="F47" s="1">
        <v>0</v>
      </c>
      <c r="G47" s="2">
        <v>5</v>
      </c>
      <c r="H47" s="3">
        <v>0</v>
      </c>
      <c r="I47" s="4">
        <v>1</v>
      </c>
      <c r="J47" s="3">
        <v>0</v>
      </c>
      <c r="K47" s="4">
        <v>1</v>
      </c>
      <c r="L47" s="3">
        <v>0</v>
      </c>
      <c r="M47" s="83">
        <v>80952</v>
      </c>
      <c r="N47" s="80">
        <v>1715</v>
      </c>
      <c r="O47" s="97">
        <f t="shared" si="6"/>
        <v>82667</v>
      </c>
      <c r="P47" s="80">
        <v>81171</v>
      </c>
      <c r="Q47" s="80">
        <v>1889</v>
      </c>
      <c r="R47" s="97">
        <f t="shared" si="9"/>
        <v>83060</v>
      </c>
      <c r="S47" s="98">
        <f t="shared" si="10"/>
        <v>162123</v>
      </c>
      <c r="T47" s="98">
        <f t="shared" si="10"/>
        <v>3604</v>
      </c>
      <c r="U47" s="99">
        <f t="shared" si="7"/>
        <v>165727</v>
      </c>
      <c r="V47" s="78">
        <v>72744</v>
      </c>
      <c r="W47" s="78">
        <v>1917</v>
      </c>
      <c r="X47" s="82">
        <v>855</v>
      </c>
      <c r="Y47" s="100">
        <f t="shared" si="8"/>
        <v>75516</v>
      </c>
      <c r="AH47" s="10"/>
      <c r="AI47" s="10"/>
      <c r="AJ47" s="10"/>
      <c r="AK47" s="10"/>
      <c r="AL47" s="10"/>
      <c r="AM47" s="10"/>
      <c r="AN47" s="10"/>
      <c r="AO47" s="10"/>
      <c r="AP47" s="10"/>
    </row>
    <row r="48" spans="1:42" ht="30" customHeight="1">
      <c r="A48" s="22" t="s">
        <v>78</v>
      </c>
      <c r="B48" s="5">
        <v>1</v>
      </c>
      <c r="C48" s="1">
        <v>1</v>
      </c>
      <c r="D48" s="1">
        <v>2</v>
      </c>
      <c r="E48" s="1">
        <v>3</v>
      </c>
      <c r="F48" s="1">
        <v>1</v>
      </c>
      <c r="G48" s="2">
        <v>3</v>
      </c>
      <c r="H48" s="3">
        <v>0</v>
      </c>
      <c r="I48" s="4">
        <v>1</v>
      </c>
      <c r="J48" s="3">
        <v>0</v>
      </c>
      <c r="K48" s="4">
        <v>1</v>
      </c>
      <c r="L48" s="3">
        <v>0</v>
      </c>
      <c r="M48" s="83">
        <v>36913</v>
      </c>
      <c r="N48" s="80">
        <v>460</v>
      </c>
      <c r="O48" s="97">
        <f t="shared" si="6"/>
        <v>37373</v>
      </c>
      <c r="P48" s="80">
        <v>37637</v>
      </c>
      <c r="Q48" s="80">
        <v>349</v>
      </c>
      <c r="R48" s="97">
        <f t="shared" si="9"/>
        <v>37986</v>
      </c>
      <c r="S48" s="98">
        <f t="shared" si="10"/>
        <v>74550</v>
      </c>
      <c r="T48" s="98">
        <f t="shared" si="10"/>
        <v>809</v>
      </c>
      <c r="U48" s="99">
        <f t="shared" si="7"/>
        <v>75359</v>
      </c>
      <c r="V48" s="78">
        <v>32105</v>
      </c>
      <c r="W48" s="78">
        <v>408</v>
      </c>
      <c r="X48" s="82">
        <v>215</v>
      </c>
      <c r="Y48" s="100">
        <f t="shared" si="8"/>
        <v>32728</v>
      </c>
      <c r="AH48" s="10"/>
      <c r="AI48" s="10"/>
      <c r="AJ48" s="10"/>
      <c r="AK48" s="10"/>
      <c r="AL48" s="10"/>
      <c r="AM48" s="10"/>
      <c r="AN48" s="10"/>
      <c r="AO48" s="10"/>
      <c r="AP48" s="10"/>
    </row>
    <row r="49" spans="1:42" ht="30" customHeight="1">
      <c r="A49" s="22" t="s">
        <v>79</v>
      </c>
      <c r="B49" s="5">
        <v>1</v>
      </c>
      <c r="C49" s="1">
        <v>1</v>
      </c>
      <c r="D49" s="1">
        <v>2</v>
      </c>
      <c r="E49" s="1">
        <v>3</v>
      </c>
      <c r="F49" s="1">
        <v>2</v>
      </c>
      <c r="G49" s="2">
        <v>1</v>
      </c>
      <c r="H49" s="3">
        <v>0</v>
      </c>
      <c r="I49" s="4">
        <v>1</v>
      </c>
      <c r="J49" s="3">
        <v>0</v>
      </c>
      <c r="K49" s="4">
        <v>1</v>
      </c>
      <c r="L49" s="3">
        <v>0</v>
      </c>
      <c r="M49" s="83">
        <v>74922</v>
      </c>
      <c r="N49" s="80">
        <v>1455</v>
      </c>
      <c r="O49" s="97">
        <f t="shared" si="6"/>
        <v>76377</v>
      </c>
      <c r="P49" s="80">
        <v>75050</v>
      </c>
      <c r="Q49" s="80">
        <v>1639</v>
      </c>
      <c r="R49" s="97">
        <f t="shared" si="9"/>
        <v>76689</v>
      </c>
      <c r="S49" s="98">
        <f t="shared" si="10"/>
        <v>149972</v>
      </c>
      <c r="T49" s="98">
        <f t="shared" si="10"/>
        <v>3094</v>
      </c>
      <c r="U49" s="99">
        <f t="shared" si="7"/>
        <v>153066</v>
      </c>
      <c r="V49" s="80">
        <v>64309</v>
      </c>
      <c r="W49" s="80">
        <v>1777</v>
      </c>
      <c r="X49" s="81">
        <v>539</v>
      </c>
      <c r="Y49" s="100">
        <f t="shared" si="8"/>
        <v>66625</v>
      </c>
      <c r="AH49" s="10"/>
      <c r="AI49" s="10"/>
      <c r="AJ49" s="10"/>
      <c r="AK49" s="10"/>
      <c r="AL49" s="10"/>
      <c r="AM49" s="10"/>
      <c r="AN49" s="10"/>
      <c r="AO49" s="10"/>
      <c r="AP49" s="10"/>
    </row>
    <row r="50" spans="1:42" ht="30" customHeight="1">
      <c r="A50" s="22" t="s">
        <v>80</v>
      </c>
      <c r="B50" s="5">
        <v>1</v>
      </c>
      <c r="C50" s="1">
        <v>1</v>
      </c>
      <c r="D50" s="1">
        <v>2</v>
      </c>
      <c r="E50" s="1">
        <v>3</v>
      </c>
      <c r="F50" s="1">
        <v>3</v>
      </c>
      <c r="G50" s="2">
        <v>0</v>
      </c>
      <c r="H50" s="3">
        <v>0</v>
      </c>
      <c r="I50" s="4">
        <v>1</v>
      </c>
      <c r="J50" s="3">
        <v>0</v>
      </c>
      <c r="K50" s="4">
        <v>1</v>
      </c>
      <c r="L50" s="3">
        <v>0</v>
      </c>
      <c r="M50" s="83">
        <v>32656</v>
      </c>
      <c r="N50" s="80">
        <v>249</v>
      </c>
      <c r="O50" s="97">
        <f t="shared" si="6"/>
        <v>32905</v>
      </c>
      <c r="P50" s="80">
        <v>32943</v>
      </c>
      <c r="Q50" s="80">
        <v>323</v>
      </c>
      <c r="R50" s="97">
        <f t="shared" si="9"/>
        <v>33266</v>
      </c>
      <c r="S50" s="98">
        <f t="shared" si="10"/>
        <v>65599</v>
      </c>
      <c r="T50" s="98">
        <f t="shared" si="10"/>
        <v>572</v>
      </c>
      <c r="U50" s="99">
        <f t="shared" si="7"/>
        <v>66171</v>
      </c>
      <c r="V50" s="80">
        <v>28778</v>
      </c>
      <c r="W50" s="80">
        <v>252</v>
      </c>
      <c r="X50" s="81">
        <v>207</v>
      </c>
      <c r="Y50" s="100">
        <f t="shared" si="8"/>
        <v>29237</v>
      </c>
      <c r="AH50" s="10"/>
      <c r="AI50" s="10"/>
      <c r="AJ50" s="10"/>
      <c r="AK50" s="10"/>
      <c r="AL50" s="10"/>
      <c r="AM50" s="10"/>
      <c r="AN50" s="10"/>
      <c r="AO50" s="10"/>
      <c r="AP50" s="10"/>
    </row>
    <row r="51" spans="1:42" ht="30" customHeight="1">
      <c r="A51" s="22" t="s">
        <v>81</v>
      </c>
      <c r="B51" s="5">
        <v>1</v>
      </c>
      <c r="C51" s="1">
        <v>1</v>
      </c>
      <c r="D51" s="1">
        <v>2</v>
      </c>
      <c r="E51" s="1">
        <v>3</v>
      </c>
      <c r="F51" s="1">
        <v>4</v>
      </c>
      <c r="G51" s="2">
        <v>8</v>
      </c>
      <c r="H51" s="3">
        <v>0</v>
      </c>
      <c r="I51" s="4">
        <v>1</v>
      </c>
      <c r="J51" s="3">
        <v>0</v>
      </c>
      <c r="K51" s="4">
        <v>1</v>
      </c>
      <c r="L51" s="3">
        <v>0</v>
      </c>
      <c r="M51" s="83">
        <v>45749</v>
      </c>
      <c r="N51" s="80">
        <v>2050</v>
      </c>
      <c r="O51" s="97">
        <f t="shared" si="6"/>
        <v>47799</v>
      </c>
      <c r="P51" s="80">
        <v>42462</v>
      </c>
      <c r="Q51" s="80">
        <v>1870</v>
      </c>
      <c r="R51" s="97">
        <f t="shared" si="9"/>
        <v>44332</v>
      </c>
      <c r="S51" s="98">
        <f t="shared" si="10"/>
        <v>88211</v>
      </c>
      <c r="T51" s="98">
        <f t="shared" si="10"/>
        <v>3920</v>
      </c>
      <c r="U51" s="99">
        <f t="shared" si="7"/>
        <v>92131</v>
      </c>
      <c r="V51" s="80">
        <v>40864</v>
      </c>
      <c r="W51" s="80">
        <v>2055</v>
      </c>
      <c r="X51" s="81">
        <v>705</v>
      </c>
      <c r="Y51" s="100">
        <f t="shared" si="8"/>
        <v>43624</v>
      </c>
      <c r="AH51" s="10"/>
      <c r="AI51" s="10"/>
      <c r="AJ51" s="10"/>
      <c r="AK51" s="10"/>
      <c r="AL51" s="10"/>
      <c r="AM51" s="10"/>
      <c r="AN51" s="10"/>
      <c r="AO51" s="10"/>
      <c r="AP51" s="10"/>
    </row>
    <row r="52" spans="1:42" ht="30" customHeight="1">
      <c r="A52" s="22" t="s">
        <v>82</v>
      </c>
      <c r="B52" s="5">
        <v>1</v>
      </c>
      <c r="C52" s="1">
        <v>1</v>
      </c>
      <c r="D52" s="1">
        <v>2</v>
      </c>
      <c r="E52" s="1">
        <v>3</v>
      </c>
      <c r="F52" s="1">
        <v>5</v>
      </c>
      <c r="G52" s="2">
        <v>6</v>
      </c>
      <c r="H52" s="3">
        <v>0</v>
      </c>
      <c r="I52" s="4">
        <v>1</v>
      </c>
      <c r="J52" s="3">
        <v>0</v>
      </c>
      <c r="K52" s="4">
        <v>1</v>
      </c>
      <c r="L52" s="3">
        <v>0</v>
      </c>
      <c r="M52" s="83">
        <v>53944</v>
      </c>
      <c r="N52" s="80">
        <v>1251</v>
      </c>
      <c r="O52" s="97">
        <f t="shared" si="6"/>
        <v>55195</v>
      </c>
      <c r="P52" s="80">
        <v>55047</v>
      </c>
      <c r="Q52" s="80">
        <v>1378</v>
      </c>
      <c r="R52" s="97">
        <f t="shared" si="9"/>
        <v>56425</v>
      </c>
      <c r="S52" s="98">
        <f t="shared" si="10"/>
        <v>108991</v>
      </c>
      <c r="T52" s="98">
        <f t="shared" si="10"/>
        <v>2629</v>
      </c>
      <c r="U52" s="99">
        <f t="shared" si="7"/>
        <v>111620</v>
      </c>
      <c r="V52" s="80">
        <v>50124</v>
      </c>
      <c r="W52" s="80">
        <v>1388</v>
      </c>
      <c r="X52" s="81">
        <v>542</v>
      </c>
      <c r="Y52" s="100">
        <f t="shared" si="8"/>
        <v>52054</v>
      </c>
      <c r="AH52" s="10"/>
      <c r="AI52" s="10"/>
      <c r="AJ52" s="10"/>
      <c r="AK52" s="10"/>
      <c r="AL52" s="10"/>
      <c r="AM52" s="10"/>
      <c r="AN52" s="10"/>
      <c r="AO52" s="10"/>
      <c r="AP52" s="10"/>
    </row>
    <row r="53" spans="1:42" ht="30" customHeight="1">
      <c r="A53" s="22" t="s">
        <v>83</v>
      </c>
      <c r="B53" s="5">
        <v>1</v>
      </c>
      <c r="C53" s="1">
        <v>1</v>
      </c>
      <c r="D53" s="1">
        <v>2</v>
      </c>
      <c r="E53" s="1">
        <v>3</v>
      </c>
      <c r="F53" s="1">
        <v>7</v>
      </c>
      <c r="G53" s="2">
        <v>2</v>
      </c>
      <c r="H53" s="3">
        <v>0</v>
      </c>
      <c r="I53" s="4">
        <v>1</v>
      </c>
      <c r="J53" s="3">
        <v>0</v>
      </c>
      <c r="K53" s="4">
        <v>1</v>
      </c>
      <c r="L53" s="3">
        <v>0</v>
      </c>
      <c r="M53" s="77">
        <v>69788</v>
      </c>
      <c r="N53" s="80">
        <v>2486</v>
      </c>
      <c r="O53" s="97">
        <f t="shared" si="6"/>
        <v>72274</v>
      </c>
      <c r="P53" s="80">
        <v>68095</v>
      </c>
      <c r="Q53" s="80">
        <v>2160</v>
      </c>
      <c r="R53" s="97">
        <f t="shared" si="9"/>
        <v>70255</v>
      </c>
      <c r="S53" s="98">
        <f t="shared" si="10"/>
        <v>137883</v>
      </c>
      <c r="T53" s="98">
        <f t="shared" si="10"/>
        <v>4646</v>
      </c>
      <c r="U53" s="99">
        <f t="shared" si="7"/>
        <v>142529</v>
      </c>
      <c r="V53" s="80">
        <v>61751</v>
      </c>
      <c r="W53" s="80">
        <v>2172</v>
      </c>
      <c r="X53" s="81">
        <v>944</v>
      </c>
      <c r="Y53" s="100">
        <f t="shared" si="8"/>
        <v>64867</v>
      </c>
      <c r="AH53" s="10"/>
      <c r="AI53" s="10"/>
      <c r="AJ53" s="10"/>
      <c r="AK53" s="10"/>
      <c r="AL53" s="10"/>
      <c r="AM53" s="10"/>
      <c r="AN53" s="10"/>
      <c r="AO53" s="10"/>
      <c r="AP53" s="10"/>
    </row>
    <row r="54" spans="1:42" ht="30" customHeight="1">
      <c r="A54" s="22" t="s">
        <v>84</v>
      </c>
      <c r="B54" s="5">
        <v>1</v>
      </c>
      <c r="C54" s="1">
        <v>1</v>
      </c>
      <c r="D54" s="1">
        <v>2</v>
      </c>
      <c r="E54" s="1">
        <v>3</v>
      </c>
      <c r="F54" s="1">
        <v>8</v>
      </c>
      <c r="G54" s="2">
        <v>1</v>
      </c>
      <c r="H54" s="3">
        <v>0</v>
      </c>
      <c r="I54" s="4">
        <v>1</v>
      </c>
      <c r="J54" s="3">
        <v>0</v>
      </c>
      <c r="K54" s="4">
        <v>1</v>
      </c>
      <c r="L54" s="3">
        <v>0</v>
      </c>
      <c r="M54" s="83">
        <v>30322</v>
      </c>
      <c r="N54" s="80">
        <v>356</v>
      </c>
      <c r="O54" s="97">
        <f t="shared" si="6"/>
        <v>30678</v>
      </c>
      <c r="P54" s="80">
        <v>30599</v>
      </c>
      <c r="Q54" s="80">
        <v>293</v>
      </c>
      <c r="R54" s="97">
        <f t="shared" si="9"/>
        <v>30892</v>
      </c>
      <c r="S54" s="98">
        <f t="shared" si="10"/>
        <v>60921</v>
      </c>
      <c r="T54" s="98">
        <f t="shared" si="10"/>
        <v>649</v>
      </c>
      <c r="U54" s="99">
        <f t="shared" si="7"/>
        <v>61570</v>
      </c>
      <c r="V54" s="80">
        <v>26573</v>
      </c>
      <c r="W54" s="80">
        <v>352</v>
      </c>
      <c r="X54" s="81">
        <v>169</v>
      </c>
      <c r="Y54" s="100">
        <f t="shared" si="8"/>
        <v>27094</v>
      </c>
      <c r="AH54" s="10"/>
      <c r="AI54" s="10"/>
      <c r="AJ54" s="10"/>
      <c r="AK54" s="10"/>
      <c r="AL54" s="10"/>
      <c r="AM54" s="10"/>
      <c r="AN54" s="10"/>
      <c r="AO54" s="10"/>
      <c r="AP54" s="10"/>
    </row>
    <row r="55" spans="1:42" ht="30" customHeight="1">
      <c r="A55" s="22" t="s">
        <v>85</v>
      </c>
      <c r="B55" s="5">
        <v>1</v>
      </c>
      <c r="C55" s="1">
        <v>1</v>
      </c>
      <c r="D55" s="1">
        <v>2</v>
      </c>
      <c r="E55" s="1">
        <v>3</v>
      </c>
      <c r="F55" s="1">
        <v>9</v>
      </c>
      <c r="G55" s="2">
        <v>9</v>
      </c>
      <c r="H55" s="3">
        <v>0</v>
      </c>
      <c r="I55" s="4">
        <v>1</v>
      </c>
      <c r="J55" s="3">
        <v>0</v>
      </c>
      <c r="K55" s="4">
        <v>1</v>
      </c>
      <c r="L55" s="3">
        <v>0</v>
      </c>
      <c r="M55" s="83">
        <v>49060</v>
      </c>
      <c r="N55" s="80">
        <v>1567</v>
      </c>
      <c r="O55" s="97">
        <f t="shared" si="6"/>
        <v>50627</v>
      </c>
      <c r="P55" s="80">
        <v>48956</v>
      </c>
      <c r="Q55" s="80">
        <v>1443</v>
      </c>
      <c r="R55" s="97">
        <f t="shared" si="9"/>
        <v>50399</v>
      </c>
      <c r="S55" s="98">
        <f t="shared" si="10"/>
        <v>98016</v>
      </c>
      <c r="T55" s="98">
        <f t="shared" si="10"/>
        <v>3010</v>
      </c>
      <c r="U55" s="99">
        <f t="shared" si="7"/>
        <v>101026</v>
      </c>
      <c r="V55" s="80">
        <v>43833</v>
      </c>
      <c r="W55" s="80">
        <v>2059</v>
      </c>
      <c r="X55" s="81">
        <v>433</v>
      </c>
      <c r="Y55" s="100">
        <f t="shared" si="8"/>
        <v>46325</v>
      </c>
      <c r="AH55" s="10"/>
      <c r="AI55" s="10"/>
      <c r="AJ55" s="10"/>
      <c r="AK55" s="10"/>
      <c r="AL55" s="10"/>
      <c r="AM55" s="10"/>
      <c r="AN55" s="10"/>
      <c r="AO55" s="10"/>
      <c r="AP55" s="10"/>
    </row>
    <row r="56" spans="1:42" ht="30" customHeight="1">
      <c r="A56" s="22" t="s">
        <v>86</v>
      </c>
      <c r="B56" s="5">
        <v>1</v>
      </c>
      <c r="C56" s="1">
        <v>1</v>
      </c>
      <c r="D56" s="1">
        <v>2</v>
      </c>
      <c r="E56" s="1">
        <v>4</v>
      </c>
      <c r="F56" s="1">
        <v>0</v>
      </c>
      <c r="G56" s="2">
        <v>2</v>
      </c>
      <c r="H56" s="3">
        <v>0</v>
      </c>
      <c r="I56" s="4">
        <v>1</v>
      </c>
      <c r="J56" s="3">
        <v>0</v>
      </c>
      <c r="K56" s="4">
        <v>1</v>
      </c>
      <c r="L56" s="3">
        <v>0</v>
      </c>
      <c r="M56" s="83">
        <v>25073</v>
      </c>
      <c r="N56" s="80">
        <v>545</v>
      </c>
      <c r="O56" s="97">
        <f t="shared" si="6"/>
        <v>25618</v>
      </c>
      <c r="P56" s="80">
        <v>24732</v>
      </c>
      <c r="Q56" s="80">
        <v>536</v>
      </c>
      <c r="R56" s="97">
        <f t="shared" si="9"/>
        <v>25268</v>
      </c>
      <c r="S56" s="98">
        <f t="shared" si="10"/>
        <v>49805</v>
      </c>
      <c r="T56" s="98">
        <f t="shared" si="10"/>
        <v>1081</v>
      </c>
      <c r="U56" s="99">
        <f t="shared" si="7"/>
        <v>50886</v>
      </c>
      <c r="V56" s="80">
        <v>22087</v>
      </c>
      <c r="W56" s="80">
        <v>491</v>
      </c>
      <c r="X56" s="81">
        <v>208</v>
      </c>
      <c r="Y56" s="100">
        <f t="shared" si="8"/>
        <v>22786</v>
      </c>
      <c r="AH56" s="10"/>
      <c r="AI56" s="10"/>
      <c r="AJ56" s="10"/>
      <c r="AK56" s="10"/>
      <c r="AL56" s="10"/>
      <c r="AM56" s="10"/>
      <c r="AN56" s="10"/>
      <c r="AO56" s="10"/>
      <c r="AP56" s="10"/>
    </row>
    <row r="57" spans="1:42" ht="30" customHeight="1">
      <c r="A57" s="22" t="s">
        <v>87</v>
      </c>
      <c r="B57" s="5">
        <v>1</v>
      </c>
      <c r="C57" s="1">
        <v>1</v>
      </c>
      <c r="D57" s="1">
        <v>2</v>
      </c>
      <c r="E57" s="1">
        <v>4</v>
      </c>
      <c r="F57" s="1">
        <v>1</v>
      </c>
      <c r="G57" s="2">
        <v>1</v>
      </c>
      <c r="H57" s="3">
        <v>0</v>
      </c>
      <c r="I57" s="4">
        <v>1</v>
      </c>
      <c r="J57" s="3">
        <v>0</v>
      </c>
      <c r="K57" s="4">
        <v>1</v>
      </c>
      <c r="L57" s="3">
        <v>0</v>
      </c>
      <c r="M57" s="83">
        <v>34071</v>
      </c>
      <c r="N57" s="80">
        <v>648</v>
      </c>
      <c r="O57" s="97">
        <f t="shared" si="6"/>
        <v>34719</v>
      </c>
      <c r="P57" s="80">
        <v>34506</v>
      </c>
      <c r="Q57" s="80">
        <v>710</v>
      </c>
      <c r="R57" s="97">
        <f t="shared" si="9"/>
        <v>35216</v>
      </c>
      <c r="S57" s="98">
        <f t="shared" si="10"/>
        <v>68577</v>
      </c>
      <c r="T57" s="98">
        <f t="shared" si="10"/>
        <v>1358</v>
      </c>
      <c r="U57" s="99">
        <f t="shared" si="7"/>
        <v>69935</v>
      </c>
      <c r="V57" s="80">
        <v>30366</v>
      </c>
      <c r="W57" s="80">
        <v>755</v>
      </c>
      <c r="X57" s="81">
        <v>300</v>
      </c>
      <c r="Y57" s="100">
        <f t="shared" si="8"/>
        <v>31421</v>
      </c>
      <c r="AH57" s="10"/>
      <c r="AI57" s="10"/>
      <c r="AJ57" s="10"/>
      <c r="AK57" s="10"/>
      <c r="AL57" s="10"/>
      <c r="AM57" s="10"/>
      <c r="AN57" s="10"/>
      <c r="AO57" s="10"/>
      <c r="AP57" s="10"/>
    </row>
    <row r="58" spans="1:42" ht="30" customHeight="1">
      <c r="A58" s="22" t="s">
        <v>88</v>
      </c>
      <c r="B58" s="5">
        <v>1</v>
      </c>
      <c r="C58" s="1">
        <v>1</v>
      </c>
      <c r="D58" s="1">
        <v>2</v>
      </c>
      <c r="E58" s="1">
        <v>4</v>
      </c>
      <c r="F58" s="1">
        <v>2</v>
      </c>
      <c r="G58" s="2">
        <v>9</v>
      </c>
      <c r="H58" s="3">
        <v>0</v>
      </c>
      <c r="I58" s="4">
        <v>1</v>
      </c>
      <c r="J58" s="3">
        <v>0</v>
      </c>
      <c r="K58" s="4">
        <v>1</v>
      </c>
      <c r="L58" s="3">
        <v>0</v>
      </c>
      <c r="M58" s="83">
        <v>27318</v>
      </c>
      <c r="N58" s="80">
        <v>412</v>
      </c>
      <c r="O58" s="97">
        <f t="shared" si="6"/>
        <v>27730</v>
      </c>
      <c r="P58" s="80">
        <v>27492</v>
      </c>
      <c r="Q58" s="80">
        <v>474</v>
      </c>
      <c r="R58" s="97">
        <f t="shared" si="9"/>
        <v>27966</v>
      </c>
      <c r="S58" s="98">
        <f t="shared" si="10"/>
        <v>54810</v>
      </c>
      <c r="T58" s="98">
        <f t="shared" si="10"/>
        <v>886</v>
      </c>
      <c r="U58" s="99">
        <f t="shared" si="7"/>
        <v>55696</v>
      </c>
      <c r="V58" s="80">
        <v>23493</v>
      </c>
      <c r="W58" s="80">
        <v>477</v>
      </c>
      <c r="X58" s="81">
        <v>207</v>
      </c>
      <c r="Y58" s="100">
        <f t="shared" si="8"/>
        <v>24177</v>
      </c>
      <c r="AH58" s="10"/>
      <c r="AI58" s="10"/>
      <c r="AJ58" s="10"/>
      <c r="AK58" s="10"/>
      <c r="AL58" s="10"/>
      <c r="AM58" s="10"/>
      <c r="AN58" s="10"/>
      <c r="AO58" s="10"/>
      <c r="AP58" s="10"/>
    </row>
    <row r="59" spans="1:42" ht="30" customHeight="1">
      <c r="A59" s="22" t="s">
        <v>89</v>
      </c>
      <c r="B59" s="5">
        <v>1</v>
      </c>
      <c r="C59" s="1">
        <v>1</v>
      </c>
      <c r="D59" s="1">
        <v>2</v>
      </c>
      <c r="E59" s="1">
        <v>4</v>
      </c>
      <c r="F59" s="1">
        <v>3</v>
      </c>
      <c r="G59" s="2">
        <v>7</v>
      </c>
      <c r="H59" s="3">
        <v>0</v>
      </c>
      <c r="I59" s="4">
        <v>1</v>
      </c>
      <c r="J59" s="3">
        <v>0</v>
      </c>
      <c r="K59" s="4">
        <v>1</v>
      </c>
      <c r="L59" s="3">
        <v>0</v>
      </c>
      <c r="M59" s="83">
        <v>35770</v>
      </c>
      <c r="N59" s="80">
        <v>835</v>
      </c>
      <c r="O59" s="97">
        <f t="shared" si="6"/>
        <v>36605</v>
      </c>
      <c r="P59" s="80">
        <v>35592</v>
      </c>
      <c r="Q59" s="80">
        <v>853</v>
      </c>
      <c r="R59" s="97">
        <f t="shared" si="9"/>
        <v>36445</v>
      </c>
      <c r="S59" s="98">
        <f t="shared" si="10"/>
        <v>71362</v>
      </c>
      <c r="T59" s="98">
        <f t="shared" si="10"/>
        <v>1688</v>
      </c>
      <c r="U59" s="99">
        <f t="shared" si="7"/>
        <v>73050</v>
      </c>
      <c r="V59" s="80">
        <v>29421</v>
      </c>
      <c r="W59" s="80">
        <v>783</v>
      </c>
      <c r="X59" s="81">
        <v>331</v>
      </c>
      <c r="Y59" s="100">
        <f t="shared" si="8"/>
        <v>30535</v>
      </c>
      <c r="AH59" s="10"/>
      <c r="AI59" s="10"/>
      <c r="AJ59" s="10"/>
      <c r="AK59" s="10"/>
      <c r="AL59" s="10"/>
      <c r="AM59" s="10"/>
      <c r="AN59" s="10"/>
      <c r="AO59" s="10"/>
      <c r="AP59" s="10"/>
    </row>
    <row r="60" spans="1:42" ht="30" customHeight="1">
      <c r="A60" s="22" t="s">
        <v>90</v>
      </c>
      <c r="B60" s="5">
        <v>1</v>
      </c>
      <c r="C60" s="1">
        <v>1</v>
      </c>
      <c r="D60" s="1">
        <v>2</v>
      </c>
      <c r="E60" s="1">
        <v>4</v>
      </c>
      <c r="F60" s="1">
        <v>5</v>
      </c>
      <c r="G60" s="2">
        <v>3</v>
      </c>
      <c r="H60" s="3">
        <v>0</v>
      </c>
      <c r="I60" s="4">
        <v>1</v>
      </c>
      <c r="J60" s="3">
        <v>0</v>
      </c>
      <c r="K60" s="4">
        <v>1</v>
      </c>
      <c r="L60" s="3">
        <v>0</v>
      </c>
      <c r="M60" s="83">
        <v>55310</v>
      </c>
      <c r="N60" s="80">
        <v>1516</v>
      </c>
      <c r="O60" s="97">
        <f t="shared" si="6"/>
        <v>56826</v>
      </c>
      <c r="P60" s="80">
        <v>56001</v>
      </c>
      <c r="Q60" s="80">
        <v>1479</v>
      </c>
      <c r="R60" s="97">
        <f t="shared" si="9"/>
        <v>57480</v>
      </c>
      <c r="S60" s="98">
        <f t="shared" si="10"/>
        <v>111311</v>
      </c>
      <c r="T60" s="98">
        <f t="shared" si="10"/>
        <v>2995</v>
      </c>
      <c r="U60" s="99">
        <f t="shared" si="7"/>
        <v>114306</v>
      </c>
      <c r="V60" s="75">
        <v>50221</v>
      </c>
      <c r="W60" s="75">
        <v>1614</v>
      </c>
      <c r="X60" s="76">
        <v>528</v>
      </c>
      <c r="Y60" s="100">
        <f t="shared" si="8"/>
        <v>52363</v>
      </c>
      <c r="AH60" s="10"/>
      <c r="AI60" s="10"/>
      <c r="AJ60" s="10"/>
      <c r="AK60" s="10"/>
      <c r="AL60" s="10"/>
      <c r="AM60" s="10"/>
      <c r="AN60" s="10"/>
      <c r="AO60" s="10"/>
      <c r="AP60" s="10"/>
    </row>
    <row r="61" spans="1:42" ht="30" customHeight="1">
      <c r="A61" s="23" t="s">
        <v>91</v>
      </c>
      <c r="B61" s="5">
        <v>1</v>
      </c>
      <c r="C61" s="1">
        <v>1</v>
      </c>
      <c r="D61" s="1">
        <v>2</v>
      </c>
      <c r="E61" s="1">
        <v>4</v>
      </c>
      <c r="F61" s="1">
        <v>6</v>
      </c>
      <c r="G61" s="2">
        <v>1</v>
      </c>
      <c r="H61" s="3">
        <v>0</v>
      </c>
      <c r="I61" s="4">
        <v>1</v>
      </c>
      <c r="J61" s="3">
        <v>0</v>
      </c>
      <c r="K61" s="4">
        <v>1</v>
      </c>
      <c r="L61" s="3">
        <v>0</v>
      </c>
      <c r="M61" s="83">
        <v>25797</v>
      </c>
      <c r="N61" s="80">
        <v>264</v>
      </c>
      <c r="O61" s="97">
        <f t="shared" si="6"/>
        <v>26061</v>
      </c>
      <c r="P61" s="80">
        <v>26077</v>
      </c>
      <c r="Q61" s="80">
        <v>266</v>
      </c>
      <c r="R61" s="97">
        <f t="shared" si="9"/>
        <v>26343</v>
      </c>
      <c r="S61" s="98">
        <f t="shared" si="10"/>
        <v>51874</v>
      </c>
      <c r="T61" s="98">
        <f t="shared" si="10"/>
        <v>530</v>
      </c>
      <c r="U61" s="99">
        <f t="shared" si="7"/>
        <v>52404</v>
      </c>
      <c r="V61" s="80">
        <v>21229</v>
      </c>
      <c r="W61" s="80">
        <v>256</v>
      </c>
      <c r="X61" s="81">
        <v>152</v>
      </c>
      <c r="Y61" s="100">
        <f t="shared" si="8"/>
        <v>21637</v>
      </c>
      <c r="AH61" s="10"/>
      <c r="AI61" s="10"/>
      <c r="AJ61" s="10"/>
      <c r="AK61" s="10"/>
      <c r="AL61" s="10"/>
      <c r="AM61" s="10"/>
      <c r="AN61" s="10"/>
      <c r="AO61" s="10"/>
      <c r="AP61" s="10"/>
    </row>
    <row r="62" spans="1:42" ht="30" customHeight="1">
      <c r="A62" s="22" t="s">
        <v>92</v>
      </c>
      <c r="B62" s="5">
        <v>1</v>
      </c>
      <c r="C62" s="1">
        <v>1</v>
      </c>
      <c r="D62" s="1">
        <v>3</v>
      </c>
      <c r="E62" s="1">
        <v>0</v>
      </c>
      <c r="F62" s="1">
        <v>1</v>
      </c>
      <c r="G62" s="2">
        <v>8</v>
      </c>
      <c r="H62" s="3">
        <v>0</v>
      </c>
      <c r="I62" s="4">
        <v>1</v>
      </c>
      <c r="J62" s="3">
        <v>0</v>
      </c>
      <c r="K62" s="4">
        <v>1</v>
      </c>
      <c r="L62" s="3">
        <v>0</v>
      </c>
      <c r="M62" s="83">
        <v>22394</v>
      </c>
      <c r="N62" s="80">
        <v>260</v>
      </c>
      <c r="O62" s="97">
        <f t="shared" si="6"/>
        <v>22654</v>
      </c>
      <c r="P62" s="80">
        <v>21970</v>
      </c>
      <c r="Q62" s="80">
        <v>206</v>
      </c>
      <c r="R62" s="97">
        <f t="shared" si="9"/>
        <v>22176</v>
      </c>
      <c r="S62" s="98">
        <f t="shared" si="10"/>
        <v>44364</v>
      </c>
      <c r="T62" s="98">
        <f t="shared" si="10"/>
        <v>466</v>
      </c>
      <c r="U62" s="99">
        <f t="shared" si="7"/>
        <v>44830</v>
      </c>
      <c r="V62" s="80">
        <v>18223</v>
      </c>
      <c r="W62" s="80">
        <v>254</v>
      </c>
      <c r="X62" s="81">
        <v>119</v>
      </c>
      <c r="Y62" s="100">
        <f t="shared" si="8"/>
        <v>18596</v>
      </c>
      <c r="AH62" s="10"/>
      <c r="AI62" s="10"/>
      <c r="AJ62" s="10"/>
      <c r="AK62" s="10"/>
      <c r="AL62" s="10"/>
      <c r="AM62" s="10"/>
      <c r="AN62" s="10"/>
      <c r="AO62" s="10"/>
      <c r="AP62" s="10"/>
    </row>
    <row r="63" spans="1:42" ht="30" customHeight="1">
      <c r="A63" s="22" t="s">
        <v>93</v>
      </c>
      <c r="B63" s="5">
        <v>1</v>
      </c>
      <c r="C63" s="1">
        <v>1</v>
      </c>
      <c r="D63" s="1">
        <v>3</v>
      </c>
      <c r="E63" s="1">
        <v>2</v>
      </c>
      <c r="F63" s="1">
        <v>4</v>
      </c>
      <c r="G63" s="2">
        <v>7</v>
      </c>
      <c r="H63" s="3">
        <v>0</v>
      </c>
      <c r="I63" s="4">
        <v>1</v>
      </c>
      <c r="J63" s="3">
        <v>0</v>
      </c>
      <c r="K63" s="4">
        <v>1</v>
      </c>
      <c r="L63" s="3">
        <v>0</v>
      </c>
      <c r="M63" s="83">
        <v>18699</v>
      </c>
      <c r="N63" s="80">
        <v>419</v>
      </c>
      <c r="O63" s="97">
        <f t="shared" si="6"/>
        <v>19118</v>
      </c>
      <c r="P63" s="80">
        <v>18697</v>
      </c>
      <c r="Q63" s="80">
        <v>376</v>
      </c>
      <c r="R63" s="97">
        <f t="shared" si="9"/>
        <v>19073</v>
      </c>
      <c r="S63" s="98">
        <f t="shared" si="10"/>
        <v>37396</v>
      </c>
      <c r="T63" s="98">
        <f t="shared" si="10"/>
        <v>795</v>
      </c>
      <c r="U63" s="99">
        <f t="shared" si="7"/>
        <v>38191</v>
      </c>
      <c r="V63" s="80">
        <v>15928</v>
      </c>
      <c r="W63" s="80">
        <v>425</v>
      </c>
      <c r="X63" s="81">
        <v>186</v>
      </c>
      <c r="Y63" s="100">
        <f t="shared" si="8"/>
        <v>16539</v>
      </c>
      <c r="AH63" s="10"/>
      <c r="AI63" s="10"/>
      <c r="AJ63" s="10"/>
      <c r="AK63" s="10"/>
      <c r="AL63" s="10"/>
      <c r="AM63" s="10"/>
      <c r="AN63" s="10"/>
      <c r="AO63" s="10"/>
      <c r="AP63" s="10"/>
    </row>
    <row r="64" spans="1:42" ht="30" customHeight="1">
      <c r="A64" s="22" t="s">
        <v>94</v>
      </c>
      <c r="B64" s="5">
        <v>1</v>
      </c>
      <c r="C64" s="1">
        <v>1</v>
      </c>
      <c r="D64" s="1">
        <v>3</v>
      </c>
      <c r="E64" s="1">
        <v>2</v>
      </c>
      <c r="F64" s="1">
        <v>6</v>
      </c>
      <c r="G64" s="2">
        <v>3</v>
      </c>
      <c r="H64" s="3">
        <v>0</v>
      </c>
      <c r="I64" s="4">
        <v>1</v>
      </c>
      <c r="J64" s="3">
        <v>0</v>
      </c>
      <c r="K64" s="4">
        <v>1</v>
      </c>
      <c r="L64" s="3">
        <v>0</v>
      </c>
      <c r="M64" s="77">
        <v>16514</v>
      </c>
      <c r="N64" s="78">
        <v>226</v>
      </c>
      <c r="O64" s="112">
        <f t="shared" si="6"/>
        <v>16740</v>
      </c>
      <c r="P64" s="78">
        <v>16513</v>
      </c>
      <c r="Q64" s="78">
        <v>298</v>
      </c>
      <c r="R64" s="112">
        <f t="shared" si="9"/>
        <v>16811</v>
      </c>
      <c r="S64" s="113">
        <f t="shared" si="10"/>
        <v>33027</v>
      </c>
      <c r="T64" s="113">
        <f t="shared" si="10"/>
        <v>524</v>
      </c>
      <c r="U64" s="114">
        <f t="shared" si="7"/>
        <v>33551</v>
      </c>
      <c r="V64" s="78">
        <v>15452</v>
      </c>
      <c r="W64" s="78">
        <v>264</v>
      </c>
      <c r="X64" s="79">
        <v>131</v>
      </c>
      <c r="Y64" s="115">
        <f t="shared" si="8"/>
        <v>15847</v>
      </c>
      <c r="AH64" s="10"/>
      <c r="AI64" s="10"/>
      <c r="AJ64" s="10"/>
      <c r="AK64" s="10"/>
      <c r="AL64" s="10"/>
      <c r="AM64" s="10"/>
      <c r="AN64" s="10"/>
      <c r="AO64" s="10"/>
      <c r="AP64" s="10"/>
    </row>
    <row r="65" spans="1:42" ht="30" customHeight="1">
      <c r="A65" s="22" t="s">
        <v>95</v>
      </c>
      <c r="B65" s="5">
        <v>1</v>
      </c>
      <c r="C65" s="1">
        <v>1</v>
      </c>
      <c r="D65" s="1">
        <v>3</v>
      </c>
      <c r="E65" s="1">
        <v>2</v>
      </c>
      <c r="F65" s="1">
        <v>7</v>
      </c>
      <c r="G65" s="2">
        <v>1</v>
      </c>
      <c r="H65" s="3">
        <v>0</v>
      </c>
      <c r="I65" s="4">
        <v>1</v>
      </c>
      <c r="J65" s="3">
        <v>0</v>
      </c>
      <c r="K65" s="4">
        <v>1</v>
      </c>
      <c r="L65" s="3">
        <v>0</v>
      </c>
      <c r="M65" s="83">
        <v>5655</v>
      </c>
      <c r="N65" s="80">
        <v>119</v>
      </c>
      <c r="O65" s="97">
        <f t="shared" si="6"/>
        <v>5774</v>
      </c>
      <c r="P65" s="80">
        <v>5672</v>
      </c>
      <c r="Q65" s="80">
        <v>121</v>
      </c>
      <c r="R65" s="97">
        <f t="shared" si="9"/>
        <v>5793</v>
      </c>
      <c r="S65" s="98">
        <f t="shared" si="10"/>
        <v>11327</v>
      </c>
      <c r="T65" s="98">
        <f t="shared" si="10"/>
        <v>240</v>
      </c>
      <c r="U65" s="99">
        <f t="shared" si="7"/>
        <v>11567</v>
      </c>
      <c r="V65" s="80">
        <v>4908</v>
      </c>
      <c r="W65" s="80">
        <v>169</v>
      </c>
      <c r="X65" s="81">
        <v>40</v>
      </c>
      <c r="Y65" s="100">
        <f t="shared" si="8"/>
        <v>5117</v>
      </c>
      <c r="AH65" s="10"/>
      <c r="AI65" s="10"/>
      <c r="AJ65" s="10"/>
      <c r="AK65" s="10"/>
      <c r="AL65" s="10"/>
      <c r="AM65" s="10"/>
      <c r="AN65" s="10"/>
      <c r="AO65" s="10"/>
      <c r="AP65" s="10"/>
    </row>
    <row r="66" spans="1:42" ht="30" customHeight="1">
      <c r="A66" s="22" t="s">
        <v>96</v>
      </c>
      <c r="B66" s="5">
        <v>1</v>
      </c>
      <c r="C66" s="1">
        <v>1</v>
      </c>
      <c r="D66" s="1">
        <v>3</v>
      </c>
      <c r="E66" s="1">
        <v>4</v>
      </c>
      <c r="F66" s="1">
        <v>1</v>
      </c>
      <c r="G66" s="2">
        <v>7</v>
      </c>
      <c r="H66" s="3">
        <v>0</v>
      </c>
      <c r="I66" s="4">
        <v>1</v>
      </c>
      <c r="J66" s="3">
        <v>0</v>
      </c>
      <c r="K66" s="4">
        <v>1</v>
      </c>
      <c r="L66" s="3">
        <v>0</v>
      </c>
      <c r="M66" s="83">
        <v>9631</v>
      </c>
      <c r="N66" s="80">
        <v>283</v>
      </c>
      <c r="O66" s="97">
        <f t="shared" si="6"/>
        <v>9914</v>
      </c>
      <c r="P66" s="80">
        <v>9155</v>
      </c>
      <c r="Q66" s="80">
        <v>225</v>
      </c>
      <c r="R66" s="97">
        <f t="shared" si="9"/>
        <v>9380</v>
      </c>
      <c r="S66" s="98">
        <f t="shared" si="10"/>
        <v>18786</v>
      </c>
      <c r="T66" s="98">
        <f t="shared" si="10"/>
        <v>508</v>
      </c>
      <c r="U66" s="99">
        <f t="shared" si="7"/>
        <v>19294</v>
      </c>
      <c r="V66" s="80">
        <v>7419</v>
      </c>
      <c r="W66" s="80">
        <v>348</v>
      </c>
      <c r="X66" s="81">
        <v>72</v>
      </c>
      <c r="Y66" s="100">
        <f t="shared" si="8"/>
        <v>7839</v>
      </c>
      <c r="AH66" s="10"/>
      <c r="AI66" s="10"/>
      <c r="AJ66" s="10"/>
      <c r="AK66" s="10"/>
      <c r="AL66" s="10"/>
      <c r="AM66" s="10"/>
      <c r="AN66" s="10"/>
      <c r="AO66" s="10"/>
      <c r="AP66" s="10"/>
    </row>
    <row r="67" spans="1:42" ht="30" customHeight="1">
      <c r="A67" s="22" t="s">
        <v>97</v>
      </c>
      <c r="B67" s="5">
        <v>1</v>
      </c>
      <c r="C67" s="1">
        <v>1</v>
      </c>
      <c r="D67" s="1">
        <v>3</v>
      </c>
      <c r="E67" s="1">
        <v>4</v>
      </c>
      <c r="F67" s="1">
        <v>2</v>
      </c>
      <c r="G67" s="2">
        <v>5</v>
      </c>
      <c r="H67" s="3">
        <v>0</v>
      </c>
      <c r="I67" s="4">
        <v>1</v>
      </c>
      <c r="J67" s="3">
        <v>0</v>
      </c>
      <c r="K67" s="4">
        <v>1</v>
      </c>
      <c r="L67" s="3">
        <v>0</v>
      </c>
      <c r="M67" s="83">
        <v>8648</v>
      </c>
      <c r="N67" s="80">
        <v>310</v>
      </c>
      <c r="O67" s="97">
        <f t="shared" si="6"/>
        <v>8958</v>
      </c>
      <c r="P67" s="80">
        <v>8648</v>
      </c>
      <c r="Q67" s="80">
        <v>284</v>
      </c>
      <c r="R67" s="97">
        <f t="shared" si="9"/>
        <v>8932</v>
      </c>
      <c r="S67" s="98">
        <f t="shared" si="10"/>
        <v>17296</v>
      </c>
      <c r="T67" s="98">
        <f t="shared" si="10"/>
        <v>594</v>
      </c>
      <c r="U67" s="99">
        <f t="shared" si="7"/>
        <v>17890</v>
      </c>
      <c r="V67" s="80">
        <v>7559</v>
      </c>
      <c r="W67" s="80">
        <v>466</v>
      </c>
      <c r="X67" s="81">
        <v>64</v>
      </c>
      <c r="Y67" s="100">
        <f t="shared" si="8"/>
        <v>8089</v>
      </c>
      <c r="AH67" s="10"/>
      <c r="AI67" s="10"/>
      <c r="AJ67" s="10"/>
      <c r="AK67" s="10"/>
      <c r="AL67" s="10"/>
      <c r="AM67" s="10"/>
      <c r="AN67" s="10"/>
      <c r="AO67" s="10"/>
      <c r="AP67" s="10"/>
    </row>
    <row r="68" spans="1:42" ht="30" customHeight="1">
      <c r="A68" s="22" t="s">
        <v>98</v>
      </c>
      <c r="B68" s="5">
        <v>1</v>
      </c>
      <c r="C68" s="1">
        <v>1</v>
      </c>
      <c r="D68" s="1">
        <v>3</v>
      </c>
      <c r="E68" s="1">
        <v>4</v>
      </c>
      <c r="F68" s="1">
        <v>3</v>
      </c>
      <c r="G68" s="2">
        <v>3</v>
      </c>
      <c r="H68" s="3">
        <v>0</v>
      </c>
      <c r="I68" s="4">
        <v>1</v>
      </c>
      <c r="J68" s="3">
        <v>0</v>
      </c>
      <c r="K68" s="4">
        <v>1</v>
      </c>
      <c r="L68" s="3">
        <v>0</v>
      </c>
      <c r="M68" s="83">
        <v>14584</v>
      </c>
      <c r="N68" s="80">
        <v>174</v>
      </c>
      <c r="O68" s="97">
        <f t="shared" si="6"/>
        <v>14758</v>
      </c>
      <c r="P68" s="80">
        <v>14737</v>
      </c>
      <c r="Q68" s="80">
        <v>133</v>
      </c>
      <c r="R68" s="97">
        <f t="shared" si="9"/>
        <v>14870</v>
      </c>
      <c r="S68" s="98">
        <f t="shared" si="10"/>
        <v>29321</v>
      </c>
      <c r="T68" s="98">
        <f t="shared" si="10"/>
        <v>307</v>
      </c>
      <c r="U68" s="99">
        <f t="shared" si="7"/>
        <v>29628</v>
      </c>
      <c r="V68" s="80">
        <v>12808</v>
      </c>
      <c r="W68" s="80">
        <v>151</v>
      </c>
      <c r="X68" s="81">
        <v>79</v>
      </c>
      <c r="Y68" s="100">
        <f t="shared" si="8"/>
        <v>13038</v>
      </c>
      <c r="AH68" s="10"/>
      <c r="AI68" s="10"/>
      <c r="AJ68" s="10"/>
      <c r="AK68" s="10"/>
      <c r="AL68" s="10"/>
      <c r="AM68" s="10"/>
      <c r="AN68" s="10"/>
      <c r="AO68" s="10"/>
      <c r="AP68" s="10"/>
    </row>
    <row r="69" spans="1:42" ht="30" customHeight="1">
      <c r="A69" s="22" t="s">
        <v>99</v>
      </c>
      <c r="B69" s="5">
        <v>1</v>
      </c>
      <c r="C69" s="1">
        <v>1</v>
      </c>
      <c r="D69" s="1">
        <v>3</v>
      </c>
      <c r="E69" s="1">
        <v>4</v>
      </c>
      <c r="F69" s="1">
        <v>6</v>
      </c>
      <c r="G69" s="2">
        <v>8</v>
      </c>
      <c r="H69" s="3">
        <v>0</v>
      </c>
      <c r="I69" s="4">
        <v>1</v>
      </c>
      <c r="J69" s="3">
        <v>0</v>
      </c>
      <c r="K69" s="4">
        <v>1</v>
      </c>
      <c r="L69" s="3">
        <v>0</v>
      </c>
      <c r="M69" s="83">
        <v>9992</v>
      </c>
      <c r="N69" s="80">
        <v>178</v>
      </c>
      <c r="O69" s="97">
        <f t="shared" si="6"/>
        <v>10170</v>
      </c>
      <c r="P69" s="80">
        <v>9623</v>
      </c>
      <c r="Q69" s="80">
        <v>159</v>
      </c>
      <c r="R69" s="97">
        <f t="shared" si="9"/>
        <v>9782</v>
      </c>
      <c r="S69" s="98">
        <f t="shared" si="10"/>
        <v>19615</v>
      </c>
      <c r="T69" s="98">
        <f t="shared" si="10"/>
        <v>337</v>
      </c>
      <c r="U69" s="99">
        <f t="shared" si="7"/>
        <v>19952</v>
      </c>
      <c r="V69" s="80">
        <v>7802</v>
      </c>
      <c r="W69" s="80">
        <v>204</v>
      </c>
      <c r="X69" s="81">
        <v>62</v>
      </c>
      <c r="Y69" s="100">
        <f t="shared" si="8"/>
        <v>8068</v>
      </c>
      <c r="AH69" s="10"/>
      <c r="AI69" s="10"/>
      <c r="AJ69" s="10"/>
      <c r="AK69" s="10"/>
      <c r="AL69" s="10"/>
      <c r="AM69" s="10"/>
      <c r="AN69" s="10"/>
      <c r="AO69" s="10"/>
      <c r="AP69" s="10"/>
    </row>
    <row r="70" spans="1:25" ht="30" customHeight="1">
      <c r="A70" s="22" t="s">
        <v>100</v>
      </c>
      <c r="B70" s="5">
        <v>1</v>
      </c>
      <c r="C70" s="1">
        <v>1</v>
      </c>
      <c r="D70" s="1">
        <v>3</v>
      </c>
      <c r="E70" s="1">
        <v>4</v>
      </c>
      <c r="F70" s="1">
        <v>7</v>
      </c>
      <c r="G70" s="2">
        <v>6</v>
      </c>
      <c r="H70" s="3">
        <v>0</v>
      </c>
      <c r="I70" s="4">
        <v>1</v>
      </c>
      <c r="J70" s="3">
        <v>0</v>
      </c>
      <c r="K70" s="4">
        <v>1</v>
      </c>
      <c r="L70" s="3">
        <v>0</v>
      </c>
      <c r="M70" s="74">
        <v>9436</v>
      </c>
      <c r="N70" s="75">
        <v>76</v>
      </c>
      <c r="O70" s="97">
        <f t="shared" si="6"/>
        <v>9512</v>
      </c>
      <c r="P70" s="75">
        <v>9330</v>
      </c>
      <c r="Q70" s="75">
        <v>78</v>
      </c>
      <c r="R70" s="97">
        <f t="shared" si="9"/>
        <v>9408</v>
      </c>
      <c r="S70" s="98">
        <f t="shared" si="10"/>
        <v>18766</v>
      </c>
      <c r="T70" s="98">
        <f t="shared" si="10"/>
        <v>154</v>
      </c>
      <c r="U70" s="99">
        <f t="shared" si="7"/>
        <v>18920</v>
      </c>
      <c r="V70" s="75">
        <v>7645</v>
      </c>
      <c r="W70" s="75">
        <v>64</v>
      </c>
      <c r="X70" s="76">
        <v>59</v>
      </c>
      <c r="Y70" s="100">
        <f t="shared" si="8"/>
        <v>7768</v>
      </c>
    </row>
    <row r="71" spans="1:25" ht="30" customHeight="1">
      <c r="A71" s="22" t="s">
        <v>101</v>
      </c>
      <c r="B71" s="5">
        <v>1</v>
      </c>
      <c r="C71" s="1">
        <v>1</v>
      </c>
      <c r="D71" s="1">
        <v>3</v>
      </c>
      <c r="E71" s="1">
        <v>4</v>
      </c>
      <c r="F71" s="1">
        <v>8</v>
      </c>
      <c r="G71" s="2">
        <v>4</v>
      </c>
      <c r="H71" s="3">
        <v>0</v>
      </c>
      <c r="I71" s="4">
        <v>1</v>
      </c>
      <c r="J71" s="3">
        <v>0</v>
      </c>
      <c r="K71" s="4">
        <v>1</v>
      </c>
      <c r="L71" s="3">
        <v>0</v>
      </c>
      <c r="M71" s="83">
        <v>6651</v>
      </c>
      <c r="N71" s="80">
        <v>45</v>
      </c>
      <c r="O71" s="97">
        <f t="shared" si="6"/>
        <v>6696</v>
      </c>
      <c r="P71" s="80">
        <v>6882</v>
      </c>
      <c r="Q71" s="80">
        <v>79</v>
      </c>
      <c r="R71" s="97">
        <f t="shared" si="9"/>
        <v>6961</v>
      </c>
      <c r="S71" s="98">
        <f t="shared" si="10"/>
        <v>13533</v>
      </c>
      <c r="T71" s="98">
        <f t="shared" si="10"/>
        <v>124</v>
      </c>
      <c r="U71" s="99">
        <f t="shared" si="7"/>
        <v>13657</v>
      </c>
      <c r="V71" s="80">
        <v>5931</v>
      </c>
      <c r="W71" s="80">
        <v>60</v>
      </c>
      <c r="X71" s="81">
        <v>47</v>
      </c>
      <c r="Y71" s="100">
        <f t="shared" si="8"/>
        <v>6038</v>
      </c>
    </row>
    <row r="72" spans="1:25" ht="30" customHeight="1">
      <c r="A72" s="22" t="s">
        <v>102</v>
      </c>
      <c r="B72" s="5">
        <v>1</v>
      </c>
      <c r="C72" s="1">
        <v>1</v>
      </c>
      <c r="D72" s="1">
        <v>3</v>
      </c>
      <c r="E72" s="1">
        <v>4</v>
      </c>
      <c r="F72" s="1">
        <v>9</v>
      </c>
      <c r="G72" s="2">
        <v>2</v>
      </c>
      <c r="H72" s="3">
        <v>0</v>
      </c>
      <c r="I72" s="4">
        <v>1</v>
      </c>
      <c r="J72" s="3">
        <v>0</v>
      </c>
      <c r="K72" s="4">
        <v>1</v>
      </c>
      <c r="L72" s="3">
        <v>0</v>
      </c>
      <c r="M72" s="83">
        <v>5481</v>
      </c>
      <c r="N72" s="80">
        <v>141</v>
      </c>
      <c r="O72" s="97">
        <f t="shared" si="6"/>
        <v>5622</v>
      </c>
      <c r="P72" s="80">
        <v>5392</v>
      </c>
      <c r="Q72" s="80">
        <v>55</v>
      </c>
      <c r="R72" s="97">
        <f t="shared" si="9"/>
        <v>5447</v>
      </c>
      <c r="S72" s="98">
        <f t="shared" si="10"/>
        <v>10873</v>
      </c>
      <c r="T72" s="98">
        <f t="shared" si="10"/>
        <v>196</v>
      </c>
      <c r="U72" s="99">
        <f t="shared" si="7"/>
        <v>11069</v>
      </c>
      <c r="V72" s="80">
        <v>4561</v>
      </c>
      <c r="W72" s="80">
        <v>147</v>
      </c>
      <c r="X72" s="81">
        <v>33</v>
      </c>
      <c r="Y72" s="100">
        <f t="shared" si="8"/>
        <v>4741</v>
      </c>
    </row>
    <row r="73" spans="1:25" ht="30" customHeight="1">
      <c r="A73" s="22" t="s">
        <v>103</v>
      </c>
      <c r="B73" s="5">
        <v>1</v>
      </c>
      <c r="C73" s="1">
        <v>1</v>
      </c>
      <c r="D73" s="1">
        <v>3</v>
      </c>
      <c r="E73" s="1">
        <v>6</v>
      </c>
      <c r="F73" s="1">
        <v>1</v>
      </c>
      <c r="G73" s="2">
        <v>1</v>
      </c>
      <c r="H73" s="3">
        <v>0</v>
      </c>
      <c r="I73" s="4">
        <v>1</v>
      </c>
      <c r="J73" s="3">
        <v>0</v>
      </c>
      <c r="K73" s="4">
        <v>1</v>
      </c>
      <c r="L73" s="3">
        <v>0</v>
      </c>
      <c r="M73" s="83">
        <v>4051</v>
      </c>
      <c r="N73" s="80">
        <v>17</v>
      </c>
      <c r="O73" s="97">
        <f t="shared" si="6"/>
        <v>4068</v>
      </c>
      <c r="P73" s="80">
        <v>4078</v>
      </c>
      <c r="Q73" s="80">
        <v>48</v>
      </c>
      <c r="R73" s="97">
        <f t="shared" si="9"/>
        <v>4126</v>
      </c>
      <c r="S73" s="98">
        <f t="shared" si="10"/>
        <v>8129</v>
      </c>
      <c r="T73" s="98">
        <f t="shared" si="10"/>
        <v>65</v>
      </c>
      <c r="U73" s="99">
        <f t="shared" si="7"/>
        <v>8194</v>
      </c>
      <c r="V73" s="80">
        <v>3284</v>
      </c>
      <c r="W73" s="80">
        <v>13</v>
      </c>
      <c r="X73" s="81">
        <v>38</v>
      </c>
      <c r="Y73" s="100">
        <f t="shared" si="8"/>
        <v>3335</v>
      </c>
    </row>
    <row r="74" spans="1:25" ht="30" customHeight="1">
      <c r="A74" s="22" t="s">
        <v>104</v>
      </c>
      <c r="B74" s="5">
        <v>1</v>
      </c>
      <c r="C74" s="1">
        <v>1</v>
      </c>
      <c r="D74" s="1">
        <v>3</v>
      </c>
      <c r="E74" s="1">
        <v>6</v>
      </c>
      <c r="F74" s="1">
        <v>2</v>
      </c>
      <c r="G74" s="2">
        <v>0</v>
      </c>
      <c r="H74" s="3">
        <v>0</v>
      </c>
      <c r="I74" s="4">
        <v>1</v>
      </c>
      <c r="J74" s="3">
        <v>0</v>
      </c>
      <c r="K74" s="4">
        <v>1</v>
      </c>
      <c r="L74" s="3">
        <v>0</v>
      </c>
      <c r="M74" s="83">
        <v>4750</v>
      </c>
      <c r="N74" s="80">
        <v>36</v>
      </c>
      <c r="O74" s="97">
        <f t="shared" si="6"/>
        <v>4786</v>
      </c>
      <c r="P74" s="80">
        <v>4850</v>
      </c>
      <c r="Q74" s="80">
        <v>41</v>
      </c>
      <c r="R74" s="97">
        <f t="shared" si="9"/>
        <v>4891</v>
      </c>
      <c r="S74" s="98">
        <f t="shared" si="10"/>
        <v>9600</v>
      </c>
      <c r="T74" s="98">
        <f t="shared" si="10"/>
        <v>77</v>
      </c>
      <c r="U74" s="99">
        <f t="shared" si="7"/>
        <v>9677</v>
      </c>
      <c r="V74" s="80">
        <v>3943</v>
      </c>
      <c r="W74" s="80">
        <v>38</v>
      </c>
      <c r="X74" s="81">
        <v>30</v>
      </c>
      <c r="Y74" s="100">
        <f t="shared" si="8"/>
        <v>4011</v>
      </c>
    </row>
    <row r="75" spans="1:25" ht="30" customHeight="1">
      <c r="A75" s="22" t="s">
        <v>105</v>
      </c>
      <c r="B75" s="5">
        <v>1</v>
      </c>
      <c r="C75" s="1">
        <v>1</v>
      </c>
      <c r="D75" s="1">
        <v>3</v>
      </c>
      <c r="E75" s="1">
        <v>6</v>
      </c>
      <c r="F75" s="1">
        <v>3</v>
      </c>
      <c r="G75" s="2">
        <v>8</v>
      </c>
      <c r="H75" s="3">
        <v>0</v>
      </c>
      <c r="I75" s="4">
        <v>1</v>
      </c>
      <c r="J75" s="3">
        <v>0</v>
      </c>
      <c r="K75" s="4">
        <v>1</v>
      </c>
      <c r="L75" s="3">
        <v>0</v>
      </c>
      <c r="M75" s="77">
        <v>3402</v>
      </c>
      <c r="N75" s="78">
        <v>19</v>
      </c>
      <c r="O75" s="97">
        <f t="shared" si="6"/>
        <v>3421</v>
      </c>
      <c r="P75" s="78">
        <v>3565</v>
      </c>
      <c r="Q75" s="78">
        <v>36</v>
      </c>
      <c r="R75" s="97">
        <f t="shared" si="9"/>
        <v>3601</v>
      </c>
      <c r="S75" s="98">
        <f t="shared" si="10"/>
        <v>6967</v>
      </c>
      <c r="T75" s="98">
        <f t="shared" si="10"/>
        <v>55</v>
      </c>
      <c r="U75" s="99">
        <f t="shared" si="7"/>
        <v>7022</v>
      </c>
      <c r="V75" s="78">
        <v>2881</v>
      </c>
      <c r="W75" s="78">
        <v>42</v>
      </c>
      <c r="X75" s="79">
        <v>9</v>
      </c>
      <c r="Y75" s="100">
        <f t="shared" si="8"/>
        <v>2932</v>
      </c>
    </row>
    <row r="76" spans="1:25" ht="30" customHeight="1">
      <c r="A76" s="22" t="s">
        <v>106</v>
      </c>
      <c r="B76" s="5">
        <v>1</v>
      </c>
      <c r="C76" s="1">
        <v>1</v>
      </c>
      <c r="D76" s="1">
        <v>3</v>
      </c>
      <c r="E76" s="1">
        <v>6</v>
      </c>
      <c r="F76" s="1">
        <v>5</v>
      </c>
      <c r="G76" s="2">
        <v>4</v>
      </c>
      <c r="H76" s="3">
        <v>0</v>
      </c>
      <c r="I76" s="4">
        <v>1</v>
      </c>
      <c r="J76" s="3">
        <v>0</v>
      </c>
      <c r="K76" s="4">
        <v>1</v>
      </c>
      <c r="L76" s="3">
        <v>0</v>
      </c>
      <c r="M76" s="83">
        <v>5627</v>
      </c>
      <c r="N76" s="80">
        <v>61</v>
      </c>
      <c r="O76" s="97">
        <f t="shared" si="6"/>
        <v>5688</v>
      </c>
      <c r="P76" s="80">
        <v>5710</v>
      </c>
      <c r="Q76" s="80">
        <v>61</v>
      </c>
      <c r="R76" s="97">
        <f t="shared" si="9"/>
        <v>5771</v>
      </c>
      <c r="S76" s="98">
        <f t="shared" si="10"/>
        <v>11337</v>
      </c>
      <c r="T76" s="98">
        <f t="shared" si="10"/>
        <v>122</v>
      </c>
      <c r="U76" s="99">
        <f t="shared" si="7"/>
        <v>11459</v>
      </c>
      <c r="V76" s="80">
        <v>4582</v>
      </c>
      <c r="W76" s="80">
        <v>61</v>
      </c>
      <c r="X76" s="81">
        <v>45</v>
      </c>
      <c r="Y76" s="100">
        <f t="shared" si="8"/>
        <v>4688</v>
      </c>
    </row>
    <row r="77" spans="1:25" ht="30" customHeight="1">
      <c r="A77" s="22" t="s">
        <v>107</v>
      </c>
      <c r="B77" s="5">
        <v>1</v>
      </c>
      <c r="C77" s="1">
        <v>1</v>
      </c>
      <c r="D77" s="1">
        <v>3</v>
      </c>
      <c r="E77" s="1">
        <v>6</v>
      </c>
      <c r="F77" s="1">
        <v>9</v>
      </c>
      <c r="G77" s="2">
        <v>7</v>
      </c>
      <c r="H77" s="3">
        <v>0</v>
      </c>
      <c r="I77" s="4">
        <v>1</v>
      </c>
      <c r="J77" s="3">
        <v>0</v>
      </c>
      <c r="K77" s="4">
        <v>1</v>
      </c>
      <c r="L77" s="3">
        <v>0</v>
      </c>
      <c r="M77" s="83">
        <v>1393</v>
      </c>
      <c r="N77" s="80">
        <v>5</v>
      </c>
      <c r="O77" s="97">
        <f t="shared" si="6"/>
        <v>1398</v>
      </c>
      <c r="P77" s="80">
        <v>1349</v>
      </c>
      <c r="Q77" s="80">
        <v>6</v>
      </c>
      <c r="R77" s="97">
        <f t="shared" si="9"/>
        <v>1355</v>
      </c>
      <c r="S77" s="98">
        <f t="shared" si="10"/>
        <v>2742</v>
      </c>
      <c r="T77" s="98">
        <f t="shared" si="10"/>
        <v>11</v>
      </c>
      <c r="U77" s="99">
        <f t="shared" si="7"/>
        <v>2753</v>
      </c>
      <c r="V77" s="80">
        <v>1074</v>
      </c>
      <c r="W77" s="80">
        <v>0</v>
      </c>
      <c r="X77" s="81">
        <v>11</v>
      </c>
      <c r="Y77" s="100">
        <f t="shared" si="8"/>
        <v>1085</v>
      </c>
    </row>
    <row r="78" spans="1:25" ht="30" customHeight="1">
      <c r="A78" s="22" t="s">
        <v>108</v>
      </c>
      <c r="B78" s="5">
        <v>1</v>
      </c>
      <c r="C78" s="1">
        <v>1</v>
      </c>
      <c r="D78" s="1">
        <v>3</v>
      </c>
      <c r="E78" s="1">
        <v>8</v>
      </c>
      <c r="F78" s="1">
        <v>1</v>
      </c>
      <c r="G78" s="2">
        <v>6</v>
      </c>
      <c r="H78" s="3">
        <v>0</v>
      </c>
      <c r="I78" s="4">
        <v>1</v>
      </c>
      <c r="J78" s="3">
        <v>0</v>
      </c>
      <c r="K78" s="4">
        <v>1</v>
      </c>
      <c r="L78" s="3">
        <v>0</v>
      </c>
      <c r="M78" s="83">
        <v>5557</v>
      </c>
      <c r="N78" s="80">
        <v>110</v>
      </c>
      <c r="O78" s="97">
        <f t="shared" si="6"/>
        <v>5667</v>
      </c>
      <c r="P78" s="80">
        <v>5479</v>
      </c>
      <c r="Q78" s="80">
        <v>59</v>
      </c>
      <c r="R78" s="97">
        <f t="shared" si="9"/>
        <v>5538</v>
      </c>
      <c r="S78" s="98">
        <f t="shared" si="10"/>
        <v>11036</v>
      </c>
      <c r="T78" s="98">
        <f t="shared" si="10"/>
        <v>169</v>
      </c>
      <c r="U78" s="99">
        <f t="shared" si="7"/>
        <v>11205</v>
      </c>
      <c r="V78" s="80">
        <v>4284</v>
      </c>
      <c r="W78" s="80">
        <v>108</v>
      </c>
      <c r="X78" s="81">
        <v>33</v>
      </c>
      <c r="Y78" s="100">
        <f t="shared" si="8"/>
        <v>4425</v>
      </c>
    </row>
    <row r="79" spans="1:25" ht="30" customHeight="1">
      <c r="A79" s="22" t="s">
        <v>109</v>
      </c>
      <c r="B79" s="5">
        <v>1</v>
      </c>
      <c r="C79" s="1">
        <v>1</v>
      </c>
      <c r="D79" s="1">
        <v>3</v>
      </c>
      <c r="E79" s="1">
        <v>8</v>
      </c>
      <c r="F79" s="1">
        <v>3</v>
      </c>
      <c r="G79" s="2">
        <v>2</v>
      </c>
      <c r="H79" s="3">
        <v>0</v>
      </c>
      <c r="I79" s="4">
        <v>1</v>
      </c>
      <c r="J79" s="3">
        <v>0</v>
      </c>
      <c r="K79" s="4">
        <v>1</v>
      </c>
      <c r="L79" s="3">
        <v>0</v>
      </c>
      <c r="M79" s="83">
        <v>6659</v>
      </c>
      <c r="N79" s="80">
        <v>207</v>
      </c>
      <c r="O79" s="117">
        <f t="shared" si="6"/>
        <v>6866</v>
      </c>
      <c r="P79" s="80">
        <v>6455</v>
      </c>
      <c r="Q79" s="80">
        <v>186</v>
      </c>
      <c r="R79" s="117">
        <f t="shared" si="9"/>
        <v>6641</v>
      </c>
      <c r="S79" s="117">
        <f>M79+P79</f>
        <v>13114</v>
      </c>
      <c r="T79" s="117">
        <f>N79+Q79</f>
        <v>393</v>
      </c>
      <c r="U79" s="117">
        <f t="shared" si="7"/>
        <v>13507</v>
      </c>
      <c r="V79" s="80">
        <v>5401</v>
      </c>
      <c r="W79" s="80">
        <v>239</v>
      </c>
      <c r="X79" s="80">
        <v>56</v>
      </c>
      <c r="Y79" s="118">
        <f t="shared" si="8"/>
        <v>5696</v>
      </c>
    </row>
    <row r="80" spans="1:25" ht="30" customHeight="1">
      <c r="A80" s="22" t="s">
        <v>110</v>
      </c>
      <c r="B80" s="5">
        <v>1</v>
      </c>
      <c r="C80" s="1">
        <v>1</v>
      </c>
      <c r="D80" s="1">
        <v>3</v>
      </c>
      <c r="E80" s="1">
        <v>8</v>
      </c>
      <c r="F80" s="1">
        <v>5</v>
      </c>
      <c r="G80" s="2">
        <v>9</v>
      </c>
      <c r="H80" s="3">
        <v>0</v>
      </c>
      <c r="I80" s="4">
        <v>1</v>
      </c>
      <c r="J80" s="3">
        <v>0</v>
      </c>
      <c r="K80" s="4">
        <v>1</v>
      </c>
      <c r="L80" s="3">
        <v>0</v>
      </c>
      <c r="M80" s="83">
        <v>14837</v>
      </c>
      <c r="N80" s="80">
        <v>595</v>
      </c>
      <c r="O80" s="97">
        <f>M80+N80</f>
        <v>15432</v>
      </c>
      <c r="P80" s="80">
        <v>14933</v>
      </c>
      <c r="Q80" s="80">
        <v>623</v>
      </c>
      <c r="R80" s="97">
        <f>P80+Q80</f>
        <v>15556</v>
      </c>
      <c r="S80" s="98">
        <f aca="true" t="shared" si="11" ref="S80:T84">M80+P80</f>
        <v>29770</v>
      </c>
      <c r="T80" s="98">
        <f t="shared" si="11"/>
        <v>1218</v>
      </c>
      <c r="U80" s="116">
        <f>S80+T80</f>
        <v>30988</v>
      </c>
      <c r="V80" s="80">
        <v>12211</v>
      </c>
      <c r="W80" s="80">
        <v>543</v>
      </c>
      <c r="X80" s="81">
        <v>168</v>
      </c>
      <c r="Y80" s="100">
        <f>V80+W80+X80</f>
        <v>12922</v>
      </c>
    </row>
    <row r="81" spans="1:25" ht="30" customHeight="1">
      <c r="A81" s="22" t="s">
        <v>111</v>
      </c>
      <c r="B81" s="5">
        <v>1</v>
      </c>
      <c r="C81" s="1">
        <v>1</v>
      </c>
      <c r="D81" s="1">
        <v>4</v>
      </c>
      <c r="E81" s="1">
        <v>0</v>
      </c>
      <c r="F81" s="1">
        <v>8</v>
      </c>
      <c r="G81" s="2">
        <v>1</v>
      </c>
      <c r="H81" s="3">
        <v>0</v>
      </c>
      <c r="I81" s="4">
        <v>1</v>
      </c>
      <c r="J81" s="3">
        <v>0</v>
      </c>
      <c r="K81" s="4">
        <v>1</v>
      </c>
      <c r="L81" s="3">
        <v>0</v>
      </c>
      <c r="M81" s="83">
        <v>16345</v>
      </c>
      <c r="N81" s="80">
        <v>285</v>
      </c>
      <c r="O81" s="97">
        <f>M81+N81</f>
        <v>16630</v>
      </c>
      <c r="P81" s="80">
        <v>16434</v>
      </c>
      <c r="Q81" s="80">
        <v>278</v>
      </c>
      <c r="R81" s="97">
        <f>P81+Q81</f>
        <v>16712</v>
      </c>
      <c r="S81" s="98">
        <f t="shared" si="11"/>
        <v>32779</v>
      </c>
      <c r="T81" s="98">
        <f t="shared" si="11"/>
        <v>563</v>
      </c>
      <c r="U81" s="99">
        <f>S81+T81</f>
        <v>33342</v>
      </c>
      <c r="V81" s="80">
        <v>14176</v>
      </c>
      <c r="W81" s="80">
        <v>336</v>
      </c>
      <c r="X81" s="81">
        <v>128</v>
      </c>
      <c r="Y81" s="100">
        <f>V81+W81+X81</f>
        <v>14640</v>
      </c>
    </row>
    <row r="82" spans="1:25" ht="30" customHeight="1">
      <c r="A82" s="22" t="s">
        <v>112</v>
      </c>
      <c r="B82" s="5">
        <v>1</v>
      </c>
      <c r="C82" s="1">
        <v>1</v>
      </c>
      <c r="D82" s="1">
        <v>4</v>
      </c>
      <c r="E82" s="1">
        <v>4</v>
      </c>
      <c r="F82" s="1">
        <v>2</v>
      </c>
      <c r="G82" s="2">
        <v>1</v>
      </c>
      <c r="H82" s="3">
        <v>0</v>
      </c>
      <c r="I82" s="4">
        <v>1</v>
      </c>
      <c r="J82" s="3">
        <v>0</v>
      </c>
      <c r="K82" s="4">
        <v>1</v>
      </c>
      <c r="L82" s="3">
        <v>0</v>
      </c>
      <c r="M82" s="83">
        <v>16825</v>
      </c>
      <c r="N82" s="80">
        <v>244</v>
      </c>
      <c r="O82" s="97">
        <f>M82+N82</f>
        <v>17069</v>
      </c>
      <c r="P82" s="80">
        <v>16732</v>
      </c>
      <c r="Q82" s="80">
        <v>200</v>
      </c>
      <c r="R82" s="97">
        <f>P82+Q82</f>
        <v>16932</v>
      </c>
      <c r="S82" s="98">
        <f t="shared" si="11"/>
        <v>33557</v>
      </c>
      <c r="T82" s="98">
        <f t="shared" si="11"/>
        <v>444</v>
      </c>
      <c r="U82" s="99">
        <f>S82+T82</f>
        <v>34001</v>
      </c>
      <c r="V82" s="80">
        <v>14713</v>
      </c>
      <c r="W82" s="80">
        <v>237</v>
      </c>
      <c r="X82" s="81">
        <v>116</v>
      </c>
      <c r="Y82" s="100">
        <f>V82+W82+X82</f>
        <v>15066</v>
      </c>
    </row>
    <row r="83" spans="1:25" ht="30" customHeight="1">
      <c r="A83" s="22" t="s">
        <v>113</v>
      </c>
      <c r="B83" s="5">
        <v>1</v>
      </c>
      <c r="C83" s="1">
        <v>1</v>
      </c>
      <c r="D83" s="1">
        <v>4</v>
      </c>
      <c r="E83" s="1">
        <v>6</v>
      </c>
      <c r="F83" s="1">
        <v>4</v>
      </c>
      <c r="G83" s="2">
        <v>2</v>
      </c>
      <c r="H83" s="3">
        <v>0</v>
      </c>
      <c r="I83" s="4">
        <v>1</v>
      </c>
      <c r="J83" s="3">
        <v>0</v>
      </c>
      <c r="K83" s="4">
        <v>1</v>
      </c>
      <c r="L83" s="3">
        <v>0</v>
      </c>
      <c r="M83" s="83">
        <v>22109</v>
      </c>
      <c r="N83" s="80">
        <v>310</v>
      </c>
      <c r="O83" s="97">
        <f>M83+N83</f>
        <v>22419</v>
      </c>
      <c r="P83" s="80">
        <v>22071</v>
      </c>
      <c r="Q83" s="80">
        <v>287</v>
      </c>
      <c r="R83" s="97">
        <f>P83+Q83</f>
        <v>22358</v>
      </c>
      <c r="S83" s="98">
        <f t="shared" si="11"/>
        <v>44180</v>
      </c>
      <c r="T83" s="98">
        <f t="shared" si="11"/>
        <v>597</v>
      </c>
      <c r="U83" s="99">
        <f>S83+T83</f>
        <v>44777</v>
      </c>
      <c r="V83" s="80">
        <v>18769</v>
      </c>
      <c r="W83" s="80">
        <v>258</v>
      </c>
      <c r="X83" s="81">
        <v>148</v>
      </c>
      <c r="Y83" s="100">
        <f>V83+W83+X83</f>
        <v>19175</v>
      </c>
    </row>
    <row r="84" spans="1:25" ht="30" customHeight="1" thickBot="1">
      <c r="A84" s="24" t="s">
        <v>114</v>
      </c>
      <c r="B84" s="21">
        <v>1</v>
      </c>
      <c r="C84" s="6">
        <v>1</v>
      </c>
      <c r="D84" s="6">
        <v>4</v>
      </c>
      <c r="E84" s="6">
        <v>6</v>
      </c>
      <c r="F84" s="6">
        <v>5</v>
      </c>
      <c r="G84" s="7">
        <v>1</v>
      </c>
      <c r="H84" s="8">
        <v>0</v>
      </c>
      <c r="I84" s="9">
        <v>1</v>
      </c>
      <c r="J84" s="8">
        <v>0</v>
      </c>
      <c r="K84" s="9">
        <v>1</v>
      </c>
      <c r="L84" s="8">
        <v>0</v>
      </c>
      <c r="M84" s="86">
        <v>14536</v>
      </c>
      <c r="N84" s="84">
        <v>212</v>
      </c>
      <c r="O84" s="119">
        <f>M84+N84</f>
        <v>14748</v>
      </c>
      <c r="P84" s="84">
        <v>14223</v>
      </c>
      <c r="Q84" s="84">
        <v>194</v>
      </c>
      <c r="R84" s="119">
        <f>P84+Q84</f>
        <v>14417</v>
      </c>
      <c r="S84" s="120">
        <f t="shared" si="11"/>
        <v>28759</v>
      </c>
      <c r="T84" s="120">
        <f t="shared" si="11"/>
        <v>406</v>
      </c>
      <c r="U84" s="121">
        <f>S84+T84</f>
        <v>29165</v>
      </c>
      <c r="V84" s="84">
        <v>11720</v>
      </c>
      <c r="W84" s="84">
        <v>212</v>
      </c>
      <c r="X84" s="85">
        <v>104</v>
      </c>
      <c r="Y84" s="122">
        <f>V84+W84+X84</f>
        <v>12036</v>
      </c>
    </row>
    <row r="85" spans="34:51" ht="17.25">
      <c r="AH85" s="16"/>
      <c r="AI85" s="16"/>
      <c r="AJ85" s="16"/>
      <c r="AK85" s="16"/>
      <c r="AL85" s="16"/>
      <c r="AM85" s="16"/>
      <c r="AN85" s="16"/>
      <c r="AO85" s="16"/>
      <c r="AP85" s="16"/>
      <c r="AQ85" s="16"/>
      <c r="AR85" s="16"/>
      <c r="AS85" s="16"/>
      <c r="AT85" s="16"/>
      <c r="AU85" s="16"/>
      <c r="AV85" s="16"/>
      <c r="AW85" s="16"/>
      <c r="AX85" s="16"/>
      <c r="AY85" s="16"/>
    </row>
    <row r="86" spans="34:55" ht="17.25">
      <c r="AH86" s="16"/>
      <c r="AI86" s="16"/>
      <c r="AJ86" s="16"/>
      <c r="AK86" s="16"/>
      <c r="AL86" s="16"/>
      <c r="AM86" s="16"/>
      <c r="AN86" s="16"/>
      <c r="AO86" s="16"/>
      <c r="AP86" s="16"/>
      <c r="AQ86" s="16"/>
      <c r="AR86" s="16"/>
      <c r="AS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</row>
    <row r="87" ht="17.25">
      <c r="AH87" s="16"/>
    </row>
    <row r="88" ht="17.25">
      <c r="AH88" s="16"/>
    </row>
    <row r="89" spans="34:52" ht="17.25">
      <c r="AH89" s="16"/>
      <c r="AZ89" s="16"/>
    </row>
    <row r="90" ht="17.25">
      <c r="AH90" s="16"/>
    </row>
    <row r="91" ht="17.25">
      <c r="AH91" s="16"/>
    </row>
    <row r="92" spans="34:55" ht="17.25">
      <c r="AH92" s="16"/>
      <c r="AZ92" s="16"/>
      <c r="BA92" s="16"/>
      <c r="BB92" s="16"/>
      <c r="BC92" s="16"/>
    </row>
    <row r="93" ht="17.25">
      <c r="AH93" s="16"/>
    </row>
    <row r="94" ht="17.25">
      <c r="AH94" s="16"/>
    </row>
    <row r="95" spans="34:52" ht="17.25">
      <c r="AH95" s="16"/>
      <c r="AZ95" s="16"/>
    </row>
    <row r="96" ht="17.25">
      <c r="AH96" s="16"/>
    </row>
    <row r="97" ht="17.25">
      <c r="AH97" s="16"/>
    </row>
    <row r="98" spans="34:55" ht="17.25">
      <c r="AH98" s="16"/>
      <c r="AZ98" s="16"/>
      <c r="BA98" s="16"/>
      <c r="BB98" s="16"/>
      <c r="BC98" s="16"/>
    </row>
    <row r="99" ht="17.25">
      <c r="AH99" s="16"/>
    </row>
    <row r="100" ht="17.25">
      <c r="AH100" s="16"/>
    </row>
    <row r="101" spans="34:52" ht="17.25">
      <c r="AH101" s="16"/>
      <c r="AZ101" s="16"/>
    </row>
  </sheetData>
  <sheetProtection/>
  <mergeCells count="5">
    <mergeCell ref="V7:Y7"/>
    <mergeCell ref="M8:O8"/>
    <mergeCell ref="P8:R8"/>
    <mergeCell ref="M7:U7"/>
    <mergeCell ref="S8:U8"/>
  </mergeCells>
  <conditionalFormatting sqref="M11:Y11 Y23:Y31 O23:O31 R23:U31 M25:N26 P25:Q26 V25:X26 M28:N30 P28:Q30 V28:X30 M32:Y35 M36:X40 Y36:Y41 M41:U41 M42:Y43 M47:U48 Y47:Y48 M49:Y56 M57:X59 Y57:Y60 M60:U60 M61:Y63 M65:Y68 M69:N69 P69:Q69 V69:X69 Y69:Y70 O69:O70 R69:U70 M71:Y74 M76:Y84">
    <cfRule type="expression" priority="2893" dxfId="5" stopIfTrue="1">
      <formula>ISBLANK(M11)=TRUE</formula>
    </cfRule>
    <cfRule type="expression" priority="2894" dxfId="1" stopIfTrue="1">
      <formula>'第１表'!#REF!="×"</formula>
    </cfRule>
    <cfRule type="expression" priority="2895" dxfId="0" stopIfTrue="1">
      <formula>'第１表'!#REF!="××"</formula>
    </cfRule>
    <cfRule type="expression" priority="2896" dxfId="18" stopIfTrue="1">
      <formula>'第１表'!#REF!="×××"</formula>
    </cfRule>
    <cfRule type="expression" priority="2897" dxfId="19" stopIfTrue="1">
      <formula>ISBLANK(M11)=FALSE</formula>
    </cfRule>
  </conditionalFormatting>
  <conditionalFormatting sqref="M12:Y12 O13:O22 R13:U22 Y13:Y22 M70:N70 P70:Q70">
    <cfRule type="expression" priority="2913" dxfId="14" stopIfTrue="1">
      <formula>ISBLANK(M12)=TRUE</formula>
    </cfRule>
    <cfRule type="expression" priority="2914" dxfId="1" stopIfTrue="1">
      <formula>'第１表'!#REF!="×"</formula>
    </cfRule>
    <cfRule type="expression" priority="2915" dxfId="0" stopIfTrue="1">
      <formula>'第１表'!#REF!="××"</formula>
    </cfRule>
    <cfRule type="expression" priority="2916" dxfId="18" stopIfTrue="1">
      <formula>'第１表'!#REF!="×××"</formula>
    </cfRule>
    <cfRule type="expression" priority="2917" dxfId="19" stopIfTrue="1">
      <formula>ISBLANK(M12)=FALSE</formula>
    </cfRule>
  </conditionalFormatting>
  <conditionalFormatting sqref="M13:N22 P13:Q22 V13:X22 V70:X70">
    <cfRule type="expression" priority="2933" dxfId="11" stopIfTrue="1">
      <formula>ISBLANK(M13)=TRUE</formula>
    </cfRule>
    <cfRule type="expression" priority="2934" dxfId="1" stopIfTrue="1">
      <formula>'第１表'!#REF!="×"</formula>
    </cfRule>
    <cfRule type="expression" priority="2935" dxfId="0" stopIfTrue="1">
      <formula>'第１表'!#REF!="××"</formula>
    </cfRule>
    <cfRule type="expression" priority="2936" dxfId="18" stopIfTrue="1">
      <formula>'第１表'!#REF!="×××"</formula>
    </cfRule>
    <cfRule type="expression" priority="2937" dxfId="19" stopIfTrue="1">
      <formula>ISBLANK(M13)=FALSE</formula>
    </cfRule>
  </conditionalFormatting>
  <conditionalFormatting sqref="M23:N23 P23:Q23 V23:X23 M27:N27 P27:Q27 V27:X27 M31:N31 P31:Q31 V31:X31 M44:Y46 M64:Y64 M75:Y75">
    <cfRule type="expression" priority="2953" dxfId="8" stopIfTrue="1">
      <formula>ISBLANK(M23)=TRUE</formula>
    </cfRule>
    <cfRule type="expression" priority="2954" dxfId="4" stopIfTrue="1">
      <formula>'第１表'!#REF!="×"</formula>
    </cfRule>
    <cfRule type="expression" priority="2955" dxfId="3" stopIfTrue="1">
      <formula>'第１表'!#REF!="××"</formula>
    </cfRule>
  </conditionalFormatting>
  <conditionalFormatting sqref="M24:N24 P24:Q24 V24:X24 V47:X48">
    <cfRule type="expression" priority="2962" dxfId="5" stopIfTrue="1">
      <formula>ISBLANK(M24)=TRUE</formula>
    </cfRule>
    <cfRule type="expression" priority="2963" dxfId="4" stopIfTrue="1">
      <formula>'第１表'!#REF!="×"</formula>
    </cfRule>
    <cfRule type="expression" priority="2964" dxfId="3" stopIfTrue="1">
      <formula>'第１表'!#REF!="××"</formula>
    </cfRule>
  </conditionalFormatting>
  <conditionalFormatting sqref="V41:X41 V60:X60">
    <cfRule type="expression" priority="3219" dxfId="2" stopIfTrue="1">
      <formula>ISBLANK(V41)=TRUE</formula>
    </cfRule>
    <cfRule type="expression" priority="3220" dxfId="1" stopIfTrue="1">
      <formula>'第１表'!#REF!="×"</formula>
    </cfRule>
    <cfRule type="expression" priority="3221" dxfId="0" stopIfTrue="1">
      <formula>'第１表'!#REF!="××"</formula>
    </cfRule>
    <cfRule type="expression" priority="3222" dxfId="18" stopIfTrue="1">
      <formula>'第１表'!#REF!="×××"</formula>
    </cfRule>
    <cfRule type="expression" priority="3223" dxfId="19" stopIfTrue="1">
      <formula>ISBLANK(V41)=FALSE</formula>
    </cfRule>
  </conditionalFormatting>
  <printOptions horizontalCentered="1"/>
  <pageMargins left="0.1968503937007874" right="0.1968503937007874" top="0.5905511811023623" bottom="0.31496062992125984" header="0.5118110236220472" footer="0.35433070866141736"/>
  <pageSetup fitToHeight="1" fitToWidth="1" horizontalDpi="600" verticalDpi="600" orientation="portrait" paperSize="9" scale="33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2015-01-07T01:53:42Z</dcterms:created>
  <dcterms:modified xsi:type="dcterms:W3CDTF">2020-08-06T00:31:50Z</dcterms:modified>
  <cp:category/>
  <cp:version/>
  <cp:contentType/>
  <cp:contentStatus/>
</cp:coreProperties>
</file>