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01" windowWidth="20565" windowHeight="5430" activeTab="0"/>
  </bookViews>
  <sheets>
    <sheet name="第１表" sheetId="1" r:id="rId1"/>
    <sheet name="Sheet1" sheetId="2" r:id="rId2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<sst xmlns="http://schemas.openxmlformats.org/spreadsheetml/2006/main" count="124" uniqueCount="117">
  <si>
    <t>住  民  基  本  台  帳  年  報</t>
  </si>
  <si>
    <t>(3)</t>
  </si>
  <si>
    <t>(4)</t>
  </si>
  <si>
    <t>(5)</t>
  </si>
  <si>
    <t>　　　区分</t>
  </si>
  <si>
    <t xml:space="preserve"> 団体コード</t>
  </si>
  <si>
    <t xml:space="preserve"> 表</t>
  </si>
  <si>
    <t xml:space="preserve"> 行</t>
  </si>
  <si>
    <t>団体名</t>
  </si>
  <si>
    <t>12</t>
  </si>
  <si>
    <t>22</t>
  </si>
  <si>
    <t>32</t>
  </si>
  <si>
    <t>42</t>
  </si>
  <si>
    <t>(6)</t>
  </si>
  <si>
    <t>(7)</t>
  </si>
  <si>
    <t>(8)</t>
  </si>
  <si>
    <t>(9)</t>
  </si>
  <si>
    <t>(10)</t>
  </si>
  <si>
    <t>(11)</t>
  </si>
  <si>
    <t>(12)</t>
  </si>
  <si>
    <t>(13)</t>
  </si>
  <si>
    <t>都道府県名</t>
  </si>
  <si>
    <t>男</t>
  </si>
  <si>
    <t>計（Ａ）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</si>
  <si>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</si>
  <si>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</si>
  <si>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</si>
  <si>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</si>
  <si>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</si>
  <si>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</si>
  <si>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</si>
  <si>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</si>
  <si>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>(1)</t>
  </si>
  <si>
    <t>(2)</t>
  </si>
  <si>
    <t xml:space="preserve"> 計（Ｂ）</t>
  </si>
  <si>
    <t>中央区</t>
  </si>
  <si>
    <t>北区</t>
  </si>
  <si>
    <t>第１表</t>
  </si>
  <si>
    <t>枝</t>
  </si>
  <si>
    <t>カ ラ ム</t>
  </si>
  <si>
    <t>112</t>
  </si>
  <si>
    <t>122</t>
  </si>
  <si>
    <t>132</t>
  </si>
  <si>
    <t>埼玉県</t>
  </si>
  <si>
    <t>さいたま市</t>
  </si>
  <si>
    <t>西区</t>
  </si>
  <si>
    <t>大宮区</t>
  </si>
  <si>
    <t>見沼区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</si>
  <si>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</si>
  <si>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</si>
  <si>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</si>
  <si>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</si>
  <si>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</si>
  <si>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</si>
  <si>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</si>
  <si>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</si>
  <si>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</si>
  <si>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</si>
  <si>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</si>
  <si>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</si>
  <si>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</si>
  <si>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</si>
  <si>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</si>
  <si>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</si>
  <si>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</si>
  <si>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</si>
  <si>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</si>
  <si>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</si>
  <si>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</si>
  <si>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</si>
  <si>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</si>
  <si>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</si>
  <si>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</si>
  <si>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</si>
  <si>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</si>
  <si>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</si>
  <si>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</si>
  <si>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</si>
  <si>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</si>
  <si>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</si>
  <si>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</si>
  <si>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</si>
  <si>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</si>
  <si>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</si>
  <si>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</si>
  <si>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</si>
  <si>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</si>
  <si>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</si>
  <si>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</si>
  <si>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</si>
  <si>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</si>
  <si>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</si>
  <si>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</si>
  <si>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</si>
  <si>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</si>
  <si>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</si>
  <si>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</si>
  <si>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</si>
  <si>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</si>
  <si>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</si>
  <si>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</si>
  <si>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</si>
  <si>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</si>
  <si>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</si>
  <si>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</si>
  <si>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</si>
  <si>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</si>
  <si>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</si>
  <si>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</si>
  <si>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</si>
  <si>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</si>
  <si>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</si>
  <si>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</si>
  <si>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</si>
  <si>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</si>
  <si>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埼玉県計</t>
  </si>
  <si>
    <t>市町村別人口､世帯数(平成30年１月１日現在)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</si>
</sst>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#,###,##0"/>
  </numFmts>
  <fonts count="4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b/>
      <sz val="14"/>
      <name val="ＭＳ 明朝"/>
      <family val="1"/>
    </font>
    <font>
      <sz val="14"/>
      <color indexed="30"/>
      <name val="ＭＳ 明朝"/>
      <family val="1"/>
    </font>
    <font>
      <sz val="11"/>
      <color indexed="60"/>
      <name val="ＭＳ Ｐゴシック"/>
      <family val="3"/>
    </font>
    <font>
      <sz val="14"/>
      <color indexed="4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2"/>
      <color rgb="FF0000FF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20">
    <xf numFmtId="1" fontId="0" fillId="0" borderId="0" xfId="0" applyAlignment="1">
      <alignment/>
    </xf>
    <xf numFmtId="1" fontId="0" fillId="0" borderId="10" xfId="0" applyFont="1" applyFill="1" applyBorder="1" applyAlignment="1">
      <alignment/>
    </xf>
    <xf numFmtId="1" fontId="0" fillId="0" borderId="11" xfId="0" applyFont="1" applyFill="1" applyBorder="1" applyAlignment="1">
      <alignment/>
    </xf>
    <xf numFmtId="1" fontId="2" fillId="0" borderId="12" xfId="0" applyFont="1" applyFill="1" applyBorder="1" applyAlignment="1">
      <alignment/>
    </xf>
    <xf numFmtId="1" fontId="2" fillId="0" borderId="13" xfId="0" applyFont="1" applyFill="1" applyBorder="1" applyAlignment="1">
      <alignment/>
    </xf>
    <xf numFmtId="1" fontId="0" fillId="0" borderId="14" xfId="0" applyFont="1" applyFill="1" applyBorder="1" applyAlignment="1">
      <alignment/>
    </xf>
    <xf numFmtId="1" fontId="0" fillId="0" borderId="15" xfId="0" applyFont="1" applyFill="1" applyBorder="1" applyAlignment="1">
      <alignment/>
    </xf>
    <xf numFmtId="1" fontId="0" fillId="0" borderId="16" xfId="0" applyFont="1" applyFill="1" applyBorder="1" applyAlignment="1">
      <alignment/>
    </xf>
    <xf numFmtId="1" fontId="2" fillId="0" borderId="17" xfId="0" applyFont="1" applyFill="1" applyBorder="1" applyAlignment="1">
      <alignment/>
    </xf>
    <xf numFmtId="1" fontId="2" fillId="0" borderId="18" xfId="0" applyFont="1" applyFill="1" applyBorder="1" applyAlignment="1">
      <alignment/>
    </xf>
    <xf numFmtId="1" fontId="2" fillId="0" borderId="0" xfId="0" applyFont="1" applyFill="1" applyAlignment="1" applyProtection="1">
      <alignment/>
      <protection/>
    </xf>
    <xf numFmtId="38" fontId="2" fillId="0" borderId="19" xfId="48" applyFont="1" applyFill="1" applyBorder="1" applyAlignment="1">
      <alignment/>
    </xf>
    <xf numFmtId="38" fontId="5" fillId="0" borderId="12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2" fillId="0" borderId="19" xfId="48" applyFont="1" applyFill="1" applyBorder="1" applyAlignment="1" applyProtection="1">
      <alignment/>
      <protection/>
    </xf>
    <xf numFmtId="38" fontId="2" fillId="0" borderId="21" xfId="48" applyFont="1" applyFill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Fill="1" applyAlignment="1" applyProtection="1">
      <alignment/>
      <protection/>
    </xf>
    <xf numFmtId="38" fontId="0" fillId="0" borderId="22" xfId="48" applyFont="1" applyFill="1" applyBorder="1" applyAlignment="1" applyProtection="1">
      <alignment/>
      <protection locked="0"/>
    </xf>
    <xf numFmtId="38" fontId="0" fillId="0" borderId="19" xfId="48" applyFont="1" applyFill="1" applyBorder="1" applyAlignment="1" applyProtection="1">
      <alignment/>
      <protection locked="0"/>
    </xf>
    <xf numFmtId="38" fontId="7" fillId="0" borderId="19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 locked="0"/>
    </xf>
    <xf numFmtId="38" fontId="0" fillId="0" borderId="21" xfId="48" applyFont="1" applyFill="1" applyBorder="1" applyAlignment="1" applyProtection="1">
      <alignment/>
      <protection locked="0"/>
    </xf>
    <xf numFmtId="38" fontId="7" fillId="0" borderId="21" xfId="48" applyFont="1" applyFill="1" applyBorder="1" applyAlignment="1" applyProtection="1">
      <alignment/>
      <protection/>
    </xf>
    <xf numFmtId="38" fontId="5" fillId="0" borderId="17" xfId="48" applyFont="1" applyFill="1" applyBorder="1" applyAlignment="1" applyProtection="1">
      <alignment/>
      <protection/>
    </xf>
    <xf numFmtId="38" fontId="2" fillId="0" borderId="24" xfId="48" applyFont="1" applyFill="1" applyBorder="1" applyAlignment="1" applyProtection="1">
      <alignment/>
      <protection/>
    </xf>
    <xf numFmtId="1" fontId="47" fillId="0" borderId="25" xfId="0" applyFont="1" applyFill="1" applyBorder="1" applyAlignment="1" applyProtection="1">
      <alignment horizontal="center"/>
      <protection/>
    </xf>
    <xf numFmtId="1" fontId="0" fillId="0" borderId="26" xfId="0" applyFont="1" applyFill="1" applyBorder="1" applyAlignment="1" applyProtection="1">
      <alignment/>
      <protection/>
    </xf>
    <xf numFmtId="1" fontId="0" fillId="0" borderId="27" xfId="0" applyFont="1" applyFill="1" applyBorder="1" applyAlignment="1" applyProtection="1">
      <alignment/>
      <protection/>
    </xf>
    <xf numFmtId="1" fontId="0" fillId="0" borderId="28" xfId="0" applyFont="1" applyFill="1" applyBorder="1" applyAlignment="1">
      <alignment/>
    </xf>
    <xf numFmtId="1" fontId="0" fillId="0" borderId="29" xfId="0" applyFont="1" applyFill="1" applyBorder="1" applyAlignment="1">
      <alignment horizontal="center"/>
    </xf>
    <xf numFmtId="1" fontId="0" fillId="0" borderId="29" xfId="0" applyFill="1" applyBorder="1" applyAlignment="1">
      <alignment horizontal="center"/>
    </xf>
    <xf numFmtId="1" fontId="0" fillId="0" borderId="30" xfId="0" applyFont="1" applyFill="1" applyBorder="1" applyAlignment="1">
      <alignment horizontal="center"/>
    </xf>
    <xf numFmtId="1" fontId="9" fillId="0" borderId="0" xfId="0" applyFont="1" applyFill="1" applyAlignment="1" applyProtection="1">
      <alignment/>
      <protection/>
    </xf>
    <xf numFmtId="1" fontId="48" fillId="0" borderId="31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0" fontId="48" fillId="0" borderId="31" xfId="0" applyNumberFormat="1" applyFont="1" applyFill="1" applyBorder="1" applyAlignment="1" applyProtection="1">
      <alignment/>
      <protection/>
    </xf>
    <xf numFmtId="0" fontId="48" fillId="0" borderId="32" xfId="0" applyNumberFormat="1" applyFont="1" applyFill="1" applyBorder="1" applyAlignment="1" applyProtection="1">
      <alignment/>
      <protection/>
    </xf>
    <xf numFmtId="1" fontId="48" fillId="0" borderId="32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" fontId="0" fillId="0" borderId="33" xfId="0" applyFont="1" applyFill="1" applyBorder="1" applyAlignment="1" applyProtection="1">
      <alignment horizontal="right"/>
      <protection/>
    </xf>
    <xf numFmtId="1" fontId="0" fillId="0" borderId="34" xfId="0" applyFont="1" applyFill="1" applyBorder="1" applyAlignment="1" applyProtection="1">
      <alignment/>
      <protection/>
    </xf>
    <xf numFmtId="1" fontId="0" fillId="0" borderId="35" xfId="0" applyFont="1" applyFill="1" applyBorder="1" applyAlignment="1" applyProtection="1">
      <alignment/>
      <protection/>
    </xf>
    <xf numFmtId="1" fontId="0" fillId="0" borderId="36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1" fontId="0" fillId="0" borderId="37" xfId="0" applyFont="1" applyFill="1" applyBorder="1" applyAlignment="1" applyProtection="1">
      <alignment/>
      <protection/>
    </xf>
    <xf numFmtId="1" fontId="0" fillId="0" borderId="38" xfId="0" applyFont="1" applyFill="1" applyBorder="1" applyAlignment="1" applyProtection="1">
      <alignment horizontal="center"/>
      <protection/>
    </xf>
    <xf numFmtId="1" fontId="0" fillId="0" borderId="39" xfId="0" applyFont="1" applyFill="1" applyBorder="1" applyAlignment="1" applyProtection="1">
      <alignment horizontal="center"/>
      <protection/>
    </xf>
    <xf numFmtId="1" fontId="0" fillId="0" borderId="40" xfId="0" applyFont="1" applyFill="1" applyBorder="1" applyAlignment="1" applyProtection="1">
      <alignment/>
      <protection/>
    </xf>
    <xf numFmtId="1" fontId="0" fillId="0" borderId="41" xfId="0" applyFont="1" applyFill="1" applyBorder="1" applyAlignment="1" applyProtection="1">
      <alignment/>
      <protection/>
    </xf>
    <xf numFmtId="1" fontId="0" fillId="0" borderId="42" xfId="0" applyFont="1" applyFill="1" applyBorder="1" applyAlignment="1" applyProtection="1">
      <alignment/>
      <protection/>
    </xf>
    <xf numFmtId="1" fontId="0" fillId="0" borderId="43" xfId="0" applyFont="1" applyBorder="1" applyAlignment="1" applyProtection="1">
      <alignment horizontal="center"/>
      <protection/>
    </xf>
    <xf numFmtId="1" fontId="0" fillId="0" borderId="44" xfId="0" applyFont="1" applyBorder="1" applyAlignment="1" applyProtection="1">
      <alignment horizontal="center"/>
      <protection/>
    </xf>
    <xf numFmtId="1" fontId="0" fillId="0" borderId="45" xfId="0" applyFont="1" applyFill="1" applyBorder="1" applyAlignment="1" applyProtection="1">
      <alignment horizontal="center"/>
      <protection/>
    </xf>
    <xf numFmtId="1" fontId="0" fillId="0" borderId="46" xfId="0" applyFont="1" applyFill="1" applyBorder="1" applyAlignment="1" applyProtection="1">
      <alignment horizontal="center"/>
      <protection/>
    </xf>
    <xf numFmtId="1" fontId="0" fillId="0" borderId="47" xfId="0" applyFont="1" applyFill="1" applyBorder="1" applyAlignment="1" applyProtection="1">
      <alignment horizontal="center"/>
      <protection/>
    </xf>
    <xf numFmtId="1" fontId="10" fillId="0" borderId="48" xfId="0" applyFont="1" applyFill="1" applyBorder="1" applyAlignment="1" applyProtection="1">
      <alignment horizontal="center"/>
      <protection/>
    </xf>
    <xf numFmtId="1" fontId="11" fillId="0" borderId="49" xfId="0" applyFont="1" applyFill="1" applyBorder="1" applyAlignment="1" applyProtection="1">
      <alignment/>
      <protection/>
    </xf>
    <xf numFmtId="1" fontId="11" fillId="0" borderId="50" xfId="0" applyFont="1" applyFill="1" applyBorder="1" applyAlignment="1" applyProtection="1">
      <alignment/>
      <protection/>
    </xf>
    <xf numFmtId="1" fontId="11" fillId="0" borderId="51" xfId="0" applyFont="1" applyFill="1" applyBorder="1" applyAlignment="1" applyProtection="1">
      <alignment/>
      <protection/>
    </xf>
    <xf numFmtId="1" fontId="11" fillId="0" borderId="52" xfId="0" applyFont="1" applyFill="1" applyBorder="1" applyAlignment="1" applyProtection="1">
      <alignment/>
      <protection/>
    </xf>
    <xf numFmtId="1" fontId="11" fillId="0" borderId="53" xfId="0" applyFont="1" applyFill="1" applyBorder="1" applyAlignment="1" applyProtection="1">
      <alignment/>
      <protection/>
    </xf>
    <xf numFmtId="1" fontId="11" fillId="0" borderId="54" xfId="0" applyFont="1" applyFill="1" applyBorder="1" applyAlignment="1" applyProtection="1">
      <alignment/>
      <protection/>
    </xf>
    <xf numFmtId="49" fontId="11" fillId="0" borderId="55" xfId="0" applyNumberFormat="1" applyFont="1" applyFill="1" applyBorder="1" applyAlignment="1" applyProtection="1">
      <alignment/>
      <protection/>
    </xf>
    <xf numFmtId="49" fontId="11" fillId="0" borderId="52" xfId="0" applyNumberFormat="1" applyFont="1" applyFill="1" applyBorder="1" applyAlignment="1" applyProtection="1">
      <alignment/>
      <protection/>
    </xf>
    <xf numFmtId="49" fontId="11" fillId="0" borderId="56" xfId="0" applyNumberFormat="1" applyFont="1" applyFill="1" applyBorder="1" applyAlignment="1" applyProtection="1" quotePrefix="1">
      <alignment/>
      <protection/>
    </xf>
    <xf numFmtId="49" fontId="11" fillId="0" borderId="56" xfId="0" applyNumberFormat="1" applyFont="1" applyFill="1" applyBorder="1" applyAlignment="1" applyProtection="1">
      <alignment/>
      <protection/>
    </xf>
    <xf numFmtId="49" fontId="11" fillId="0" borderId="57" xfId="0" applyNumberFormat="1" applyFont="1" applyFill="1" applyBorder="1" applyAlignment="1" applyProtection="1">
      <alignment/>
      <protection/>
    </xf>
    <xf numFmtId="1" fontId="47" fillId="0" borderId="58" xfId="0" applyFont="1" applyFill="1" applyBorder="1" applyAlignment="1" applyProtection="1">
      <alignment horizontal="center"/>
      <protection/>
    </xf>
    <xf numFmtId="1" fontId="4" fillId="0" borderId="59" xfId="0" applyFont="1" applyFill="1" applyBorder="1" applyAlignment="1" applyProtection="1">
      <alignment/>
      <protection/>
    </xf>
    <xf numFmtId="1" fontId="4" fillId="0" borderId="60" xfId="0" applyFont="1" applyFill="1" applyBorder="1" applyAlignment="1" applyProtection="1">
      <alignment/>
      <protection/>
    </xf>
    <xf numFmtId="1" fontId="4" fillId="0" borderId="61" xfId="0" applyFont="1" applyFill="1" applyBorder="1" applyAlignment="1" applyProtection="1">
      <alignment/>
      <protection/>
    </xf>
    <xf numFmtId="1" fontId="2" fillId="0" borderId="62" xfId="0" applyFont="1" applyFill="1" applyBorder="1" applyAlignment="1" applyProtection="1">
      <alignment/>
      <protection/>
    </xf>
    <xf numFmtId="1" fontId="2" fillId="0" borderId="63" xfId="0" applyFont="1" applyFill="1" applyBorder="1" applyAlignment="1" applyProtection="1">
      <alignment/>
      <protection/>
    </xf>
    <xf numFmtId="1" fontId="0" fillId="0" borderId="64" xfId="0" applyFont="1" applyFill="1" applyBorder="1" applyAlignment="1" applyProtection="1">
      <alignment/>
      <protection/>
    </xf>
    <xf numFmtId="1" fontId="2" fillId="0" borderId="65" xfId="0" applyFont="1" applyFill="1" applyBorder="1" applyAlignment="1" applyProtection="1">
      <alignment/>
      <protection/>
    </xf>
    <xf numFmtId="1" fontId="2" fillId="0" borderId="66" xfId="0" applyFont="1" applyFill="1" applyBorder="1" applyAlignment="1" applyProtection="1">
      <alignment/>
      <protection/>
    </xf>
    <xf numFmtId="38" fontId="2" fillId="0" borderId="67" xfId="48" applyFont="1" applyFill="1" applyBorder="1" applyAlignment="1" applyProtection="1">
      <alignment/>
      <protection/>
    </xf>
    <xf numFmtId="38" fontId="2" fillId="0" borderId="68" xfId="48" applyFont="1" applyFill="1" applyBorder="1" applyAlignment="1" applyProtection="1">
      <alignment/>
      <protection/>
    </xf>
    <xf numFmtId="38" fontId="2" fillId="0" borderId="69" xfId="48" applyFont="1" applyFill="1" applyBorder="1" applyAlignment="1" applyProtection="1">
      <alignment/>
      <protection/>
    </xf>
    <xf numFmtId="38" fontId="2" fillId="0" borderId="62" xfId="48" applyFont="1" applyFill="1" applyBorder="1" applyAlignment="1" applyProtection="1">
      <alignment/>
      <protection/>
    </xf>
    <xf numFmtId="38" fontId="7" fillId="0" borderId="70" xfId="48" applyFont="1" applyFill="1" applyBorder="1" applyAlignment="1" applyProtection="1">
      <alignment/>
      <protection/>
    </xf>
    <xf numFmtId="38" fontId="5" fillId="0" borderId="70" xfId="48" applyFont="1" applyFill="1" applyBorder="1" applyAlignment="1" applyProtection="1">
      <alignment/>
      <protection/>
    </xf>
    <xf numFmtId="38" fontId="0" fillId="0" borderId="71" xfId="48" applyFont="1" applyFill="1" applyBorder="1" applyAlignment="1" applyProtection="1">
      <alignment/>
      <protection locked="0"/>
    </xf>
    <xf numFmtId="38" fontId="5" fillId="0" borderId="19" xfId="48" applyFont="1" applyFill="1" applyBorder="1" applyAlignment="1" applyProtection="1">
      <alignment/>
      <protection/>
    </xf>
    <xf numFmtId="38" fontId="2" fillId="0" borderId="71" xfId="48" applyFont="1" applyFill="1" applyBorder="1" applyAlignment="1" applyProtection="1">
      <alignment/>
      <protection locked="0"/>
    </xf>
    <xf numFmtId="38" fontId="2" fillId="0" borderId="12" xfId="48" applyFont="1" applyFill="1" applyBorder="1" applyAlignment="1" applyProtection="1">
      <alignment/>
      <protection locked="0"/>
    </xf>
    <xf numFmtId="38" fontId="2" fillId="0" borderId="19" xfId="48" applyFont="1" applyFill="1" applyBorder="1" applyAlignment="1" applyProtection="1">
      <alignment/>
      <protection locked="0"/>
    </xf>
    <xf numFmtId="38" fontId="0" fillId="0" borderId="22" xfId="48" applyFont="1" applyFill="1" applyBorder="1" applyAlignment="1" applyProtection="1">
      <alignment/>
      <protection locked="0"/>
    </xf>
    <xf numFmtId="38" fontId="0" fillId="0" borderId="19" xfId="48" applyFont="1" applyFill="1" applyBorder="1" applyAlignment="1" applyProtection="1">
      <alignment/>
      <protection locked="0"/>
    </xf>
    <xf numFmtId="38" fontId="0" fillId="0" borderId="72" xfId="48" applyFont="1" applyFill="1" applyBorder="1" applyAlignment="1" applyProtection="1">
      <alignment/>
      <protection/>
    </xf>
    <xf numFmtId="38" fontId="0" fillId="0" borderId="70" xfId="48" applyFont="1" applyFill="1" applyBorder="1" applyAlignment="1" applyProtection="1">
      <alignment/>
      <protection/>
    </xf>
    <xf numFmtId="38" fontId="2" fillId="0" borderId="70" xfId="48" applyFont="1" applyFill="1" applyBorder="1" applyAlignment="1" applyProtection="1">
      <alignment/>
      <protection/>
    </xf>
    <xf numFmtId="38" fontId="0" fillId="0" borderId="73" xfId="48" applyFont="1" applyFill="1" applyBorder="1" applyAlignment="1" applyProtection="1">
      <alignment/>
      <protection/>
    </xf>
    <xf numFmtId="38" fontId="0" fillId="0" borderId="22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22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19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2" fillId="0" borderId="19" xfId="50" applyFont="1" applyFill="1" applyBorder="1" applyAlignment="1" applyProtection="1">
      <alignment/>
      <protection locked="0"/>
    </xf>
    <xf numFmtId="38" fontId="0" fillId="0" borderId="74" xfId="50" applyFont="1" applyFill="1" applyBorder="1" applyAlignment="1" applyProtection="1">
      <alignment/>
      <protection locked="0"/>
    </xf>
    <xf numFmtId="38" fontId="0" fillId="0" borderId="22" xfId="50" applyFont="1" applyFill="1" applyBorder="1" applyAlignment="1" applyProtection="1">
      <alignment/>
      <protection locked="0"/>
    </xf>
    <xf numFmtId="38" fontId="0" fillId="0" borderId="74" xfId="50" applyFont="1" applyFill="1" applyBorder="1" applyAlignment="1" applyProtection="1">
      <alignment/>
      <protection locked="0"/>
    </xf>
    <xf numFmtId="38" fontId="0" fillId="0" borderId="21" xfId="50" applyFont="1" applyFill="1" applyBorder="1" applyAlignment="1" applyProtection="1">
      <alignment/>
      <protection locked="0"/>
    </xf>
    <xf numFmtId="38" fontId="0" fillId="0" borderId="17" xfId="50" applyFont="1" applyFill="1" applyBorder="1" applyAlignment="1" applyProtection="1">
      <alignment/>
      <protection locked="0"/>
    </xf>
    <xf numFmtId="38" fontId="2" fillId="0" borderId="75" xfId="48" applyFont="1" applyFill="1" applyBorder="1" applyAlignment="1" applyProtection="1">
      <alignment/>
      <protection/>
    </xf>
    <xf numFmtId="38" fontId="2" fillId="0" borderId="76" xfId="48" applyFont="1" applyFill="1" applyBorder="1" applyAlignment="1" applyProtection="1">
      <alignment/>
      <protection/>
    </xf>
    <xf numFmtId="1" fontId="0" fillId="0" borderId="77" xfId="0" applyFont="1" applyFill="1" applyBorder="1" applyAlignment="1" applyProtection="1">
      <alignment horizontal="center"/>
      <protection/>
    </xf>
    <xf numFmtId="1" fontId="0" fillId="0" borderId="78" xfId="0" applyFont="1" applyFill="1" applyBorder="1" applyAlignment="1" applyProtection="1">
      <alignment horizontal="center"/>
      <protection/>
    </xf>
    <xf numFmtId="1" fontId="0" fillId="0" borderId="79" xfId="0" applyFont="1" applyFill="1" applyBorder="1" applyAlignment="1" applyProtection="1">
      <alignment horizontal="center"/>
      <protection/>
    </xf>
    <xf numFmtId="1" fontId="0" fillId="0" borderId="80" xfId="0" applyFont="1" applyFill="1" applyBorder="1" applyAlignment="1" applyProtection="1">
      <alignment horizontal="center"/>
      <protection/>
    </xf>
    <xf numFmtId="1" fontId="0" fillId="0" borderId="81" xfId="0" applyFont="1" applyFill="1" applyBorder="1" applyAlignment="1" applyProtection="1">
      <alignment horizontal="center"/>
      <protection/>
    </xf>
    <xf numFmtId="1" fontId="0" fillId="0" borderId="82" xfId="0" applyFont="1" applyFill="1" applyBorder="1" applyAlignment="1" applyProtection="1">
      <alignment horizontal="center"/>
      <protection/>
    </xf>
    <xf numFmtId="1" fontId="0" fillId="0" borderId="68" xfId="0" applyFont="1" applyFill="1" applyBorder="1" applyAlignment="1" applyProtection="1">
      <alignment horizontal="center"/>
      <protection/>
    </xf>
    <xf numFmtId="1" fontId="0" fillId="0" borderId="62" xfId="0" applyFont="1" applyFill="1" applyBorder="1" applyAlignment="1" applyProtection="1">
      <alignment horizontal="center"/>
      <protection/>
    </xf>
    <xf numFmtId="1" fontId="0" fillId="0" borderId="63" xfId="0" applyFont="1" applyFill="1" applyBorder="1" applyAlignment="1" applyProtection="1">
      <alignment horizontal="center"/>
      <protection/>
    </xf>
    <xf numFmtId="1" fontId="0" fillId="0" borderId="83" xfId="0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未定義" xfId="63"/>
    <cellStyle name="良い" xfId="64"/>
  </cellStyles>
  <dxfs count="260"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64D7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3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4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5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6" name="直線コネクタ 2"/>
        <xdr:cNvSpPr>
          <a:spLocks/>
        </xdr:cNvSpPr>
      </xdr:nvSpPr>
      <xdr:spPr>
        <a:xfrm>
          <a:off x="19050" y="1343025"/>
          <a:ext cx="1781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60" zoomScaleNormal="69" workbookViewId="0" topLeftCell="A13">
      <selection activeCell="M23" sqref="M23"/>
    </sheetView>
  </sheetViews>
  <sheetFormatPr defaultColWidth="8.66015625" defaultRowHeight="18"/>
  <cols>
    <col min="1" max="1" width="15.66015625" style="16" customWidth="1"/>
    <col min="2" max="12" width="2.5" style="16" customWidth="1"/>
    <col min="13" max="20" width="10.66015625" style="16" customWidth="1"/>
    <col min="21" max="21" width="12.5" style="16" bestFit="1" customWidth="1"/>
    <col min="22" max="24" width="11.08203125" style="16" customWidth="1"/>
    <col min="25" max="25" width="11.33203125" style="16" bestFit="1" customWidth="1"/>
  </cols>
  <sheetData>
    <row r="1" spans="1:25" ht="17.25">
      <c r="A1" s="3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7.25">
      <c r="A2" s="10"/>
      <c r="B2" s="17"/>
      <c r="C2" s="17"/>
      <c r="D2" s="17"/>
      <c r="E2" s="17"/>
      <c r="F2" s="17"/>
      <c r="G2" s="17"/>
      <c r="H2" s="10" t="s">
        <v>0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7.25">
      <c r="A3" s="35" t="s">
        <v>37</v>
      </c>
      <c r="B3" s="17"/>
      <c r="C3" s="17"/>
      <c r="D3" s="17"/>
      <c r="E3" s="17"/>
      <c r="F3" s="17"/>
      <c r="G3" s="17"/>
      <c r="H3" s="10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7.25">
      <c r="A4" s="10" t="s">
        <v>116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6" t="s">
        <v>21</v>
      </c>
      <c r="Y4" s="34" t="s">
        <v>43</v>
      </c>
    </row>
    <row r="5" spans="1:25" ht="17.25">
      <c r="A5" s="1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7"/>
      <c r="Y5" s="38"/>
    </row>
    <row r="6" spans="1:25" ht="18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9" t="s">
        <v>32</v>
      </c>
      <c r="N6" s="39" t="s">
        <v>33</v>
      </c>
      <c r="O6" s="39" t="s">
        <v>1</v>
      </c>
      <c r="P6" s="39" t="s">
        <v>2</v>
      </c>
      <c r="Q6" s="39" t="s">
        <v>3</v>
      </c>
      <c r="R6" s="39" t="s">
        <v>13</v>
      </c>
      <c r="S6" s="39" t="s">
        <v>14</v>
      </c>
      <c r="T6" s="39" t="s">
        <v>15</v>
      </c>
      <c r="U6" s="39" t="s">
        <v>16</v>
      </c>
      <c r="V6" s="39" t="s">
        <v>17</v>
      </c>
      <c r="W6" s="39" t="s">
        <v>18</v>
      </c>
      <c r="X6" s="39" t="s">
        <v>19</v>
      </c>
      <c r="Y6" s="39" t="s">
        <v>20</v>
      </c>
    </row>
    <row r="7" spans="1:25" ht="17.25">
      <c r="A7" s="40" t="s">
        <v>4</v>
      </c>
      <c r="B7" s="41"/>
      <c r="C7" s="41"/>
      <c r="D7" s="41"/>
      <c r="E7" s="41"/>
      <c r="F7" s="41"/>
      <c r="G7" s="41"/>
      <c r="H7" s="42"/>
      <c r="I7" s="41"/>
      <c r="J7" s="42"/>
      <c r="K7" s="41"/>
      <c r="L7" s="42"/>
      <c r="M7" s="110" t="s">
        <v>24</v>
      </c>
      <c r="N7" s="111"/>
      <c r="O7" s="111"/>
      <c r="P7" s="111"/>
      <c r="Q7" s="111"/>
      <c r="R7" s="111"/>
      <c r="S7" s="111"/>
      <c r="T7" s="111"/>
      <c r="U7" s="112"/>
      <c r="V7" s="113" t="s">
        <v>27</v>
      </c>
      <c r="W7" s="111"/>
      <c r="X7" s="111"/>
      <c r="Y7" s="114"/>
    </row>
    <row r="8" spans="1:25" ht="17.25">
      <c r="A8" s="43"/>
      <c r="B8" s="44" t="s">
        <v>5</v>
      </c>
      <c r="C8" s="17"/>
      <c r="D8" s="17"/>
      <c r="E8" s="17"/>
      <c r="F8" s="17"/>
      <c r="G8" s="17"/>
      <c r="H8" s="45" t="s">
        <v>6</v>
      </c>
      <c r="I8" s="17"/>
      <c r="J8" s="45" t="s">
        <v>7</v>
      </c>
      <c r="K8" s="17"/>
      <c r="L8" s="45" t="s">
        <v>38</v>
      </c>
      <c r="M8" s="115" t="s">
        <v>22</v>
      </c>
      <c r="N8" s="116"/>
      <c r="O8" s="116"/>
      <c r="P8" s="116" t="s">
        <v>31</v>
      </c>
      <c r="Q8" s="116"/>
      <c r="R8" s="117"/>
      <c r="S8" s="117" t="s">
        <v>25</v>
      </c>
      <c r="T8" s="118"/>
      <c r="U8" s="119"/>
      <c r="V8" s="46"/>
      <c r="W8" s="46"/>
      <c r="X8" s="46"/>
      <c r="Y8" s="47"/>
    </row>
    <row r="9" spans="1:25" ht="18" thickBot="1">
      <c r="A9" s="48" t="s">
        <v>8</v>
      </c>
      <c r="B9" s="49"/>
      <c r="C9" s="49"/>
      <c r="D9" s="49"/>
      <c r="E9" s="49"/>
      <c r="F9" s="49"/>
      <c r="G9" s="49"/>
      <c r="H9" s="50"/>
      <c r="I9" s="49"/>
      <c r="J9" s="50"/>
      <c r="K9" s="49"/>
      <c r="L9" s="50"/>
      <c r="M9" s="51" t="s">
        <v>28</v>
      </c>
      <c r="N9" s="52" t="s">
        <v>29</v>
      </c>
      <c r="O9" s="52" t="s">
        <v>26</v>
      </c>
      <c r="P9" s="52" t="s">
        <v>28</v>
      </c>
      <c r="Q9" s="52" t="s">
        <v>29</v>
      </c>
      <c r="R9" s="52" t="s">
        <v>26</v>
      </c>
      <c r="S9" s="52" t="s">
        <v>28</v>
      </c>
      <c r="T9" s="52" t="s">
        <v>29</v>
      </c>
      <c r="U9" s="53" t="s">
        <v>23</v>
      </c>
      <c r="V9" s="54" t="s">
        <v>28</v>
      </c>
      <c r="W9" s="54" t="s">
        <v>29</v>
      </c>
      <c r="X9" s="54" t="s">
        <v>30</v>
      </c>
      <c r="Y9" s="55" t="s">
        <v>34</v>
      </c>
    </row>
    <row r="10" spans="1:25" ht="18" thickTop="1">
      <c r="A10" s="56" t="s">
        <v>39</v>
      </c>
      <c r="B10" s="57">
        <v>1</v>
      </c>
      <c r="C10" s="58">
        <v>2</v>
      </c>
      <c r="D10" s="58">
        <v>3</v>
      </c>
      <c r="E10" s="58">
        <v>4</v>
      </c>
      <c r="F10" s="58">
        <v>5</v>
      </c>
      <c r="G10" s="59">
        <v>6</v>
      </c>
      <c r="H10" s="60">
        <v>7</v>
      </c>
      <c r="I10" s="59">
        <v>8</v>
      </c>
      <c r="J10" s="57">
        <v>9</v>
      </c>
      <c r="K10" s="61">
        <v>10</v>
      </c>
      <c r="L10" s="62">
        <v>11</v>
      </c>
      <c r="M10" s="63" t="s">
        <v>9</v>
      </c>
      <c r="N10" s="64" t="s">
        <v>10</v>
      </c>
      <c r="O10" s="64" t="s">
        <v>11</v>
      </c>
      <c r="P10" s="64" t="s">
        <v>12</v>
      </c>
      <c r="Q10" s="65">
        <v>52</v>
      </c>
      <c r="R10" s="66">
        <v>62</v>
      </c>
      <c r="S10" s="66">
        <v>72</v>
      </c>
      <c r="T10" s="66">
        <v>82</v>
      </c>
      <c r="U10" s="64">
        <v>92</v>
      </c>
      <c r="V10" s="66">
        <v>102</v>
      </c>
      <c r="W10" s="66" t="s">
        <v>40</v>
      </c>
      <c r="X10" s="66" t="s">
        <v>41</v>
      </c>
      <c r="Y10" s="67" t="s">
        <v>42</v>
      </c>
    </row>
    <row r="11" spans="1:25" ht="24.75" customHeight="1">
      <c r="A11" s="68" t="s">
        <v>115</v>
      </c>
      <c r="B11" s="69">
        <v>1</v>
      </c>
      <c r="C11" s="70">
        <v>1</v>
      </c>
      <c r="D11" s="70">
        <v>0</v>
      </c>
      <c r="E11" s="70">
        <v>0</v>
      </c>
      <c r="F11" s="70">
        <v>0</v>
      </c>
      <c r="G11" s="71">
        <v>1</v>
      </c>
      <c r="H11" s="72">
        <v>0</v>
      </c>
      <c r="I11" s="73">
        <v>1</v>
      </c>
      <c r="J11" s="72">
        <v>0</v>
      </c>
      <c r="K11" s="73">
        <v>1</v>
      </c>
      <c r="L11" s="72">
        <v>0</v>
      </c>
      <c r="M11" s="77">
        <f aca="true" t="shared" si="0" ref="M11:Y11">SUM(M12,M23:M84)</f>
        <v>3608099</v>
      </c>
      <c r="N11" s="80">
        <f t="shared" si="0"/>
        <v>79837</v>
      </c>
      <c r="O11" s="78">
        <f t="shared" si="0"/>
        <v>3687936</v>
      </c>
      <c r="P11" s="78">
        <f t="shared" si="0"/>
        <v>3590730</v>
      </c>
      <c r="Q11" s="78">
        <f t="shared" si="0"/>
        <v>84345</v>
      </c>
      <c r="R11" s="78">
        <f t="shared" si="0"/>
        <v>3675075</v>
      </c>
      <c r="S11" s="78">
        <f t="shared" si="0"/>
        <v>7198829</v>
      </c>
      <c r="T11" s="78">
        <f t="shared" si="0"/>
        <v>164182</v>
      </c>
      <c r="U11" s="78">
        <f t="shared" si="0"/>
        <v>7363011</v>
      </c>
      <c r="V11" s="78">
        <f t="shared" si="0"/>
        <v>3144041</v>
      </c>
      <c r="W11" s="78">
        <f t="shared" si="0"/>
        <v>81461</v>
      </c>
      <c r="X11" s="78">
        <f t="shared" si="0"/>
        <v>34234</v>
      </c>
      <c r="Y11" s="108">
        <f t="shared" si="0"/>
        <v>3259736</v>
      </c>
    </row>
    <row r="12" spans="1:25" ht="30" customHeight="1">
      <c r="A12" s="26" t="s">
        <v>44</v>
      </c>
      <c r="B12" s="74">
        <v>1</v>
      </c>
      <c r="C12" s="27">
        <v>1</v>
      </c>
      <c r="D12" s="27">
        <v>1</v>
      </c>
      <c r="E12" s="27">
        <v>0</v>
      </c>
      <c r="F12" s="27">
        <v>0</v>
      </c>
      <c r="G12" s="28">
        <v>7</v>
      </c>
      <c r="H12" s="75">
        <v>0</v>
      </c>
      <c r="I12" s="76">
        <v>1</v>
      </c>
      <c r="J12" s="75">
        <v>0</v>
      </c>
      <c r="K12" s="76">
        <v>1</v>
      </c>
      <c r="L12" s="75">
        <v>0</v>
      </c>
      <c r="M12" s="90">
        <f>SUM(M13:M22)</f>
        <v>633216</v>
      </c>
      <c r="N12" s="91">
        <f>SUM(N13:N22)</f>
        <v>10721</v>
      </c>
      <c r="O12" s="92">
        <f>M12+N12</f>
        <v>643937</v>
      </c>
      <c r="P12" s="91">
        <f>SUM(P13:P22)</f>
        <v>635848</v>
      </c>
      <c r="Q12" s="91">
        <f>SUM(Q13:Q22)</f>
        <v>12231</v>
      </c>
      <c r="R12" s="92">
        <f>P12+Q12</f>
        <v>648079</v>
      </c>
      <c r="S12" s="81">
        <f>M12+P12</f>
        <v>1269064</v>
      </c>
      <c r="T12" s="81">
        <f>N12+Q12</f>
        <v>22952</v>
      </c>
      <c r="U12" s="82">
        <f>S12+T12</f>
        <v>1292016</v>
      </c>
      <c r="V12" s="91">
        <f>SUM(V13:V22)</f>
        <v>563837</v>
      </c>
      <c r="W12" s="91">
        <f>SUM(W13:W22)</f>
        <v>10953</v>
      </c>
      <c r="X12" s="93">
        <f>SUM(X13:X22)</f>
        <v>5431</v>
      </c>
      <c r="Y12" s="109">
        <f>V12+W12+X12</f>
        <v>580221</v>
      </c>
    </row>
    <row r="13" spans="1:25" ht="30" customHeight="1">
      <c r="A13" s="30" t="s">
        <v>45</v>
      </c>
      <c r="B13" s="5">
        <v>1</v>
      </c>
      <c r="C13" s="1">
        <v>1</v>
      </c>
      <c r="D13" s="1">
        <v>1</v>
      </c>
      <c r="E13" s="1">
        <v>0</v>
      </c>
      <c r="F13" s="1">
        <v>1</v>
      </c>
      <c r="G13" s="2">
        <v>5</v>
      </c>
      <c r="H13" s="3">
        <v>0</v>
      </c>
      <c r="I13" s="4">
        <v>1</v>
      </c>
      <c r="J13" s="3">
        <v>0</v>
      </c>
      <c r="K13" s="4">
        <v>1</v>
      </c>
      <c r="L13" s="3">
        <v>0</v>
      </c>
      <c r="M13" s="94">
        <v>43533</v>
      </c>
      <c r="N13" s="95">
        <v>346</v>
      </c>
      <c r="O13" s="11">
        <f>M13+N13</f>
        <v>43879</v>
      </c>
      <c r="P13" s="95">
        <v>44270</v>
      </c>
      <c r="Q13" s="95">
        <v>435</v>
      </c>
      <c r="R13" s="11">
        <f>P13+Q13</f>
        <v>44705</v>
      </c>
      <c r="S13" s="20">
        <f>M13+P13</f>
        <v>87803</v>
      </c>
      <c r="T13" s="20">
        <f>N13+Q13</f>
        <v>781</v>
      </c>
      <c r="U13" s="12">
        <f>S13+T13</f>
        <v>88584</v>
      </c>
      <c r="V13" s="95">
        <v>37712</v>
      </c>
      <c r="W13" s="95">
        <v>299</v>
      </c>
      <c r="X13" s="96">
        <v>287</v>
      </c>
      <c r="Y13" s="13">
        <f>V13+W13+X13</f>
        <v>38298</v>
      </c>
    </row>
    <row r="14" spans="1:25" ht="30" customHeight="1">
      <c r="A14" s="30" t="s">
        <v>36</v>
      </c>
      <c r="B14" s="5">
        <v>1</v>
      </c>
      <c r="C14" s="1">
        <v>1</v>
      </c>
      <c r="D14" s="1">
        <v>1</v>
      </c>
      <c r="E14" s="1">
        <v>0</v>
      </c>
      <c r="F14" s="1">
        <v>2</v>
      </c>
      <c r="G14" s="2">
        <v>3</v>
      </c>
      <c r="H14" s="3">
        <v>0</v>
      </c>
      <c r="I14" s="4">
        <v>1</v>
      </c>
      <c r="J14" s="3">
        <v>0</v>
      </c>
      <c r="K14" s="4">
        <v>1</v>
      </c>
      <c r="L14" s="3">
        <v>0</v>
      </c>
      <c r="M14" s="94">
        <v>72338</v>
      </c>
      <c r="N14" s="95">
        <v>908</v>
      </c>
      <c r="O14" s="11">
        <f aca="true" t="shared" si="1" ref="O14:O78">M14+N14</f>
        <v>73246</v>
      </c>
      <c r="P14" s="95">
        <v>72174</v>
      </c>
      <c r="Q14" s="95">
        <v>1229</v>
      </c>
      <c r="R14" s="11">
        <f aca="true" t="shared" si="2" ref="R14:R78">P14+Q14</f>
        <v>73403</v>
      </c>
      <c r="S14" s="20">
        <f aca="true" t="shared" si="3" ref="S14:T78">M14+P14</f>
        <v>144512</v>
      </c>
      <c r="T14" s="20">
        <f t="shared" si="3"/>
        <v>2137</v>
      </c>
      <c r="U14" s="12">
        <f aca="true" t="shared" si="4" ref="U14:U78">S14+T14</f>
        <v>146649</v>
      </c>
      <c r="V14" s="95">
        <v>64574</v>
      </c>
      <c r="W14" s="95">
        <v>912</v>
      </c>
      <c r="X14" s="96">
        <v>620</v>
      </c>
      <c r="Y14" s="13">
        <f aca="true" t="shared" si="5" ref="Y14:Y78">V14+W14+X14</f>
        <v>66106</v>
      </c>
    </row>
    <row r="15" spans="1:25" ht="30" customHeight="1">
      <c r="A15" s="30" t="s">
        <v>46</v>
      </c>
      <c r="B15" s="5">
        <v>1</v>
      </c>
      <c r="C15" s="1">
        <v>1</v>
      </c>
      <c r="D15" s="1">
        <v>1</v>
      </c>
      <c r="E15" s="1">
        <v>0</v>
      </c>
      <c r="F15" s="1">
        <v>3</v>
      </c>
      <c r="G15" s="2">
        <v>1</v>
      </c>
      <c r="H15" s="3">
        <v>0</v>
      </c>
      <c r="I15" s="4">
        <v>1</v>
      </c>
      <c r="J15" s="3">
        <v>0</v>
      </c>
      <c r="K15" s="4">
        <v>1</v>
      </c>
      <c r="L15" s="3">
        <v>0</v>
      </c>
      <c r="M15" s="94">
        <v>56933</v>
      </c>
      <c r="N15" s="95">
        <v>1160</v>
      </c>
      <c r="O15" s="11">
        <f t="shared" si="1"/>
        <v>58093</v>
      </c>
      <c r="P15" s="95">
        <v>57312</v>
      </c>
      <c r="Q15" s="95">
        <v>1542</v>
      </c>
      <c r="R15" s="11">
        <f t="shared" si="2"/>
        <v>58854</v>
      </c>
      <c r="S15" s="20">
        <f t="shared" si="3"/>
        <v>114245</v>
      </c>
      <c r="T15" s="20">
        <f t="shared" si="3"/>
        <v>2702</v>
      </c>
      <c r="U15" s="12">
        <f t="shared" si="4"/>
        <v>116947</v>
      </c>
      <c r="V15" s="95">
        <v>53691</v>
      </c>
      <c r="W15" s="95">
        <v>1337</v>
      </c>
      <c r="X15" s="96">
        <v>607</v>
      </c>
      <c r="Y15" s="13">
        <f t="shared" si="5"/>
        <v>55635</v>
      </c>
    </row>
    <row r="16" spans="1:25" ht="30" customHeight="1">
      <c r="A16" s="30" t="s">
        <v>47</v>
      </c>
      <c r="B16" s="5">
        <v>1</v>
      </c>
      <c r="C16" s="1">
        <v>1</v>
      </c>
      <c r="D16" s="1">
        <v>1</v>
      </c>
      <c r="E16" s="1">
        <v>0</v>
      </c>
      <c r="F16" s="1">
        <v>4</v>
      </c>
      <c r="G16" s="2">
        <v>0</v>
      </c>
      <c r="H16" s="3">
        <v>0</v>
      </c>
      <c r="I16" s="4">
        <v>1</v>
      </c>
      <c r="J16" s="3">
        <v>0</v>
      </c>
      <c r="K16" s="4">
        <v>1</v>
      </c>
      <c r="L16" s="3">
        <v>0</v>
      </c>
      <c r="M16" s="94">
        <v>79076</v>
      </c>
      <c r="N16" s="95">
        <v>1359</v>
      </c>
      <c r="O16" s="11">
        <f t="shared" si="1"/>
        <v>80435</v>
      </c>
      <c r="P16" s="95">
        <v>80088</v>
      </c>
      <c r="Q16" s="95">
        <v>1523</v>
      </c>
      <c r="R16" s="11">
        <f t="shared" si="2"/>
        <v>81611</v>
      </c>
      <c r="S16" s="20">
        <f t="shared" si="3"/>
        <v>159164</v>
      </c>
      <c r="T16" s="20">
        <f t="shared" si="3"/>
        <v>2882</v>
      </c>
      <c r="U16" s="12">
        <f t="shared" si="4"/>
        <v>162046</v>
      </c>
      <c r="V16" s="95">
        <v>69764</v>
      </c>
      <c r="W16" s="95">
        <v>1147</v>
      </c>
      <c r="X16" s="96">
        <v>737</v>
      </c>
      <c r="Y16" s="13">
        <f t="shared" si="5"/>
        <v>71648</v>
      </c>
    </row>
    <row r="17" spans="1:25" ht="30" customHeight="1">
      <c r="A17" s="30" t="s">
        <v>35</v>
      </c>
      <c r="B17" s="5">
        <v>1</v>
      </c>
      <c r="C17" s="1">
        <v>1</v>
      </c>
      <c r="D17" s="1">
        <v>1</v>
      </c>
      <c r="E17" s="1">
        <v>0</v>
      </c>
      <c r="F17" s="1">
        <v>5</v>
      </c>
      <c r="G17" s="2">
        <v>8</v>
      </c>
      <c r="H17" s="3">
        <v>0</v>
      </c>
      <c r="I17" s="4">
        <v>1</v>
      </c>
      <c r="J17" s="3">
        <v>0</v>
      </c>
      <c r="K17" s="4">
        <v>1</v>
      </c>
      <c r="L17" s="3">
        <v>0</v>
      </c>
      <c r="M17" s="94">
        <v>48999</v>
      </c>
      <c r="N17" s="95">
        <v>805</v>
      </c>
      <c r="O17" s="11">
        <f t="shared" si="1"/>
        <v>49804</v>
      </c>
      <c r="P17" s="95">
        <v>49308</v>
      </c>
      <c r="Q17" s="95">
        <v>881</v>
      </c>
      <c r="R17" s="11">
        <f t="shared" si="2"/>
        <v>50189</v>
      </c>
      <c r="S17" s="20">
        <f t="shared" si="3"/>
        <v>98307</v>
      </c>
      <c r="T17" s="20">
        <f t="shared" si="3"/>
        <v>1686</v>
      </c>
      <c r="U17" s="12">
        <f t="shared" si="4"/>
        <v>99993</v>
      </c>
      <c r="V17" s="95">
        <v>44879</v>
      </c>
      <c r="W17" s="95">
        <v>834</v>
      </c>
      <c r="X17" s="96">
        <v>395</v>
      </c>
      <c r="Y17" s="13">
        <f t="shared" si="5"/>
        <v>46108</v>
      </c>
    </row>
    <row r="18" spans="1:25" ht="30" customHeight="1">
      <c r="A18" s="30" t="s">
        <v>48</v>
      </c>
      <c r="B18" s="5">
        <v>1</v>
      </c>
      <c r="C18" s="1">
        <v>1</v>
      </c>
      <c r="D18" s="1">
        <v>1</v>
      </c>
      <c r="E18" s="1">
        <v>0</v>
      </c>
      <c r="F18" s="1">
        <v>6</v>
      </c>
      <c r="G18" s="2">
        <v>6</v>
      </c>
      <c r="H18" s="3">
        <v>0</v>
      </c>
      <c r="I18" s="4">
        <v>1</v>
      </c>
      <c r="J18" s="3">
        <v>0</v>
      </c>
      <c r="K18" s="4">
        <v>1</v>
      </c>
      <c r="L18" s="3">
        <v>0</v>
      </c>
      <c r="M18" s="94">
        <v>47431</v>
      </c>
      <c r="N18" s="95">
        <v>1246</v>
      </c>
      <c r="O18" s="11">
        <f t="shared" si="1"/>
        <v>48677</v>
      </c>
      <c r="P18" s="95">
        <v>45938</v>
      </c>
      <c r="Q18" s="95">
        <v>1315</v>
      </c>
      <c r="R18" s="11">
        <f t="shared" si="2"/>
        <v>47253</v>
      </c>
      <c r="S18" s="20">
        <f t="shared" si="3"/>
        <v>93369</v>
      </c>
      <c r="T18" s="20">
        <f t="shared" si="3"/>
        <v>2561</v>
      </c>
      <c r="U18" s="12">
        <f t="shared" si="4"/>
        <v>95930</v>
      </c>
      <c r="V18" s="95">
        <v>42899</v>
      </c>
      <c r="W18" s="95">
        <v>1495</v>
      </c>
      <c r="X18" s="96">
        <v>431</v>
      </c>
      <c r="Y18" s="13">
        <f t="shared" si="5"/>
        <v>44825</v>
      </c>
    </row>
    <row r="19" spans="1:25" ht="30" customHeight="1">
      <c r="A19" s="30" t="s">
        <v>49</v>
      </c>
      <c r="B19" s="5">
        <v>1</v>
      </c>
      <c r="C19" s="1">
        <v>1</v>
      </c>
      <c r="D19" s="1">
        <v>1</v>
      </c>
      <c r="E19" s="1">
        <v>0</v>
      </c>
      <c r="F19" s="1">
        <v>7</v>
      </c>
      <c r="G19" s="2">
        <v>4</v>
      </c>
      <c r="H19" s="3">
        <v>0</v>
      </c>
      <c r="I19" s="4">
        <v>1</v>
      </c>
      <c r="J19" s="3">
        <v>0</v>
      </c>
      <c r="K19" s="4">
        <v>1</v>
      </c>
      <c r="L19" s="3">
        <v>0</v>
      </c>
      <c r="M19" s="94">
        <v>76749</v>
      </c>
      <c r="N19" s="95">
        <v>1210</v>
      </c>
      <c r="O19" s="11">
        <f t="shared" si="1"/>
        <v>77959</v>
      </c>
      <c r="P19" s="95">
        <v>80651</v>
      </c>
      <c r="Q19" s="95">
        <v>1502</v>
      </c>
      <c r="R19" s="11">
        <f t="shared" si="2"/>
        <v>82153</v>
      </c>
      <c r="S19" s="20">
        <f t="shared" si="3"/>
        <v>157400</v>
      </c>
      <c r="T19" s="20">
        <f t="shared" si="3"/>
        <v>2712</v>
      </c>
      <c r="U19" s="12">
        <f t="shared" si="4"/>
        <v>160112</v>
      </c>
      <c r="V19" s="95">
        <v>70172</v>
      </c>
      <c r="W19" s="95">
        <v>1272</v>
      </c>
      <c r="X19" s="96">
        <v>588</v>
      </c>
      <c r="Y19" s="13">
        <f t="shared" si="5"/>
        <v>72032</v>
      </c>
    </row>
    <row r="20" spans="1:25" ht="30" customHeight="1">
      <c r="A20" s="30" t="s">
        <v>50</v>
      </c>
      <c r="B20" s="5">
        <v>1</v>
      </c>
      <c r="C20" s="1">
        <v>1</v>
      </c>
      <c r="D20" s="1">
        <v>1</v>
      </c>
      <c r="E20" s="1">
        <v>0</v>
      </c>
      <c r="F20" s="1">
        <v>8</v>
      </c>
      <c r="G20" s="2">
        <v>2</v>
      </c>
      <c r="H20" s="3">
        <v>0</v>
      </c>
      <c r="I20" s="4">
        <v>1</v>
      </c>
      <c r="J20" s="3">
        <v>0</v>
      </c>
      <c r="K20" s="4">
        <v>1</v>
      </c>
      <c r="L20" s="3">
        <v>0</v>
      </c>
      <c r="M20" s="94">
        <v>92104</v>
      </c>
      <c r="N20" s="95">
        <v>2163</v>
      </c>
      <c r="O20" s="11">
        <f t="shared" si="1"/>
        <v>94267</v>
      </c>
      <c r="P20" s="95">
        <v>90200</v>
      </c>
      <c r="Q20" s="95">
        <v>2223</v>
      </c>
      <c r="R20" s="11">
        <f t="shared" si="2"/>
        <v>92423</v>
      </c>
      <c r="S20" s="20">
        <f t="shared" si="3"/>
        <v>182304</v>
      </c>
      <c r="T20" s="20">
        <f t="shared" si="3"/>
        <v>4386</v>
      </c>
      <c r="U20" s="12">
        <f t="shared" si="4"/>
        <v>186690</v>
      </c>
      <c r="V20" s="95">
        <v>81765</v>
      </c>
      <c r="W20" s="95">
        <v>2315</v>
      </c>
      <c r="X20" s="96">
        <v>842</v>
      </c>
      <c r="Y20" s="13">
        <f t="shared" si="5"/>
        <v>84922</v>
      </c>
    </row>
    <row r="21" spans="1:25" ht="30" customHeight="1">
      <c r="A21" s="30" t="s">
        <v>51</v>
      </c>
      <c r="B21" s="5">
        <v>1</v>
      </c>
      <c r="C21" s="1">
        <v>1</v>
      </c>
      <c r="D21" s="1">
        <v>1</v>
      </c>
      <c r="E21" s="1">
        <v>0</v>
      </c>
      <c r="F21" s="1">
        <v>9</v>
      </c>
      <c r="G21" s="2">
        <v>1</v>
      </c>
      <c r="H21" s="3">
        <v>0</v>
      </c>
      <c r="I21" s="4">
        <v>1</v>
      </c>
      <c r="J21" s="3">
        <v>0</v>
      </c>
      <c r="K21" s="4">
        <v>1</v>
      </c>
      <c r="L21" s="3">
        <v>0</v>
      </c>
      <c r="M21" s="94">
        <v>60563</v>
      </c>
      <c r="N21" s="95">
        <v>543</v>
      </c>
      <c r="O21" s="11">
        <f t="shared" si="1"/>
        <v>61106</v>
      </c>
      <c r="P21" s="95">
        <v>61379</v>
      </c>
      <c r="Q21" s="95">
        <v>701</v>
      </c>
      <c r="R21" s="11">
        <f t="shared" si="2"/>
        <v>62080</v>
      </c>
      <c r="S21" s="20">
        <f t="shared" si="3"/>
        <v>121942</v>
      </c>
      <c r="T21" s="20">
        <f t="shared" si="3"/>
        <v>1244</v>
      </c>
      <c r="U21" s="12">
        <f t="shared" si="4"/>
        <v>123186</v>
      </c>
      <c r="V21" s="95">
        <v>50469</v>
      </c>
      <c r="W21" s="95">
        <v>474</v>
      </c>
      <c r="X21" s="96">
        <v>456</v>
      </c>
      <c r="Y21" s="13">
        <f t="shared" si="5"/>
        <v>51399</v>
      </c>
    </row>
    <row r="22" spans="1:25" ht="30" customHeight="1">
      <c r="A22" s="30" t="s">
        <v>52</v>
      </c>
      <c r="B22" s="5">
        <v>1</v>
      </c>
      <c r="C22" s="1">
        <v>1</v>
      </c>
      <c r="D22" s="1">
        <v>1</v>
      </c>
      <c r="E22" s="1">
        <v>1</v>
      </c>
      <c r="F22" s="1">
        <v>0</v>
      </c>
      <c r="G22" s="2">
        <v>4</v>
      </c>
      <c r="H22" s="3">
        <v>0</v>
      </c>
      <c r="I22" s="4">
        <v>1</v>
      </c>
      <c r="J22" s="3">
        <v>0</v>
      </c>
      <c r="K22" s="4">
        <v>1</v>
      </c>
      <c r="L22" s="3">
        <v>0</v>
      </c>
      <c r="M22" s="94">
        <v>55490</v>
      </c>
      <c r="N22" s="95">
        <v>981</v>
      </c>
      <c r="O22" s="11">
        <f t="shared" si="1"/>
        <v>56471</v>
      </c>
      <c r="P22" s="95">
        <v>54528</v>
      </c>
      <c r="Q22" s="95">
        <v>880</v>
      </c>
      <c r="R22" s="11">
        <f t="shared" si="2"/>
        <v>55408</v>
      </c>
      <c r="S22" s="20">
        <f t="shared" si="3"/>
        <v>110018</v>
      </c>
      <c r="T22" s="20">
        <f t="shared" si="3"/>
        <v>1861</v>
      </c>
      <c r="U22" s="12">
        <f t="shared" si="4"/>
        <v>111879</v>
      </c>
      <c r="V22" s="95">
        <v>47912</v>
      </c>
      <c r="W22" s="95">
        <v>868</v>
      </c>
      <c r="X22" s="96">
        <v>468</v>
      </c>
      <c r="Y22" s="13">
        <f t="shared" si="5"/>
        <v>49248</v>
      </c>
    </row>
    <row r="23" spans="1:25" ht="30" customHeight="1">
      <c r="A23" s="30" t="s">
        <v>53</v>
      </c>
      <c r="B23" s="5">
        <v>1</v>
      </c>
      <c r="C23" s="1">
        <v>1</v>
      </c>
      <c r="D23" s="1">
        <v>2</v>
      </c>
      <c r="E23" s="1">
        <v>0</v>
      </c>
      <c r="F23" s="1">
        <v>1</v>
      </c>
      <c r="G23" s="2">
        <v>1</v>
      </c>
      <c r="H23" s="3">
        <v>0</v>
      </c>
      <c r="I23" s="4">
        <v>1</v>
      </c>
      <c r="J23" s="3">
        <v>0</v>
      </c>
      <c r="K23" s="4">
        <v>1</v>
      </c>
      <c r="L23" s="3">
        <v>0</v>
      </c>
      <c r="M23" s="97">
        <v>172607</v>
      </c>
      <c r="N23" s="98">
        <v>3851</v>
      </c>
      <c r="O23" s="11">
        <f t="shared" si="1"/>
        <v>176458</v>
      </c>
      <c r="P23" s="98">
        <v>172194</v>
      </c>
      <c r="Q23" s="98">
        <v>3781</v>
      </c>
      <c r="R23" s="11">
        <f t="shared" si="2"/>
        <v>175975</v>
      </c>
      <c r="S23" s="20">
        <f t="shared" si="3"/>
        <v>344801</v>
      </c>
      <c r="T23" s="20">
        <f t="shared" si="3"/>
        <v>7632</v>
      </c>
      <c r="U23" s="12">
        <f t="shared" si="4"/>
        <v>352433</v>
      </c>
      <c r="V23" s="98">
        <v>150110</v>
      </c>
      <c r="W23" s="98">
        <v>4490</v>
      </c>
      <c r="X23" s="99">
        <v>1429</v>
      </c>
      <c r="Y23" s="13">
        <f t="shared" si="5"/>
        <v>156029</v>
      </c>
    </row>
    <row r="24" spans="1:25" ht="30" customHeight="1">
      <c r="A24" s="30" t="s">
        <v>54</v>
      </c>
      <c r="B24" s="5">
        <v>1</v>
      </c>
      <c r="C24" s="1">
        <v>1</v>
      </c>
      <c r="D24" s="1">
        <v>2</v>
      </c>
      <c r="E24" s="1">
        <v>0</v>
      </c>
      <c r="F24" s="1">
        <v>2</v>
      </c>
      <c r="G24" s="2">
        <v>0</v>
      </c>
      <c r="H24" s="3">
        <v>0</v>
      </c>
      <c r="I24" s="4">
        <v>1</v>
      </c>
      <c r="J24" s="3">
        <v>0</v>
      </c>
      <c r="K24" s="4">
        <v>1</v>
      </c>
      <c r="L24" s="3">
        <v>0</v>
      </c>
      <c r="M24" s="97">
        <v>97821</v>
      </c>
      <c r="N24" s="98">
        <v>1489</v>
      </c>
      <c r="O24" s="11">
        <f t="shared" si="1"/>
        <v>99310</v>
      </c>
      <c r="P24" s="98">
        <v>97962</v>
      </c>
      <c r="Q24" s="98">
        <v>1580</v>
      </c>
      <c r="R24" s="11">
        <f t="shared" si="2"/>
        <v>99542</v>
      </c>
      <c r="S24" s="20">
        <f t="shared" si="3"/>
        <v>195783</v>
      </c>
      <c r="T24" s="20">
        <f t="shared" si="3"/>
        <v>3069</v>
      </c>
      <c r="U24" s="12">
        <f t="shared" si="4"/>
        <v>198852</v>
      </c>
      <c r="V24" s="98">
        <v>83478</v>
      </c>
      <c r="W24" s="98">
        <v>1469</v>
      </c>
      <c r="X24" s="99">
        <v>834</v>
      </c>
      <c r="Y24" s="13">
        <f t="shared" si="5"/>
        <v>85781</v>
      </c>
    </row>
    <row r="25" spans="1:25" ht="30" customHeight="1">
      <c r="A25" s="30" t="s">
        <v>55</v>
      </c>
      <c r="B25" s="5">
        <v>1</v>
      </c>
      <c r="C25" s="1">
        <v>1</v>
      </c>
      <c r="D25" s="1">
        <v>2</v>
      </c>
      <c r="E25" s="1">
        <v>0</v>
      </c>
      <c r="F25" s="1">
        <v>3</v>
      </c>
      <c r="G25" s="2">
        <v>8</v>
      </c>
      <c r="H25" s="3">
        <v>0</v>
      </c>
      <c r="I25" s="4">
        <v>1</v>
      </c>
      <c r="J25" s="3">
        <v>0</v>
      </c>
      <c r="K25" s="4">
        <v>1</v>
      </c>
      <c r="L25" s="3">
        <v>0</v>
      </c>
      <c r="M25" s="18">
        <v>288159</v>
      </c>
      <c r="N25" s="19">
        <v>16345</v>
      </c>
      <c r="O25" s="11">
        <f t="shared" si="1"/>
        <v>304504</v>
      </c>
      <c r="P25" s="19">
        <v>278612</v>
      </c>
      <c r="Q25" s="19">
        <v>16934</v>
      </c>
      <c r="R25" s="11">
        <f t="shared" si="2"/>
        <v>295546</v>
      </c>
      <c r="S25" s="20">
        <f t="shared" si="3"/>
        <v>566771</v>
      </c>
      <c r="T25" s="20">
        <f t="shared" si="3"/>
        <v>33279</v>
      </c>
      <c r="U25" s="12">
        <f t="shared" si="4"/>
        <v>600050</v>
      </c>
      <c r="V25" s="100">
        <v>258417</v>
      </c>
      <c r="W25" s="100">
        <v>16838</v>
      </c>
      <c r="X25" s="101">
        <v>4814</v>
      </c>
      <c r="Y25" s="13">
        <f t="shared" si="5"/>
        <v>280069</v>
      </c>
    </row>
    <row r="26" spans="1:25" ht="30" customHeight="1">
      <c r="A26" s="30" t="s">
        <v>56</v>
      </c>
      <c r="B26" s="5">
        <v>1</v>
      </c>
      <c r="C26" s="1">
        <v>1</v>
      </c>
      <c r="D26" s="1">
        <v>2</v>
      </c>
      <c r="E26" s="1">
        <v>0</v>
      </c>
      <c r="F26" s="1">
        <v>6</v>
      </c>
      <c r="G26" s="2">
        <v>2</v>
      </c>
      <c r="H26" s="3">
        <v>0</v>
      </c>
      <c r="I26" s="4">
        <v>1</v>
      </c>
      <c r="J26" s="3">
        <v>0</v>
      </c>
      <c r="K26" s="4">
        <v>1</v>
      </c>
      <c r="L26" s="3">
        <v>0</v>
      </c>
      <c r="M26" s="18">
        <v>40060</v>
      </c>
      <c r="N26" s="19">
        <v>724</v>
      </c>
      <c r="O26" s="11">
        <f t="shared" si="1"/>
        <v>40784</v>
      </c>
      <c r="P26" s="19">
        <v>40587</v>
      </c>
      <c r="Q26" s="19">
        <v>680</v>
      </c>
      <c r="R26" s="11">
        <f t="shared" si="2"/>
        <v>41267</v>
      </c>
      <c r="S26" s="20">
        <f t="shared" si="3"/>
        <v>80647</v>
      </c>
      <c r="T26" s="20">
        <f t="shared" si="3"/>
        <v>1404</v>
      </c>
      <c r="U26" s="12">
        <f t="shared" si="4"/>
        <v>82051</v>
      </c>
      <c r="V26" s="100">
        <v>33466</v>
      </c>
      <c r="W26" s="100">
        <v>709</v>
      </c>
      <c r="X26" s="101">
        <v>245</v>
      </c>
      <c r="Y26" s="13">
        <f t="shared" si="5"/>
        <v>34420</v>
      </c>
    </row>
    <row r="27" spans="1:25" ht="30" customHeight="1">
      <c r="A27" s="30" t="s">
        <v>57</v>
      </c>
      <c r="B27" s="5">
        <v>1</v>
      </c>
      <c r="C27" s="1">
        <v>1</v>
      </c>
      <c r="D27" s="1">
        <v>2</v>
      </c>
      <c r="E27" s="1">
        <v>0</v>
      </c>
      <c r="F27" s="1">
        <v>7</v>
      </c>
      <c r="G27" s="2">
        <v>1</v>
      </c>
      <c r="H27" s="3">
        <v>0</v>
      </c>
      <c r="I27" s="4">
        <v>1</v>
      </c>
      <c r="J27" s="3">
        <v>0</v>
      </c>
      <c r="K27" s="4">
        <v>1</v>
      </c>
      <c r="L27" s="3">
        <v>0</v>
      </c>
      <c r="M27" s="18">
        <v>30945</v>
      </c>
      <c r="N27" s="19">
        <v>185</v>
      </c>
      <c r="O27" s="11">
        <f t="shared" si="1"/>
        <v>31130</v>
      </c>
      <c r="P27" s="19">
        <v>32234</v>
      </c>
      <c r="Q27" s="19">
        <v>356</v>
      </c>
      <c r="R27" s="11">
        <f t="shared" si="2"/>
        <v>32590</v>
      </c>
      <c r="S27" s="20">
        <f t="shared" si="3"/>
        <v>63179</v>
      </c>
      <c r="T27" s="20">
        <f t="shared" si="3"/>
        <v>541</v>
      </c>
      <c r="U27" s="12">
        <f t="shared" si="4"/>
        <v>63720</v>
      </c>
      <c r="V27" s="98">
        <v>25950</v>
      </c>
      <c r="W27" s="98">
        <v>189</v>
      </c>
      <c r="X27" s="99">
        <v>220</v>
      </c>
      <c r="Y27" s="13">
        <f t="shared" si="5"/>
        <v>26359</v>
      </c>
    </row>
    <row r="28" spans="1:25" ht="30" customHeight="1">
      <c r="A28" s="30" t="s">
        <v>58</v>
      </c>
      <c r="B28" s="5">
        <v>1</v>
      </c>
      <c r="C28" s="1">
        <v>1</v>
      </c>
      <c r="D28" s="1">
        <v>2</v>
      </c>
      <c r="E28" s="1">
        <v>0</v>
      </c>
      <c r="F28" s="1">
        <v>8</v>
      </c>
      <c r="G28" s="2">
        <v>9</v>
      </c>
      <c r="H28" s="3">
        <v>0</v>
      </c>
      <c r="I28" s="4">
        <v>1</v>
      </c>
      <c r="J28" s="3">
        <v>0</v>
      </c>
      <c r="K28" s="4">
        <v>1</v>
      </c>
      <c r="L28" s="3">
        <v>0</v>
      </c>
      <c r="M28" s="18">
        <v>168338</v>
      </c>
      <c r="N28" s="19">
        <v>2419</v>
      </c>
      <c r="O28" s="11">
        <f t="shared" si="1"/>
        <v>170757</v>
      </c>
      <c r="P28" s="19">
        <v>170556</v>
      </c>
      <c r="Q28" s="19">
        <v>2652</v>
      </c>
      <c r="R28" s="11">
        <f t="shared" si="2"/>
        <v>173208</v>
      </c>
      <c r="S28" s="20">
        <f t="shared" si="3"/>
        <v>338894</v>
      </c>
      <c r="T28" s="20">
        <f t="shared" si="3"/>
        <v>5071</v>
      </c>
      <c r="U28" s="12">
        <f t="shared" si="4"/>
        <v>343965</v>
      </c>
      <c r="V28" s="100">
        <v>153618</v>
      </c>
      <c r="W28" s="100">
        <v>2395</v>
      </c>
      <c r="X28" s="101">
        <v>1437</v>
      </c>
      <c r="Y28" s="13">
        <f t="shared" si="5"/>
        <v>157450</v>
      </c>
    </row>
    <row r="29" spans="1:25" ht="30" customHeight="1">
      <c r="A29" s="30" t="s">
        <v>59</v>
      </c>
      <c r="B29" s="5">
        <v>1</v>
      </c>
      <c r="C29" s="1">
        <v>1</v>
      </c>
      <c r="D29" s="1">
        <v>2</v>
      </c>
      <c r="E29" s="1">
        <v>0</v>
      </c>
      <c r="F29" s="1">
        <v>9</v>
      </c>
      <c r="G29" s="2">
        <v>7</v>
      </c>
      <c r="H29" s="3">
        <v>0</v>
      </c>
      <c r="I29" s="4">
        <v>1</v>
      </c>
      <c r="J29" s="3">
        <v>0</v>
      </c>
      <c r="K29" s="4">
        <v>1</v>
      </c>
      <c r="L29" s="3">
        <v>0</v>
      </c>
      <c r="M29" s="18">
        <v>39688</v>
      </c>
      <c r="N29" s="19">
        <v>405</v>
      </c>
      <c r="O29" s="11">
        <f t="shared" si="1"/>
        <v>40093</v>
      </c>
      <c r="P29" s="19">
        <v>39534</v>
      </c>
      <c r="Q29" s="19">
        <v>443</v>
      </c>
      <c r="R29" s="11">
        <f t="shared" si="2"/>
        <v>39977</v>
      </c>
      <c r="S29" s="20">
        <f t="shared" si="3"/>
        <v>79222</v>
      </c>
      <c r="T29" s="20">
        <f t="shared" si="3"/>
        <v>848</v>
      </c>
      <c r="U29" s="12">
        <f t="shared" si="4"/>
        <v>80070</v>
      </c>
      <c r="V29" s="100">
        <v>33926</v>
      </c>
      <c r="W29" s="100">
        <v>362</v>
      </c>
      <c r="X29" s="101">
        <v>250</v>
      </c>
      <c r="Y29" s="13">
        <f t="shared" si="5"/>
        <v>34538</v>
      </c>
    </row>
    <row r="30" spans="1:25" ht="30" customHeight="1">
      <c r="A30" s="30" t="s">
        <v>60</v>
      </c>
      <c r="B30" s="5">
        <v>1</v>
      </c>
      <c r="C30" s="1">
        <v>1</v>
      </c>
      <c r="D30" s="1">
        <v>2</v>
      </c>
      <c r="E30" s="1">
        <v>1</v>
      </c>
      <c r="F30" s="1">
        <v>0</v>
      </c>
      <c r="G30" s="2">
        <v>1</v>
      </c>
      <c r="H30" s="3">
        <v>0</v>
      </c>
      <c r="I30" s="4">
        <v>1</v>
      </c>
      <c r="J30" s="3">
        <v>0</v>
      </c>
      <c r="K30" s="4">
        <v>1</v>
      </c>
      <c r="L30" s="3">
        <v>0</v>
      </c>
      <c r="M30" s="18">
        <v>56195</v>
      </c>
      <c r="N30" s="19">
        <v>945</v>
      </c>
      <c r="O30" s="11">
        <f t="shared" si="1"/>
        <v>57140</v>
      </c>
      <c r="P30" s="19">
        <v>55739</v>
      </c>
      <c r="Q30" s="19">
        <v>875</v>
      </c>
      <c r="R30" s="11">
        <f t="shared" si="2"/>
        <v>56614</v>
      </c>
      <c r="S30" s="20">
        <f t="shared" si="3"/>
        <v>111934</v>
      </c>
      <c r="T30" s="20">
        <f t="shared" si="3"/>
        <v>1820</v>
      </c>
      <c r="U30" s="12">
        <f t="shared" si="4"/>
        <v>113754</v>
      </c>
      <c r="V30" s="100">
        <v>44755</v>
      </c>
      <c r="W30" s="100">
        <v>1029</v>
      </c>
      <c r="X30" s="101">
        <v>373</v>
      </c>
      <c r="Y30" s="13">
        <f t="shared" si="5"/>
        <v>46157</v>
      </c>
    </row>
    <row r="31" spans="1:25" ht="30" customHeight="1">
      <c r="A31" s="30" t="s">
        <v>61</v>
      </c>
      <c r="B31" s="5">
        <v>1</v>
      </c>
      <c r="C31" s="1">
        <v>1</v>
      </c>
      <c r="D31" s="1">
        <v>2</v>
      </c>
      <c r="E31" s="1">
        <v>1</v>
      </c>
      <c r="F31" s="1">
        <v>1</v>
      </c>
      <c r="G31" s="2">
        <v>9</v>
      </c>
      <c r="H31" s="3">
        <v>0</v>
      </c>
      <c r="I31" s="4">
        <v>1</v>
      </c>
      <c r="J31" s="3">
        <v>0</v>
      </c>
      <c r="K31" s="4">
        <v>1</v>
      </c>
      <c r="L31" s="3">
        <v>0</v>
      </c>
      <c r="M31" s="88">
        <v>38159</v>
      </c>
      <c r="N31" s="89">
        <v>1082</v>
      </c>
      <c r="O31" s="11">
        <f t="shared" si="1"/>
        <v>39241</v>
      </c>
      <c r="P31" s="89">
        <v>38346</v>
      </c>
      <c r="Q31" s="89">
        <v>1120</v>
      </c>
      <c r="R31" s="11">
        <f t="shared" si="2"/>
        <v>39466</v>
      </c>
      <c r="S31" s="20">
        <f t="shared" si="3"/>
        <v>76505</v>
      </c>
      <c r="T31" s="20">
        <f t="shared" si="3"/>
        <v>2202</v>
      </c>
      <c r="U31" s="12">
        <f t="shared" si="4"/>
        <v>78707</v>
      </c>
      <c r="V31" s="98">
        <v>32445</v>
      </c>
      <c r="W31" s="98">
        <v>997</v>
      </c>
      <c r="X31" s="99">
        <v>360</v>
      </c>
      <c r="Y31" s="13">
        <f t="shared" si="5"/>
        <v>33802</v>
      </c>
    </row>
    <row r="32" spans="1:25" ht="30" customHeight="1">
      <c r="A32" s="30" t="s">
        <v>62</v>
      </c>
      <c r="B32" s="5">
        <v>1</v>
      </c>
      <c r="C32" s="1">
        <v>1</v>
      </c>
      <c r="D32" s="1">
        <v>2</v>
      </c>
      <c r="E32" s="1">
        <v>1</v>
      </c>
      <c r="F32" s="1">
        <v>2</v>
      </c>
      <c r="G32" s="2">
        <v>7</v>
      </c>
      <c r="H32" s="3">
        <v>0</v>
      </c>
      <c r="I32" s="4">
        <v>1</v>
      </c>
      <c r="J32" s="3">
        <v>0</v>
      </c>
      <c r="K32" s="4">
        <v>1</v>
      </c>
      <c r="L32" s="3">
        <v>0</v>
      </c>
      <c r="M32" s="18">
        <v>44223</v>
      </c>
      <c r="N32" s="19">
        <v>1134</v>
      </c>
      <c r="O32" s="11">
        <f t="shared" si="1"/>
        <v>45357</v>
      </c>
      <c r="P32" s="19">
        <v>43900</v>
      </c>
      <c r="Q32" s="19">
        <v>931</v>
      </c>
      <c r="R32" s="11">
        <f t="shared" si="2"/>
        <v>44831</v>
      </c>
      <c r="S32" s="20">
        <f t="shared" si="3"/>
        <v>88123</v>
      </c>
      <c r="T32" s="20">
        <f t="shared" si="3"/>
        <v>2065</v>
      </c>
      <c r="U32" s="12">
        <f t="shared" si="4"/>
        <v>90188</v>
      </c>
      <c r="V32" s="100">
        <v>37727</v>
      </c>
      <c r="W32" s="100">
        <v>1167</v>
      </c>
      <c r="X32" s="101">
        <v>329</v>
      </c>
      <c r="Y32" s="13">
        <f t="shared" si="5"/>
        <v>39223</v>
      </c>
    </row>
    <row r="33" spans="1:25" ht="30" customHeight="1">
      <c r="A33" s="30" t="s">
        <v>63</v>
      </c>
      <c r="B33" s="5">
        <v>1</v>
      </c>
      <c r="C33" s="1">
        <v>1</v>
      </c>
      <c r="D33" s="1">
        <v>2</v>
      </c>
      <c r="E33" s="1">
        <v>1</v>
      </c>
      <c r="F33" s="1">
        <v>4</v>
      </c>
      <c r="G33" s="2">
        <v>3</v>
      </c>
      <c r="H33" s="3">
        <v>0</v>
      </c>
      <c r="I33" s="4">
        <v>1</v>
      </c>
      <c r="J33" s="3">
        <v>0</v>
      </c>
      <c r="K33" s="4">
        <v>1</v>
      </c>
      <c r="L33" s="3">
        <v>0</v>
      </c>
      <c r="M33" s="18">
        <v>115475</v>
      </c>
      <c r="N33" s="19">
        <v>1695</v>
      </c>
      <c r="O33" s="11">
        <f t="shared" si="1"/>
        <v>117170</v>
      </c>
      <c r="P33" s="19">
        <v>116636</v>
      </c>
      <c r="Q33" s="19">
        <v>1910</v>
      </c>
      <c r="R33" s="11">
        <f t="shared" si="2"/>
        <v>118546</v>
      </c>
      <c r="S33" s="20">
        <f t="shared" si="3"/>
        <v>232111</v>
      </c>
      <c r="T33" s="20">
        <f t="shared" si="3"/>
        <v>3605</v>
      </c>
      <c r="U33" s="12">
        <f t="shared" si="4"/>
        <v>235716</v>
      </c>
      <c r="V33" s="100">
        <v>102044</v>
      </c>
      <c r="W33" s="100">
        <v>1508</v>
      </c>
      <c r="X33" s="101">
        <v>1091</v>
      </c>
      <c r="Y33" s="13">
        <f t="shared" si="5"/>
        <v>104643</v>
      </c>
    </row>
    <row r="34" spans="1:25" ht="30" customHeight="1">
      <c r="A34" s="30" t="s">
        <v>64</v>
      </c>
      <c r="B34" s="5">
        <v>1</v>
      </c>
      <c r="C34" s="1">
        <v>1</v>
      </c>
      <c r="D34" s="1">
        <v>2</v>
      </c>
      <c r="E34" s="1">
        <v>1</v>
      </c>
      <c r="F34" s="1">
        <v>5</v>
      </c>
      <c r="G34" s="2">
        <v>1</v>
      </c>
      <c r="H34" s="3">
        <v>0</v>
      </c>
      <c r="I34" s="4">
        <v>1</v>
      </c>
      <c r="J34" s="3">
        <v>0</v>
      </c>
      <c r="K34" s="4">
        <v>1</v>
      </c>
      <c r="L34" s="3">
        <v>0</v>
      </c>
      <c r="M34" s="18">
        <v>75625</v>
      </c>
      <c r="N34" s="19">
        <v>1062</v>
      </c>
      <c r="O34" s="11">
        <f t="shared" si="1"/>
        <v>76687</v>
      </c>
      <c r="P34" s="19">
        <v>74523</v>
      </c>
      <c r="Q34" s="19">
        <v>1277</v>
      </c>
      <c r="R34" s="11">
        <f t="shared" si="2"/>
        <v>75800</v>
      </c>
      <c r="S34" s="20">
        <f t="shared" si="3"/>
        <v>150148</v>
      </c>
      <c r="T34" s="20">
        <f t="shared" si="3"/>
        <v>2339</v>
      </c>
      <c r="U34" s="12">
        <f t="shared" si="4"/>
        <v>152487</v>
      </c>
      <c r="V34" s="100">
        <v>66351</v>
      </c>
      <c r="W34" s="100">
        <v>1065</v>
      </c>
      <c r="X34" s="101">
        <v>659</v>
      </c>
      <c r="Y34" s="13">
        <f t="shared" si="5"/>
        <v>68075</v>
      </c>
    </row>
    <row r="35" spans="1:25" ht="30" customHeight="1">
      <c r="A35" s="30" t="s">
        <v>65</v>
      </c>
      <c r="B35" s="5">
        <v>1</v>
      </c>
      <c r="C35" s="1">
        <v>1</v>
      </c>
      <c r="D35" s="1">
        <v>2</v>
      </c>
      <c r="E35" s="1">
        <v>1</v>
      </c>
      <c r="F35" s="1">
        <v>6</v>
      </c>
      <c r="G35" s="2">
        <v>0</v>
      </c>
      <c r="H35" s="3">
        <v>0</v>
      </c>
      <c r="I35" s="4">
        <v>1</v>
      </c>
      <c r="J35" s="3">
        <v>0</v>
      </c>
      <c r="K35" s="4">
        <v>1</v>
      </c>
      <c r="L35" s="3">
        <v>0</v>
      </c>
      <c r="M35" s="104">
        <v>26971</v>
      </c>
      <c r="N35" s="100">
        <v>711</v>
      </c>
      <c r="O35" s="11">
        <f t="shared" si="1"/>
        <v>27682</v>
      </c>
      <c r="P35" s="100">
        <v>26940</v>
      </c>
      <c r="Q35" s="100">
        <v>621</v>
      </c>
      <c r="R35" s="11">
        <f t="shared" si="2"/>
        <v>27561</v>
      </c>
      <c r="S35" s="20">
        <f t="shared" si="3"/>
        <v>53911</v>
      </c>
      <c r="T35" s="20">
        <f t="shared" si="3"/>
        <v>1332</v>
      </c>
      <c r="U35" s="12">
        <f t="shared" si="4"/>
        <v>55243</v>
      </c>
      <c r="V35" s="100">
        <v>21700</v>
      </c>
      <c r="W35" s="100">
        <v>786</v>
      </c>
      <c r="X35" s="101">
        <v>196</v>
      </c>
      <c r="Y35" s="13">
        <f t="shared" si="5"/>
        <v>22682</v>
      </c>
    </row>
    <row r="36" spans="1:25" ht="30" customHeight="1">
      <c r="A36" s="30" t="s">
        <v>66</v>
      </c>
      <c r="B36" s="5">
        <v>1</v>
      </c>
      <c r="C36" s="1">
        <v>1</v>
      </c>
      <c r="D36" s="1">
        <v>2</v>
      </c>
      <c r="E36" s="1">
        <v>1</v>
      </c>
      <c r="F36" s="1">
        <v>7</v>
      </c>
      <c r="G36" s="2">
        <v>8</v>
      </c>
      <c r="H36" s="3">
        <v>0</v>
      </c>
      <c r="I36" s="4">
        <v>1</v>
      </c>
      <c r="J36" s="3">
        <v>0</v>
      </c>
      <c r="K36" s="4">
        <v>1</v>
      </c>
      <c r="L36" s="3">
        <v>0</v>
      </c>
      <c r="M36" s="18">
        <v>58257</v>
      </c>
      <c r="N36" s="19">
        <v>745</v>
      </c>
      <c r="O36" s="11">
        <f t="shared" si="1"/>
        <v>59002</v>
      </c>
      <c r="P36" s="19">
        <v>59207</v>
      </c>
      <c r="Q36" s="19">
        <v>820</v>
      </c>
      <c r="R36" s="11">
        <f t="shared" si="2"/>
        <v>60027</v>
      </c>
      <c r="S36" s="20">
        <f t="shared" si="3"/>
        <v>117464</v>
      </c>
      <c r="T36" s="20">
        <f t="shared" si="3"/>
        <v>1565</v>
      </c>
      <c r="U36" s="12">
        <f t="shared" si="4"/>
        <v>119029</v>
      </c>
      <c r="V36" s="100">
        <v>48097</v>
      </c>
      <c r="W36" s="100">
        <v>736</v>
      </c>
      <c r="X36" s="101">
        <v>373</v>
      </c>
      <c r="Y36" s="13">
        <f t="shared" si="5"/>
        <v>49206</v>
      </c>
    </row>
    <row r="37" spans="1:25" ht="30" customHeight="1">
      <c r="A37" s="30" t="s">
        <v>67</v>
      </c>
      <c r="B37" s="5">
        <v>1</v>
      </c>
      <c r="C37" s="1">
        <v>1</v>
      </c>
      <c r="D37" s="1">
        <v>2</v>
      </c>
      <c r="E37" s="1">
        <v>1</v>
      </c>
      <c r="F37" s="1">
        <v>8</v>
      </c>
      <c r="G37" s="2">
        <v>6</v>
      </c>
      <c r="H37" s="3">
        <v>0</v>
      </c>
      <c r="I37" s="4">
        <v>1</v>
      </c>
      <c r="J37" s="3">
        <v>0</v>
      </c>
      <c r="K37" s="4">
        <v>1</v>
      </c>
      <c r="L37" s="3">
        <v>0</v>
      </c>
      <c r="M37" s="18">
        <v>70705</v>
      </c>
      <c r="N37" s="19">
        <v>1395</v>
      </c>
      <c r="O37" s="11">
        <f t="shared" si="1"/>
        <v>72100</v>
      </c>
      <c r="P37" s="19">
        <v>70934</v>
      </c>
      <c r="Q37" s="19">
        <v>1341</v>
      </c>
      <c r="R37" s="11">
        <f t="shared" si="2"/>
        <v>72275</v>
      </c>
      <c r="S37" s="20">
        <f t="shared" si="3"/>
        <v>141639</v>
      </c>
      <c r="T37" s="20">
        <f t="shared" si="3"/>
        <v>2736</v>
      </c>
      <c r="U37" s="12">
        <f t="shared" si="4"/>
        <v>144375</v>
      </c>
      <c r="V37" s="100">
        <v>56882</v>
      </c>
      <c r="W37" s="100">
        <v>1296</v>
      </c>
      <c r="X37" s="101">
        <v>557</v>
      </c>
      <c r="Y37" s="13">
        <f t="shared" si="5"/>
        <v>58735</v>
      </c>
    </row>
    <row r="38" spans="1:25" ht="30" customHeight="1">
      <c r="A38" s="30" t="s">
        <v>68</v>
      </c>
      <c r="B38" s="5">
        <v>1</v>
      </c>
      <c r="C38" s="1">
        <v>1</v>
      </c>
      <c r="D38" s="1">
        <v>2</v>
      </c>
      <c r="E38" s="1">
        <v>1</v>
      </c>
      <c r="F38" s="1">
        <v>9</v>
      </c>
      <c r="G38" s="2">
        <v>4</v>
      </c>
      <c r="H38" s="3">
        <v>0</v>
      </c>
      <c r="I38" s="4">
        <v>1</v>
      </c>
      <c r="J38" s="3">
        <v>0</v>
      </c>
      <c r="K38" s="4">
        <v>1</v>
      </c>
      <c r="L38" s="3">
        <v>0</v>
      </c>
      <c r="M38" s="18">
        <v>112121</v>
      </c>
      <c r="N38" s="19">
        <v>1425</v>
      </c>
      <c r="O38" s="11">
        <f t="shared" si="1"/>
        <v>113546</v>
      </c>
      <c r="P38" s="19">
        <v>113141</v>
      </c>
      <c r="Q38" s="19">
        <v>1793</v>
      </c>
      <c r="R38" s="11">
        <f t="shared" si="2"/>
        <v>114934</v>
      </c>
      <c r="S38" s="20">
        <f t="shared" si="3"/>
        <v>225262</v>
      </c>
      <c r="T38" s="20">
        <f t="shared" si="3"/>
        <v>3218</v>
      </c>
      <c r="U38" s="12">
        <f t="shared" si="4"/>
        <v>228480</v>
      </c>
      <c r="V38" s="100">
        <v>97319</v>
      </c>
      <c r="W38" s="100">
        <v>1494</v>
      </c>
      <c r="X38" s="101">
        <v>847</v>
      </c>
      <c r="Y38" s="13">
        <f t="shared" si="5"/>
        <v>99660</v>
      </c>
    </row>
    <row r="39" spans="1:25" ht="30" customHeight="1">
      <c r="A39" s="30" t="s">
        <v>69</v>
      </c>
      <c r="B39" s="5">
        <v>1</v>
      </c>
      <c r="C39" s="1">
        <v>1</v>
      </c>
      <c r="D39" s="1">
        <v>2</v>
      </c>
      <c r="E39" s="1">
        <v>2</v>
      </c>
      <c r="F39" s="1">
        <v>1</v>
      </c>
      <c r="G39" s="2">
        <v>6</v>
      </c>
      <c r="H39" s="3">
        <v>0</v>
      </c>
      <c r="I39" s="4">
        <v>1</v>
      </c>
      <c r="J39" s="3">
        <v>0</v>
      </c>
      <c r="K39" s="4">
        <v>1</v>
      </c>
      <c r="L39" s="3">
        <v>0</v>
      </c>
      <c r="M39" s="18">
        <v>122906</v>
      </c>
      <c r="N39" s="19">
        <v>2925</v>
      </c>
      <c r="O39" s="11">
        <f t="shared" si="1"/>
        <v>125831</v>
      </c>
      <c r="P39" s="19">
        <v>118779</v>
      </c>
      <c r="Q39" s="19">
        <v>3381</v>
      </c>
      <c r="R39" s="11">
        <f t="shared" si="2"/>
        <v>122160</v>
      </c>
      <c r="S39" s="20">
        <f t="shared" si="3"/>
        <v>241685</v>
      </c>
      <c r="T39" s="20">
        <f t="shared" si="3"/>
        <v>6306</v>
      </c>
      <c r="U39" s="12">
        <f t="shared" si="4"/>
        <v>247991</v>
      </c>
      <c r="V39" s="100">
        <v>110200</v>
      </c>
      <c r="W39" s="100">
        <v>2740</v>
      </c>
      <c r="X39" s="101">
        <v>1638</v>
      </c>
      <c r="Y39" s="13">
        <f t="shared" si="5"/>
        <v>114578</v>
      </c>
    </row>
    <row r="40" spans="1:25" ht="30" customHeight="1">
      <c r="A40" s="30" t="s">
        <v>70</v>
      </c>
      <c r="B40" s="5">
        <v>1</v>
      </c>
      <c r="C40" s="1">
        <v>1</v>
      </c>
      <c r="D40" s="1">
        <v>2</v>
      </c>
      <c r="E40" s="1">
        <v>2</v>
      </c>
      <c r="F40" s="1">
        <v>2</v>
      </c>
      <c r="G40" s="2">
        <v>4</v>
      </c>
      <c r="H40" s="3">
        <v>0</v>
      </c>
      <c r="I40" s="4">
        <v>1</v>
      </c>
      <c r="J40" s="3">
        <v>0</v>
      </c>
      <c r="K40" s="4">
        <v>1</v>
      </c>
      <c r="L40" s="3">
        <v>0</v>
      </c>
      <c r="M40" s="18">
        <v>166883</v>
      </c>
      <c r="N40" s="19">
        <v>2738</v>
      </c>
      <c r="O40" s="11">
        <f t="shared" si="1"/>
        <v>169621</v>
      </c>
      <c r="P40" s="19">
        <v>167984</v>
      </c>
      <c r="Q40" s="19">
        <v>3257</v>
      </c>
      <c r="R40" s="11">
        <f t="shared" si="2"/>
        <v>171241</v>
      </c>
      <c r="S40" s="20">
        <f t="shared" si="3"/>
        <v>334867</v>
      </c>
      <c r="T40" s="20">
        <f t="shared" si="3"/>
        <v>5995</v>
      </c>
      <c r="U40" s="12">
        <f t="shared" si="4"/>
        <v>340862</v>
      </c>
      <c r="V40" s="100">
        <v>146186</v>
      </c>
      <c r="W40" s="100">
        <v>2634</v>
      </c>
      <c r="X40" s="101">
        <v>1677</v>
      </c>
      <c r="Y40" s="13">
        <f t="shared" si="5"/>
        <v>150497</v>
      </c>
    </row>
    <row r="41" spans="1:25" ht="30" customHeight="1">
      <c r="A41" s="30" t="s">
        <v>71</v>
      </c>
      <c r="B41" s="5">
        <v>1</v>
      </c>
      <c r="C41" s="1">
        <v>1</v>
      </c>
      <c r="D41" s="1">
        <v>2</v>
      </c>
      <c r="E41" s="1">
        <v>2</v>
      </c>
      <c r="F41" s="1">
        <v>3</v>
      </c>
      <c r="G41" s="2">
        <v>2</v>
      </c>
      <c r="H41" s="3">
        <v>0</v>
      </c>
      <c r="I41" s="4">
        <v>1</v>
      </c>
      <c r="J41" s="3">
        <v>0</v>
      </c>
      <c r="K41" s="4">
        <v>1</v>
      </c>
      <c r="L41" s="3">
        <v>0</v>
      </c>
      <c r="M41" s="18">
        <v>34774</v>
      </c>
      <c r="N41" s="19">
        <v>3151</v>
      </c>
      <c r="O41" s="11">
        <f t="shared" si="1"/>
        <v>37925</v>
      </c>
      <c r="P41" s="19">
        <v>33702</v>
      </c>
      <c r="Q41" s="19">
        <v>2949</v>
      </c>
      <c r="R41" s="11">
        <f t="shared" si="2"/>
        <v>36651</v>
      </c>
      <c r="S41" s="20">
        <f t="shared" si="3"/>
        <v>68476</v>
      </c>
      <c r="T41" s="20">
        <f t="shared" si="3"/>
        <v>6100</v>
      </c>
      <c r="U41" s="12">
        <f t="shared" si="4"/>
        <v>74576</v>
      </c>
      <c r="V41" s="95">
        <v>34221</v>
      </c>
      <c r="W41" s="95">
        <v>3324</v>
      </c>
      <c r="X41" s="96">
        <v>695</v>
      </c>
      <c r="Y41" s="13">
        <f t="shared" si="5"/>
        <v>38240</v>
      </c>
    </row>
    <row r="42" spans="1:25" ht="30" customHeight="1">
      <c r="A42" s="30" t="s">
        <v>72</v>
      </c>
      <c r="B42" s="5">
        <v>1</v>
      </c>
      <c r="C42" s="1">
        <v>1</v>
      </c>
      <c r="D42" s="1">
        <v>2</v>
      </c>
      <c r="E42" s="1">
        <v>2</v>
      </c>
      <c r="F42" s="1">
        <v>4</v>
      </c>
      <c r="G42" s="2">
        <v>1</v>
      </c>
      <c r="H42" s="3">
        <v>0</v>
      </c>
      <c r="I42" s="4">
        <v>1</v>
      </c>
      <c r="J42" s="3">
        <v>0</v>
      </c>
      <c r="K42" s="4">
        <v>1</v>
      </c>
      <c r="L42" s="3">
        <v>0</v>
      </c>
      <c r="M42" s="18">
        <v>67781</v>
      </c>
      <c r="N42" s="19">
        <v>3371</v>
      </c>
      <c r="O42" s="11">
        <f t="shared" si="1"/>
        <v>71152</v>
      </c>
      <c r="P42" s="19">
        <v>64209</v>
      </c>
      <c r="Q42" s="19">
        <v>3377</v>
      </c>
      <c r="R42" s="11">
        <f t="shared" si="2"/>
        <v>67586</v>
      </c>
      <c r="S42" s="20">
        <f t="shared" si="3"/>
        <v>131990</v>
      </c>
      <c r="T42" s="20">
        <f t="shared" si="3"/>
        <v>6748</v>
      </c>
      <c r="U42" s="12">
        <f t="shared" si="4"/>
        <v>138738</v>
      </c>
      <c r="V42" s="100">
        <v>59352</v>
      </c>
      <c r="W42" s="100">
        <v>3688</v>
      </c>
      <c r="X42" s="101">
        <v>1030</v>
      </c>
      <c r="Y42" s="13">
        <f t="shared" si="5"/>
        <v>64070</v>
      </c>
    </row>
    <row r="43" spans="1:25" ht="30" customHeight="1">
      <c r="A43" s="30" t="s">
        <v>73</v>
      </c>
      <c r="B43" s="5">
        <v>1</v>
      </c>
      <c r="C43" s="1">
        <v>1</v>
      </c>
      <c r="D43" s="1">
        <v>2</v>
      </c>
      <c r="E43" s="1">
        <v>2</v>
      </c>
      <c r="F43" s="1">
        <v>5</v>
      </c>
      <c r="G43" s="2">
        <v>9</v>
      </c>
      <c r="H43" s="3">
        <v>0</v>
      </c>
      <c r="I43" s="4">
        <v>1</v>
      </c>
      <c r="J43" s="3">
        <v>0</v>
      </c>
      <c r="K43" s="4">
        <v>1</v>
      </c>
      <c r="L43" s="3">
        <v>0</v>
      </c>
      <c r="M43" s="18">
        <v>72972</v>
      </c>
      <c r="N43" s="19">
        <v>927</v>
      </c>
      <c r="O43" s="11">
        <f t="shared" si="1"/>
        <v>73899</v>
      </c>
      <c r="P43" s="19">
        <v>73852</v>
      </c>
      <c r="Q43" s="19">
        <v>972</v>
      </c>
      <c r="R43" s="11">
        <f t="shared" si="2"/>
        <v>74824</v>
      </c>
      <c r="S43" s="20">
        <f t="shared" si="3"/>
        <v>146824</v>
      </c>
      <c r="T43" s="20">
        <f t="shared" si="3"/>
        <v>1899</v>
      </c>
      <c r="U43" s="12">
        <f t="shared" si="4"/>
        <v>148723</v>
      </c>
      <c r="V43" s="100">
        <v>62971</v>
      </c>
      <c r="W43" s="100">
        <v>923</v>
      </c>
      <c r="X43" s="101">
        <v>542</v>
      </c>
      <c r="Y43" s="13">
        <f t="shared" si="5"/>
        <v>64436</v>
      </c>
    </row>
    <row r="44" spans="1:25" ht="30" customHeight="1">
      <c r="A44" s="30" t="s">
        <v>74</v>
      </c>
      <c r="B44" s="5">
        <v>1</v>
      </c>
      <c r="C44" s="1">
        <v>1</v>
      </c>
      <c r="D44" s="1">
        <v>2</v>
      </c>
      <c r="E44" s="1">
        <v>2</v>
      </c>
      <c r="F44" s="1">
        <v>7</v>
      </c>
      <c r="G44" s="2">
        <v>5</v>
      </c>
      <c r="H44" s="3">
        <v>0</v>
      </c>
      <c r="I44" s="4">
        <v>1</v>
      </c>
      <c r="J44" s="3">
        <v>0</v>
      </c>
      <c r="K44" s="4">
        <v>1</v>
      </c>
      <c r="L44" s="3">
        <v>0</v>
      </c>
      <c r="M44" s="18">
        <v>68291</v>
      </c>
      <c r="N44" s="19">
        <v>1750</v>
      </c>
      <c r="O44" s="11">
        <f t="shared" si="1"/>
        <v>70041</v>
      </c>
      <c r="P44" s="19">
        <v>66545</v>
      </c>
      <c r="Q44" s="19">
        <v>1856</v>
      </c>
      <c r="R44" s="11">
        <f t="shared" si="2"/>
        <v>68401</v>
      </c>
      <c r="S44" s="20">
        <f t="shared" si="3"/>
        <v>134836</v>
      </c>
      <c r="T44" s="20">
        <f t="shared" si="3"/>
        <v>3606</v>
      </c>
      <c r="U44" s="12">
        <f t="shared" si="4"/>
        <v>138442</v>
      </c>
      <c r="V44" s="98">
        <v>61316</v>
      </c>
      <c r="W44" s="98">
        <v>2022</v>
      </c>
      <c r="X44" s="99">
        <v>629</v>
      </c>
      <c r="Y44" s="13">
        <f t="shared" si="5"/>
        <v>63967</v>
      </c>
    </row>
    <row r="45" spans="1:25" ht="30" customHeight="1">
      <c r="A45" s="30" t="s">
        <v>75</v>
      </c>
      <c r="B45" s="5">
        <v>1</v>
      </c>
      <c r="C45" s="1">
        <v>1</v>
      </c>
      <c r="D45" s="1">
        <v>2</v>
      </c>
      <c r="E45" s="1">
        <v>2</v>
      </c>
      <c r="F45" s="1">
        <v>8</v>
      </c>
      <c r="G45" s="2">
        <v>3</v>
      </c>
      <c r="H45" s="3">
        <v>0</v>
      </c>
      <c r="I45" s="4">
        <v>1</v>
      </c>
      <c r="J45" s="3">
        <v>0</v>
      </c>
      <c r="K45" s="4">
        <v>1</v>
      </c>
      <c r="L45" s="3">
        <v>0</v>
      </c>
      <c r="M45" s="85">
        <v>36991</v>
      </c>
      <c r="N45" s="86">
        <v>798</v>
      </c>
      <c r="O45" s="14">
        <f t="shared" si="1"/>
        <v>37789</v>
      </c>
      <c r="P45" s="87">
        <v>37292</v>
      </c>
      <c r="Q45" s="87">
        <v>975</v>
      </c>
      <c r="R45" s="14">
        <f t="shared" si="2"/>
        <v>38267</v>
      </c>
      <c r="S45" s="14">
        <f t="shared" si="3"/>
        <v>74283</v>
      </c>
      <c r="T45" s="14">
        <f t="shared" si="3"/>
        <v>1773</v>
      </c>
      <c r="U45" s="14">
        <f t="shared" si="4"/>
        <v>76056</v>
      </c>
      <c r="V45" s="102">
        <v>32798</v>
      </c>
      <c r="W45" s="102">
        <v>920</v>
      </c>
      <c r="X45" s="102">
        <v>352</v>
      </c>
      <c r="Y45" s="79">
        <f t="shared" si="5"/>
        <v>34070</v>
      </c>
    </row>
    <row r="46" spans="1:25" ht="30" customHeight="1">
      <c r="A46" s="30" t="s">
        <v>76</v>
      </c>
      <c r="B46" s="5">
        <v>1</v>
      </c>
      <c r="C46" s="1">
        <v>1</v>
      </c>
      <c r="D46" s="1">
        <v>2</v>
      </c>
      <c r="E46" s="1">
        <v>2</v>
      </c>
      <c r="F46" s="1">
        <v>9</v>
      </c>
      <c r="G46" s="2">
        <v>1</v>
      </c>
      <c r="H46" s="3">
        <v>0</v>
      </c>
      <c r="I46" s="4">
        <v>1</v>
      </c>
      <c r="J46" s="3">
        <v>0</v>
      </c>
      <c r="K46" s="4">
        <v>1</v>
      </c>
      <c r="L46" s="3">
        <v>0</v>
      </c>
      <c r="M46" s="83">
        <v>40865</v>
      </c>
      <c r="N46" s="19">
        <v>1245</v>
      </c>
      <c r="O46" s="11">
        <f t="shared" si="1"/>
        <v>42110</v>
      </c>
      <c r="P46" s="19">
        <v>38479</v>
      </c>
      <c r="Q46" s="19">
        <v>1135</v>
      </c>
      <c r="R46" s="11">
        <f t="shared" si="2"/>
        <v>39614</v>
      </c>
      <c r="S46" s="20">
        <f t="shared" si="3"/>
        <v>79344</v>
      </c>
      <c r="T46" s="20">
        <f t="shared" si="3"/>
        <v>2380</v>
      </c>
      <c r="U46" s="84">
        <f t="shared" si="4"/>
        <v>81724</v>
      </c>
      <c r="V46" s="98">
        <v>38723</v>
      </c>
      <c r="W46" s="98">
        <v>1028</v>
      </c>
      <c r="X46" s="103">
        <v>406</v>
      </c>
      <c r="Y46" s="13">
        <f t="shared" si="5"/>
        <v>40157</v>
      </c>
    </row>
    <row r="47" spans="1:25" ht="30" customHeight="1">
      <c r="A47" s="30" t="s">
        <v>77</v>
      </c>
      <c r="B47" s="5">
        <v>1</v>
      </c>
      <c r="C47" s="1">
        <v>1</v>
      </c>
      <c r="D47" s="1">
        <v>2</v>
      </c>
      <c r="E47" s="1">
        <v>3</v>
      </c>
      <c r="F47" s="1">
        <v>0</v>
      </c>
      <c r="G47" s="2">
        <v>5</v>
      </c>
      <c r="H47" s="3">
        <v>0</v>
      </c>
      <c r="I47" s="4">
        <v>1</v>
      </c>
      <c r="J47" s="3">
        <v>0</v>
      </c>
      <c r="K47" s="4">
        <v>1</v>
      </c>
      <c r="L47" s="3">
        <v>0</v>
      </c>
      <c r="M47" s="18">
        <v>81293</v>
      </c>
      <c r="N47" s="19">
        <v>1506</v>
      </c>
      <c r="O47" s="11">
        <f t="shared" si="1"/>
        <v>82799</v>
      </c>
      <c r="P47" s="19">
        <v>81004</v>
      </c>
      <c r="Q47" s="19">
        <v>1683</v>
      </c>
      <c r="R47" s="11">
        <f t="shared" si="2"/>
        <v>82687</v>
      </c>
      <c r="S47" s="20">
        <f t="shared" si="3"/>
        <v>162297</v>
      </c>
      <c r="T47" s="20">
        <f t="shared" si="3"/>
        <v>3189</v>
      </c>
      <c r="U47" s="12">
        <f t="shared" si="4"/>
        <v>165486</v>
      </c>
      <c r="V47" s="98">
        <v>71274</v>
      </c>
      <c r="W47" s="98">
        <v>1593</v>
      </c>
      <c r="X47" s="99">
        <v>840</v>
      </c>
      <c r="Y47" s="13">
        <f t="shared" si="5"/>
        <v>73707</v>
      </c>
    </row>
    <row r="48" spans="1:25" ht="30" customHeight="1">
      <c r="A48" s="30" t="s">
        <v>78</v>
      </c>
      <c r="B48" s="5">
        <v>1</v>
      </c>
      <c r="C48" s="1">
        <v>1</v>
      </c>
      <c r="D48" s="1">
        <v>2</v>
      </c>
      <c r="E48" s="1">
        <v>3</v>
      </c>
      <c r="F48" s="1">
        <v>1</v>
      </c>
      <c r="G48" s="2">
        <v>3</v>
      </c>
      <c r="H48" s="3">
        <v>0</v>
      </c>
      <c r="I48" s="4">
        <v>1</v>
      </c>
      <c r="J48" s="3">
        <v>0</v>
      </c>
      <c r="K48" s="4">
        <v>1</v>
      </c>
      <c r="L48" s="3">
        <v>0</v>
      </c>
      <c r="M48" s="18">
        <v>37034</v>
      </c>
      <c r="N48" s="19">
        <v>355</v>
      </c>
      <c r="O48" s="11">
        <f t="shared" si="1"/>
        <v>37389</v>
      </c>
      <c r="P48" s="19">
        <v>37543</v>
      </c>
      <c r="Q48" s="19">
        <v>302</v>
      </c>
      <c r="R48" s="11">
        <f t="shared" si="2"/>
        <v>37845</v>
      </c>
      <c r="S48" s="20">
        <f t="shared" si="3"/>
        <v>74577</v>
      </c>
      <c r="T48" s="20">
        <f t="shared" si="3"/>
        <v>657</v>
      </c>
      <c r="U48" s="12">
        <f t="shared" si="4"/>
        <v>75234</v>
      </c>
      <c r="V48" s="100">
        <v>31578</v>
      </c>
      <c r="W48" s="100">
        <v>273</v>
      </c>
      <c r="X48" s="101">
        <v>209</v>
      </c>
      <c r="Y48" s="13">
        <f t="shared" si="5"/>
        <v>32060</v>
      </c>
    </row>
    <row r="49" spans="1:25" ht="30" customHeight="1">
      <c r="A49" s="30" t="s">
        <v>79</v>
      </c>
      <c r="B49" s="5">
        <v>1</v>
      </c>
      <c r="C49" s="1">
        <v>1</v>
      </c>
      <c r="D49" s="1">
        <v>2</v>
      </c>
      <c r="E49" s="1">
        <v>3</v>
      </c>
      <c r="F49" s="1">
        <v>2</v>
      </c>
      <c r="G49" s="2">
        <v>1</v>
      </c>
      <c r="H49" s="3">
        <v>0</v>
      </c>
      <c r="I49" s="4">
        <v>1</v>
      </c>
      <c r="J49" s="3">
        <v>0</v>
      </c>
      <c r="K49" s="4">
        <v>1</v>
      </c>
      <c r="L49" s="3">
        <v>0</v>
      </c>
      <c r="M49" s="18">
        <v>75658</v>
      </c>
      <c r="N49" s="19">
        <v>1279</v>
      </c>
      <c r="O49" s="11">
        <f t="shared" si="1"/>
        <v>76937</v>
      </c>
      <c r="P49" s="19">
        <v>75822</v>
      </c>
      <c r="Q49" s="19">
        <v>1357</v>
      </c>
      <c r="R49" s="11">
        <f t="shared" si="2"/>
        <v>77179</v>
      </c>
      <c r="S49" s="20">
        <f t="shared" si="3"/>
        <v>151480</v>
      </c>
      <c r="T49" s="20">
        <f t="shared" si="3"/>
        <v>2636</v>
      </c>
      <c r="U49" s="12">
        <f t="shared" si="4"/>
        <v>154116</v>
      </c>
      <c r="V49" s="100">
        <v>63452</v>
      </c>
      <c r="W49" s="100">
        <v>1374</v>
      </c>
      <c r="X49" s="101">
        <v>513</v>
      </c>
      <c r="Y49" s="13">
        <f t="shared" si="5"/>
        <v>65339</v>
      </c>
    </row>
    <row r="50" spans="1:25" ht="30" customHeight="1">
      <c r="A50" s="30" t="s">
        <v>80</v>
      </c>
      <c r="B50" s="5">
        <v>1</v>
      </c>
      <c r="C50" s="1">
        <v>1</v>
      </c>
      <c r="D50" s="1">
        <v>2</v>
      </c>
      <c r="E50" s="1">
        <v>3</v>
      </c>
      <c r="F50" s="1">
        <v>3</v>
      </c>
      <c r="G50" s="2">
        <v>0</v>
      </c>
      <c r="H50" s="3">
        <v>0</v>
      </c>
      <c r="I50" s="4">
        <v>1</v>
      </c>
      <c r="J50" s="3">
        <v>0</v>
      </c>
      <c r="K50" s="4">
        <v>1</v>
      </c>
      <c r="L50" s="3">
        <v>0</v>
      </c>
      <c r="M50" s="104">
        <v>33222</v>
      </c>
      <c r="N50" s="100">
        <v>173</v>
      </c>
      <c r="O50" s="11">
        <f t="shared" si="1"/>
        <v>33395</v>
      </c>
      <c r="P50" s="100">
        <v>33427</v>
      </c>
      <c r="Q50" s="100">
        <v>262</v>
      </c>
      <c r="R50" s="11">
        <f t="shared" si="2"/>
        <v>33689</v>
      </c>
      <c r="S50" s="20">
        <f t="shared" si="3"/>
        <v>66649</v>
      </c>
      <c r="T50" s="20">
        <f t="shared" si="3"/>
        <v>435</v>
      </c>
      <c r="U50" s="12">
        <f t="shared" si="4"/>
        <v>67084</v>
      </c>
      <c r="V50" s="100">
        <v>28536</v>
      </c>
      <c r="W50" s="100">
        <v>150</v>
      </c>
      <c r="X50" s="101">
        <v>204</v>
      </c>
      <c r="Y50" s="13">
        <f t="shared" si="5"/>
        <v>28890</v>
      </c>
    </row>
    <row r="51" spans="1:25" ht="30" customHeight="1">
      <c r="A51" s="30" t="s">
        <v>81</v>
      </c>
      <c r="B51" s="5">
        <v>1</v>
      </c>
      <c r="C51" s="1">
        <v>1</v>
      </c>
      <c r="D51" s="1">
        <v>2</v>
      </c>
      <c r="E51" s="1">
        <v>3</v>
      </c>
      <c r="F51" s="1">
        <v>4</v>
      </c>
      <c r="G51" s="2">
        <v>8</v>
      </c>
      <c r="H51" s="3">
        <v>0</v>
      </c>
      <c r="I51" s="4">
        <v>1</v>
      </c>
      <c r="J51" s="3">
        <v>0</v>
      </c>
      <c r="K51" s="4">
        <v>1</v>
      </c>
      <c r="L51" s="3">
        <v>0</v>
      </c>
      <c r="M51" s="104">
        <v>44610</v>
      </c>
      <c r="N51" s="100">
        <v>1605</v>
      </c>
      <c r="O51" s="11">
        <f t="shared" si="1"/>
        <v>46215</v>
      </c>
      <c r="P51" s="100">
        <v>41136</v>
      </c>
      <c r="Q51" s="100">
        <v>1557</v>
      </c>
      <c r="R51" s="11">
        <f t="shared" si="2"/>
        <v>42693</v>
      </c>
      <c r="S51" s="20">
        <f t="shared" si="3"/>
        <v>85746</v>
      </c>
      <c r="T51" s="20">
        <f t="shared" si="3"/>
        <v>3162</v>
      </c>
      <c r="U51" s="12">
        <f t="shared" si="4"/>
        <v>88908</v>
      </c>
      <c r="V51" s="100">
        <v>38659</v>
      </c>
      <c r="W51" s="100">
        <v>1536</v>
      </c>
      <c r="X51" s="101">
        <v>655</v>
      </c>
      <c r="Y51" s="13">
        <f t="shared" si="5"/>
        <v>40850</v>
      </c>
    </row>
    <row r="52" spans="1:25" ht="30" customHeight="1">
      <c r="A52" s="30" t="s">
        <v>82</v>
      </c>
      <c r="B52" s="5">
        <v>1</v>
      </c>
      <c r="C52" s="1">
        <v>1</v>
      </c>
      <c r="D52" s="1">
        <v>2</v>
      </c>
      <c r="E52" s="1">
        <v>3</v>
      </c>
      <c r="F52" s="1">
        <v>5</v>
      </c>
      <c r="G52" s="2">
        <v>6</v>
      </c>
      <c r="H52" s="3">
        <v>0</v>
      </c>
      <c r="I52" s="4">
        <v>1</v>
      </c>
      <c r="J52" s="3">
        <v>0</v>
      </c>
      <c r="K52" s="4">
        <v>1</v>
      </c>
      <c r="L52" s="3">
        <v>0</v>
      </c>
      <c r="M52" s="18">
        <v>54029</v>
      </c>
      <c r="N52" s="19">
        <v>1009</v>
      </c>
      <c r="O52" s="11">
        <f t="shared" si="1"/>
        <v>55038</v>
      </c>
      <c r="P52" s="19">
        <v>54608</v>
      </c>
      <c r="Q52" s="19">
        <v>1240</v>
      </c>
      <c r="R52" s="11">
        <f t="shared" si="2"/>
        <v>55848</v>
      </c>
      <c r="S52" s="20">
        <f t="shared" si="3"/>
        <v>108637</v>
      </c>
      <c r="T52" s="20">
        <f t="shared" si="3"/>
        <v>2249</v>
      </c>
      <c r="U52" s="12">
        <f t="shared" si="4"/>
        <v>110886</v>
      </c>
      <c r="V52" s="100">
        <v>48904</v>
      </c>
      <c r="W52" s="100">
        <v>1113</v>
      </c>
      <c r="X52" s="101">
        <v>528</v>
      </c>
      <c r="Y52" s="13">
        <f t="shared" si="5"/>
        <v>50545</v>
      </c>
    </row>
    <row r="53" spans="1:25" ht="30" customHeight="1">
      <c r="A53" s="30" t="s">
        <v>83</v>
      </c>
      <c r="B53" s="5">
        <v>1</v>
      </c>
      <c r="C53" s="1">
        <v>1</v>
      </c>
      <c r="D53" s="1">
        <v>2</v>
      </c>
      <c r="E53" s="1">
        <v>3</v>
      </c>
      <c r="F53" s="1">
        <v>7</v>
      </c>
      <c r="G53" s="2">
        <v>2</v>
      </c>
      <c r="H53" s="3">
        <v>0</v>
      </c>
      <c r="I53" s="4">
        <v>1</v>
      </c>
      <c r="J53" s="3">
        <v>0</v>
      </c>
      <c r="K53" s="4">
        <v>1</v>
      </c>
      <c r="L53" s="3">
        <v>0</v>
      </c>
      <c r="M53" s="18">
        <v>69116</v>
      </c>
      <c r="N53" s="19">
        <v>1937</v>
      </c>
      <c r="O53" s="11">
        <f t="shared" si="1"/>
        <v>71053</v>
      </c>
      <c r="P53" s="19">
        <v>67196</v>
      </c>
      <c r="Q53" s="19">
        <v>1851</v>
      </c>
      <c r="R53" s="11">
        <f t="shared" si="2"/>
        <v>69047</v>
      </c>
      <c r="S53" s="20">
        <f t="shared" si="3"/>
        <v>136312</v>
      </c>
      <c r="T53" s="20">
        <f t="shared" si="3"/>
        <v>3788</v>
      </c>
      <c r="U53" s="12">
        <f t="shared" si="4"/>
        <v>140100</v>
      </c>
      <c r="V53" s="100">
        <v>59798</v>
      </c>
      <c r="W53" s="100">
        <v>1652</v>
      </c>
      <c r="X53" s="101">
        <v>857</v>
      </c>
      <c r="Y53" s="13">
        <f t="shared" si="5"/>
        <v>62307</v>
      </c>
    </row>
    <row r="54" spans="1:25" ht="30" customHeight="1">
      <c r="A54" s="30" t="s">
        <v>84</v>
      </c>
      <c r="B54" s="5">
        <v>1</v>
      </c>
      <c r="C54" s="1">
        <v>1</v>
      </c>
      <c r="D54" s="1">
        <v>2</v>
      </c>
      <c r="E54" s="1">
        <v>3</v>
      </c>
      <c r="F54" s="1">
        <v>8</v>
      </c>
      <c r="G54" s="2">
        <v>1</v>
      </c>
      <c r="H54" s="3">
        <v>0</v>
      </c>
      <c r="I54" s="4">
        <v>1</v>
      </c>
      <c r="J54" s="3">
        <v>0</v>
      </c>
      <c r="K54" s="4">
        <v>1</v>
      </c>
      <c r="L54" s="3">
        <v>0</v>
      </c>
      <c r="M54" s="18">
        <v>30753</v>
      </c>
      <c r="N54" s="19">
        <v>314</v>
      </c>
      <c r="O54" s="11">
        <f t="shared" si="1"/>
        <v>31067</v>
      </c>
      <c r="P54" s="19">
        <v>30881</v>
      </c>
      <c r="Q54" s="19">
        <v>279</v>
      </c>
      <c r="R54" s="11">
        <f t="shared" si="2"/>
        <v>31160</v>
      </c>
      <c r="S54" s="20">
        <f t="shared" si="3"/>
        <v>61634</v>
      </c>
      <c r="T54" s="20">
        <f t="shared" si="3"/>
        <v>593</v>
      </c>
      <c r="U54" s="12">
        <f t="shared" si="4"/>
        <v>62227</v>
      </c>
      <c r="V54" s="100">
        <v>26166</v>
      </c>
      <c r="W54" s="100">
        <v>292</v>
      </c>
      <c r="X54" s="101">
        <v>171</v>
      </c>
      <c r="Y54" s="13">
        <f t="shared" si="5"/>
        <v>26629</v>
      </c>
    </row>
    <row r="55" spans="1:25" ht="30" customHeight="1">
      <c r="A55" s="30" t="s">
        <v>85</v>
      </c>
      <c r="B55" s="5">
        <v>1</v>
      </c>
      <c r="C55" s="1">
        <v>1</v>
      </c>
      <c r="D55" s="1">
        <v>2</v>
      </c>
      <c r="E55" s="1">
        <v>3</v>
      </c>
      <c r="F55" s="1">
        <v>9</v>
      </c>
      <c r="G55" s="2">
        <v>9</v>
      </c>
      <c r="H55" s="3">
        <v>0</v>
      </c>
      <c r="I55" s="4">
        <v>1</v>
      </c>
      <c r="J55" s="3">
        <v>0</v>
      </c>
      <c r="K55" s="4">
        <v>1</v>
      </c>
      <c r="L55" s="3">
        <v>0</v>
      </c>
      <c r="M55" s="18">
        <v>49480</v>
      </c>
      <c r="N55" s="19">
        <v>1374</v>
      </c>
      <c r="O55" s="11">
        <f t="shared" si="1"/>
        <v>50854</v>
      </c>
      <c r="P55" s="19">
        <v>49275</v>
      </c>
      <c r="Q55" s="19">
        <v>1235</v>
      </c>
      <c r="R55" s="11">
        <f t="shared" si="2"/>
        <v>50510</v>
      </c>
      <c r="S55" s="20">
        <f t="shared" si="3"/>
        <v>98755</v>
      </c>
      <c r="T55" s="20">
        <f t="shared" si="3"/>
        <v>2609</v>
      </c>
      <c r="U55" s="12">
        <f t="shared" si="4"/>
        <v>101364</v>
      </c>
      <c r="V55" s="100">
        <v>43176</v>
      </c>
      <c r="W55" s="100">
        <v>1716</v>
      </c>
      <c r="X55" s="101">
        <v>434</v>
      </c>
      <c r="Y55" s="13">
        <f t="shared" si="5"/>
        <v>45326</v>
      </c>
    </row>
    <row r="56" spans="1:25" ht="30" customHeight="1">
      <c r="A56" s="30" t="s">
        <v>86</v>
      </c>
      <c r="B56" s="5">
        <v>1</v>
      </c>
      <c r="C56" s="1">
        <v>1</v>
      </c>
      <c r="D56" s="1">
        <v>2</v>
      </c>
      <c r="E56" s="1">
        <v>4</v>
      </c>
      <c r="F56" s="1">
        <v>0</v>
      </c>
      <c r="G56" s="2">
        <v>2</v>
      </c>
      <c r="H56" s="3">
        <v>0</v>
      </c>
      <c r="I56" s="4">
        <v>1</v>
      </c>
      <c r="J56" s="3">
        <v>0</v>
      </c>
      <c r="K56" s="4">
        <v>1</v>
      </c>
      <c r="L56" s="3">
        <v>0</v>
      </c>
      <c r="M56" s="104">
        <v>25685</v>
      </c>
      <c r="N56" s="100">
        <v>474</v>
      </c>
      <c r="O56" s="11">
        <f t="shared" si="1"/>
        <v>26159</v>
      </c>
      <c r="P56" s="100">
        <v>25280</v>
      </c>
      <c r="Q56" s="100">
        <v>500</v>
      </c>
      <c r="R56" s="11">
        <f t="shared" si="2"/>
        <v>25780</v>
      </c>
      <c r="S56" s="20">
        <f t="shared" si="3"/>
        <v>50965</v>
      </c>
      <c r="T56" s="20">
        <f t="shared" si="3"/>
        <v>974</v>
      </c>
      <c r="U56" s="12">
        <f t="shared" si="4"/>
        <v>51939</v>
      </c>
      <c r="V56" s="100">
        <v>21966</v>
      </c>
      <c r="W56" s="100">
        <v>408</v>
      </c>
      <c r="X56" s="101">
        <v>205</v>
      </c>
      <c r="Y56" s="13">
        <f t="shared" si="5"/>
        <v>22579</v>
      </c>
    </row>
    <row r="57" spans="1:25" ht="30" customHeight="1">
      <c r="A57" s="30" t="s">
        <v>87</v>
      </c>
      <c r="B57" s="5">
        <v>1</v>
      </c>
      <c r="C57" s="1">
        <v>1</v>
      </c>
      <c r="D57" s="1">
        <v>2</v>
      </c>
      <c r="E57" s="1">
        <v>4</v>
      </c>
      <c r="F57" s="1">
        <v>1</v>
      </c>
      <c r="G57" s="2">
        <v>1</v>
      </c>
      <c r="H57" s="3">
        <v>0</v>
      </c>
      <c r="I57" s="4">
        <v>1</v>
      </c>
      <c r="J57" s="3">
        <v>0</v>
      </c>
      <c r="K57" s="4">
        <v>1</v>
      </c>
      <c r="L57" s="3">
        <v>0</v>
      </c>
      <c r="M57" s="18">
        <v>34299</v>
      </c>
      <c r="N57" s="19">
        <v>557</v>
      </c>
      <c r="O57" s="11">
        <f t="shared" si="1"/>
        <v>34856</v>
      </c>
      <c r="P57" s="19">
        <v>34614</v>
      </c>
      <c r="Q57" s="19">
        <v>580</v>
      </c>
      <c r="R57" s="11">
        <f t="shared" si="2"/>
        <v>35194</v>
      </c>
      <c r="S57" s="20">
        <f t="shared" si="3"/>
        <v>68913</v>
      </c>
      <c r="T57" s="20">
        <f t="shared" si="3"/>
        <v>1137</v>
      </c>
      <c r="U57" s="12">
        <f t="shared" si="4"/>
        <v>70050</v>
      </c>
      <c r="V57" s="100">
        <v>29707</v>
      </c>
      <c r="W57" s="100">
        <v>603</v>
      </c>
      <c r="X57" s="101">
        <v>302</v>
      </c>
      <c r="Y57" s="13">
        <f t="shared" si="5"/>
        <v>30612</v>
      </c>
    </row>
    <row r="58" spans="1:25" ht="30" customHeight="1">
      <c r="A58" s="30" t="s">
        <v>88</v>
      </c>
      <c r="B58" s="5">
        <v>1</v>
      </c>
      <c r="C58" s="1">
        <v>1</v>
      </c>
      <c r="D58" s="1">
        <v>2</v>
      </c>
      <c r="E58" s="1">
        <v>4</v>
      </c>
      <c r="F58" s="1">
        <v>2</v>
      </c>
      <c r="G58" s="2">
        <v>9</v>
      </c>
      <c r="H58" s="3">
        <v>0</v>
      </c>
      <c r="I58" s="4">
        <v>1</v>
      </c>
      <c r="J58" s="3">
        <v>0</v>
      </c>
      <c r="K58" s="4">
        <v>1</v>
      </c>
      <c r="L58" s="3">
        <v>0</v>
      </c>
      <c r="M58" s="18">
        <v>27734</v>
      </c>
      <c r="N58" s="19">
        <v>370</v>
      </c>
      <c r="O58" s="11">
        <f t="shared" si="1"/>
        <v>28104</v>
      </c>
      <c r="P58" s="19">
        <v>27778</v>
      </c>
      <c r="Q58" s="19">
        <v>458</v>
      </c>
      <c r="R58" s="11">
        <f t="shared" si="2"/>
        <v>28236</v>
      </c>
      <c r="S58" s="20">
        <f t="shared" si="3"/>
        <v>55512</v>
      </c>
      <c r="T58" s="20">
        <f t="shared" si="3"/>
        <v>828</v>
      </c>
      <c r="U58" s="12">
        <f t="shared" si="4"/>
        <v>56340</v>
      </c>
      <c r="V58" s="100">
        <v>23210</v>
      </c>
      <c r="W58" s="100">
        <v>430</v>
      </c>
      <c r="X58" s="101">
        <v>195</v>
      </c>
      <c r="Y58" s="13">
        <f t="shared" si="5"/>
        <v>23835</v>
      </c>
    </row>
    <row r="59" spans="1:25" ht="30" customHeight="1">
      <c r="A59" s="30" t="s">
        <v>89</v>
      </c>
      <c r="B59" s="5">
        <v>1</v>
      </c>
      <c r="C59" s="1">
        <v>1</v>
      </c>
      <c r="D59" s="1">
        <v>2</v>
      </c>
      <c r="E59" s="1">
        <v>4</v>
      </c>
      <c r="F59" s="1">
        <v>3</v>
      </c>
      <c r="G59" s="2">
        <v>7</v>
      </c>
      <c r="H59" s="3">
        <v>0</v>
      </c>
      <c r="I59" s="4">
        <v>1</v>
      </c>
      <c r="J59" s="3">
        <v>0</v>
      </c>
      <c r="K59" s="4">
        <v>1</v>
      </c>
      <c r="L59" s="3">
        <v>0</v>
      </c>
      <c r="M59" s="18">
        <v>35599</v>
      </c>
      <c r="N59" s="19">
        <v>709</v>
      </c>
      <c r="O59" s="11">
        <f t="shared" si="1"/>
        <v>36308</v>
      </c>
      <c r="P59" s="19">
        <v>35301</v>
      </c>
      <c r="Q59" s="19">
        <v>773</v>
      </c>
      <c r="R59" s="11">
        <f t="shared" si="2"/>
        <v>36074</v>
      </c>
      <c r="S59" s="20">
        <f t="shared" si="3"/>
        <v>70900</v>
      </c>
      <c r="T59" s="20">
        <f t="shared" si="3"/>
        <v>1482</v>
      </c>
      <c r="U59" s="12">
        <f t="shared" si="4"/>
        <v>72382</v>
      </c>
      <c r="V59" s="100">
        <v>28551</v>
      </c>
      <c r="W59" s="100">
        <v>646</v>
      </c>
      <c r="X59" s="101">
        <v>308</v>
      </c>
      <c r="Y59" s="13">
        <f t="shared" si="5"/>
        <v>29505</v>
      </c>
    </row>
    <row r="60" spans="1:25" ht="30" customHeight="1">
      <c r="A60" s="30" t="s">
        <v>90</v>
      </c>
      <c r="B60" s="5">
        <v>1</v>
      </c>
      <c r="C60" s="1">
        <v>1</v>
      </c>
      <c r="D60" s="1">
        <v>2</v>
      </c>
      <c r="E60" s="1">
        <v>4</v>
      </c>
      <c r="F60" s="1">
        <v>5</v>
      </c>
      <c r="G60" s="2">
        <v>3</v>
      </c>
      <c r="H60" s="3">
        <v>0</v>
      </c>
      <c r="I60" s="4">
        <v>1</v>
      </c>
      <c r="J60" s="3">
        <v>0</v>
      </c>
      <c r="K60" s="4">
        <v>1</v>
      </c>
      <c r="L60" s="3">
        <v>0</v>
      </c>
      <c r="M60" s="18">
        <v>55614</v>
      </c>
      <c r="N60" s="19">
        <v>1227</v>
      </c>
      <c r="O60" s="11">
        <f t="shared" si="1"/>
        <v>56841</v>
      </c>
      <c r="P60" s="19">
        <v>55966</v>
      </c>
      <c r="Q60" s="19">
        <v>1251</v>
      </c>
      <c r="R60" s="11">
        <f t="shared" si="2"/>
        <v>57217</v>
      </c>
      <c r="S60" s="20">
        <f t="shared" si="3"/>
        <v>111580</v>
      </c>
      <c r="T60" s="20">
        <f t="shared" si="3"/>
        <v>2478</v>
      </c>
      <c r="U60" s="12">
        <f t="shared" si="4"/>
        <v>114058</v>
      </c>
      <c r="V60" s="95">
        <v>49289</v>
      </c>
      <c r="W60" s="95">
        <v>1239</v>
      </c>
      <c r="X60" s="96">
        <v>511</v>
      </c>
      <c r="Y60" s="13">
        <f t="shared" si="5"/>
        <v>51039</v>
      </c>
    </row>
    <row r="61" spans="1:25" ht="30" customHeight="1">
      <c r="A61" s="31" t="s">
        <v>91</v>
      </c>
      <c r="B61" s="5">
        <v>1</v>
      </c>
      <c r="C61" s="1">
        <v>1</v>
      </c>
      <c r="D61" s="1">
        <v>2</v>
      </c>
      <c r="E61" s="1">
        <v>4</v>
      </c>
      <c r="F61" s="1">
        <v>6</v>
      </c>
      <c r="G61" s="2">
        <v>1</v>
      </c>
      <c r="H61" s="3">
        <v>0</v>
      </c>
      <c r="I61" s="4">
        <v>1</v>
      </c>
      <c r="J61" s="3">
        <v>0</v>
      </c>
      <c r="K61" s="4">
        <v>1</v>
      </c>
      <c r="L61" s="3">
        <v>0</v>
      </c>
      <c r="M61" s="18">
        <v>25989</v>
      </c>
      <c r="N61" s="19">
        <v>186</v>
      </c>
      <c r="O61" s="11">
        <f t="shared" si="1"/>
        <v>26175</v>
      </c>
      <c r="P61" s="19">
        <v>26149</v>
      </c>
      <c r="Q61" s="19">
        <v>215</v>
      </c>
      <c r="R61" s="11">
        <f t="shared" si="2"/>
        <v>26364</v>
      </c>
      <c r="S61" s="20">
        <f t="shared" si="3"/>
        <v>52138</v>
      </c>
      <c r="T61" s="20">
        <f t="shared" si="3"/>
        <v>401</v>
      </c>
      <c r="U61" s="12">
        <f t="shared" si="4"/>
        <v>52539</v>
      </c>
      <c r="V61" s="100">
        <v>20831</v>
      </c>
      <c r="W61" s="100">
        <v>180</v>
      </c>
      <c r="X61" s="101">
        <v>137</v>
      </c>
      <c r="Y61" s="13">
        <f t="shared" si="5"/>
        <v>21148</v>
      </c>
    </row>
    <row r="62" spans="1:25" ht="30" customHeight="1">
      <c r="A62" s="30" t="s">
        <v>92</v>
      </c>
      <c r="B62" s="5">
        <v>1</v>
      </c>
      <c r="C62" s="1">
        <v>1</v>
      </c>
      <c r="D62" s="1">
        <v>3</v>
      </c>
      <c r="E62" s="1">
        <v>0</v>
      </c>
      <c r="F62" s="1">
        <v>1</v>
      </c>
      <c r="G62" s="2">
        <v>8</v>
      </c>
      <c r="H62" s="3">
        <v>0</v>
      </c>
      <c r="I62" s="4">
        <v>1</v>
      </c>
      <c r="J62" s="3">
        <v>0</v>
      </c>
      <c r="K62" s="4">
        <v>1</v>
      </c>
      <c r="L62" s="3">
        <v>0</v>
      </c>
      <c r="M62" s="18">
        <v>22377</v>
      </c>
      <c r="N62" s="19">
        <v>187</v>
      </c>
      <c r="O62" s="11">
        <f t="shared" si="1"/>
        <v>22564</v>
      </c>
      <c r="P62" s="19">
        <v>21937</v>
      </c>
      <c r="Q62" s="19">
        <v>198</v>
      </c>
      <c r="R62" s="11">
        <f t="shared" si="2"/>
        <v>22135</v>
      </c>
      <c r="S62" s="20">
        <f t="shared" si="3"/>
        <v>44314</v>
      </c>
      <c r="T62" s="20">
        <f t="shared" si="3"/>
        <v>385</v>
      </c>
      <c r="U62" s="12">
        <f t="shared" si="4"/>
        <v>44699</v>
      </c>
      <c r="V62" s="100">
        <v>17748</v>
      </c>
      <c r="W62" s="100">
        <v>175</v>
      </c>
      <c r="X62" s="101">
        <v>122</v>
      </c>
      <c r="Y62" s="13">
        <f t="shared" si="5"/>
        <v>18045</v>
      </c>
    </row>
    <row r="63" spans="1:25" ht="30" customHeight="1">
      <c r="A63" s="30" t="s">
        <v>93</v>
      </c>
      <c r="B63" s="5">
        <v>1</v>
      </c>
      <c r="C63" s="1">
        <v>1</v>
      </c>
      <c r="D63" s="1">
        <v>3</v>
      </c>
      <c r="E63" s="1">
        <v>2</v>
      </c>
      <c r="F63" s="1">
        <v>4</v>
      </c>
      <c r="G63" s="2">
        <v>7</v>
      </c>
      <c r="H63" s="3">
        <v>0</v>
      </c>
      <c r="I63" s="4">
        <v>1</v>
      </c>
      <c r="J63" s="3">
        <v>0</v>
      </c>
      <c r="K63" s="4">
        <v>1</v>
      </c>
      <c r="L63" s="3">
        <v>0</v>
      </c>
      <c r="M63" s="18">
        <v>18851</v>
      </c>
      <c r="N63" s="19">
        <v>362</v>
      </c>
      <c r="O63" s="11">
        <f t="shared" si="1"/>
        <v>19213</v>
      </c>
      <c r="P63" s="19">
        <v>18849</v>
      </c>
      <c r="Q63" s="19">
        <v>342</v>
      </c>
      <c r="R63" s="11">
        <f t="shared" si="2"/>
        <v>19191</v>
      </c>
      <c r="S63" s="20">
        <f t="shared" si="3"/>
        <v>37700</v>
      </c>
      <c r="T63" s="20">
        <f t="shared" si="3"/>
        <v>704</v>
      </c>
      <c r="U63" s="12">
        <f t="shared" si="4"/>
        <v>38404</v>
      </c>
      <c r="V63" s="100">
        <v>15884</v>
      </c>
      <c r="W63" s="100">
        <v>351</v>
      </c>
      <c r="X63" s="101">
        <v>174</v>
      </c>
      <c r="Y63" s="13">
        <f t="shared" si="5"/>
        <v>16409</v>
      </c>
    </row>
    <row r="64" spans="1:25" ht="30" customHeight="1">
      <c r="A64" s="30" t="s">
        <v>94</v>
      </c>
      <c r="B64" s="5">
        <v>1</v>
      </c>
      <c r="C64" s="1">
        <v>1</v>
      </c>
      <c r="D64" s="1">
        <v>3</v>
      </c>
      <c r="E64" s="1">
        <v>2</v>
      </c>
      <c r="F64" s="1">
        <v>6</v>
      </c>
      <c r="G64" s="2">
        <v>3</v>
      </c>
      <c r="H64" s="3">
        <v>0</v>
      </c>
      <c r="I64" s="4">
        <v>1</v>
      </c>
      <c r="J64" s="3">
        <v>0</v>
      </c>
      <c r="K64" s="4">
        <v>1</v>
      </c>
      <c r="L64" s="3">
        <v>0</v>
      </c>
      <c r="M64" s="18">
        <v>16892</v>
      </c>
      <c r="N64" s="19">
        <v>196</v>
      </c>
      <c r="O64" s="11">
        <f t="shared" si="1"/>
        <v>17088</v>
      </c>
      <c r="P64" s="19">
        <v>16851</v>
      </c>
      <c r="Q64" s="19">
        <v>268</v>
      </c>
      <c r="R64" s="11">
        <f t="shared" si="2"/>
        <v>17119</v>
      </c>
      <c r="S64" s="20">
        <f t="shared" si="3"/>
        <v>33743</v>
      </c>
      <c r="T64" s="20">
        <f t="shared" si="3"/>
        <v>464</v>
      </c>
      <c r="U64" s="12">
        <f t="shared" si="4"/>
        <v>34207</v>
      </c>
      <c r="V64" s="98">
        <v>15366</v>
      </c>
      <c r="W64" s="98">
        <v>205</v>
      </c>
      <c r="X64" s="99">
        <v>132</v>
      </c>
      <c r="Y64" s="13">
        <f t="shared" si="5"/>
        <v>15703</v>
      </c>
    </row>
    <row r="65" spans="1:25" ht="30" customHeight="1">
      <c r="A65" s="30" t="s">
        <v>95</v>
      </c>
      <c r="B65" s="5">
        <v>1</v>
      </c>
      <c r="C65" s="1">
        <v>1</v>
      </c>
      <c r="D65" s="1">
        <v>3</v>
      </c>
      <c r="E65" s="1">
        <v>2</v>
      </c>
      <c r="F65" s="1">
        <v>7</v>
      </c>
      <c r="G65" s="2">
        <v>1</v>
      </c>
      <c r="H65" s="3">
        <v>0</v>
      </c>
      <c r="I65" s="4">
        <v>1</v>
      </c>
      <c r="J65" s="3">
        <v>0</v>
      </c>
      <c r="K65" s="4">
        <v>1</v>
      </c>
      <c r="L65" s="3">
        <v>0</v>
      </c>
      <c r="M65" s="18">
        <v>5828</v>
      </c>
      <c r="N65" s="19">
        <v>71</v>
      </c>
      <c r="O65" s="11">
        <f t="shared" si="1"/>
        <v>5899</v>
      </c>
      <c r="P65" s="19">
        <v>5819</v>
      </c>
      <c r="Q65" s="19">
        <v>95</v>
      </c>
      <c r="R65" s="11">
        <f t="shared" si="2"/>
        <v>5914</v>
      </c>
      <c r="S65" s="20">
        <f t="shared" si="3"/>
        <v>11647</v>
      </c>
      <c r="T65" s="20">
        <f t="shared" si="3"/>
        <v>166</v>
      </c>
      <c r="U65" s="12">
        <f t="shared" si="4"/>
        <v>11813</v>
      </c>
      <c r="V65" s="100">
        <v>4902</v>
      </c>
      <c r="W65" s="100">
        <v>102</v>
      </c>
      <c r="X65" s="101">
        <v>41</v>
      </c>
      <c r="Y65" s="13">
        <f t="shared" si="5"/>
        <v>5045</v>
      </c>
    </row>
    <row r="66" spans="1:25" ht="30" customHeight="1">
      <c r="A66" s="30" t="s">
        <v>96</v>
      </c>
      <c r="B66" s="5">
        <v>1</v>
      </c>
      <c r="C66" s="1">
        <v>1</v>
      </c>
      <c r="D66" s="1">
        <v>3</v>
      </c>
      <c r="E66" s="1">
        <v>4</v>
      </c>
      <c r="F66" s="1">
        <v>1</v>
      </c>
      <c r="G66" s="2">
        <v>7</v>
      </c>
      <c r="H66" s="3">
        <v>0</v>
      </c>
      <c r="I66" s="4">
        <v>1</v>
      </c>
      <c r="J66" s="3">
        <v>0</v>
      </c>
      <c r="K66" s="4">
        <v>1</v>
      </c>
      <c r="L66" s="3">
        <v>0</v>
      </c>
      <c r="M66" s="18">
        <v>9292</v>
      </c>
      <c r="N66" s="19">
        <v>267</v>
      </c>
      <c r="O66" s="11">
        <f t="shared" si="1"/>
        <v>9559</v>
      </c>
      <c r="P66" s="19">
        <v>8922</v>
      </c>
      <c r="Q66" s="19">
        <v>190</v>
      </c>
      <c r="R66" s="11">
        <f t="shared" si="2"/>
        <v>9112</v>
      </c>
      <c r="S66" s="20">
        <f t="shared" si="3"/>
        <v>18214</v>
      </c>
      <c r="T66" s="20">
        <f t="shared" si="3"/>
        <v>457</v>
      </c>
      <c r="U66" s="12">
        <f t="shared" si="4"/>
        <v>18671</v>
      </c>
      <c r="V66" s="100">
        <v>7122</v>
      </c>
      <c r="W66" s="100">
        <v>310</v>
      </c>
      <c r="X66" s="101">
        <v>66</v>
      </c>
      <c r="Y66" s="13">
        <f t="shared" si="5"/>
        <v>7498</v>
      </c>
    </row>
    <row r="67" spans="1:25" ht="30" customHeight="1">
      <c r="A67" s="30" t="s">
        <v>97</v>
      </c>
      <c r="B67" s="5">
        <v>1</v>
      </c>
      <c r="C67" s="1">
        <v>1</v>
      </c>
      <c r="D67" s="1">
        <v>3</v>
      </c>
      <c r="E67" s="1">
        <v>4</v>
      </c>
      <c r="F67" s="1">
        <v>2</v>
      </c>
      <c r="G67" s="2">
        <v>5</v>
      </c>
      <c r="H67" s="3">
        <v>0</v>
      </c>
      <c r="I67" s="4">
        <v>1</v>
      </c>
      <c r="J67" s="3">
        <v>0</v>
      </c>
      <c r="K67" s="4">
        <v>1</v>
      </c>
      <c r="L67" s="3">
        <v>0</v>
      </c>
      <c r="M67" s="18">
        <v>8738</v>
      </c>
      <c r="N67" s="19">
        <v>206</v>
      </c>
      <c r="O67" s="11">
        <f t="shared" si="1"/>
        <v>8944</v>
      </c>
      <c r="P67" s="19">
        <v>8795</v>
      </c>
      <c r="Q67" s="19">
        <v>205</v>
      </c>
      <c r="R67" s="11">
        <f t="shared" si="2"/>
        <v>9000</v>
      </c>
      <c r="S67" s="20">
        <f t="shared" si="3"/>
        <v>17533</v>
      </c>
      <c r="T67" s="20">
        <f t="shared" si="3"/>
        <v>411</v>
      </c>
      <c r="U67" s="12">
        <f t="shared" si="4"/>
        <v>17944</v>
      </c>
      <c r="V67" s="100">
        <v>7390</v>
      </c>
      <c r="W67" s="100">
        <v>285</v>
      </c>
      <c r="X67" s="101">
        <v>67</v>
      </c>
      <c r="Y67" s="13">
        <f t="shared" si="5"/>
        <v>7742</v>
      </c>
    </row>
    <row r="68" spans="1:25" ht="30" customHeight="1">
      <c r="A68" s="30" t="s">
        <v>98</v>
      </c>
      <c r="B68" s="5">
        <v>1</v>
      </c>
      <c r="C68" s="1">
        <v>1</v>
      </c>
      <c r="D68" s="1">
        <v>3</v>
      </c>
      <c r="E68" s="1">
        <v>4</v>
      </c>
      <c r="F68" s="1">
        <v>3</v>
      </c>
      <c r="G68" s="2">
        <v>3</v>
      </c>
      <c r="H68" s="3">
        <v>0</v>
      </c>
      <c r="I68" s="4">
        <v>1</v>
      </c>
      <c r="J68" s="3">
        <v>0</v>
      </c>
      <c r="K68" s="4">
        <v>1</v>
      </c>
      <c r="L68" s="3">
        <v>0</v>
      </c>
      <c r="M68" s="104">
        <v>15063</v>
      </c>
      <c r="N68" s="100">
        <v>121</v>
      </c>
      <c r="O68" s="11">
        <f t="shared" si="1"/>
        <v>15184</v>
      </c>
      <c r="P68" s="100">
        <v>15317</v>
      </c>
      <c r="Q68" s="100">
        <v>118</v>
      </c>
      <c r="R68" s="11">
        <f t="shared" si="2"/>
        <v>15435</v>
      </c>
      <c r="S68" s="20">
        <f t="shared" si="3"/>
        <v>30380</v>
      </c>
      <c r="T68" s="20">
        <f t="shared" si="3"/>
        <v>239</v>
      </c>
      <c r="U68" s="12">
        <f t="shared" si="4"/>
        <v>30619</v>
      </c>
      <c r="V68" s="100">
        <v>12801</v>
      </c>
      <c r="W68" s="100">
        <v>107</v>
      </c>
      <c r="X68" s="101">
        <v>78</v>
      </c>
      <c r="Y68" s="13">
        <f t="shared" si="5"/>
        <v>12986</v>
      </c>
    </row>
    <row r="69" spans="1:25" ht="30" customHeight="1">
      <c r="A69" s="30" t="s">
        <v>99</v>
      </c>
      <c r="B69" s="5">
        <v>1</v>
      </c>
      <c r="C69" s="1">
        <v>1</v>
      </c>
      <c r="D69" s="1">
        <v>3</v>
      </c>
      <c r="E69" s="1">
        <v>4</v>
      </c>
      <c r="F69" s="1">
        <v>6</v>
      </c>
      <c r="G69" s="2">
        <v>8</v>
      </c>
      <c r="H69" s="3">
        <v>0</v>
      </c>
      <c r="I69" s="4">
        <v>1</v>
      </c>
      <c r="J69" s="3">
        <v>0</v>
      </c>
      <c r="K69" s="4">
        <v>1</v>
      </c>
      <c r="L69" s="3">
        <v>0</v>
      </c>
      <c r="M69" s="18">
        <v>10320</v>
      </c>
      <c r="N69" s="19">
        <v>169</v>
      </c>
      <c r="O69" s="11">
        <f t="shared" si="1"/>
        <v>10489</v>
      </c>
      <c r="P69" s="19">
        <v>9923</v>
      </c>
      <c r="Q69" s="19">
        <v>133</v>
      </c>
      <c r="R69" s="11">
        <f t="shared" si="2"/>
        <v>10056</v>
      </c>
      <c r="S69" s="20">
        <f t="shared" si="3"/>
        <v>20243</v>
      </c>
      <c r="T69" s="20">
        <f t="shared" si="3"/>
        <v>302</v>
      </c>
      <c r="U69" s="12">
        <f t="shared" si="4"/>
        <v>20545</v>
      </c>
      <c r="V69" s="100">
        <v>7835</v>
      </c>
      <c r="W69" s="100">
        <v>181</v>
      </c>
      <c r="X69" s="101">
        <v>59</v>
      </c>
      <c r="Y69" s="13">
        <f t="shared" si="5"/>
        <v>8075</v>
      </c>
    </row>
    <row r="70" spans="1:25" ht="30" customHeight="1">
      <c r="A70" s="30" t="s">
        <v>100</v>
      </c>
      <c r="B70" s="5">
        <v>1</v>
      </c>
      <c r="C70" s="1">
        <v>1</v>
      </c>
      <c r="D70" s="1">
        <v>3</v>
      </c>
      <c r="E70" s="1">
        <v>4</v>
      </c>
      <c r="F70" s="1">
        <v>7</v>
      </c>
      <c r="G70" s="2">
        <v>6</v>
      </c>
      <c r="H70" s="3">
        <v>0</v>
      </c>
      <c r="I70" s="4">
        <v>1</v>
      </c>
      <c r="J70" s="3">
        <v>0</v>
      </c>
      <c r="K70" s="4">
        <v>1</v>
      </c>
      <c r="L70" s="3">
        <v>0</v>
      </c>
      <c r="M70" s="18">
        <v>9662</v>
      </c>
      <c r="N70" s="19">
        <v>66</v>
      </c>
      <c r="O70" s="11">
        <f t="shared" si="1"/>
        <v>9728</v>
      </c>
      <c r="P70" s="19">
        <v>9622</v>
      </c>
      <c r="Q70" s="19">
        <v>71</v>
      </c>
      <c r="R70" s="11">
        <f t="shared" si="2"/>
        <v>9693</v>
      </c>
      <c r="S70" s="20">
        <f t="shared" si="3"/>
        <v>19284</v>
      </c>
      <c r="T70" s="20">
        <f t="shared" si="3"/>
        <v>137</v>
      </c>
      <c r="U70" s="12">
        <f t="shared" si="4"/>
        <v>19421</v>
      </c>
      <c r="V70" s="95">
        <v>7583</v>
      </c>
      <c r="W70" s="95">
        <v>52</v>
      </c>
      <c r="X70" s="96">
        <v>54</v>
      </c>
      <c r="Y70" s="13">
        <f t="shared" si="5"/>
        <v>7689</v>
      </c>
    </row>
    <row r="71" spans="1:25" ht="30" customHeight="1">
      <c r="A71" s="30" t="s">
        <v>101</v>
      </c>
      <c r="B71" s="5">
        <v>1</v>
      </c>
      <c r="C71" s="1">
        <v>1</v>
      </c>
      <c r="D71" s="1">
        <v>3</v>
      </c>
      <c r="E71" s="1">
        <v>4</v>
      </c>
      <c r="F71" s="1">
        <v>8</v>
      </c>
      <c r="G71" s="2">
        <v>4</v>
      </c>
      <c r="H71" s="3">
        <v>0</v>
      </c>
      <c r="I71" s="4">
        <v>1</v>
      </c>
      <c r="J71" s="3">
        <v>0</v>
      </c>
      <c r="K71" s="4">
        <v>1</v>
      </c>
      <c r="L71" s="3">
        <v>0</v>
      </c>
      <c r="M71" s="18">
        <v>6820</v>
      </c>
      <c r="N71" s="19">
        <v>49</v>
      </c>
      <c r="O71" s="11">
        <f t="shared" si="1"/>
        <v>6869</v>
      </c>
      <c r="P71" s="19">
        <v>7071</v>
      </c>
      <c r="Q71" s="19">
        <v>60</v>
      </c>
      <c r="R71" s="11">
        <f t="shared" si="2"/>
        <v>7131</v>
      </c>
      <c r="S71" s="20">
        <f t="shared" si="3"/>
        <v>13891</v>
      </c>
      <c r="T71" s="20">
        <f t="shared" si="3"/>
        <v>109</v>
      </c>
      <c r="U71" s="12">
        <f t="shared" si="4"/>
        <v>14000</v>
      </c>
      <c r="V71" s="100">
        <v>5879</v>
      </c>
      <c r="W71" s="100">
        <v>45</v>
      </c>
      <c r="X71" s="101">
        <v>46</v>
      </c>
      <c r="Y71" s="13">
        <f t="shared" si="5"/>
        <v>5970</v>
      </c>
    </row>
    <row r="72" spans="1:25" ht="30" customHeight="1">
      <c r="A72" s="30" t="s">
        <v>102</v>
      </c>
      <c r="B72" s="5">
        <v>1</v>
      </c>
      <c r="C72" s="1">
        <v>1</v>
      </c>
      <c r="D72" s="1">
        <v>3</v>
      </c>
      <c r="E72" s="1">
        <v>4</v>
      </c>
      <c r="F72" s="1">
        <v>9</v>
      </c>
      <c r="G72" s="2">
        <v>2</v>
      </c>
      <c r="H72" s="3">
        <v>0</v>
      </c>
      <c r="I72" s="4">
        <v>1</v>
      </c>
      <c r="J72" s="3">
        <v>0</v>
      </c>
      <c r="K72" s="4">
        <v>1</v>
      </c>
      <c r="L72" s="3">
        <v>0</v>
      </c>
      <c r="M72" s="18">
        <v>5679</v>
      </c>
      <c r="N72" s="19">
        <v>90</v>
      </c>
      <c r="O72" s="11">
        <f t="shared" si="1"/>
        <v>5769</v>
      </c>
      <c r="P72" s="19">
        <v>5658</v>
      </c>
      <c r="Q72" s="19">
        <v>48</v>
      </c>
      <c r="R72" s="11">
        <f t="shared" si="2"/>
        <v>5706</v>
      </c>
      <c r="S72" s="20">
        <f t="shared" si="3"/>
        <v>11337</v>
      </c>
      <c r="T72" s="20">
        <f t="shared" si="3"/>
        <v>138</v>
      </c>
      <c r="U72" s="12">
        <f t="shared" si="4"/>
        <v>11475</v>
      </c>
      <c r="V72" s="100">
        <v>4597</v>
      </c>
      <c r="W72" s="100">
        <v>90</v>
      </c>
      <c r="X72" s="101">
        <v>33</v>
      </c>
      <c r="Y72" s="13">
        <f t="shared" si="5"/>
        <v>4720</v>
      </c>
    </row>
    <row r="73" spans="1:25" ht="30" customHeight="1">
      <c r="A73" s="30" t="s">
        <v>103</v>
      </c>
      <c r="B73" s="5">
        <v>1</v>
      </c>
      <c r="C73" s="1">
        <v>1</v>
      </c>
      <c r="D73" s="1">
        <v>3</v>
      </c>
      <c r="E73" s="1">
        <v>6</v>
      </c>
      <c r="F73" s="1">
        <v>1</v>
      </c>
      <c r="G73" s="2">
        <v>1</v>
      </c>
      <c r="H73" s="3">
        <v>0</v>
      </c>
      <c r="I73" s="4">
        <v>1</v>
      </c>
      <c r="J73" s="3">
        <v>0</v>
      </c>
      <c r="K73" s="4">
        <v>1</v>
      </c>
      <c r="L73" s="3">
        <v>0</v>
      </c>
      <c r="M73" s="18">
        <v>4177</v>
      </c>
      <c r="N73" s="19">
        <v>12</v>
      </c>
      <c r="O73" s="11">
        <f t="shared" si="1"/>
        <v>4189</v>
      </c>
      <c r="P73" s="19">
        <v>4184</v>
      </c>
      <c r="Q73" s="19">
        <v>47</v>
      </c>
      <c r="R73" s="11">
        <f t="shared" si="2"/>
        <v>4231</v>
      </c>
      <c r="S73" s="20">
        <f t="shared" si="3"/>
        <v>8361</v>
      </c>
      <c r="T73" s="20">
        <f t="shared" si="3"/>
        <v>59</v>
      </c>
      <c r="U73" s="12">
        <f t="shared" si="4"/>
        <v>8420</v>
      </c>
      <c r="V73" s="100">
        <v>3286</v>
      </c>
      <c r="W73" s="100">
        <v>9</v>
      </c>
      <c r="X73" s="101">
        <v>42</v>
      </c>
      <c r="Y73" s="13">
        <f t="shared" si="5"/>
        <v>3337</v>
      </c>
    </row>
    <row r="74" spans="1:25" ht="30" customHeight="1">
      <c r="A74" s="30" t="s">
        <v>104</v>
      </c>
      <c r="B74" s="5">
        <v>1</v>
      </c>
      <c r="C74" s="1">
        <v>1</v>
      </c>
      <c r="D74" s="1">
        <v>3</v>
      </c>
      <c r="E74" s="1">
        <v>6</v>
      </c>
      <c r="F74" s="1">
        <v>2</v>
      </c>
      <c r="G74" s="2">
        <v>0</v>
      </c>
      <c r="H74" s="3">
        <v>0</v>
      </c>
      <c r="I74" s="4">
        <v>1</v>
      </c>
      <c r="J74" s="3">
        <v>0</v>
      </c>
      <c r="K74" s="4">
        <v>1</v>
      </c>
      <c r="L74" s="3">
        <v>0</v>
      </c>
      <c r="M74" s="18">
        <v>4877</v>
      </c>
      <c r="N74" s="19">
        <v>30</v>
      </c>
      <c r="O74" s="11">
        <f t="shared" si="1"/>
        <v>4907</v>
      </c>
      <c r="P74" s="19">
        <v>4994</v>
      </c>
      <c r="Q74" s="19">
        <v>38</v>
      </c>
      <c r="R74" s="11">
        <f t="shared" si="2"/>
        <v>5032</v>
      </c>
      <c r="S74" s="20">
        <f t="shared" si="3"/>
        <v>9871</v>
      </c>
      <c r="T74" s="20">
        <f t="shared" si="3"/>
        <v>68</v>
      </c>
      <c r="U74" s="12">
        <f t="shared" si="4"/>
        <v>9939</v>
      </c>
      <c r="V74" s="100">
        <v>3909</v>
      </c>
      <c r="W74" s="100">
        <v>29</v>
      </c>
      <c r="X74" s="101">
        <v>31</v>
      </c>
      <c r="Y74" s="13">
        <f t="shared" si="5"/>
        <v>3969</v>
      </c>
    </row>
    <row r="75" spans="1:25" ht="30" customHeight="1">
      <c r="A75" s="30" t="s">
        <v>105</v>
      </c>
      <c r="B75" s="5">
        <v>1</v>
      </c>
      <c r="C75" s="1">
        <v>1</v>
      </c>
      <c r="D75" s="1">
        <v>3</v>
      </c>
      <c r="E75" s="1">
        <v>6</v>
      </c>
      <c r="F75" s="1">
        <v>3</v>
      </c>
      <c r="G75" s="2">
        <v>8</v>
      </c>
      <c r="H75" s="3">
        <v>0</v>
      </c>
      <c r="I75" s="4">
        <v>1</v>
      </c>
      <c r="J75" s="3">
        <v>0</v>
      </c>
      <c r="K75" s="4">
        <v>1</v>
      </c>
      <c r="L75" s="3">
        <v>0</v>
      </c>
      <c r="M75" s="18">
        <v>3535</v>
      </c>
      <c r="N75" s="19">
        <v>23</v>
      </c>
      <c r="O75" s="11">
        <f t="shared" si="1"/>
        <v>3558</v>
      </c>
      <c r="P75" s="19">
        <v>3696</v>
      </c>
      <c r="Q75" s="19">
        <v>25</v>
      </c>
      <c r="R75" s="11">
        <f t="shared" si="2"/>
        <v>3721</v>
      </c>
      <c r="S75" s="20">
        <f t="shared" si="3"/>
        <v>7231</v>
      </c>
      <c r="T75" s="20">
        <f t="shared" si="3"/>
        <v>48</v>
      </c>
      <c r="U75" s="12">
        <f t="shared" si="4"/>
        <v>7279</v>
      </c>
      <c r="V75" s="98">
        <v>2885</v>
      </c>
      <c r="W75" s="98">
        <v>34</v>
      </c>
      <c r="X75" s="99">
        <v>10</v>
      </c>
      <c r="Y75" s="13">
        <f t="shared" si="5"/>
        <v>2929</v>
      </c>
    </row>
    <row r="76" spans="1:25" ht="30" customHeight="1">
      <c r="A76" s="30" t="s">
        <v>106</v>
      </c>
      <c r="B76" s="5">
        <v>1</v>
      </c>
      <c r="C76" s="1">
        <v>1</v>
      </c>
      <c r="D76" s="1">
        <v>3</v>
      </c>
      <c r="E76" s="1">
        <v>6</v>
      </c>
      <c r="F76" s="1">
        <v>5</v>
      </c>
      <c r="G76" s="2">
        <v>4</v>
      </c>
      <c r="H76" s="3">
        <v>0</v>
      </c>
      <c r="I76" s="4">
        <v>1</v>
      </c>
      <c r="J76" s="3">
        <v>0</v>
      </c>
      <c r="K76" s="4">
        <v>1</v>
      </c>
      <c r="L76" s="3">
        <v>0</v>
      </c>
      <c r="M76" s="18">
        <v>5888</v>
      </c>
      <c r="N76" s="19">
        <v>38</v>
      </c>
      <c r="O76" s="11">
        <f t="shared" si="1"/>
        <v>5926</v>
      </c>
      <c r="P76" s="19">
        <v>5978</v>
      </c>
      <c r="Q76" s="19">
        <v>64</v>
      </c>
      <c r="R76" s="11">
        <f t="shared" si="2"/>
        <v>6042</v>
      </c>
      <c r="S76" s="20">
        <f t="shared" si="3"/>
        <v>11866</v>
      </c>
      <c r="T76" s="20">
        <f t="shared" si="3"/>
        <v>102</v>
      </c>
      <c r="U76" s="12">
        <f t="shared" si="4"/>
        <v>11968</v>
      </c>
      <c r="V76" s="100">
        <v>4677</v>
      </c>
      <c r="W76" s="100">
        <v>32</v>
      </c>
      <c r="X76" s="101">
        <v>47</v>
      </c>
      <c r="Y76" s="13">
        <f t="shared" si="5"/>
        <v>4756</v>
      </c>
    </row>
    <row r="77" spans="1:25" ht="30" customHeight="1">
      <c r="A77" s="30" t="s">
        <v>107</v>
      </c>
      <c r="B77" s="5">
        <v>1</v>
      </c>
      <c r="C77" s="1">
        <v>1</v>
      </c>
      <c r="D77" s="1">
        <v>3</v>
      </c>
      <c r="E77" s="1">
        <v>6</v>
      </c>
      <c r="F77" s="1">
        <v>9</v>
      </c>
      <c r="G77" s="2">
        <v>7</v>
      </c>
      <c r="H77" s="3">
        <v>0</v>
      </c>
      <c r="I77" s="4">
        <v>1</v>
      </c>
      <c r="J77" s="3">
        <v>0</v>
      </c>
      <c r="K77" s="4">
        <v>1</v>
      </c>
      <c r="L77" s="3">
        <v>0</v>
      </c>
      <c r="M77" s="18">
        <v>1466</v>
      </c>
      <c r="N77" s="19">
        <v>4</v>
      </c>
      <c r="O77" s="11">
        <f t="shared" si="1"/>
        <v>1470</v>
      </c>
      <c r="P77" s="19">
        <v>1433</v>
      </c>
      <c r="Q77" s="19">
        <v>7</v>
      </c>
      <c r="R77" s="11">
        <f t="shared" si="2"/>
        <v>1440</v>
      </c>
      <c r="S77" s="20">
        <f t="shared" si="3"/>
        <v>2899</v>
      </c>
      <c r="T77" s="20">
        <f t="shared" si="3"/>
        <v>11</v>
      </c>
      <c r="U77" s="12">
        <f t="shared" si="4"/>
        <v>2910</v>
      </c>
      <c r="V77" s="100">
        <v>1074</v>
      </c>
      <c r="W77" s="100">
        <v>0</v>
      </c>
      <c r="X77" s="101">
        <v>11</v>
      </c>
      <c r="Y77" s="13">
        <f t="shared" si="5"/>
        <v>1085</v>
      </c>
    </row>
    <row r="78" spans="1:25" ht="30" customHeight="1">
      <c r="A78" s="30" t="s">
        <v>108</v>
      </c>
      <c r="B78" s="5">
        <v>1</v>
      </c>
      <c r="C78" s="1">
        <v>1</v>
      </c>
      <c r="D78" s="1">
        <v>3</v>
      </c>
      <c r="E78" s="1">
        <v>8</v>
      </c>
      <c r="F78" s="1">
        <v>1</v>
      </c>
      <c r="G78" s="2">
        <v>6</v>
      </c>
      <c r="H78" s="3">
        <v>0</v>
      </c>
      <c r="I78" s="4">
        <v>1</v>
      </c>
      <c r="J78" s="3">
        <v>0</v>
      </c>
      <c r="K78" s="4">
        <v>1</v>
      </c>
      <c r="L78" s="3">
        <v>0</v>
      </c>
      <c r="M78" s="18">
        <v>5602</v>
      </c>
      <c r="N78" s="19">
        <v>62</v>
      </c>
      <c r="O78" s="11">
        <f t="shared" si="1"/>
        <v>5664</v>
      </c>
      <c r="P78" s="19">
        <v>5541</v>
      </c>
      <c r="Q78" s="19">
        <v>47</v>
      </c>
      <c r="R78" s="11">
        <f t="shared" si="2"/>
        <v>5588</v>
      </c>
      <c r="S78" s="20">
        <f t="shared" si="3"/>
        <v>11143</v>
      </c>
      <c r="T78" s="20">
        <f t="shared" si="3"/>
        <v>109</v>
      </c>
      <c r="U78" s="12">
        <f t="shared" si="4"/>
        <v>11252</v>
      </c>
      <c r="V78" s="100">
        <v>4145</v>
      </c>
      <c r="W78" s="100">
        <v>66</v>
      </c>
      <c r="X78" s="101">
        <v>32</v>
      </c>
      <c r="Y78" s="13">
        <f t="shared" si="5"/>
        <v>4243</v>
      </c>
    </row>
    <row r="79" spans="1:25" ht="30" customHeight="1">
      <c r="A79" s="30" t="s">
        <v>109</v>
      </c>
      <c r="B79" s="5">
        <v>1</v>
      </c>
      <c r="C79" s="1">
        <v>1</v>
      </c>
      <c r="D79" s="1">
        <v>3</v>
      </c>
      <c r="E79" s="1">
        <v>8</v>
      </c>
      <c r="F79" s="1">
        <v>3</v>
      </c>
      <c r="G79" s="2">
        <v>2</v>
      </c>
      <c r="H79" s="3">
        <v>0</v>
      </c>
      <c r="I79" s="4">
        <v>1</v>
      </c>
      <c r="J79" s="3">
        <v>0</v>
      </c>
      <c r="K79" s="4">
        <v>1</v>
      </c>
      <c r="L79" s="3">
        <v>0</v>
      </c>
      <c r="M79" s="85">
        <v>6881</v>
      </c>
      <c r="N79" s="86">
        <v>154</v>
      </c>
      <c r="O79" s="14">
        <f aca="true" t="shared" si="6" ref="O79:O84">M79+N79</f>
        <v>7035</v>
      </c>
      <c r="P79" s="87">
        <v>6627</v>
      </c>
      <c r="Q79" s="87">
        <v>173</v>
      </c>
      <c r="R79" s="14">
        <f aca="true" t="shared" si="7" ref="R79:R84">P79+Q79</f>
        <v>6800</v>
      </c>
      <c r="S79" s="14">
        <f aca="true" t="shared" si="8" ref="S79:T84">M79+P79</f>
        <v>13508</v>
      </c>
      <c r="T79" s="14">
        <f t="shared" si="8"/>
        <v>327</v>
      </c>
      <c r="U79" s="14">
        <f aca="true" t="shared" si="9" ref="U79:U84">S79+T79</f>
        <v>13835</v>
      </c>
      <c r="V79" s="102">
        <v>5422</v>
      </c>
      <c r="W79" s="102">
        <v>170</v>
      </c>
      <c r="X79" s="102">
        <v>61</v>
      </c>
      <c r="Y79" s="79">
        <f aca="true" t="shared" si="10" ref="Y79:Y84">V79+W79+X79</f>
        <v>5653</v>
      </c>
    </row>
    <row r="80" spans="1:25" ht="30" customHeight="1">
      <c r="A80" s="30" t="s">
        <v>110</v>
      </c>
      <c r="B80" s="5">
        <v>1</v>
      </c>
      <c r="C80" s="1">
        <v>1</v>
      </c>
      <c r="D80" s="1">
        <v>3</v>
      </c>
      <c r="E80" s="1">
        <v>8</v>
      </c>
      <c r="F80" s="1">
        <v>5</v>
      </c>
      <c r="G80" s="2">
        <v>9</v>
      </c>
      <c r="H80" s="3">
        <v>0</v>
      </c>
      <c r="I80" s="4">
        <v>1</v>
      </c>
      <c r="J80" s="3">
        <v>0</v>
      </c>
      <c r="K80" s="4">
        <v>1</v>
      </c>
      <c r="L80" s="3">
        <v>0</v>
      </c>
      <c r="M80" s="83">
        <v>14927</v>
      </c>
      <c r="N80" s="19">
        <v>565</v>
      </c>
      <c r="O80" s="11">
        <f t="shared" si="6"/>
        <v>15492</v>
      </c>
      <c r="P80" s="19">
        <v>15110</v>
      </c>
      <c r="Q80" s="19">
        <v>625</v>
      </c>
      <c r="R80" s="11">
        <f t="shared" si="7"/>
        <v>15735</v>
      </c>
      <c r="S80" s="20">
        <f t="shared" si="8"/>
        <v>30037</v>
      </c>
      <c r="T80" s="20">
        <f t="shared" si="8"/>
        <v>1190</v>
      </c>
      <c r="U80" s="84">
        <f t="shared" si="9"/>
        <v>31227</v>
      </c>
      <c r="V80" s="100">
        <v>11957</v>
      </c>
      <c r="W80" s="100">
        <v>500</v>
      </c>
      <c r="X80" s="105">
        <v>161</v>
      </c>
      <c r="Y80" s="13">
        <f t="shared" si="10"/>
        <v>12618</v>
      </c>
    </row>
    <row r="81" spans="1:25" ht="30" customHeight="1">
      <c r="A81" s="30" t="s">
        <v>111</v>
      </c>
      <c r="B81" s="5">
        <v>1</v>
      </c>
      <c r="C81" s="1">
        <v>1</v>
      </c>
      <c r="D81" s="1">
        <v>4</v>
      </c>
      <c r="E81" s="1">
        <v>0</v>
      </c>
      <c r="F81" s="1">
        <v>8</v>
      </c>
      <c r="G81" s="2">
        <v>1</v>
      </c>
      <c r="H81" s="3">
        <v>0</v>
      </c>
      <c r="I81" s="4">
        <v>1</v>
      </c>
      <c r="J81" s="3">
        <v>0</v>
      </c>
      <c r="K81" s="4">
        <v>1</v>
      </c>
      <c r="L81" s="3">
        <v>0</v>
      </c>
      <c r="M81" s="18">
        <v>16747</v>
      </c>
      <c r="N81" s="19">
        <v>231</v>
      </c>
      <c r="O81" s="11">
        <f t="shared" si="6"/>
        <v>16978</v>
      </c>
      <c r="P81" s="19">
        <v>16906</v>
      </c>
      <c r="Q81" s="19">
        <v>195</v>
      </c>
      <c r="R81" s="11">
        <f t="shared" si="7"/>
        <v>17101</v>
      </c>
      <c r="S81" s="20">
        <f t="shared" si="8"/>
        <v>33653</v>
      </c>
      <c r="T81" s="20">
        <f t="shared" si="8"/>
        <v>426</v>
      </c>
      <c r="U81" s="12">
        <f t="shared" si="9"/>
        <v>34079</v>
      </c>
      <c r="V81" s="100">
        <v>14059</v>
      </c>
      <c r="W81" s="100">
        <v>220</v>
      </c>
      <c r="X81" s="101">
        <v>122</v>
      </c>
      <c r="Y81" s="13">
        <f t="shared" si="10"/>
        <v>14401</v>
      </c>
    </row>
    <row r="82" spans="1:25" ht="30" customHeight="1">
      <c r="A82" s="30" t="s">
        <v>112</v>
      </c>
      <c r="B82" s="5">
        <v>1</v>
      </c>
      <c r="C82" s="1">
        <v>1</v>
      </c>
      <c r="D82" s="1">
        <v>4</v>
      </c>
      <c r="E82" s="1">
        <v>4</v>
      </c>
      <c r="F82" s="1">
        <v>2</v>
      </c>
      <c r="G82" s="2">
        <v>1</v>
      </c>
      <c r="H82" s="3">
        <v>0</v>
      </c>
      <c r="I82" s="4">
        <v>1</v>
      </c>
      <c r="J82" s="3">
        <v>0</v>
      </c>
      <c r="K82" s="4">
        <v>1</v>
      </c>
      <c r="L82" s="3">
        <v>0</v>
      </c>
      <c r="M82" s="18">
        <v>16885</v>
      </c>
      <c r="N82" s="19">
        <v>222</v>
      </c>
      <c r="O82" s="11">
        <f t="shared" si="6"/>
        <v>17107</v>
      </c>
      <c r="P82" s="19">
        <v>16727</v>
      </c>
      <c r="Q82" s="19">
        <v>188</v>
      </c>
      <c r="R82" s="11">
        <f t="shared" si="7"/>
        <v>16915</v>
      </c>
      <c r="S82" s="20">
        <f t="shared" si="8"/>
        <v>33612</v>
      </c>
      <c r="T82" s="20">
        <f t="shared" si="8"/>
        <v>410</v>
      </c>
      <c r="U82" s="12">
        <f t="shared" si="9"/>
        <v>34022</v>
      </c>
      <c r="V82" s="100">
        <v>14392</v>
      </c>
      <c r="W82" s="100">
        <v>213</v>
      </c>
      <c r="X82" s="101">
        <v>116</v>
      </c>
      <c r="Y82" s="13">
        <f t="shared" si="10"/>
        <v>14721</v>
      </c>
    </row>
    <row r="83" spans="1:25" ht="30" customHeight="1">
      <c r="A83" s="30" t="s">
        <v>113</v>
      </c>
      <c r="B83" s="5">
        <v>1</v>
      </c>
      <c r="C83" s="1">
        <v>1</v>
      </c>
      <c r="D83" s="1">
        <v>4</v>
      </c>
      <c r="E83" s="1">
        <v>6</v>
      </c>
      <c r="F83" s="1">
        <v>4</v>
      </c>
      <c r="G83" s="2">
        <v>2</v>
      </c>
      <c r="H83" s="3">
        <v>0</v>
      </c>
      <c r="I83" s="4">
        <v>1</v>
      </c>
      <c r="J83" s="3">
        <v>0</v>
      </c>
      <c r="K83" s="4">
        <v>1</v>
      </c>
      <c r="L83" s="3">
        <v>0</v>
      </c>
      <c r="M83" s="18">
        <v>22521</v>
      </c>
      <c r="N83" s="19">
        <v>250</v>
      </c>
      <c r="O83" s="11">
        <f t="shared" si="6"/>
        <v>22771</v>
      </c>
      <c r="P83" s="19">
        <v>22406</v>
      </c>
      <c r="Q83" s="19">
        <v>255</v>
      </c>
      <c r="R83" s="11">
        <f t="shared" si="7"/>
        <v>22661</v>
      </c>
      <c r="S83" s="20">
        <f t="shared" si="8"/>
        <v>44927</v>
      </c>
      <c r="T83" s="20">
        <f t="shared" si="8"/>
        <v>505</v>
      </c>
      <c r="U83" s="12">
        <f t="shared" si="9"/>
        <v>45432</v>
      </c>
      <c r="V83" s="100">
        <v>18508</v>
      </c>
      <c r="W83" s="100">
        <v>196</v>
      </c>
      <c r="X83" s="101">
        <v>143</v>
      </c>
      <c r="Y83" s="13">
        <f t="shared" si="10"/>
        <v>18847</v>
      </c>
    </row>
    <row r="84" spans="1:25" ht="30" customHeight="1" thickBot="1">
      <c r="A84" s="32" t="s">
        <v>114</v>
      </c>
      <c r="B84" s="29">
        <v>1</v>
      </c>
      <c r="C84" s="6">
        <v>1</v>
      </c>
      <c r="D84" s="6">
        <v>4</v>
      </c>
      <c r="E84" s="6">
        <v>6</v>
      </c>
      <c r="F84" s="6">
        <v>5</v>
      </c>
      <c r="G84" s="7">
        <v>1</v>
      </c>
      <c r="H84" s="8">
        <v>0</v>
      </c>
      <c r="I84" s="9">
        <v>1</v>
      </c>
      <c r="J84" s="8">
        <v>0</v>
      </c>
      <c r="K84" s="9">
        <v>1</v>
      </c>
      <c r="L84" s="8">
        <v>0</v>
      </c>
      <c r="M84" s="21">
        <v>14928</v>
      </c>
      <c r="N84" s="22">
        <v>149</v>
      </c>
      <c r="O84" s="15">
        <f t="shared" si="6"/>
        <v>15077</v>
      </c>
      <c r="P84" s="22">
        <v>14649</v>
      </c>
      <c r="Q84" s="22">
        <v>163</v>
      </c>
      <c r="R84" s="15">
        <f t="shared" si="7"/>
        <v>14812</v>
      </c>
      <c r="S84" s="23">
        <f t="shared" si="8"/>
        <v>29577</v>
      </c>
      <c r="T84" s="23">
        <f t="shared" si="8"/>
        <v>312</v>
      </c>
      <c r="U84" s="24">
        <f t="shared" si="9"/>
        <v>29889</v>
      </c>
      <c r="V84" s="106">
        <v>11634</v>
      </c>
      <c r="W84" s="106">
        <v>122</v>
      </c>
      <c r="X84" s="107">
        <v>103</v>
      </c>
      <c r="Y84" s="25">
        <f t="shared" si="10"/>
        <v>11859</v>
      </c>
    </row>
  </sheetData>
  <sheetProtection/>
  <mergeCells count="5">
    <mergeCell ref="M7:U7"/>
    <mergeCell ref="V7:Y7"/>
    <mergeCell ref="M8:O8"/>
    <mergeCell ref="P8:R8"/>
    <mergeCell ref="S8:U8"/>
  </mergeCells>
  <conditionalFormatting sqref="M11:Y12 O31 R31:U31 O43:U43 O59 R59:U59 O13:O24 R13:U24 M25:U30 M32:U34 M44:U49 M52:U55 M60:U67 Y13:Y84 M36:U42 O35 R35:U35 O50:O51 R50:U51 M57:U58 O56 R56:U56 M69:U84 O68 R68:U68">
    <cfRule type="expression" priority="396" dxfId="2" stopIfTrue="1">
      <formula>ISBLANK(M11)=TRUE</formula>
    </cfRule>
    <cfRule type="expression" priority="397" dxfId="1" stopIfTrue="1">
      <formula>BU11="×"</formula>
    </cfRule>
    <cfRule type="expression" priority="398" dxfId="0" stopIfTrue="1">
      <formula>BU11="××"</formula>
    </cfRule>
    <cfRule type="expression" priority="399" dxfId="258" stopIfTrue="1">
      <formula>BU11="×××"</formula>
    </cfRule>
    <cfRule type="expression" priority="400" dxfId="259" stopIfTrue="1">
      <formula>ISBLANK(M11)=FALSE</formula>
    </cfRule>
  </conditionalFormatting>
  <conditionalFormatting sqref="M31:N31">
    <cfRule type="expression" priority="393" dxfId="2" stopIfTrue="1">
      <formula>ISBLANK(M31)=TRUE</formula>
    </cfRule>
    <cfRule type="expression" priority="394" dxfId="64" stopIfTrue="1">
      <formula>BU31="×"</formula>
    </cfRule>
    <cfRule type="expression" priority="395" dxfId="63" stopIfTrue="1">
      <formula>BU31="××"</formula>
    </cfRule>
  </conditionalFormatting>
  <conditionalFormatting sqref="P31:Q31">
    <cfRule type="expression" priority="390" dxfId="2" stopIfTrue="1">
      <formula>ISBLANK(P31)=TRUE</formula>
    </cfRule>
    <cfRule type="expression" priority="391" dxfId="64" stopIfTrue="1">
      <formula>BX31="×"</formula>
    </cfRule>
    <cfRule type="expression" priority="392" dxfId="63" stopIfTrue="1">
      <formula>BX31="××"</formula>
    </cfRule>
  </conditionalFormatting>
  <conditionalFormatting sqref="M43:N43">
    <cfRule type="expression" priority="385" dxfId="2" stopIfTrue="1">
      <formula>ISBLANK(M43)=TRUE</formula>
    </cfRule>
    <cfRule type="expression" priority="386" dxfId="1" stopIfTrue="1">
      <formula>BU43="×"</formula>
    </cfRule>
    <cfRule type="expression" priority="387" dxfId="0" stopIfTrue="1">
      <formula>BU43="××"</formula>
    </cfRule>
    <cfRule type="expression" priority="388" dxfId="258" stopIfTrue="1">
      <formula>BU43="×××"</formula>
    </cfRule>
    <cfRule type="expression" priority="389" dxfId="259" stopIfTrue="1">
      <formula>ISBLANK(M43)=FALSE</formula>
    </cfRule>
  </conditionalFormatting>
  <conditionalFormatting sqref="M59:N59">
    <cfRule type="expression" priority="380" dxfId="2" stopIfTrue="1">
      <formula>ISBLANK(M59)=TRUE</formula>
    </cfRule>
    <cfRule type="expression" priority="381" dxfId="1" stopIfTrue="1">
      <formula>BU59="×"</formula>
    </cfRule>
    <cfRule type="expression" priority="382" dxfId="0" stopIfTrue="1">
      <formula>BU59="××"</formula>
    </cfRule>
    <cfRule type="expression" priority="383" dxfId="258" stopIfTrue="1">
      <formula>BU59="×××"</formula>
    </cfRule>
    <cfRule type="expression" priority="384" dxfId="259" stopIfTrue="1">
      <formula>ISBLANK(M59)=FALSE</formula>
    </cfRule>
  </conditionalFormatting>
  <conditionalFormatting sqref="P59:Q59">
    <cfRule type="expression" priority="375" dxfId="2" stopIfTrue="1">
      <formula>ISBLANK(P59)=TRUE</formula>
    </cfRule>
    <cfRule type="expression" priority="376" dxfId="1" stopIfTrue="1">
      <formula>BX59="×"</formula>
    </cfRule>
    <cfRule type="expression" priority="377" dxfId="0" stopIfTrue="1">
      <formula>BX59="××"</formula>
    </cfRule>
    <cfRule type="expression" priority="378" dxfId="258" stopIfTrue="1">
      <formula>BX59="×××"</formula>
    </cfRule>
    <cfRule type="expression" priority="379" dxfId="259" stopIfTrue="1">
      <formula>ISBLANK(P59)=FALSE</formula>
    </cfRule>
  </conditionalFormatting>
  <conditionalFormatting sqref="M13:N22">
    <cfRule type="expression" priority="370" dxfId="80" stopIfTrue="1">
      <formula>ISBLANK(M13)=TRUE</formula>
    </cfRule>
    <cfRule type="expression" priority="371" dxfId="1" stopIfTrue="1">
      <formula>BU13="×"</formula>
    </cfRule>
    <cfRule type="expression" priority="372" dxfId="0" stopIfTrue="1">
      <formula>BU13="××"</formula>
    </cfRule>
    <cfRule type="expression" priority="373" dxfId="258" stopIfTrue="1">
      <formula>BU13="×××"</formula>
    </cfRule>
    <cfRule type="expression" priority="374" dxfId="259" stopIfTrue="1">
      <formula>ISBLANK(M13)=FALSE</formula>
    </cfRule>
  </conditionalFormatting>
  <conditionalFormatting sqref="P13:Q22">
    <cfRule type="expression" priority="365" dxfId="80" stopIfTrue="1">
      <formula>ISBLANK(P13)=TRUE</formula>
    </cfRule>
    <cfRule type="expression" priority="366" dxfId="1" stopIfTrue="1">
      <formula>BX13="×"</formula>
    </cfRule>
    <cfRule type="expression" priority="367" dxfId="0" stopIfTrue="1">
      <formula>BX13="××"</formula>
    </cfRule>
    <cfRule type="expression" priority="368" dxfId="258" stopIfTrue="1">
      <formula>BX13="×××"</formula>
    </cfRule>
    <cfRule type="expression" priority="369" dxfId="259" stopIfTrue="1">
      <formula>ISBLANK(P13)=FALSE</formula>
    </cfRule>
  </conditionalFormatting>
  <conditionalFormatting sqref="V13:W22">
    <cfRule type="expression" priority="360" dxfId="80" stopIfTrue="1">
      <formula>ISBLANK(V13)=TRUE</formula>
    </cfRule>
    <cfRule type="expression" priority="361" dxfId="1" stopIfTrue="1">
      <formula>CD13="×"</formula>
    </cfRule>
    <cfRule type="expression" priority="362" dxfId="0" stopIfTrue="1">
      <formula>CD13="××"</formula>
    </cfRule>
    <cfRule type="expression" priority="363" dxfId="258" stopIfTrue="1">
      <formula>CD13="×××"</formula>
    </cfRule>
    <cfRule type="expression" priority="364" dxfId="259" stopIfTrue="1">
      <formula>ISBLANK(V13)=FALSE</formula>
    </cfRule>
  </conditionalFormatting>
  <conditionalFormatting sqref="X13:X22">
    <cfRule type="expression" priority="355" dxfId="80" stopIfTrue="1">
      <formula>ISBLANK(X13)=TRUE</formula>
    </cfRule>
    <cfRule type="expression" priority="356" dxfId="1" stopIfTrue="1">
      <formula>CF13="×"</formula>
    </cfRule>
    <cfRule type="expression" priority="357" dxfId="0" stopIfTrue="1">
      <formula>CF13="××"</formula>
    </cfRule>
    <cfRule type="expression" priority="358" dxfId="258" stopIfTrue="1">
      <formula>CF13="×××"</formula>
    </cfRule>
    <cfRule type="expression" priority="359" dxfId="259" stopIfTrue="1">
      <formula>ISBLANK(X13)=FALSE</formula>
    </cfRule>
  </conditionalFormatting>
  <conditionalFormatting sqref="M24:N24">
    <cfRule type="expression" priority="352" dxfId="65" stopIfTrue="1">
      <formula>ISBLANK(M24)=TRUE</formula>
    </cfRule>
    <cfRule type="expression" priority="353" dxfId="64" stopIfTrue="1">
      <formula>BU24="×"</formula>
    </cfRule>
    <cfRule type="expression" priority="354" dxfId="63" stopIfTrue="1">
      <formula>BU24="××"</formula>
    </cfRule>
  </conditionalFormatting>
  <conditionalFormatting sqref="P24:Q24">
    <cfRule type="expression" priority="349" dxfId="65" stopIfTrue="1">
      <formula>ISBLANK(P24)=TRUE</formula>
    </cfRule>
    <cfRule type="expression" priority="350" dxfId="64" stopIfTrue="1">
      <formula>BX24="×"</formula>
    </cfRule>
    <cfRule type="expression" priority="351" dxfId="63" stopIfTrue="1">
      <formula>BX24="××"</formula>
    </cfRule>
  </conditionalFormatting>
  <conditionalFormatting sqref="V24:X24">
    <cfRule type="expression" priority="346" dxfId="65" stopIfTrue="1">
      <formula>ISBLANK(V24)=TRUE</formula>
    </cfRule>
    <cfRule type="expression" priority="347" dxfId="64" stopIfTrue="1">
      <formula>CD24="×"</formula>
    </cfRule>
    <cfRule type="expression" priority="348" dxfId="63" stopIfTrue="1">
      <formula>CD24="××"</formula>
    </cfRule>
  </conditionalFormatting>
  <conditionalFormatting sqref="V25:X25">
    <cfRule type="expression" priority="341" dxfId="2" stopIfTrue="1">
      <formula>ISBLANK(V25)=TRUE</formula>
    </cfRule>
    <cfRule type="expression" priority="342" dxfId="1" stopIfTrue="1">
      <formula>CD25="×"</formula>
    </cfRule>
    <cfRule type="expression" priority="343" dxfId="0" stopIfTrue="1">
      <formula>CD25="××"</formula>
    </cfRule>
    <cfRule type="expression" priority="344" dxfId="258" stopIfTrue="1">
      <formula>CD25="×××"</formula>
    </cfRule>
    <cfRule type="expression" priority="345" dxfId="259" stopIfTrue="1">
      <formula>ISBLANK(V25)=FALSE</formula>
    </cfRule>
  </conditionalFormatting>
  <conditionalFormatting sqref="V26:X26">
    <cfRule type="expression" priority="336" dxfId="2" stopIfTrue="1">
      <formula>ISBLANK(V26)=TRUE</formula>
    </cfRule>
    <cfRule type="expression" priority="337" dxfId="1" stopIfTrue="1">
      <formula>CD26="×"</formula>
    </cfRule>
    <cfRule type="expression" priority="338" dxfId="0" stopIfTrue="1">
      <formula>CD26="××"</formula>
    </cfRule>
    <cfRule type="expression" priority="339" dxfId="258" stopIfTrue="1">
      <formula>CD26="×××"</formula>
    </cfRule>
    <cfRule type="expression" priority="340" dxfId="259" stopIfTrue="1">
      <formula>ISBLANK(V26)=FALSE</formula>
    </cfRule>
  </conditionalFormatting>
  <conditionalFormatting sqref="V27:X27">
    <cfRule type="expression" priority="333" dxfId="65" stopIfTrue="1">
      <formula>ISBLANK(V27)=TRUE</formula>
    </cfRule>
    <cfRule type="expression" priority="334" dxfId="64" stopIfTrue="1">
      <formula>CD27="×"</formula>
    </cfRule>
    <cfRule type="expression" priority="335" dxfId="63" stopIfTrue="1">
      <formula>CD27="××"</formula>
    </cfRule>
  </conditionalFormatting>
  <conditionalFormatting sqref="V28:X28">
    <cfRule type="expression" priority="328" dxfId="2" stopIfTrue="1">
      <formula>ISBLANK(V28)=TRUE</formula>
    </cfRule>
    <cfRule type="expression" priority="329" dxfId="1" stopIfTrue="1">
      <formula>CD28="×"</formula>
    </cfRule>
    <cfRule type="expression" priority="330" dxfId="0" stopIfTrue="1">
      <formula>CD28="××"</formula>
    </cfRule>
    <cfRule type="expression" priority="331" dxfId="258" stopIfTrue="1">
      <formula>CD28="×××"</formula>
    </cfRule>
    <cfRule type="expression" priority="332" dxfId="259" stopIfTrue="1">
      <formula>ISBLANK(V28)=FALSE</formula>
    </cfRule>
  </conditionalFormatting>
  <conditionalFormatting sqref="V29:X29">
    <cfRule type="expression" priority="323" dxfId="2" stopIfTrue="1">
      <formula>ISBLANK(V29)=TRUE</formula>
    </cfRule>
    <cfRule type="expression" priority="324" dxfId="1" stopIfTrue="1">
      <formula>CD29="×"</formula>
    </cfRule>
    <cfRule type="expression" priority="325" dxfId="0" stopIfTrue="1">
      <formula>CD29="××"</formula>
    </cfRule>
    <cfRule type="expression" priority="326" dxfId="258" stopIfTrue="1">
      <formula>CD29="×××"</formula>
    </cfRule>
    <cfRule type="expression" priority="327" dxfId="259" stopIfTrue="1">
      <formula>ISBLANK(V29)=FALSE</formula>
    </cfRule>
  </conditionalFormatting>
  <conditionalFormatting sqref="V30:X30">
    <cfRule type="expression" priority="318" dxfId="2" stopIfTrue="1">
      <formula>ISBLANK(V30)=TRUE</formula>
    </cfRule>
    <cfRule type="expression" priority="319" dxfId="1" stopIfTrue="1">
      <formula>CD30="×"</formula>
    </cfRule>
    <cfRule type="expression" priority="320" dxfId="0" stopIfTrue="1">
      <formula>CD30="××"</formula>
    </cfRule>
    <cfRule type="expression" priority="321" dxfId="258" stopIfTrue="1">
      <formula>CD30="×××"</formula>
    </cfRule>
    <cfRule type="expression" priority="322" dxfId="259" stopIfTrue="1">
      <formula>ISBLANK(V30)=FALSE</formula>
    </cfRule>
  </conditionalFormatting>
  <conditionalFormatting sqref="V31:X31">
    <cfRule type="expression" priority="315" dxfId="65" stopIfTrue="1">
      <formula>ISBLANK(V31)=TRUE</formula>
    </cfRule>
    <cfRule type="expression" priority="316" dxfId="64" stopIfTrue="1">
      <formula>CD31="×"</formula>
    </cfRule>
    <cfRule type="expression" priority="317" dxfId="63" stopIfTrue="1">
      <formula>CD31="××"</formula>
    </cfRule>
  </conditionalFormatting>
  <conditionalFormatting sqref="V32:X32">
    <cfRule type="expression" priority="310" dxfId="2" stopIfTrue="1">
      <formula>ISBLANK(V32)=TRUE</formula>
    </cfRule>
    <cfRule type="expression" priority="311" dxfId="1" stopIfTrue="1">
      <formula>CD32="×"</formula>
    </cfRule>
    <cfRule type="expression" priority="312" dxfId="0" stopIfTrue="1">
      <formula>CD32="××"</formula>
    </cfRule>
    <cfRule type="expression" priority="313" dxfId="258" stopIfTrue="1">
      <formula>CD32="×××"</formula>
    </cfRule>
    <cfRule type="expression" priority="314" dxfId="259" stopIfTrue="1">
      <formula>ISBLANK(V32)=FALSE</formula>
    </cfRule>
  </conditionalFormatting>
  <conditionalFormatting sqref="V33:X33">
    <cfRule type="expression" priority="305" dxfId="2" stopIfTrue="1">
      <formula>ISBLANK(V33)=TRUE</formula>
    </cfRule>
    <cfRule type="expression" priority="306" dxfId="1" stopIfTrue="1">
      <formula>CD33="×"</formula>
    </cfRule>
    <cfRule type="expression" priority="307" dxfId="0" stopIfTrue="1">
      <formula>CD33="××"</formula>
    </cfRule>
    <cfRule type="expression" priority="308" dxfId="258" stopIfTrue="1">
      <formula>CD33="×××"</formula>
    </cfRule>
    <cfRule type="expression" priority="309" dxfId="259" stopIfTrue="1">
      <formula>ISBLANK(V33)=FALSE</formula>
    </cfRule>
  </conditionalFormatting>
  <conditionalFormatting sqref="V34:X34">
    <cfRule type="expression" priority="300" dxfId="2" stopIfTrue="1">
      <formula>ISBLANK(V34)=TRUE</formula>
    </cfRule>
    <cfRule type="expression" priority="301" dxfId="1" stopIfTrue="1">
      <formula>CD34="×"</formula>
    </cfRule>
    <cfRule type="expression" priority="302" dxfId="0" stopIfTrue="1">
      <formula>CD34="××"</formula>
    </cfRule>
    <cfRule type="expression" priority="303" dxfId="258" stopIfTrue="1">
      <formula>CD34="×××"</formula>
    </cfRule>
    <cfRule type="expression" priority="304" dxfId="259" stopIfTrue="1">
      <formula>ISBLANK(V34)=FALSE</formula>
    </cfRule>
  </conditionalFormatting>
  <conditionalFormatting sqref="V36:X36">
    <cfRule type="expression" priority="295" dxfId="2" stopIfTrue="1">
      <formula>ISBLANK(V36)=TRUE</formula>
    </cfRule>
    <cfRule type="expression" priority="296" dxfId="1" stopIfTrue="1">
      <formula>CD36="×"</formula>
    </cfRule>
    <cfRule type="expression" priority="297" dxfId="0" stopIfTrue="1">
      <formula>CD36="××"</formula>
    </cfRule>
    <cfRule type="expression" priority="298" dxfId="258" stopIfTrue="1">
      <formula>CD36="×××"</formula>
    </cfRule>
    <cfRule type="expression" priority="299" dxfId="259" stopIfTrue="1">
      <formula>ISBLANK(V36)=FALSE</formula>
    </cfRule>
  </conditionalFormatting>
  <conditionalFormatting sqref="V37:X37">
    <cfRule type="expression" priority="290" dxfId="2" stopIfTrue="1">
      <formula>ISBLANK(V37)=TRUE</formula>
    </cfRule>
    <cfRule type="expression" priority="291" dxfId="1" stopIfTrue="1">
      <formula>CD37="×"</formula>
    </cfRule>
    <cfRule type="expression" priority="292" dxfId="0" stopIfTrue="1">
      <formula>CD37="××"</formula>
    </cfRule>
    <cfRule type="expression" priority="293" dxfId="258" stopIfTrue="1">
      <formula>CD37="×××"</formula>
    </cfRule>
    <cfRule type="expression" priority="294" dxfId="259" stopIfTrue="1">
      <formula>ISBLANK(V37)=FALSE</formula>
    </cfRule>
  </conditionalFormatting>
  <conditionalFormatting sqref="V39:X39">
    <cfRule type="expression" priority="285" dxfId="2" stopIfTrue="1">
      <formula>ISBLANK(V39)=TRUE</formula>
    </cfRule>
    <cfRule type="expression" priority="286" dxfId="1" stopIfTrue="1">
      <formula>CD39="×"</formula>
    </cfRule>
    <cfRule type="expression" priority="287" dxfId="0" stopIfTrue="1">
      <formula>CD39="××"</formula>
    </cfRule>
    <cfRule type="expression" priority="288" dxfId="258" stopIfTrue="1">
      <formula>CD39="×××"</formula>
    </cfRule>
    <cfRule type="expression" priority="289" dxfId="259" stopIfTrue="1">
      <formula>ISBLANK(V39)=FALSE</formula>
    </cfRule>
  </conditionalFormatting>
  <conditionalFormatting sqref="V38:X38">
    <cfRule type="expression" priority="280" dxfId="2" stopIfTrue="1">
      <formula>ISBLANK(V38)=TRUE</formula>
    </cfRule>
    <cfRule type="expression" priority="281" dxfId="1" stopIfTrue="1">
      <formula>CD38="×"</formula>
    </cfRule>
    <cfRule type="expression" priority="282" dxfId="0" stopIfTrue="1">
      <formula>CD38="××"</formula>
    </cfRule>
    <cfRule type="expression" priority="283" dxfId="258" stopIfTrue="1">
      <formula>CD38="×××"</formula>
    </cfRule>
    <cfRule type="expression" priority="284" dxfId="259" stopIfTrue="1">
      <formula>ISBLANK(V38)=FALSE</formula>
    </cfRule>
  </conditionalFormatting>
  <conditionalFormatting sqref="V40:X40">
    <cfRule type="expression" priority="275" dxfId="2" stopIfTrue="1">
      <formula>ISBLANK(V40)=TRUE</formula>
    </cfRule>
    <cfRule type="expression" priority="276" dxfId="1" stopIfTrue="1">
      <formula>CD40="×"</formula>
    </cfRule>
    <cfRule type="expression" priority="277" dxfId="0" stopIfTrue="1">
      <formula>CD40="××"</formula>
    </cfRule>
    <cfRule type="expression" priority="278" dxfId="258" stopIfTrue="1">
      <formula>CD40="×××"</formula>
    </cfRule>
    <cfRule type="expression" priority="279" dxfId="259" stopIfTrue="1">
      <formula>ISBLANK(V40)=FALSE</formula>
    </cfRule>
  </conditionalFormatting>
  <conditionalFormatting sqref="V41:X41">
    <cfRule type="expression" priority="270" dxfId="80" stopIfTrue="1">
      <formula>ISBLANK(V41)=TRUE</formula>
    </cfRule>
    <cfRule type="expression" priority="271" dxfId="1" stopIfTrue="1">
      <formula>CD41="×"</formula>
    </cfRule>
    <cfRule type="expression" priority="272" dxfId="0" stopIfTrue="1">
      <formula>CD41="××"</formula>
    </cfRule>
    <cfRule type="expression" priority="273" dxfId="258" stopIfTrue="1">
      <formula>CD41="×××"</formula>
    </cfRule>
    <cfRule type="expression" priority="274" dxfId="259" stopIfTrue="1">
      <formula>ISBLANK(V41)=FALSE</formula>
    </cfRule>
  </conditionalFormatting>
  <conditionalFormatting sqref="V42:X42">
    <cfRule type="expression" priority="265" dxfId="2" stopIfTrue="1">
      <formula>ISBLANK(V42)=TRUE</formula>
    </cfRule>
    <cfRule type="expression" priority="266" dxfId="1" stopIfTrue="1">
      <formula>CD42="×"</formula>
    </cfRule>
    <cfRule type="expression" priority="267" dxfId="0" stopIfTrue="1">
      <formula>CD42="××"</formula>
    </cfRule>
    <cfRule type="expression" priority="268" dxfId="258" stopIfTrue="1">
      <formula>CD42="×××"</formula>
    </cfRule>
    <cfRule type="expression" priority="269" dxfId="259" stopIfTrue="1">
      <formula>ISBLANK(V42)=FALSE</formula>
    </cfRule>
  </conditionalFormatting>
  <conditionalFormatting sqref="V43:X43">
    <cfRule type="expression" priority="260" dxfId="2" stopIfTrue="1">
      <formula>ISBLANK(V43)=TRUE</formula>
    </cfRule>
    <cfRule type="expression" priority="261" dxfId="1" stopIfTrue="1">
      <formula>CD43="×"</formula>
    </cfRule>
    <cfRule type="expression" priority="262" dxfId="0" stopIfTrue="1">
      <formula>CD43="××"</formula>
    </cfRule>
    <cfRule type="expression" priority="263" dxfId="258" stopIfTrue="1">
      <formula>CD43="×××"</formula>
    </cfRule>
    <cfRule type="expression" priority="264" dxfId="259" stopIfTrue="1">
      <formula>ISBLANK(V43)=FALSE</formula>
    </cfRule>
  </conditionalFormatting>
  <conditionalFormatting sqref="V44:X44">
    <cfRule type="expression" priority="257" dxfId="65" stopIfTrue="1">
      <formula>ISBLANK(V44)=TRUE</formula>
    </cfRule>
    <cfRule type="expression" priority="258" dxfId="64" stopIfTrue="1">
      <formula>CD44="×"</formula>
    </cfRule>
    <cfRule type="expression" priority="259" dxfId="63" stopIfTrue="1">
      <formula>CD44="××"</formula>
    </cfRule>
  </conditionalFormatting>
  <conditionalFormatting sqref="V45:X45">
    <cfRule type="expression" priority="252" dxfId="2" stopIfTrue="1">
      <formula>ISBLANK(V45)=TRUE</formula>
    </cfRule>
    <cfRule type="expression" priority="253" dxfId="1" stopIfTrue="1">
      <formula>CD45="×"</formula>
    </cfRule>
    <cfRule type="expression" priority="254" dxfId="0" stopIfTrue="1">
      <formula>CD45="××"</formula>
    </cfRule>
    <cfRule type="expression" priority="255" dxfId="258" stopIfTrue="1">
      <formula>CD45="×××"</formula>
    </cfRule>
    <cfRule type="expression" priority="256" dxfId="259" stopIfTrue="1">
      <formula>ISBLANK(V45)=FALSE</formula>
    </cfRule>
  </conditionalFormatting>
  <conditionalFormatting sqref="V46:X46">
    <cfRule type="expression" priority="249" dxfId="65" stopIfTrue="1">
      <formula>ISBLANK(V46)=TRUE</formula>
    </cfRule>
    <cfRule type="expression" priority="250" dxfId="64" stopIfTrue="1">
      <formula>CD46="×"</formula>
    </cfRule>
    <cfRule type="expression" priority="251" dxfId="63" stopIfTrue="1">
      <formula>CD46="××"</formula>
    </cfRule>
  </conditionalFormatting>
  <conditionalFormatting sqref="V47:X47">
    <cfRule type="expression" priority="246" dxfId="65" stopIfTrue="1">
      <formula>ISBLANK(V47)=TRUE</formula>
    </cfRule>
    <cfRule type="expression" priority="247" dxfId="64" stopIfTrue="1">
      <formula>CD47="×"</formula>
    </cfRule>
    <cfRule type="expression" priority="248" dxfId="63" stopIfTrue="1">
      <formula>CD47="××"</formula>
    </cfRule>
  </conditionalFormatting>
  <conditionalFormatting sqref="V48:X48">
    <cfRule type="expression" priority="241" dxfId="2" stopIfTrue="1">
      <formula>ISBLANK(V48)=TRUE</formula>
    </cfRule>
    <cfRule type="expression" priority="242" dxfId="1" stopIfTrue="1">
      <formula>CD48="×"</formula>
    </cfRule>
    <cfRule type="expression" priority="243" dxfId="0" stopIfTrue="1">
      <formula>CD48="××"</formula>
    </cfRule>
    <cfRule type="expression" priority="244" dxfId="258" stopIfTrue="1">
      <formula>CD48="×××"</formula>
    </cfRule>
    <cfRule type="expression" priority="245" dxfId="259" stopIfTrue="1">
      <formula>ISBLANK(V48)=FALSE</formula>
    </cfRule>
  </conditionalFormatting>
  <conditionalFormatting sqref="V49:X49">
    <cfRule type="expression" priority="236" dxfId="2" stopIfTrue="1">
      <formula>ISBLANK(V49)=TRUE</formula>
    </cfRule>
    <cfRule type="expression" priority="237" dxfId="1" stopIfTrue="1">
      <formula>CD49="×"</formula>
    </cfRule>
    <cfRule type="expression" priority="238" dxfId="0" stopIfTrue="1">
      <formula>CD49="××"</formula>
    </cfRule>
    <cfRule type="expression" priority="239" dxfId="258" stopIfTrue="1">
      <formula>CD49="×××"</formula>
    </cfRule>
    <cfRule type="expression" priority="240" dxfId="259" stopIfTrue="1">
      <formula>ISBLANK(V49)=FALSE</formula>
    </cfRule>
  </conditionalFormatting>
  <conditionalFormatting sqref="V50:X50">
    <cfRule type="expression" priority="231" dxfId="2" stopIfTrue="1">
      <formula>ISBLANK(V50)=TRUE</formula>
    </cfRule>
    <cfRule type="expression" priority="232" dxfId="1" stopIfTrue="1">
      <formula>CD50="×"</formula>
    </cfRule>
    <cfRule type="expression" priority="233" dxfId="0" stopIfTrue="1">
      <formula>CD50="××"</formula>
    </cfRule>
    <cfRule type="expression" priority="234" dxfId="258" stopIfTrue="1">
      <formula>CD50="×××"</formula>
    </cfRule>
    <cfRule type="expression" priority="235" dxfId="259" stopIfTrue="1">
      <formula>ISBLANK(V50)=FALSE</formula>
    </cfRule>
  </conditionalFormatting>
  <conditionalFormatting sqref="M50:N50">
    <cfRule type="expression" priority="226" dxfId="2" stopIfTrue="1">
      <formula>ISBLANK(M50)=TRUE</formula>
    </cfRule>
    <cfRule type="expression" priority="227" dxfId="1" stopIfTrue="1">
      <formula>BU50="×"</formula>
    </cfRule>
    <cfRule type="expression" priority="228" dxfId="0" stopIfTrue="1">
      <formula>BU50="××"</formula>
    </cfRule>
    <cfRule type="expression" priority="229" dxfId="258" stopIfTrue="1">
      <formula>BU50="×××"</formula>
    </cfRule>
    <cfRule type="expression" priority="230" dxfId="259" stopIfTrue="1">
      <formula>ISBLANK(M50)=FALSE</formula>
    </cfRule>
  </conditionalFormatting>
  <conditionalFormatting sqref="P50:Q50">
    <cfRule type="expression" priority="221" dxfId="2" stopIfTrue="1">
      <formula>ISBLANK(P50)=TRUE</formula>
    </cfRule>
    <cfRule type="expression" priority="222" dxfId="1" stopIfTrue="1">
      <formula>BX50="×"</formula>
    </cfRule>
    <cfRule type="expression" priority="223" dxfId="0" stopIfTrue="1">
      <formula>BX50="××"</formula>
    </cfRule>
    <cfRule type="expression" priority="224" dxfId="258" stopIfTrue="1">
      <formula>BX50="×××"</formula>
    </cfRule>
    <cfRule type="expression" priority="225" dxfId="259" stopIfTrue="1">
      <formula>ISBLANK(P50)=FALSE</formula>
    </cfRule>
  </conditionalFormatting>
  <conditionalFormatting sqref="V52:X52">
    <cfRule type="expression" priority="216" dxfId="2" stopIfTrue="1">
      <formula>ISBLANK(V52)=TRUE</formula>
    </cfRule>
    <cfRule type="expression" priority="217" dxfId="1" stopIfTrue="1">
      <formula>CD52="×"</formula>
    </cfRule>
    <cfRule type="expression" priority="218" dxfId="0" stopIfTrue="1">
      <formula>CD52="××"</formula>
    </cfRule>
    <cfRule type="expression" priority="219" dxfId="258" stopIfTrue="1">
      <formula>CD52="×××"</formula>
    </cfRule>
    <cfRule type="expression" priority="220" dxfId="259" stopIfTrue="1">
      <formula>ISBLANK(V52)=FALSE</formula>
    </cfRule>
  </conditionalFormatting>
  <conditionalFormatting sqref="V53:X53">
    <cfRule type="expression" priority="211" dxfId="2" stopIfTrue="1">
      <formula>ISBLANK(V53)=TRUE</formula>
    </cfRule>
    <cfRule type="expression" priority="212" dxfId="1" stopIfTrue="1">
      <formula>CD53="×"</formula>
    </cfRule>
    <cfRule type="expression" priority="213" dxfId="0" stopIfTrue="1">
      <formula>CD53="××"</formula>
    </cfRule>
    <cfRule type="expression" priority="214" dxfId="258" stopIfTrue="1">
      <formula>CD53="×××"</formula>
    </cfRule>
    <cfRule type="expression" priority="215" dxfId="259" stopIfTrue="1">
      <formula>ISBLANK(V53)=FALSE</formula>
    </cfRule>
  </conditionalFormatting>
  <conditionalFormatting sqref="V54:X54">
    <cfRule type="expression" priority="206" dxfId="2" stopIfTrue="1">
      <formula>ISBLANK(V54)=TRUE</formula>
    </cfRule>
    <cfRule type="expression" priority="207" dxfId="1" stopIfTrue="1">
      <formula>CD54="×"</formula>
    </cfRule>
    <cfRule type="expression" priority="208" dxfId="0" stopIfTrue="1">
      <formula>CD54="××"</formula>
    </cfRule>
    <cfRule type="expression" priority="209" dxfId="258" stopIfTrue="1">
      <formula>CD54="×××"</formula>
    </cfRule>
    <cfRule type="expression" priority="210" dxfId="259" stopIfTrue="1">
      <formula>ISBLANK(V54)=FALSE</formula>
    </cfRule>
  </conditionalFormatting>
  <conditionalFormatting sqref="V55:X55">
    <cfRule type="expression" priority="201" dxfId="2" stopIfTrue="1">
      <formula>ISBLANK(V55)=TRUE</formula>
    </cfRule>
    <cfRule type="expression" priority="202" dxfId="1" stopIfTrue="1">
      <formula>CD55="×"</formula>
    </cfRule>
    <cfRule type="expression" priority="203" dxfId="0" stopIfTrue="1">
      <formula>CD55="××"</formula>
    </cfRule>
    <cfRule type="expression" priority="204" dxfId="258" stopIfTrue="1">
      <formula>CD55="×××"</formula>
    </cfRule>
    <cfRule type="expression" priority="205" dxfId="259" stopIfTrue="1">
      <formula>ISBLANK(V55)=FALSE</formula>
    </cfRule>
  </conditionalFormatting>
  <conditionalFormatting sqref="V57:X57">
    <cfRule type="expression" priority="196" dxfId="2" stopIfTrue="1">
      <formula>ISBLANK(V57)=TRUE</formula>
    </cfRule>
    <cfRule type="expression" priority="197" dxfId="1" stopIfTrue="1">
      <formula>CD57="×"</formula>
    </cfRule>
    <cfRule type="expression" priority="198" dxfId="0" stopIfTrue="1">
      <formula>CD57="××"</formula>
    </cfRule>
    <cfRule type="expression" priority="199" dxfId="258" stopIfTrue="1">
      <formula>CD57="×××"</formula>
    </cfRule>
    <cfRule type="expression" priority="200" dxfId="259" stopIfTrue="1">
      <formula>ISBLANK(V57)=FALSE</formula>
    </cfRule>
  </conditionalFormatting>
  <conditionalFormatting sqref="V59:X59">
    <cfRule type="expression" priority="191" dxfId="2" stopIfTrue="1">
      <formula>ISBLANK(V59)=TRUE</formula>
    </cfRule>
    <cfRule type="expression" priority="192" dxfId="1" stopIfTrue="1">
      <formula>CD59="×"</formula>
    </cfRule>
    <cfRule type="expression" priority="193" dxfId="0" stopIfTrue="1">
      <formula>CD59="××"</formula>
    </cfRule>
    <cfRule type="expression" priority="194" dxfId="258" stopIfTrue="1">
      <formula>CD59="×××"</formula>
    </cfRule>
    <cfRule type="expression" priority="195" dxfId="259" stopIfTrue="1">
      <formula>ISBLANK(V59)=FALSE</formula>
    </cfRule>
  </conditionalFormatting>
  <conditionalFormatting sqref="V58:X58">
    <cfRule type="expression" priority="186" dxfId="2" stopIfTrue="1">
      <formula>ISBLANK(V58)=TRUE</formula>
    </cfRule>
    <cfRule type="expression" priority="187" dxfId="1" stopIfTrue="1">
      <formula>CD58="×"</formula>
    </cfRule>
    <cfRule type="expression" priority="188" dxfId="0" stopIfTrue="1">
      <formula>CD58="××"</formula>
    </cfRule>
    <cfRule type="expression" priority="189" dxfId="258" stopIfTrue="1">
      <formula>CD58="×××"</formula>
    </cfRule>
    <cfRule type="expression" priority="190" dxfId="259" stopIfTrue="1">
      <formula>ISBLANK(V58)=FALSE</formula>
    </cfRule>
  </conditionalFormatting>
  <conditionalFormatting sqref="V60:X60">
    <cfRule type="expression" priority="181" dxfId="80" stopIfTrue="1">
      <formula>ISBLANK(V60)=TRUE</formula>
    </cfRule>
    <cfRule type="expression" priority="182" dxfId="1" stopIfTrue="1">
      <formula>CD60="×"</formula>
    </cfRule>
    <cfRule type="expression" priority="183" dxfId="0" stopIfTrue="1">
      <formula>CD60="××"</formula>
    </cfRule>
    <cfRule type="expression" priority="184" dxfId="258" stopIfTrue="1">
      <formula>CD60="×××"</formula>
    </cfRule>
    <cfRule type="expression" priority="185" dxfId="259" stopIfTrue="1">
      <formula>ISBLANK(V60)=FALSE</formula>
    </cfRule>
  </conditionalFormatting>
  <conditionalFormatting sqref="V61:X61">
    <cfRule type="expression" priority="176" dxfId="2" stopIfTrue="1">
      <formula>ISBLANK(V61)=TRUE</formula>
    </cfRule>
    <cfRule type="expression" priority="177" dxfId="1" stopIfTrue="1">
      <formula>CD61="×"</formula>
    </cfRule>
    <cfRule type="expression" priority="178" dxfId="0" stopIfTrue="1">
      <formula>CD61="××"</formula>
    </cfRule>
    <cfRule type="expression" priority="179" dxfId="258" stopIfTrue="1">
      <formula>CD61="×××"</formula>
    </cfRule>
    <cfRule type="expression" priority="180" dxfId="259" stopIfTrue="1">
      <formula>ISBLANK(V61)=FALSE</formula>
    </cfRule>
  </conditionalFormatting>
  <conditionalFormatting sqref="V62:X62">
    <cfRule type="expression" priority="171" dxfId="2" stopIfTrue="1">
      <formula>ISBLANK(V62)=TRUE</formula>
    </cfRule>
    <cfRule type="expression" priority="172" dxfId="1" stopIfTrue="1">
      <formula>CD62="×"</formula>
    </cfRule>
    <cfRule type="expression" priority="173" dxfId="0" stopIfTrue="1">
      <formula>CD62="××"</formula>
    </cfRule>
    <cfRule type="expression" priority="174" dxfId="258" stopIfTrue="1">
      <formula>CD62="×××"</formula>
    </cfRule>
    <cfRule type="expression" priority="175" dxfId="259" stopIfTrue="1">
      <formula>ISBLANK(V62)=FALSE</formula>
    </cfRule>
  </conditionalFormatting>
  <conditionalFormatting sqref="V63:X63">
    <cfRule type="expression" priority="166" dxfId="2" stopIfTrue="1">
      <formula>ISBLANK(V63)=TRUE</formula>
    </cfRule>
    <cfRule type="expression" priority="167" dxfId="1" stopIfTrue="1">
      <formula>CD63="×"</formula>
    </cfRule>
    <cfRule type="expression" priority="168" dxfId="0" stopIfTrue="1">
      <formula>CD63="××"</formula>
    </cfRule>
    <cfRule type="expression" priority="169" dxfId="258" stopIfTrue="1">
      <formula>CD63="×××"</formula>
    </cfRule>
    <cfRule type="expression" priority="170" dxfId="259" stopIfTrue="1">
      <formula>ISBLANK(V63)=FALSE</formula>
    </cfRule>
  </conditionalFormatting>
  <conditionalFormatting sqref="V64:X64">
    <cfRule type="expression" priority="163" dxfId="65" stopIfTrue="1">
      <formula>ISBLANK(V64)=TRUE</formula>
    </cfRule>
    <cfRule type="expression" priority="164" dxfId="64" stopIfTrue="1">
      <formula>CD64="×"</formula>
    </cfRule>
    <cfRule type="expression" priority="165" dxfId="63" stopIfTrue="1">
      <formula>CD64="××"</formula>
    </cfRule>
  </conditionalFormatting>
  <conditionalFormatting sqref="V65:X65">
    <cfRule type="expression" priority="158" dxfId="2" stopIfTrue="1">
      <formula>ISBLANK(V65)=TRUE</formula>
    </cfRule>
    <cfRule type="expression" priority="159" dxfId="1" stopIfTrue="1">
      <formula>CD65="×"</formula>
    </cfRule>
    <cfRule type="expression" priority="160" dxfId="0" stopIfTrue="1">
      <formula>CD65="××"</formula>
    </cfRule>
    <cfRule type="expression" priority="161" dxfId="258" stopIfTrue="1">
      <formula>CD65="×××"</formula>
    </cfRule>
    <cfRule type="expression" priority="162" dxfId="259" stopIfTrue="1">
      <formula>ISBLANK(V65)=FALSE</formula>
    </cfRule>
  </conditionalFormatting>
  <conditionalFormatting sqref="V66:X66">
    <cfRule type="expression" priority="153" dxfId="2" stopIfTrue="1">
      <formula>ISBLANK(V66)=TRUE</formula>
    </cfRule>
    <cfRule type="expression" priority="154" dxfId="1" stopIfTrue="1">
      <formula>CD66="×"</formula>
    </cfRule>
    <cfRule type="expression" priority="155" dxfId="0" stopIfTrue="1">
      <formula>CD66="××"</formula>
    </cfRule>
    <cfRule type="expression" priority="156" dxfId="258" stopIfTrue="1">
      <formula>CD66="×××"</formula>
    </cfRule>
    <cfRule type="expression" priority="157" dxfId="259" stopIfTrue="1">
      <formula>ISBLANK(V66)=FALSE</formula>
    </cfRule>
  </conditionalFormatting>
  <conditionalFormatting sqref="V67:X67">
    <cfRule type="expression" priority="148" dxfId="2" stopIfTrue="1">
      <formula>ISBLANK(V67)=TRUE</formula>
    </cfRule>
    <cfRule type="expression" priority="149" dxfId="1" stopIfTrue="1">
      <formula>CD67="×"</formula>
    </cfRule>
    <cfRule type="expression" priority="150" dxfId="0" stopIfTrue="1">
      <formula>CD67="××"</formula>
    </cfRule>
    <cfRule type="expression" priority="151" dxfId="258" stopIfTrue="1">
      <formula>CD67="×××"</formula>
    </cfRule>
    <cfRule type="expression" priority="152" dxfId="259" stopIfTrue="1">
      <formula>ISBLANK(V67)=FALSE</formula>
    </cfRule>
  </conditionalFormatting>
  <conditionalFormatting sqref="M23:N23">
    <cfRule type="expression" priority="145" dxfId="65" stopIfTrue="1">
      <formula>ISBLANK(M23)=TRUE</formula>
    </cfRule>
    <cfRule type="expression" priority="146" dxfId="64" stopIfTrue="1">
      <formula>BU23="×"</formula>
    </cfRule>
    <cfRule type="expression" priority="147" dxfId="63" stopIfTrue="1">
      <formula>BU23="××"</formula>
    </cfRule>
  </conditionalFormatting>
  <conditionalFormatting sqref="P23:Q23">
    <cfRule type="expression" priority="142" dxfId="65" stopIfTrue="1">
      <formula>ISBLANK(P23)=TRUE</formula>
    </cfRule>
    <cfRule type="expression" priority="143" dxfId="64" stopIfTrue="1">
      <formula>BX23="×"</formula>
    </cfRule>
    <cfRule type="expression" priority="144" dxfId="63" stopIfTrue="1">
      <formula>BX23="××"</formula>
    </cfRule>
  </conditionalFormatting>
  <conditionalFormatting sqref="V23:X23">
    <cfRule type="expression" priority="139" dxfId="65" stopIfTrue="1">
      <formula>ISBLANK(V23)=TRUE</formula>
    </cfRule>
    <cfRule type="expression" priority="140" dxfId="64" stopIfTrue="1">
      <formula>CD23="×"</formula>
    </cfRule>
    <cfRule type="expression" priority="141" dxfId="63" stopIfTrue="1">
      <formula>CD23="××"</formula>
    </cfRule>
  </conditionalFormatting>
  <conditionalFormatting sqref="V69:X69">
    <cfRule type="expression" priority="134" dxfId="2" stopIfTrue="1">
      <formula>ISBLANK(V69)=TRUE</formula>
    </cfRule>
    <cfRule type="expression" priority="135" dxfId="1" stopIfTrue="1">
      <formula>CD69="×"</formula>
    </cfRule>
    <cfRule type="expression" priority="136" dxfId="0" stopIfTrue="1">
      <formula>CD69="××"</formula>
    </cfRule>
    <cfRule type="expression" priority="137" dxfId="258" stopIfTrue="1">
      <formula>CD69="×××"</formula>
    </cfRule>
    <cfRule type="expression" priority="138" dxfId="259" stopIfTrue="1">
      <formula>ISBLANK(V69)=FALSE</formula>
    </cfRule>
  </conditionalFormatting>
  <conditionalFormatting sqref="V70:X70">
    <cfRule type="expression" priority="129" dxfId="80" stopIfTrue="1">
      <formula>ISBLANK(V70)=TRUE</formula>
    </cfRule>
    <cfRule type="expression" priority="130" dxfId="1" stopIfTrue="1">
      <formula>CD70="×"</formula>
    </cfRule>
    <cfRule type="expression" priority="131" dxfId="0" stopIfTrue="1">
      <formula>CD70="××"</formula>
    </cfRule>
    <cfRule type="expression" priority="132" dxfId="258" stopIfTrue="1">
      <formula>CD70="×××"</formula>
    </cfRule>
    <cfRule type="expression" priority="133" dxfId="259" stopIfTrue="1">
      <formula>ISBLANK(V70)=FALSE</formula>
    </cfRule>
  </conditionalFormatting>
  <conditionalFormatting sqref="V71:X71">
    <cfRule type="expression" priority="124" dxfId="2" stopIfTrue="1">
      <formula>ISBLANK(V71)=TRUE</formula>
    </cfRule>
    <cfRule type="expression" priority="125" dxfId="1" stopIfTrue="1">
      <formula>CD71="×"</formula>
    </cfRule>
    <cfRule type="expression" priority="126" dxfId="0" stopIfTrue="1">
      <formula>CD71="××"</formula>
    </cfRule>
    <cfRule type="expression" priority="127" dxfId="258" stopIfTrue="1">
      <formula>CD71="×××"</formula>
    </cfRule>
    <cfRule type="expression" priority="128" dxfId="259" stopIfTrue="1">
      <formula>ISBLANK(V71)=FALSE</formula>
    </cfRule>
  </conditionalFormatting>
  <conditionalFormatting sqref="V72:X72">
    <cfRule type="expression" priority="119" dxfId="2" stopIfTrue="1">
      <formula>ISBLANK(V72)=TRUE</formula>
    </cfRule>
    <cfRule type="expression" priority="120" dxfId="1" stopIfTrue="1">
      <formula>CD72="×"</formula>
    </cfRule>
    <cfRule type="expression" priority="121" dxfId="0" stopIfTrue="1">
      <formula>CD72="××"</formula>
    </cfRule>
    <cfRule type="expression" priority="122" dxfId="258" stopIfTrue="1">
      <formula>CD72="×××"</formula>
    </cfRule>
    <cfRule type="expression" priority="123" dxfId="259" stopIfTrue="1">
      <formula>ISBLANK(V72)=FALSE</formula>
    </cfRule>
  </conditionalFormatting>
  <conditionalFormatting sqref="V73:X73">
    <cfRule type="expression" priority="114" dxfId="2" stopIfTrue="1">
      <formula>ISBLANK(V73)=TRUE</formula>
    </cfRule>
    <cfRule type="expression" priority="115" dxfId="1" stopIfTrue="1">
      <formula>CD73="×"</formula>
    </cfRule>
    <cfRule type="expression" priority="116" dxfId="0" stopIfTrue="1">
      <formula>CD73="××"</formula>
    </cfRule>
    <cfRule type="expression" priority="117" dxfId="258" stopIfTrue="1">
      <formula>CD73="×××"</formula>
    </cfRule>
    <cfRule type="expression" priority="118" dxfId="259" stopIfTrue="1">
      <formula>ISBLANK(V73)=FALSE</formula>
    </cfRule>
  </conditionalFormatting>
  <conditionalFormatting sqref="V74:X74">
    <cfRule type="expression" priority="109" dxfId="2" stopIfTrue="1">
      <formula>ISBLANK(V74)=TRUE</formula>
    </cfRule>
    <cfRule type="expression" priority="110" dxfId="1" stopIfTrue="1">
      <formula>CD74="×"</formula>
    </cfRule>
    <cfRule type="expression" priority="111" dxfId="0" stopIfTrue="1">
      <formula>CD74="××"</formula>
    </cfRule>
    <cfRule type="expression" priority="112" dxfId="258" stopIfTrue="1">
      <formula>CD74="×××"</formula>
    </cfRule>
    <cfRule type="expression" priority="113" dxfId="259" stopIfTrue="1">
      <formula>ISBLANK(V74)=FALSE</formula>
    </cfRule>
  </conditionalFormatting>
  <conditionalFormatting sqref="V75:X75">
    <cfRule type="expression" priority="106" dxfId="65" stopIfTrue="1">
      <formula>ISBLANK(V75)=TRUE</formula>
    </cfRule>
    <cfRule type="expression" priority="107" dxfId="64" stopIfTrue="1">
      <formula>CD75="×"</formula>
    </cfRule>
    <cfRule type="expression" priority="108" dxfId="63" stopIfTrue="1">
      <formula>CD75="××"</formula>
    </cfRule>
  </conditionalFormatting>
  <conditionalFormatting sqref="V76:X76">
    <cfRule type="expression" priority="101" dxfId="2" stopIfTrue="1">
      <formula>ISBLANK(V76)=TRUE</formula>
    </cfRule>
    <cfRule type="expression" priority="102" dxfId="1" stopIfTrue="1">
      <formula>CD76="×"</formula>
    </cfRule>
    <cfRule type="expression" priority="103" dxfId="0" stopIfTrue="1">
      <formula>CD76="××"</formula>
    </cfRule>
    <cfRule type="expression" priority="104" dxfId="258" stopIfTrue="1">
      <formula>CD76="×××"</formula>
    </cfRule>
    <cfRule type="expression" priority="105" dxfId="259" stopIfTrue="1">
      <formula>ISBLANK(V76)=FALSE</formula>
    </cfRule>
  </conditionalFormatting>
  <conditionalFormatting sqref="V77:X77">
    <cfRule type="expression" priority="96" dxfId="2" stopIfTrue="1">
      <formula>ISBLANK(V77)=TRUE</formula>
    </cfRule>
    <cfRule type="expression" priority="97" dxfId="1" stopIfTrue="1">
      <formula>CD77="×"</formula>
    </cfRule>
    <cfRule type="expression" priority="98" dxfId="0" stopIfTrue="1">
      <formula>CD77="××"</formula>
    </cfRule>
    <cfRule type="expression" priority="99" dxfId="258" stopIfTrue="1">
      <formula>CD77="×××"</formula>
    </cfRule>
    <cfRule type="expression" priority="100" dxfId="259" stopIfTrue="1">
      <formula>ISBLANK(V77)=FALSE</formula>
    </cfRule>
  </conditionalFormatting>
  <conditionalFormatting sqref="V78:X78">
    <cfRule type="expression" priority="91" dxfId="2" stopIfTrue="1">
      <formula>ISBLANK(V78)=TRUE</formula>
    </cfRule>
    <cfRule type="expression" priority="92" dxfId="1" stopIfTrue="1">
      <formula>CD78="×"</formula>
    </cfRule>
    <cfRule type="expression" priority="93" dxfId="0" stopIfTrue="1">
      <formula>CD78="××"</formula>
    </cfRule>
    <cfRule type="expression" priority="94" dxfId="258" stopIfTrue="1">
      <formula>CD78="×××"</formula>
    </cfRule>
    <cfRule type="expression" priority="95" dxfId="259" stopIfTrue="1">
      <formula>ISBLANK(V78)=FALSE</formula>
    </cfRule>
  </conditionalFormatting>
  <conditionalFormatting sqref="V79:X79">
    <cfRule type="expression" priority="86" dxfId="2" stopIfTrue="1">
      <formula>ISBLANK(V79)=TRUE</formula>
    </cfRule>
    <cfRule type="expression" priority="87" dxfId="1" stopIfTrue="1">
      <formula>CD79="×"</formula>
    </cfRule>
    <cfRule type="expression" priority="88" dxfId="0" stopIfTrue="1">
      <formula>CD79="××"</formula>
    </cfRule>
    <cfRule type="expression" priority="89" dxfId="258" stopIfTrue="1">
      <formula>CD79="×××"</formula>
    </cfRule>
    <cfRule type="expression" priority="90" dxfId="259" stopIfTrue="1">
      <formula>ISBLANK(V79)=FALSE</formula>
    </cfRule>
  </conditionalFormatting>
  <conditionalFormatting sqref="V80:X80">
    <cfRule type="expression" priority="81" dxfId="2" stopIfTrue="1">
      <formula>ISBLANK(V80)=TRUE</formula>
    </cfRule>
    <cfRule type="expression" priority="82" dxfId="1" stopIfTrue="1">
      <formula>CD80="×"</formula>
    </cfRule>
    <cfRule type="expression" priority="83" dxfId="0" stopIfTrue="1">
      <formula>CD80="××"</formula>
    </cfRule>
    <cfRule type="expression" priority="84" dxfId="258" stopIfTrue="1">
      <formula>CD80="×××"</formula>
    </cfRule>
    <cfRule type="expression" priority="85" dxfId="259" stopIfTrue="1">
      <formula>ISBLANK(V80)=FALSE</formula>
    </cfRule>
  </conditionalFormatting>
  <conditionalFormatting sqref="V81:X81">
    <cfRule type="expression" priority="76" dxfId="2" stopIfTrue="1">
      <formula>ISBLANK(V81)=TRUE</formula>
    </cfRule>
    <cfRule type="expression" priority="77" dxfId="1" stopIfTrue="1">
      <formula>CD81="×"</formula>
    </cfRule>
    <cfRule type="expression" priority="78" dxfId="0" stopIfTrue="1">
      <formula>CD81="××"</formula>
    </cfRule>
    <cfRule type="expression" priority="79" dxfId="258" stopIfTrue="1">
      <formula>CD81="×××"</formula>
    </cfRule>
    <cfRule type="expression" priority="80" dxfId="259" stopIfTrue="1">
      <formula>ISBLANK(V81)=FALSE</formula>
    </cfRule>
  </conditionalFormatting>
  <conditionalFormatting sqref="V82:X82">
    <cfRule type="expression" priority="71" dxfId="2" stopIfTrue="1">
      <formula>ISBLANK(V82)=TRUE</formula>
    </cfRule>
    <cfRule type="expression" priority="72" dxfId="1" stopIfTrue="1">
      <formula>CD82="×"</formula>
    </cfRule>
    <cfRule type="expression" priority="73" dxfId="0" stopIfTrue="1">
      <formula>CD82="××"</formula>
    </cfRule>
    <cfRule type="expression" priority="74" dxfId="258" stopIfTrue="1">
      <formula>CD82="×××"</formula>
    </cfRule>
    <cfRule type="expression" priority="75" dxfId="259" stopIfTrue="1">
      <formula>ISBLANK(V82)=FALSE</formula>
    </cfRule>
  </conditionalFormatting>
  <conditionalFormatting sqref="V83:X83">
    <cfRule type="expression" priority="66" dxfId="2" stopIfTrue="1">
      <formula>ISBLANK(V83)=TRUE</formula>
    </cfRule>
    <cfRule type="expression" priority="67" dxfId="1" stopIfTrue="1">
      <formula>CD83="×"</formula>
    </cfRule>
    <cfRule type="expression" priority="68" dxfId="0" stopIfTrue="1">
      <formula>CD83="××"</formula>
    </cfRule>
    <cfRule type="expression" priority="69" dxfId="258" stopIfTrue="1">
      <formula>CD83="×××"</formula>
    </cfRule>
    <cfRule type="expression" priority="70" dxfId="259" stopIfTrue="1">
      <formula>ISBLANK(V83)=FALSE</formula>
    </cfRule>
  </conditionalFormatting>
  <conditionalFormatting sqref="V84:X84">
    <cfRule type="expression" priority="61" dxfId="2" stopIfTrue="1">
      <formula>ISBLANK(V84)=TRUE</formula>
    </cfRule>
    <cfRule type="expression" priority="62" dxfId="1" stopIfTrue="1">
      <formula>CD84="×"</formula>
    </cfRule>
    <cfRule type="expression" priority="63" dxfId="0" stopIfTrue="1">
      <formula>CD84="××"</formula>
    </cfRule>
    <cfRule type="expression" priority="64" dxfId="258" stopIfTrue="1">
      <formula>CD84="×××"</formula>
    </cfRule>
    <cfRule type="expression" priority="65" dxfId="259" stopIfTrue="1">
      <formula>ISBLANK(V84)=FALSE</formula>
    </cfRule>
  </conditionalFormatting>
  <conditionalFormatting sqref="M35:N35">
    <cfRule type="expression" priority="56" dxfId="2" stopIfTrue="1">
      <formula>ISBLANK(M35)=TRUE</formula>
    </cfRule>
    <cfRule type="expression" priority="57" dxfId="1" stopIfTrue="1">
      <formula>BU35="×"</formula>
    </cfRule>
    <cfRule type="expression" priority="58" dxfId="0" stopIfTrue="1">
      <formula>BU35="××"</formula>
    </cfRule>
    <cfRule type="expression" priority="59" dxfId="258" stopIfTrue="1">
      <formula>BU35="×××"</formula>
    </cfRule>
    <cfRule type="expression" priority="60" dxfId="259" stopIfTrue="1">
      <formula>ISBLANK(M35)=FALSE</formula>
    </cfRule>
  </conditionalFormatting>
  <conditionalFormatting sqref="P35:Q35">
    <cfRule type="expression" priority="51" dxfId="2" stopIfTrue="1">
      <formula>ISBLANK(P35)=TRUE</formula>
    </cfRule>
    <cfRule type="expression" priority="52" dxfId="1" stopIfTrue="1">
      <formula>BX35="×"</formula>
    </cfRule>
    <cfRule type="expression" priority="53" dxfId="0" stopIfTrue="1">
      <formula>BX35="××"</formula>
    </cfRule>
    <cfRule type="expression" priority="54" dxfId="258" stopIfTrue="1">
      <formula>BX35="×××"</formula>
    </cfRule>
    <cfRule type="expression" priority="55" dxfId="259" stopIfTrue="1">
      <formula>ISBLANK(P35)=FALSE</formula>
    </cfRule>
  </conditionalFormatting>
  <conditionalFormatting sqref="V35:X35">
    <cfRule type="expression" priority="46" dxfId="2" stopIfTrue="1">
      <formula>ISBLANK(V35)=TRUE</formula>
    </cfRule>
    <cfRule type="expression" priority="47" dxfId="1" stopIfTrue="1">
      <formula>CD35="×"</formula>
    </cfRule>
    <cfRule type="expression" priority="48" dxfId="0" stopIfTrue="1">
      <formula>CD35="××"</formula>
    </cfRule>
    <cfRule type="expression" priority="49" dxfId="258" stopIfTrue="1">
      <formula>CD35="×××"</formula>
    </cfRule>
    <cfRule type="expression" priority="50" dxfId="259" stopIfTrue="1">
      <formula>ISBLANK(V35)=FALSE</formula>
    </cfRule>
  </conditionalFormatting>
  <conditionalFormatting sqref="M51:N51">
    <cfRule type="expression" priority="41" dxfId="2" stopIfTrue="1">
      <formula>ISBLANK(M51)=TRUE</formula>
    </cfRule>
    <cfRule type="expression" priority="42" dxfId="1" stopIfTrue="1">
      <formula>BU51="×"</formula>
    </cfRule>
    <cfRule type="expression" priority="43" dxfId="0" stopIfTrue="1">
      <formula>BU51="××"</formula>
    </cfRule>
    <cfRule type="expression" priority="44" dxfId="258" stopIfTrue="1">
      <formula>BU51="×××"</formula>
    </cfRule>
    <cfRule type="expression" priority="45" dxfId="259" stopIfTrue="1">
      <formula>ISBLANK(M51)=FALSE</formula>
    </cfRule>
  </conditionalFormatting>
  <conditionalFormatting sqref="P51:Q51">
    <cfRule type="expression" priority="36" dxfId="2" stopIfTrue="1">
      <formula>ISBLANK(P51)=TRUE</formula>
    </cfRule>
    <cfRule type="expression" priority="37" dxfId="1" stopIfTrue="1">
      <formula>BX51="×"</formula>
    </cfRule>
    <cfRule type="expression" priority="38" dxfId="0" stopIfTrue="1">
      <formula>BX51="××"</formula>
    </cfRule>
    <cfRule type="expression" priority="39" dxfId="258" stopIfTrue="1">
      <formula>BX51="×××"</formula>
    </cfRule>
    <cfRule type="expression" priority="40" dxfId="259" stopIfTrue="1">
      <formula>ISBLANK(P51)=FALSE</formula>
    </cfRule>
  </conditionalFormatting>
  <conditionalFormatting sqref="V51:X51">
    <cfRule type="expression" priority="31" dxfId="2" stopIfTrue="1">
      <formula>ISBLANK(V51)=TRUE</formula>
    </cfRule>
    <cfRule type="expression" priority="32" dxfId="1" stopIfTrue="1">
      <formula>CD51="×"</formula>
    </cfRule>
    <cfRule type="expression" priority="33" dxfId="0" stopIfTrue="1">
      <formula>CD51="××"</formula>
    </cfRule>
    <cfRule type="expression" priority="34" dxfId="258" stopIfTrue="1">
      <formula>CD51="×××"</formula>
    </cfRule>
    <cfRule type="expression" priority="35" dxfId="259" stopIfTrue="1">
      <formula>ISBLANK(V51)=FALSE</formula>
    </cfRule>
  </conditionalFormatting>
  <conditionalFormatting sqref="M56:N56">
    <cfRule type="expression" priority="26" dxfId="2" stopIfTrue="1">
      <formula>ISBLANK(M56)=TRUE</formula>
    </cfRule>
    <cfRule type="expression" priority="27" dxfId="1" stopIfTrue="1">
      <formula>BU56="×"</formula>
    </cfRule>
    <cfRule type="expression" priority="28" dxfId="0" stopIfTrue="1">
      <formula>BU56="××"</formula>
    </cfRule>
    <cfRule type="expression" priority="29" dxfId="258" stopIfTrue="1">
      <formula>BU56="×××"</formula>
    </cfRule>
    <cfRule type="expression" priority="30" dxfId="259" stopIfTrue="1">
      <formula>ISBLANK(M56)=FALSE</formula>
    </cfRule>
  </conditionalFormatting>
  <conditionalFormatting sqref="P56:Q56">
    <cfRule type="expression" priority="21" dxfId="2" stopIfTrue="1">
      <formula>ISBLANK(P56)=TRUE</formula>
    </cfRule>
    <cfRule type="expression" priority="22" dxfId="1" stopIfTrue="1">
      <formula>BX56="×"</formula>
    </cfRule>
    <cfRule type="expression" priority="23" dxfId="0" stopIfTrue="1">
      <formula>BX56="××"</formula>
    </cfRule>
    <cfRule type="expression" priority="24" dxfId="258" stopIfTrue="1">
      <formula>BX56="×××"</formula>
    </cfRule>
    <cfRule type="expression" priority="25" dxfId="259" stopIfTrue="1">
      <formula>ISBLANK(P56)=FALSE</formula>
    </cfRule>
  </conditionalFormatting>
  <conditionalFormatting sqref="V56:X56">
    <cfRule type="expression" priority="16" dxfId="2" stopIfTrue="1">
      <formula>ISBLANK(V56)=TRUE</formula>
    </cfRule>
    <cfRule type="expression" priority="17" dxfId="1" stopIfTrue="1">
      <formula>CD56="×"</formula>
    </cfRule>
    <cfRule type="expression" priority="18" dxfId="0" stopIfTrue="1">
      <formula>CD56="××"</formula>
    </cfRule>
    <cfRule type="expression" priority="19" dxfId="258" stopIfTrue="1">
      <formula>CD56="×××"</formula>
    </cfRule>
    <cfRule type="expression" priority="20" dxfId="259" stopIfTrue="1">
      <formula>ISBLANK(V56)=FALSE</formula>
    </cfRule>
  </conditionalFormatting>
  <conditionalFormatting sqref="M68:N68">
    <cfRule type="expression" priority="11" dxfId="2" stopIfTrue="1">
      <formula>ISBLANK(M68)=TRUE</formula>
    </cfRule>
    <cfRule type="expression" priority="12" dxfId="1" stopIfTrue="1">
      <formula>BU68="×"</formula>
    </cfRule>
    <cfRule type="expression" priority="13" dxfId="0" stopIfTrue="1">
      <formula>BU68="××"</formula>
    </cfRule>
    <cfRule type="expression" priority="14" dxfId="258" stopIfTrue="1">
      <formula>BU68="×××"</formula>
    </cfRule>
    <cfRule type="expression" priority="15" dxfId="259" stopIfTrue="1">
      <formula>ISBLANK(M68)=FALSE</formula>
    </cfRule>
  </conditionalFormatting>
  <conditionalFormatting sqref="P68:Q68">
    <cfRule type="expression" priority="6" dxfId="2" stopIfTrue="1">
      <formula>ISBLANK(P68)=TRUE</formula>
    </cfRule>
    <cfRule type="expression" priority="7" dxfId="1" stopIfTrue="1">
      <formula>BX68="×"</formula>
    </cfRule>
    <cfRule type="expression" priority="8" dxfId="0" stopIfTrue="1">
      <formula>BX68="××"</formula>
    </cfRule>
    <cfRule type="expression" priority="9" dxfId="258" stopIfTrue="1">
      <formula>BX68="×××"</formula>
    </cfRule>
    <cfRule type="expression" priority="10" dxfId="259" stopIfTrue="1">
      <formula>ISBLANK(P68)=FALSE</formula>
    </cfRule>
  </conditionalFormatting>
  <conditionalFormatting sqref="V68:X68">
    <cfRule type="expression" priority="1" dxfId="2" stopIfTrue="1">
      <formula>ISBLANK(V68)=TRUE</formula>
    </cfRule>
    <cfRule type="expression" priority="2" dxfId="1" stopIfTrue="1">
      <formula>CD68="×"</formula>
    </cfRule>
    <cfRule type="expression" priority="3" dxfId="0" stopIfTrue="1">
      <formula>CD68="××"</formula>
    </cfRule>
    <cfRule type="expression" priority="4" dxfId="258" stopIfTrue="1">
      <formula>CD68="×××"</formula>
    </cfRule>
    <cfRule type="expression" priority="5" dxfId="259" stopIfTrue="1">
      <formula>ISBLANK(V68)=FALSE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2015-01-07T01:53:42Z</dcterms:created>
  <dcterms:modified xsi:type="dcterms:W3CDTF">2018-07-09T00:46:57Z</dcterms:modified>
  <cp:category/>
  <cp:version/>
  <cp:contentType/>
  <cp:contentStatus/>
</cp:coreProperties>
</file>