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２　徴収実績・納税率\黒字\"/>
    </mc:Choice>
  </mc:AlternateContent>
  <xr:revisionPtr revIDLastSave="0" documentId="13_ncr:1_{F887FE9F-9C94-46C4-932A-92AEF6AC1B4D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5表　前年度比較　市町村税(国保税を除く)（令和３年度）" sheetId="1" r:id="rId1"/>
  </sheets>
  <definedNames>
    <definedName name="_xlnm.Print_Area" localSheetId="0">'第25表　前年度比較　市町村税(国保税を除く)（令和３年度）'!$A$1:$I$79</definedName>
  </definedNames>
  <calcPr calcId="191029"/>
</workbook>
</file>

<file path=xl/calcChain.xml><?xml version="1.0" encoding="utf-8"?>
<calcChain xmlns="http://schemas.openxmlformats.org/spreadsheetml/2006/main">
  <c r="H7" i="1" l="1"/>
  <c r="G47" i="1" l="1"/>
  <c r="F47" i="1"/>
  <c r="D47" i="1"/>
  <c r="E47" i="1"/>
  <c r="F77" i="1" l="1"/>
  <c r="D77" i="1"/>
  <c r="F78" i="1" l="1"/>
  <c r="G77" i="1" l="1"/>
  <c r="G78" i="1" s="1"/>
  <c r="E77" i="1"/>
  <c r="E78" i="1" s="1"/>
  <c r="H44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4" i="1"/>
  <c r="H47" i="1" l="1"/>
  <c r="H77" i="1"/>
  <c r="D78" i="1"/>
  <c r="H78" i="1" l="1"/>
</calcChain>
</file>

<file path=xl/sharedStrings.xml><?xml version="1.0" encoding="utf-8"?>
<sst xmlns="http://schemas.openxmlformats.org/spreadsheetml/2006/main" count="94" uniqueCount="77">
  <si>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</si>
  <si>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</si>
  <si>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</si>
  <si>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</si>
  <si>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</si>
  <si>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</si>
  <si>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</si>
  <si>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</si>
  <si>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</si>
  <si>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</si>
  <si>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</si>
  <si>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</si>
  <si>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</si>
  <si>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</si>
  <si>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</si>
  <si>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</si>
  <si>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</si>
  <si>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</si>
  <si>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</si>
  <si>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</si>
  <si>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</si>
  <si>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</si>
  <si>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</si>
  <si>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</si>
  <si>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</si>
  <si>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</si>
  <si>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</si>
  <si>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</si>
  <si>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</si>
  <si>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</si>
  <si>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</si>
  <si>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</si>
  <si>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</si>
  <si>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</si>
  <si>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</si>
  <si>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</si>
  <si>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</si>
  <si>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</si>
  <si>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</si>
  <si>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</si>
  <si>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</si>
  <si>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</si>
  <si>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</si>
  <si>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市　　　計</t>
    <rPh sb="0" eb="1">
      <t>シ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</si>
  <si>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</si>
  <si>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</si>
  <si>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</si>
  <si>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</si>
  <si>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</si>
  <si>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</si>
  <si>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</si>
  <si>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</si>
  <si>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</si>
  <si>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</si>
  <si>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</si>
  <si>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</si>
  <si>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</si>
  <si>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</si>
  <si>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</si>
  <si>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</si>
  <si>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</si>
  <si>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</si>
  <si>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</si>
  <si>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</si>
  <si>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</si>
  <si>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</si>
  <si>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</si>
  <si>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</si>
  <si>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</si>
  <si>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</si>
  <si>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市　　町　　村　　税　（　国　保　税　を　除　く　）</t>
    <rPh sb="0" eb="1">
      <t>シ</t>
    </rPh>
    <rPh sb="3" eb="4">
      <t>マチ</t>
    </rPh>
    <rPh sb="6" eb="7">
      <t>ムラ</t>
    </rPh>
    <rPh sb="9" eb="10">
      <t>ゼイ</t>
    </rPh>
    <phoneticPr fontId="3"/>
  </si>
  <si>
    <t>ふじみ野市</t>
    <rPh sb="3" eb="5">
      <t>ノシ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</si>
  <si>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</si>
  <si>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</si>
  <si>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第25表　前年度比較　市町村税（国保税を除く）（令和３年度）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シチョウ</t>
    </rPh>
    <rPh sb="14" eb="16">
      <t>ソンゼイ</t>
    </rPh>
    <rPh sb="17" eb="19">
      <t>コクホ</t>
    </rPh>
    <rPh sb="19" eb="20">
      <t>ゼイ</t>
    </rPh>
    <rPh sb="21" eb="22">
      <t>ノゾ</t>
    </rPh>
    <rPh sb="25" eb="27">
      <t>レイワ</t>
    </rPh>
    <phoneticPr fontId="2"/>
  </si>
  <si>
    <t>３年度</t>
    <phoneticPr fontId="3"/>
  </si>
  <si>
    <t>２年度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</si>
</sst>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5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8" fontId="7" fillId="0" borderId="0" xfId="1" applyNumberFormat="1" applyFont="1" applyBorder="1" applyAlignment="1">
      <alignment vertical="center"/>
    </xf>
    <xf numFmtId="178" fontId="7" fillId="0" borderId="11" xfId="1" applyNumberFormat="1" applyFont="1" applyBorder="1">
      <alignment vertical="center"/>
    </xf>
    <xf numFmtId="179" fontId="7" fillId="0" borderId="11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0" fontId="7" fillId="0" borderId="41" xfId="1" applyFont="1" applyBorder="1" applyAlignment="1">
      <alignment horizontal="center" vertical="center"/>
    </xf>
    <xf numFmtId="0" fontId="6" fillId="0" borderId="43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7" fillId="0" borderId="34" xfId="1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3" xfId="0" applyFont="1" applyBorder="1">
      <alignment vertical="center"/>
    </xf>
    <xf numFmtId="0" fontId="7" fillId="0" borderId="24" xfId="1" applyFont="1" applyBorder="1" applyAlignment="1">
      <alignment horizontal="distributed" vertical="center"/>
    </xf>
    <xf numFmtId="0" fontId="5" fillId="0" borderId="19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32" xfId="1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5" fillId="0" borderId="33" xfId="0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8" fillId="0" borderId="26" xfId="1" applyFont="1" applyBorder="1" applyAlignment="1">
      <alignment horizontal="right" vertical="center"/>
    </xf>
    <xf numFmtId="0" fontId="8" fillId="0" borderId="37" xfId="1" applyFont="1" applyBorder="1" applyAlignment="1">
      <alignment horizontal="right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24" xfId="1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8" fontId="7" fillId="0" borderId="8" xfId="1" applyNumberFormat="1" applyFont="1" applyBorder="1" applyAlignment="1">
      <alignment vertical="center"/>
    </xf>
    <xf numFmtId="179" fontId="7" fillId="0" borderId="12" xfId="1" applyNumberFormat="1" applyFont="1" applyBorder="1">
      <alignment vertical="center"/>
    </xf>
    <xf numFmtId="177" fontId="7" fillId="0" borderId="42" xfId="1" applyNumberFormat="1" applyFont="1" applyBorder="1">
      <alignment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view="pageBreakPreview" zoomScaleNormal="100" zoomScaleSheetLayoutView="100" workbookViewId="0">
      <selection activeCell="G10" sqref="G10"/>
    </sheetView>
  </sheetViews>
  <sheetFormatPr defaultRowHeight="13.5" x14ac:dyDescent="0.15"/>
  <cols>
    <col min="1" max="3" width="3.625" style="1" customWidth="1"/>
    <col min="4" max="7" width="13.25" style="1" customWidth="1"/>
    <col min="8" max="9" width="7.5" style="1" customWidth="1"/>
    <col min="10" max="10" width="9" style="1"/>
    <col min="11" max="11" width="12.75" style="1" bestFit="1" customWidth="1"/>
    <col min="12" max="12" width="9" style="1"/>
    <col min="13" max="13" width="12.75" style="1" bestFit="1" customWidth="1"/>
    <col min="14" max="16384" width="9" style="1"/>
  </cols>
  <sheetData>
    <row r="1" spans="1:13" ht="7.5" customHeight="1" x14ac:dyDescent="0.15">
      <c r="A1" s="57"/>
      <c r="B1" s="57"/>
      <c r="C1" s="57"/>
      <c r="D1" s="57"/>
      <c r="E1" s="57"/>
      <c r="F1" s="57"/>
      <c r="G1" s="57"/>
      <c r="H1" s="57"/>
      <c r="I1" s="57"/>
    </row>
    <row r="2" spans="1:13" ht="15" customHeight="1" x14ac:dyDescent="0.15">
      <c r="A2" s="58" t="s">
        <v>74</v>
      </c>
      <c r="B2" s="58"/>
      <c r="C2" s="58"/>
      <c r="D2" s="58"/>
      <c r="E2" s="58"/>
      <c r="F2" s="58"/>
      <c r="G2" s="58"/>
      <c r="H2" s="58"/>
      <c r="I2" s="58"/>
    </row>
    <row r="3" spans="1:13" ht="11.25" customHeight="1" thickBot="1" x14ac:dyDescent="0.2">
      <c r="A3" s="59"/>
      <c r="B3" s="59"/>
      <c r="C3" s="59"/>
      <c r="D3" s="59"/>
      <c r="E3" s="59"/>
      <c r="F3" s="59"/>
      <c r="G3" s="59"/>
      <c r="H3" s="59"/>
      <c r="I3" s="59"/>
    </row>
    <row r="4" spans="1:13" ht="15.95" customHeight="1" x14ac:dyDescent="0.15">
      <c r="A4" s="2"/>
      <c r="B4" s="49" t="s">
        <v>0</v>
      </c>
      <c r="C4" s="49"/>
      <c r="D4" s="51" t="s">
        <v>70</v>
      </c>
      <c r="E4" s="52"/>
      <c r="F4" s="52"/>
      <c r="G4" s="52"/>
      <c r="H4" s="52"/>
      <c r="I4" s="53"/>
    </row>
    <row r="5" spans="1:13" ht="15.95" customHeight="1" x14ac:dyDescent="0.15">
      <c r="A5" s="3"/>
      <c r="B5" s="4"/>
      <c r="C5" s="5"/>
      <c r="D5" s="54" t="s">
        <v>1</v>
      </c>
      <c r="E5" s="55"/>
      <c r="F5" s="54" t="s">
        <v>2</v>
      </c>
      <c r="G5" s="55"/>
      <c r="H5" s="54" t="s">
        <v>3</v>
      </c>
      <c r="I5" s="56"/>
    </row>
    <row r="6" spans="1:13" ht="15.95" customHeight="1" x14ac:dyDescent="0.15">
      <c r="A6" s="60" t="s">
        <v>4</v>
      </c>
      <c r="B6" s="42"/>
      <c r="C6" s="6"/>
      <c r="D6" s="7" t="s">
        <v>75</v>
      </c>
      <c r="E6" s="31" t="s">
        <v>76</v>
      </c>
      <c r="F6" s="7" t="s">
        <v>75</v>
      </c>
      <c r="G6" s="31" t="s">
        <v>76</v>
      </c>
      <c r="H6" s="7" t="s">
        <v>75</v>
      </c>
      <c r="I6" s="29" t="s">
        <v>76</v>
      </c>
    </row>
    <row r="7" spans="1:13" ht="15.95" customHeight="1" x14ac:dyDescent="0.15">
      <c r="A7" s="44" t="s">
        <v>5</v>
      </c>
      <c r="B7" s="45"/>
      <c r="C7" s="46"/>
      <c r="D7" s="8">
        <v>278560561</v>
      </c>
      <c r="E7" s="8">
        <v>280378581</v>
      </c>
      <c r="F7" s="9">
        <v>273786943</v>
      </c>
      <c r="G7" s="9">
        <v>274685901</v>
      </c>
      <c r="H7" s="10">
        <f>ROUND(F7/D7*100,1)</f>
        <v>98.3</v>
      </c>
      <c r="I7" s="61">
        <v>98</v>
      </c>
    </row>
    <row r="8" spans="1:13" ht="15.95" customHeight="1" x14ac:dyDescent="0.15">
      <c r="A8" s="38" t="s">
        <v>6</v>
      </c>
      <c r="B8" s="39"/>
      <c r="C8" s="40"/>
      <c r="D8" s="11">
        <v>58421152</v>
      </c>
      <c r="E8" s="11">
        <v>59500121</v>
      </c>
      <c r="F8" s="12">
        <v>56974715</v>
      </c>
      <c r="G8" s="12">
        <v>57681465</v>
      </c>
      <c r="H8" s="13">
        <f t="shared" ref="H8:H47" si="0">ROUND(F8/D8*100,1)</f>
        <v>97.5</v>
      </c>
      <c r="I8" s="62">
        <v>96.9</v>
      </c>
    </row>
    <row r="9" spans="1:13" ht="15.95" customHeight="1" x14ac:dyDescent="0.15">
      <c r="A9" s="38" t="s">
        <v>7</v>
      </c>
      <c r="B9" s="39"/>
      <c r="C9" s="40"/>
      <c r="D9" s="11">
        <v>30554544</v>
      </c>
      <c r="E9" s="11">
        <v>30960841</v>
      </c>
      <c r="F9" s="12">
        <v>30052796</v>
      </c>
      <c r="G9" s="12">
        <v>30111352</v>
      </c>
      <c r="H9" s="13">
        <f t="shared" si="0"/>
        <v>98.4</v>
      </c>
      <c r="I9" s="62">
        <v>97.3</v>
      </c>
    </row>
    <row r="10" spans="1:13" ht="15.95" customHeight="1" x14ac:dyDescent="0.15">
      <c r="A10" s="38" t="s">
        <v>8</v>
      </c>
      <c r="B10" s="39"/>
      <c r="C10" s="40"/>
      <c r="D10" s="11">
        <v>99656225</v>
      </c>
      <c r="E10" s="11">
        <v>101137569</v>
      </c>
      <c r="F10" s="12">
        <v>97533185</v>
      </c>
      <c r="G10" s="12">
        <v>98362445</v>
      </c>
      <c r="H10" s="13">
        <f t="shared" si="0"/>
        <v>97.9</v>
      </c>
      <c r="I10" s="62">
        <v>97.3</v>
      </c>
    </row>
    <row r="11" spans="1:13" ht="15.95" customHeight="1" x14ac:dyDescent="0.15">
      <c r="A11" s="41" t="s">
        <v>9</v>
      </c>
      <c r="B11" s="42"/>
      <c r="C11" s="43"/>
      <c r="D11" s="14">
        <v>10615641</v>
      </c>
      <c r="E11" s="14">
        <v>10831328</v>
      </c>
      <c r="F11" s="15">
        <v>10376238</v>
      </c>
      <c r="G11" s="15">
        <v>10531303</v>
      </c>
      <c r="H11" s="16">
        <f t="shared" si="0"/>
        <v>97.7</v>
      </c>
      <c r="I11" s="63">
        <v>97.2</v>
      </c>
      <c r="K11" s="28"/>
      <c r="M11" s="28"/>
    </row>
    <row r="12" spans="1:13" ht="15.95" customHeight="1" x14ac:dyDescent="0.15">
      <c r="A12" s="44" t="s">
        <v>10</v>
      </c>
      <c r="B12" s="45"/>
      <c r="C12" s="46"/>
      <c r="D12" s="8">
        <v>9105684</v>
      </c>
      <c r="E12" s="8">
        <v>9315693</v>
      </c>
      <c r="F12" s="9">
        <v>8807614</v>
      </c>
      <c r="G12" s="9">
        <v>8926172</v>
      </c>
      <c r="H12" s="10">
        <f t="shared" si="0"/>
        <v>96.7</v>
      </c>
      <c r="I12" s="61">
        <v>95.8</v>
      </c>
    </row>
    <row r="13" spans="1:13" ht="15.95" customHeight="1" x14ac:dyDescent="0.15">
      <c r="A13" s="38" t="s">
        <v>11</v>
      </c>
      <c r="B13" s="39"/>
      <c r="C13" s="40"/>
      <c r="D13" s="11">
        <v>54158018</v>
      </c>
      <c r="E13" s="11">
        <v>54426428</v>
      </c>
      <c r="F13" s="12">
        <v>53459944</v>
      </c>
      <c r="G13" s="12">
        <v>53398691</v>
      </c>
      <c r="H13" s="13">
        <f t="shared" si="0"/>
        <v>98.7</v>
      </c>
      <c r="I13" s="62">
        <v>98.1</v>
      </c>
    </row>
    <row r="14" spans="1:13" ht="15.95" customHeight="1" x14ac:dyDescent="0.15">
      <c r="A14" s="38" t="s">
        <v>12</v>
      </c>
      <c r="B14" s="39"/>
      <c r="C14" s="40"/>
      <c r="D14" s="11">
        <v>12226376</v>
      </c>
      <c r="E14" s="11">
        <v>12473278</v>
      </c>
      <c r="F14" s="12">
        <v>11978370</v>
      </c>
      <c r="G14" s="12">
        <v>12208073</v>
      </c>
      <c r="H14" s="13">
        <f t="shared" si="0"/>
        <v>98</v>
      </c>
      <c r="I14" s="62">
        <v>97.9</v>
      </c>
    </row>
    <row r="15" spans="1:13" ht="15.95" customHeight="1" x14ac:dyDescent="0.15">
      <c r="A15" s="38" t="s">
        <v>13</v>
      </c>
      <c r="B15" s="39"/>
      <c r="C15" s="40"/>
      <c r="D15" s="11">
        <v>16077917</v>
      </c>
      <c r="E15" s="11">
        <v>16278336</v>
      </c>
      <c r="F15" s="12">
        <v>15717427</v>
      </c>
      <c r="G15" s="11">
        <v>15873570</v>
      </c>
      <c r="H15" s="13">
        <f t="shared" si="0"/>
        <v>97.8</v>
      </c>
      <c r="I15" s="62">
        <v>97.5</v>
      </c>
    </row>
    <row r="16" spans="1:13" ht="15.95" customHeight="1" x14ac:dyDescent="0.15">
      <c r="A16" s="41" t="s">
        <v>14</v>
      </c>
      <c r="B16" s="42"/>
      <c r="C16" s="43"/>
      <c r="D16" s="14">
        <v>11746181</v>
      </c>
      <c r="E16" s="14">
        <v>11969000</v>
      </c>
      <c r="F16" s="15">
        <v>11505350</v>
      </c>
      <c r="G16" s="15">
        <v>11625961</v>
      </c>
      <c r="H16" s="16">
        <f t="shared" si="0"/>
        <v>97.9</v>
      </c>
      <c r="I16" s="63">
        <v>97.1</v>
      </c>
    </row>
    <row r="17" spans="1:9" ht="15.95" customHeight="1" x14ac:dyDescent="0.15">
      <c r="A17" s="44" t="s">
        <v>15</v>
      </c>
      <c r="B17" s="45"/>
      <c r="C17" s="46"/>
      <c r="D17" s="8">
        <v>13485046</v>
      </c>
      <c r="E17" s="8">
        <v>13623301</v>
      </c>
      <c r="F17" s="9">
        <v>13298025</v>
      </c>
      <c r="G17" s="9">
        <v>13370361</v>
      </c>
      <c r="H17" s="10">
        <f t="shared" si="0"/>
        <v>98.6</v>
      </c>
      <c r="I17" s="61">
        <v>98.1</v>
      </c>
    </row>
    <row r="18" spans="1:9" ht="15.95" customHeight="1" x14ac:dyDescent="0.15">
      <c r="A18" s="38" t="s">
        <v>16</v>
      </c>
      <c r="B18" s="39"/>
      <c r="C18" s="40"/>
      <c r="D18" s="11">
        <v>29387815</v>
      </c>
      <c r="E18" s="11">
        <v>29671793</v>
      </c>
      <c r="F18" s="12">
        <v>28483379</v>
      </c>
      <c r="G18" s="12">
        <v>28948684</v>
      </c>
      <c r="H18" s="13">
        <f t="shared" si="0"/>
        <v>96.9</v>
      </c>
      <c r="I18" s="62">
        <v>97.6</v>
      </c>
    </row>
    <row r="19" spans="1:9" ht="15.95" customHeight="1" x14ac:dyDescent="0.15">
      <c r="A19" s="38" t="s">
        <v>17</v>
      </c>
      <c r="B19" s="39"/>
      <c r="C19" s="40"/>
      <c r="D19" s="11">
        <v>21571446</v>
      </c>
      <c r="E19" s="11">
        <v>22021110</v>
      </c>
      <c r="F19" s="12">
        <v>21277109</v>
      </c>
      <c r="G19" s="12">
        <v>21670919</v>
      </c>
      <c r="H19" s="13">
        <f t="shared" si="0"/>
        <v>98.6</v>
      </c>
      <c r="I19" s="62">
        <v>98.4</v>
      </c>
    </row>
    <row r="20" spans="1:9" ht="15.95" customHeight="1" x14ac:dyDescent="0.15">
      <c r="A20" s="38" t="s">
        <v>18</v>
      </c>
      <c r="B20" s="39"/>
      <c r="C20" s="40"/>
      <c r="D20" s="11">
        <v>7940773</v>
      </c>
      <c r="E20" s="11">
        <v>8062656</v>
      </c>
      <c r="F20" s="12">
        <v>7782407</v>
      </c>
      <c r="G20" s="12">
        <v>7875088</v>
      </c>
      <c r="H20" s="13">
        <f t="shared" si="0"/>
        <v>98</v>
      </c>
      <c r="I20" s="62">
        <v>97.7</v>
      </c>
    </row>
    <row r="21" spans="1:9" ht="15.95" customHeight="1" x14ac:dyDescent="0.15">
      <c r="A21" s="41" t="s">
        <v>19</v>
      </c>
      <c r="B21" s="42"/>
      <c r="C21" s="43"/>
      <c r="D21" s="14">
        <v>14968593</v>
      </c>
      <c r="E21" s="14">
        <v>15420012</v>
      </c>
      <c r="F21" s="15">
        <v>14810331</v>
      </c>
      <c r="G21" s="15">
        <v>15203112</v>
      </c>
      <c r="H21" s="16">
        <f t="shared" si="0"/>
        <v>98.9</v>
      </c>
      <c r="I21" s="63">
        <v>98.6</v>
      </c>
    </row>
    <row r="22" spans="1:9" ht="15.95" customHeight="1" x14ac:dyDescent="0.15">
      <c r="A22" s="38" t="s">
        <v>20</v>
      </c>
      <c r="B22" s="39"/>
      <c r="C22" s="40"/>
      <c r="D22" s="11">
        <v>19548909</v>
      </c>
      <c r="E22" s="11">
        <v>19867429</v>
      </c>
      <c r="F22" s="12">
        <v>19245724</v>
      </c>
      <c r="G22" s="12">
        <v>19365439</v>
      </c>
      <c r="H22" s="13">
        <f t="shared" si="0"/>
        <v>98.4</v>
      </c>
      <c r="I22" s="62">
        <v>97.5</v>
      </c>
    </row>
    <row r="23" spans="1:9" ht="15.95" customHeight="1" x14ac:dyDescent="0.15">
      <c r="A23" s="38" t="s">
        <v>21</v>
      </c>
      <c r="B23" s="39"/>
      <c r="C23" s="40"/>
      <c r="D23" s="11">
        <v>32141762</v>
      </c>
      <c r="E23" s="11">
        <v>32131140</v>
      </c>
      <c r="F23" s="12">
        <v>31639083</v>
      </c>
      <c r="G23" s="12">
        <v>31458952</v>
      </c>
      <c r="H23" s="13">
        <f t="shared" si="0"/>
        <v>98.4</v>
      </c>
      <c r="I23" s="62">
        <v>97.9</v>
      </c>
    </row>
    <row r="24" spans="1:9" ht="15.95" customHeight="1" x14ac:dyDescent="0.15">
      <c r="A24" s="38" t="s">
        <v>22</v>
      </c>
      <c r="B24" s="39"/>
      <c r="C24" s="40"/>
      <c r="D24" s="11">
        <v>38275726</v>
      </c>
      <c r="E24" s="11">
        <v>38358886</v>
      </c>
      <c r="F24" s="12">
        <v>37554262</v>
      </c>
      <c r="G24" s="12">
        <v>37470188</v>
      </c>
      <c r="H24" s="13">
        <f t="shared" si="0"/>
        <v>98.1</v>
      </c>
      <c r="I24" s="62">
        <v>97.7</v>
      </c>
    </row>
    <row r="25" spans="1:9" ht="15.95" customHeight="1" x14ac:dyDescent="0.15">
      <c r="A25" s="38" t="s">
        <v>23</v>
      </c>
      <c r="B25" s="39"/>
      <c r="C25" s="40"/>
      <c r="D25" s="11">
        <v>50590224</v>
      </c>
      <c r="E25" s="11">
        <v>51125524</v>
      </c>
      <c r="F25" s="12">
        <v>49558010</v>
      </c>
      <c r="G25" s="12">
        <v>49787789</v>
      </c>
      <c r="H25" s="13">
        <f t="shared" si="0"/>
        <v>98</v>
      </c>
      <c r="I25" s="62">
        <v>97.4</v>
      </c>
    </row>
    <row r="26" spans="1:9" ht="15.95" customHeight="1" x14ac:dyDescent="0.15">
      <c r="A26" s="41" t="s">
        <v>24</v>
      </c>
      <c r="B26" s="42"/>
      <c r="C26" s="43"/>
      <c r="D26" s="14">
        <v>12245152</v>
      </c>
      <c r="E26" s="14">
        <v>12536157</v>
      </c>
      <c r="F26" s="15">
        <v>11897671</v>
      </c>
      <c r="G26" s="15">
        <v>12075386</v>
      </c>
      <c r="H26" s="16">
        <f t="shared" si="0"/>
        <v>97.2</v>
      </c>
      <c r="I26" s="63">
        <v>96.3</v>
      </c>
    </row>
    <row r="27" spans="1:9" ht="15.95" customHeight="1" x14ac:dyDescent="0.15">
      <c r="A27" s="38" t="s">
        <v>25</v>
      </c>
      <c r="B27" s="39"/>
      <c r="C27" s="40"/>
      <c r="D27" s="11">
        <v>29573600</v>
      </c>
      <c r="E27" s="11">
        <v>29385418</v>
      </c>
      <c r="F27" s="12">
        <v>28931599</v>
      </c>
      <c r="G27" s="12">
        <v>28648971</v>
      </c>
      <c r="H27" s="13">
        <f t="shared" si="0"/>
        <v>97.8</v>
      </c>
      <c r="I27" s="62">
        <v>97.5</v>
      </c>
    </row>
    <row r="28" spans="1:9" ht="15.95" customHeight="1" x14ac:dyDescent="0.15">
      <c r="A28" s="38" t="s">
        <v>26</v>
      </c>
      <c r="B28" s="39"/>
      <c r="C28" s="40"/>
      <c r="D28" s="11">
        <v>21226187</v>
      </c>
      <c r="E28" s="11">
        <v>21726671</v>
      </c>
      <c r="F28" s="12">
        <v>20853981</v>
      </c>
      <c r="G28" s="12">
        <v>21290440</v>
      </c>
      <c r="H28" s="13">
        <f t="shared" si="0"/>
        <v>98.2</v>
      </c>
      <c r="I28" s="62">
        <v>98</v>
      </c>
    </row>
    <row r="29" spans="1:9" ht="15.95" customHeight="1" x14ac:dyDescent="0.15">
      <c r="A29" s="38" t="s">
        <v>27</v>
      </c>
      <c r="B29" s="39"/>
      <c r="C29" s="40"/>
      <c r="D29" s="11">
        <v>23539501</v>
      </c>
      <c r="E29" s="11">
        <v>23732049</v>
      </c>
      <c r="F29" s="12">
        <v>23094484</v>
      </c>
      <c r="G29" s="12">
        <v>23205901</v>
      </c>
      <c r="H29" s="13">
        <f t="shared" si="0"/>
        <v>98.1</v>
      </c>
      <c r="I29" s="62">
        <v>97.8</v>
      </c>
    </row>
    <row r="30" spans="1:9" ht="15.95" customHeight="1" x14ac:dyDescent="0.15">
      <c r="A30" s="38" t="s">
        <v>28</v>
      </c>
      <c r="B30" s="39"/>
      <c r="C30" s="40"/>
      <c r="D30" s="11">
        <v>11349118</v>
      </c>
      <c r="E30" s="11">
        <v>11502822</v>
      </c>
      <c r="F30" s="12">
        <v>11215597</v>
      </c>
      <c r="G30" s="12">
        <v>11291384</v>
      </c>
      <c r="H30" s="13">
        <f t="shared" si="0"/>
        <v>98.8</v>
      </c>
      <c r="I30" s="62">
        <v>98.2</v>
      </c>
    </row>
    <row r="31" spans="1:9" ht="15.95" customHeight="1" x14ac:dyDescent="0.15">
      <c r="A31" s="41" t="s">
        <v>29</v>
      </c>
      <c r="B31" s="42"/>
      <c r="C31" s="43"/>
      <c r="D31" s="14">
        <v>16244224</v>
      </c>
      <c r="E31" s="14">
        <v>16025449</v>
      </c>
      <c r="F31" s="15">
        <v>15903083</v>
      </c>
      <c r="G31" s="15">
        <v>15648064</v>
      </c>
      <c r="H31" s="16">
        <f t="shared" si="0"/>
        <v>97.9</v>
      </c>
      <c r="I31" s="63">
        <v>97.6</v>
      </c>
    </row>
    <row r="32" spans="1:9" ht="15.95" customHeight="1" x14ac:dyDescent="0.15">
      <c r="A32" s="38" t="s">
        <v>30</v>
      </c>
      <c r="B32" s="39"/>
      <c r="C32" s="40"/>
      <c r="D32" s="11">
        <v>25584513</v>
      </c>
      <c r="E32" s="11">
        <v>25690650</v>
      </c>
      <c r="F32" s="12">
        <v>25008207</v>
      </c>
      <c r="G32" s="12">
        <v>24957263</v>
      </c>
      <c r="H32" s="13">
        <f t="shared" si="0"/>
        <v>97.7</v>
      </c>
      <c r="I32" s="62">
        <v>97.1</v>
      </c>
    </row>
    <row r="33" spans="1:9" ht="15.95" customHeight="1" x14ac:dyDescent="0.15">
      <c r="A33" s="38" t="s">
        <v>31</v>
      </c>
      <c r="B33" s="39"/>
      <c r="C33" s="40"/>
      <c r="D33" s="11">
        <v>10280499</v>
      </c>
      <c r="E33" s="11">
        <v>10494780</v>
      </c>
      <c r="F33" s="12">
        <v>10141782</v>
      </c>
      <c r="G33" s="12">
        <v>10345052</v>
      </c>
      <c r="H33" s="13">
        <f t="shared" si="0"/>
        <v>98.7</v>
      </c>
      <c r="I33" s="62">
        <v>98.6</v>
      </c>
    </row>
    <row r="34" spans="1:9" ht="15.95" customHeight="1" x14ac:dyDescent="0.15">
      <c r="A34" s="38" t="s">
        <v>32</v>
      </c>
      <c r="B34" s="39"/>
      <c r="C34" s="40"/>
      <c r="D34" s="11">
        <v>23364475</v>
      </c>
      <c r="E34" s="11">
        <v>23661257</v>
      </c>
      <c r="F34" s="12">
        <v>22916366</v>
      </c>
      <c r="G34" s="11">
        <v>23134014</v>
      </c>
      <c r="H34" s="13">
        <f t="shared" si="0"/>
        <v>98.1</v>
      </c>
      <c r="I34" s="62">
        <v>97.8</v>
      </c>
    </row>
    <row r="35" spans="1:9" ht="15.95" customHeight="1" x14ac:dyDescent="0.15">
      <c r="A35" s="38" t="s">
        <v>33</v>
      </c>
      <c r="B35" s="39"/>
      <c r="C35" s="40"/>
      <c r="D35" s="11">
        <v>9050641</v>
      </c>
      <c r="E35" s="11">
        <v>9104798</v>
      </c>
      <c r="F35" s="12">
        <v>8857939</v>
      </c>
      <c r="G35" s="12">
        <v>8844360</v>
      </c>
      <c r="H35" s="13">
        <f t="shared" si="0"/>
        <v>97.9</v>
      </c>
      <c r="I35" s="62">
        <v>97.1</v>
      </c>
    </row>
    <row r="36" spans="1:9" ht="15.95" customHeight="1" x14ac:dyDescent="0.15">
      <c r="A36" s="41" t="s">
        <v>34</v>
      </c>
      <c r="B36" s="42"/>
      <c r="C36" s="43"/>
      <c r="D36" s="14">
        <v>17476740</v>
      </c>
      <c r="E36" s="14">
        <v>17758466</v>
      </c>
      <c r="F36" s="15">
        <v>17228478</v>
      </c>
      <c r="G36" s="15">
        <v>17432953</v>
      </c>
      <c r="H36" s="16">
        <f t="shared" si="0"/>
        <v>98.6</v>
      </c>
      <c r="I36" s="63">
        <v>98.2</v>
      </c>
    </row>
    <row r="37" spans="1:9" ht="15.95" customHeight="1" x14ac:dyDescent="0.15">
      <c r="A37" s="38" t="s">
        <v>35</v>
      </c>
      <c r="B37" s="39"/>
      <c r="C37" s="40"/>
      <c r="D37" s="11">
        <v>15708388</v>
      </c>
      <c r="E37" s="11">
        <v>15920444</v>
      </c>
      <c r="F37" s="12">
        <v>15583746</v>
      </c>
      <c r="G37" s="12">
        <v>15728370</v>
      </c>
      <c r="H37" s="13">
        <f t="shared" si="0"/>
        <v>99.2</v>
      </c>
      <c r="I37" s="62">
        <v>98.8</v>
      </c>
    </row>
    <row r="38" spans="1:9" ht="15.95" customHeight="1" x14ac:dyDescent="0.15">
      <c r="A38" s="38" t="s">
        <v>36</v>
      </c>
      <c r="B38" s="39"/>
      <c r="C38" s="40"/>
      <c r="D38" s="11">
        <v>22900327</v>
      </c>
      <c r="E38" s="11">
        <v>23836398</v>
      </c>
      <c r="F38" s="12">
        <v>22356093</v>
      </c>
      <c r="G38" s="12">
        <v>23212141</v>
      </c>
      <c r="H38" s="13">
        <f t="shared" si="0"/>
        <v>97.6</v>
      </c>
      <c r="I38" s="62">
        <v>97.4</v>
      </c>
    </row>
    <row r="39" spans="1:9" ht="15.95" customHeight="1" x14ac:dyDescent="0.15">
      <c r="A39" s="38" t="s">
        <v>37</v>
      </c>
      <c r="B39" s="39"/>
      <c r="C39" s="40"/>
      <c r="D39" s="11">
        <v>8232912</v>
      </c>
      <c r="E39" s="11">
        <v>8360450</v>
      </c>
      <c r="F39" s="12">
        <v>8078205</v>
      </c>
      <c r="G39" s="12">
        <v>8184626</v>
      </c>
      <c r="H39" s="13">
        <f t="shared" si="0"/>
        <v>98.1</v>
      </c>
      <c r="I39" s="62">
        <v>97.9</v>
      </c>
    </row>
    <row r="40" spans="1:9" ht="15.95" customHeight="1" x14ac:dyDescent="0.15">
      <c r="A40" s="38" t="s">
        <v>38</v>
      </c>
      <c r="B40" s="39"/>
      <c r="C40" s="40"/>
      <c r="D40" s="11">
        <v>14235912</v>
      </c>
      <c r="E40" s="11">
        <v>14009729</v>
      </c>
      <c r="F40" s="12">
        <v>13919367</v>
      </c>
      <c r="G40" s="12">
        <v>13621283</v>
      </c>
      <c r="H40" s="13">
        <f t="shared" si="0"/>
        <v>97.8</v>
      </c>
      <c r="I40" s="62">
        <v>97.2</v>
      </c>
    </row>
    <row r="41" spans="1:9" ht="15.95" customHeight="1" x14ac:dyDescent="0.15">
      <c r="A41" s="41" t="s">
        <v>39</v>
      </c>
      <c r="B41" s="42"/>
      <c r="C41" s="43"/>
      <c r="D41" s="14">
        <v>6720599</v>
      </c>
      <c r="E41" s="14">
        <v>6824993</v>
      </c>
      <c r="F41" s="15">
        <v>6615076</v>
      </c>
      <c r="G41" s="15">
        <v>6699775</v>
      </c>
      <c r="H41" s="16">
        <f t="shared" si="0"/>
        <v>98.4</v>
      </c>
      <c r="I41" s="63">
        <v>98.2</v>
      </c>
    </row>
    <row r="42" spans="1:9" ht="15.95" customHeight="1" x14ac:dyDescent="0.15">
      <c r="A42" s="38" t="s">
        <v>40</v>
      </c>
      <c r="B42" s="39"/>
      <c r="C42" s="40"/>
      <c r="D42" s="11">
        <v>10095618</v>
      </c>
      <c r="E42" s="11">
        <v>10248278</v>
      </c>
      <c r="F42" s="12">
        <v>9999621</v>
      </c>
      <c r="G42" s="12">
        <v>10097691</v>
      </c>
      <c r="H42" s="13">
        <f t="shared" si="0"/>
        <v>99</v>
      </c>
      <c r="I42" s="62">
        <v>98.5</v>
      </c>
    </row>
    <row r="43" spans="1:9" ht="15.95" customHeight="1" x14ac:dyDescent="0.15">
      <c r="A43" s="38" t="s">
        <v>41</v>
      </c>
      <c r="B43" s="39"/>
      <c r="C43" s="40"/>
      <c r="D43" s="11">
        <v>8305655</v>
      </c>
      <c r="E43" s="11">
        <v>8548421</v>
      </c>
      <c r="F43" s="12">
        <v>8141010</v>
      </c>
      <c r="G43" s="12">
        <v>8344500</v>
      </c>
      <c r="H43" s="13">
        <f t="shared" si="0"/>
        <v>98</v>
      </c>
      <c r="I43" s="62">
        <v>97.6</v>
      </c>
    </row>
    <row r="44" spans="1:9" ht="15.95" customHeight="1" x14ac:dyDescent="0.15">
      <c r="A44" s="38" t="s">
        <v>42</v>
      </c>
      <c r="B44" s="39"/>
      <c r="C44" s="40"/>
      <c r="D44" s="11">
        <v>9920036</v>
      </c>
      <c r="E44" s="11">
        <v>10087434</v>
      </c>
      <c r="F44" s="12">
        <v>9729143</v>
      </c>
      <c r="G44" s="12">
        <v>9877720</v>
      </c>
      <c r="H44" s="13">
        <f>ROUND(F44/D44*100,1)</f>
        <v>98.1</v>
      </c>
      <c r="I44" s="62">
        <v>97.9</v>
      </c>
    </row>
    <row r="45" spans="1:9" ht="15.95" customHeight="1" x14ac:dyDescent="0.15">
      <c r="A45" s="38" t="s">
        <v>71</v>
      </c>
      <c r="B45" s="39"/>
      <c r="C45" s="40"/>
      <c r="D45" s="11">
        <v>16734100</v>
      </c>
      <c r="E45" s="11">
        <v>16929120</v>
      </c>
      <c r="F45" s="12">
        <v>16600396</v>
      </c>
      <c r="G45" s="12">
        <v>16704547</v>
      </c>
      <c r="H45" s="13">
        <f t="shared" si="0"/>
        <v>99.2</v>
      </c>
      <c r="I45" s="62">
        <v>98.7</v>
      </c>
    </row>
    <row r="46" spans="1:9" ht="15.95" customHeight="1" thickBot="1" x14ac:dyDescent="0.2">
      <c r="A46" s="38" t="s">
        <v>72</v>
      </c>
      <c r="B46" s="39"/>
      <c r="C46" s="40"/>
      <c r="D46" s="11">
        <v>7322517</v>
      </c>
      <c r="E46" s="11">
        <v>7513497</v>
      </c>
      <c r="F46" s="12">
        <v>7230448</v>
      </c>
      <c r="G46" s="12">
        <v>7412546</v>
      </c>
      <c r="H46" s="13">
        <f t="shared" si="0"/>
        <v>98.7</v>
      </c>
      <c r="I46" s="62">
        <v>98.7</v>
      </c>
    </row>
    <row r="47" spans="1:9" ht="15.95" customHeight="1" thickTop="1" thickBot="1" x14ac:dyDescent="0.2">
      <c r="A47" s="35" t="s">
        <v>43</v>
      </c>
      <c r="B47" s="36"/>
      <c r="C47" s="37"/>
      <c r="D47" s="17">
        <f>SUM(D7:D46)</f>
        <v>1129143307</v>
      </c>
      <c r="E47" s="17">
        <f>SUM(E7:E46)</f>
        <v>1141450307</v>
      </c>
      <c r="F47" s="17">
        <f>SUM(F7:F46)</f>
        <v>1108143204</v>
      </c>
      <c r="G47" s="17">
        <f>SUM(G7:G46)</f>
        <v>1115312452</v>
      </c>
      <c r="H47" s="18">
        <f t="shared" si="0"/>
        <v>98.1</v>
      </c>
      <c r="I47" s="64">
        <v>97.7</v>
      </c>
    </row>
    <row r="48" spans="1:9" ht="18" customHeight="1" x14ac:dyDescent="0.15">
      <c r="A48" s="19" t="s">
        <v>73</v>
      </c>
      <c r="B48" s="20"/>
      <c r="C48" s="20"/>
      <c r="D48" s="20"/>
      <c r="E48" s="20"/>
      <c r="F48" s="21"/>
      <c r="G48" s="21"/>
      <c r="H48" s="22"/>
      <c r="I48" s="22"/>
    </row>
    <row r="49" spans="1:9" ht="18.75" customHeight="1" x14ac:dyDescent="0.15">
      <c r="B49" s="19"/>
      <c r="C49" s="19"/>
      <c r="D49" s="21"/>
      <c r="E49" s="22"/>
      <c r="F49" s="22"/>
      <c r="G49" s="22"/>
      <c r="H49" s="22"/>
      <c r="I49" s="22"/>
    </row>
    <row r="50" spans="1:9" ht="15" customHeight="1" thickBot="1" x14ac:dyDescent="0.2">
      <c r="A50" s="48" t="s">
        <v>44</v>
      </c>
      <c r="B50" s="48"/>
      <c r="C50" s="48"/>
      <c r="D50" s="48"/>
      <c r="E50" s="48"/>
      <c r="F50" s="48"/>
      <c r="G50" s="48"/>
      <c r="H50" s="48"/>
      <c r="I50" s="48"/>
    </row>
    <row r="51" spans="1:9" ht="15.95" customHeight="1" x14ac:dyDescent="0.15">
      <c r="A51" s="2"/>
      <c r="B51" s="49" t="s">
        <v>0</v>
      </c>
      <c r="C51" s="50"/>
      <c r="D51" s="51" t="s">
        <v>70</v>
      </c>
      <c r="E51" s="52"/>
      <c r="F51" s="52"/>
      <c r="G51" s="52"/>
      <c r="H51" s="52"/>
      <c r="I51" s="53"/>
    </row>
    <row r="52" spans="1:9" ht="15.95" customHeight="1" x14ac:dyDescent="0.15">
      <c r="A52" s="3"/>
      <c r="B52" s="4"/>
      <c r="C52" s="5"/>
      <c r="D52" s="54" t="s">
        <v>1</v>
      </c>
      <c r="E52" s="55"/>
      <c r="F52" s="54" t="s">
        <v>2</v>
      </c>
      <c r="G52" s="55"/>
      <c r="H52" s="54" t="s">
        <v>3</v>
      </c>
      <c r="I52" s="56"/>
    </row>
    <row r="53" spans="1:9" ht="15.95" customHeight="1" x14ac:dyDescent="0.15">
      <c r="A53" s="47" t="s">
        <v>4</v>
      </c>
      <c r="B53" s="39"/>
      <c r="C53" s="30"/>
      <c r="D53" s="7" t="s">
        <v>75</v>
      </c>
      <c r="E53" s="31" t="s">
        <v>76</v>
      </c>
      <c r="F53" s="7" t="s">
        <v>75</v>
      </c>
      <c r="G53" s="31" t="s">
        <v>76</v>
      </c>
      <c r="H53" s="7" t="s">
        <v>75</v>
      </c>
      <c r="I53" s="29" t="s">
        <v>76</v>
      </c>
    </row>
    <row r="54" spans="1:9" ht="15.95" customHeight="1" x14ac:dyDescent="0.15">
      <c r="A54" s="44" t="s">
        <v>45</v>
      </c>
      <c r="B54" s="45"/>
      <c r="C54" s="46"/>
      <c r="D54" s="65">
        <v>5873559</v>
      </c>
      <c r="E54" s="23">
        <v>5894807</v>
      </c>
      <c r="F54" s="24">
        <v>5796924</v>
      </c>
      <c r="G54" s="24">
        <v>5796548</v>
      </c>
      <c r="H54" s="25">
        <f>ROUND(F54/D54*100,1)</f>
        <v>98.7</v>
      </c>
      <c r="I54" s="66">
        <v>98.3</v>
      </c>
    </row>
    <row r="55" spans="1:9" ht="15.95" customHeight="1" x14ac:dyDescent="0.15">
      <c r="A55" s="38" t="s">
        <v>46</v>
      </c>
      <c r="B55" s="39"/>
      <c r="C55" s="40"/>
      <c r="D55" s="11">
        <v>7877159</v>
      </c>
      <c r="E55" s="11">
        <v>7935618</v>
      </c>
      <c r="F55" s="12">
        <v>7815999</v>
      </c>
      <c r="G55" s="12">
        <v>7851470</v>
      </c>
      <c r="H55" s="13">
        <f t="shared" ref="H55:H78" si="1">ROUND(F55/D55*100,1)</f>
        <v>99.2</v>
      </c>
      <c r="I55" s="62">
        <v>98.9</v>
      </c>
    </row>
    <row r="56" spans="1:9" ht="15.95" customHeight="1" x14ac:dyDescent="0.15">
      <c r="A56" s="38" t="s">
        <v>47</v>
      </c>
      <c r="B56" s="39"/>
      <c r="C56" s="40"/>
      <c r="D56" s="11">
        <v>3609339</v>
      </c>
      <c r="E56" s="11">
        <v>3690366</v>
      </c>
      <c r="F56" s="12">
        <v>3516143</v>
      </c>
      <c r="G56" s="12">
        <v>3519787</v>
      </c>
      <c r="H56" s="13">
        <f t="shared" si="1"/>
        <v>97.4</v>
      </c>
      <c r="I56" s="62">
        <v>95.4</v>
      </c>
    </row>
    <row r="57" spans="1:9" ht="15.95" customHeight="1" x14ac:dyDescent="0.15">
      <c r="A57" s="38" t="s">
        <v>48</v>
      </c>
      <c r="B57" s="39"/>
      <c r="C57" s="40"/>
      <c r="D57" s="11">
        <v>1334784</v>
      </c>
      <c r="E57" s="11">
        <v>1375697</v>
      </c>
      <c r="F57" s="12">
        <v>1316015</v>
      </c>
      <c r="G57" s="12">
        <v>1333407</v>
      </c>
      <c r="H57" s="13">
        <f t="shared" si="1"/>
        <v>98.6</v>
      </c>
      <c r="I57" s="62">
        <v>96.9</v>
      </c>
    </row>
    <row r="58" spans="1:9" ht="15.95" customHeight="1" x14ac:dyDescent="0.15">
      <c r="A58" s="41" t="s">
        <v>49</v>
      </c>
      <c r="B58" s="42"/>
      <c r="C58" s="43"/>
      <c r="D58" s="14">
        <v>3152119</v>
      </c>
      <c r="E58" s="14">
        <v>3152776</v>
      </c>
      <c r="F58" s="15">
        <v>3077016</v>
      </c>
      <c r="G58" s="15">
        <v>3072838</v>
      </c>
      <c r="H58" s="16">
        <f t="shared" si="1"/>
        <v>97.6</v>
      </c>
      <c r="I58" s="63">
        <v>97.5</v>
      </c>
    </row>
    <row r="59" spans="1:9" ht="15.95" customHeight="1" x14ac:dyDescent="0.15">
      <c r="A59" s="44" t="s">
        <v>50</v>
      </c>
      <c r="B59" s="45"/>
      <c r="C59" s="46"/>
      <c r="D59" s="11">
        <v>2806352</v>
      </c>
      <c r="E59" s="11">
        <v>2856702</v>
      </c>
      <c r="F59" s="12">
        <v>2756600</v>
      </c>
      <c r="G59" s="12">
        <v>2814054</v>
      </c>
      <c r="H59" s="13">
        <f t="shared" si="1"/>
        <v>98.2</v>
      </c>
      <c r="I59" s="62">
        <v>98.5</v>
      </c>
    </row>
    <row r="60" spans="1:9" ht="15.95" customHeight="1" x14ac:dyDescent="0.15">
      <c r="A60" s="38" t="s">
        <v>51</v>
      </c>
      <c r="B60" s="39"/>
      <c r="C60" s="40"/>
      <c r="D60" s="11">
        <v>3530381</v>
      </c>
      <c r="E60" s="11">
        <v>3698067</v>
      </c>
      <c r="F60" s="12">
        <v>3476068</v>
      </c>
      <c r="G60" s="12">
        <v>3601798</v>
      </c>
      <c r="H60" s="13">
        <f t="shared" si="1"/>
        <v>98.5</v>
      </c>
      <c r="I60" s="62">
        <v>97.4</v>
      </c>
    </row>
    <row r="61" spans="1:9" ht="15.95" customHeight="1" x14ac:dyDescent="0.15">
      <c r="A61" s="38" t="s">
        <v>52</v>
      </c>
      <c r="B61" s="39"/>
      <c r="C61" s="40"/>
      <c r="D61" s="11">
        <v>3367902</v>
      </c>
      <c r="E61" s="11">
        <v>3464710</v>
      </c>
      <c r="F61" s="12">
        <v>3337607</v>
      </c>
      <c r="G61" s="12">
        <v>3423469</v>
      </c>
      <c r="H61" s="13">
        <f t="shared" si="1"/>
        <v>99.1</v>
      </c>
      <c r="I61" s="62">
        <v>98.8</v>
      </c>
    </row>
    <row r="62" spans="1:9" ht="15.95" customHeight="1" x14ac:dyDescent="0.15">
      <c r="A62" s="38" t="s">
        <v>53</v>
      </c>
      <c r="B62" s="39"/>
      <c r="C62" s="40"/>
      <c r="D62" s="11">
        <v>2869416</v>
      </c>
      <c r="E62" s="11">
        <v>2777585</v>
      </c>
      <c r="F62" s="12">
        <v>2829364</v>
      </c>
      <c r="G62" s="12">
        <v>2698820</v>
      </c>
      <c r="H62" s="13">
        <f t="shared" si="1"/>
        <v>98.6</v>
      </c>
      <c r="I62" s="62">
        <v>97.2</v>
      </c>
    </row>
    <row r="63" spans="1:9" ht="15.95" customHeight="1" x14ac:dyDescent="0.15">
      <c r="A63" s="41" t="s">
        <v>54</v>
      </c>
      <c r="B63" s="42"/>
      <c r="C63" s="43"/>
      <c r="D63" s="14">
        <v>1717107</v>
      </c>
      <c r="E63" s="14">
        <v>1749023</v>
      </c>
      <c r="F63" s="15">
        <v>1681320</v>
      </c>
      <c r="G63" s="15">
        <v>1693056</v>
      </c>
      <c r="H63" s="16">
        <f t="shared" si="1"/>
        <v>97.9</v>
      </c>
      <c r="I63" s="63">
        <v>96.8</v>
      </c>
    </row>
    <row r="64" spans="1:9" ht="15.95" customHeight="1" x14ac:dyDescent="0.15">
      <c r="A64" s="44" t="s">
        <v>55</v>
      </c>
      <c r="B64" s="45"/>
      <c r="C64" s="46"/>
      <c r="D64" s="11">
        <v>1311478</v>
      </c>
      <c r="E64" s="11">
        <v>1340352</v>
      </c>
      <c r="F64" s="12">
        <v>1301704</v>
      </c>
      <c r="G64" s="12">
        <v>1329015</v>
      </c>
      <c r="H64" s="13">
        <f t="shared" si="1"/>
        <v>99.3</v>
      </c>
      <c r="I64" s="62">
        <v>99.2</v>
      </c>
    </row>
    <row r="65" spans="1:9" ht="15.95" customHeight="1" x14ac:dyDescent="0.15">
      <c r="A65" s="38" t="s">
        <v>56</v>
      </c>
      <c r="B65" s="39"/>
      <c r="C65" s="40"/>
      <c r="D65" s="11">
        <v>1222291</v>
      </c>
      <c r="E65" s="11">
        <v>1232895</v>
      </c>
      <c r="F65" s="12">
        <v>1172157</v>
      </c>
      <c r="G65" s="12">
        <v>1176569</v>
      </c>
      <c r="H65" s="13">
        <f t="shared" si="1"/>
        <v>95.9</v>
      </c>
      <c r="I65" s="62">
        <v>95.4</v>
      </c>
    </row>
    <row r="66" spans="1:9" ht="15.95" customHeight="1" x14ac:dyDescent="0.15">
      <c r="A66" s="38" t="s">
        <v>57</v>
      </c>
      <c r="B66" s="39"/>
      <c r="C66" s="40"/>
      <c r="D66" s="11">
        <v>1114035</v>
      </c>
      <c r="E66" s="11">
        <v>1124542</v>
      </c>
      <c r="F66" s="12">
        <v>1057762</v>
      </c>
      <c r="G66" s="12">
        <v>1052713</v>
      </c>
      <c r="H66" s="13">
        <f t="shared" si="1"/>
        <v>94.9</v>
      </c>
      <c r="I66" s="62">
        <v>93.6</v>
      </c>
    </row>
    <row r="67" spans="1:9" ht="15.95" customHeight="1" x14ac:dyDescent="0.15">
      <c r="A67" s="38" t="s">
        <v>58</v>
      </c>
      <c r="B67" s="39"/>
      <c r="C67" s="40"/>
      <c r="D67" s="11">
        <v>856090</v>
      </c>
      <c r="E67" s="11">
        <v>928442</v>
      </c>
      <c r="F67" s="12">
        <v>822728</v>
      </c>
      <c r="G67" s="12">
        <v>815860</v>
      </c>
      <c r="H67" s="13">
        <f t="shared" si="1"/>
        <v>96.1</v>
      </c>
      <c r="I67" s="62">
        <v>87.9</v>
      </c>
    </row>
    <row r="68" spans="1:9" ht="15.95" customHeight="1" x14ac:dyDescent="0.15">
      <c r="A68" s="38" t="s">
        <v>59</v>
      </c>
      <c r="B68" s="39"/>
      <c r="C68" s="40"/>
      <c r="D68" s="11">
        <v>1207019</v>
      </c>
      <c r="E68" s="11">
        <v>1257736</v>
      </c>
      <c r="F68" s="12">
        <v>1188542</v>
      </c>
      <c r="G68" s="12">
        <v>1238423</v>
      </c>
      <c r="H68" s="13">
        <f t="shared" si="1"/>
        <v>98.5</v>
      </c>
      <c r="I68" s="62">
        <v>98.5</v>
      </c>
    </row>
    <row r="69" spans="1:9" ht="15.95" customHeight="1" x14ac:dyDescent="0.15">
      <c r="A69" s="44" t="s">
        <v>60</v>
      </c>
      <c r="B69" s="45"/>
      <c r="C69" s="46"/>
      <c r="D69" s="8">
        <v>246391</v>
      </c>
      <c r="E69" s="8">
        <v>255942</v>
      </c>
      <c r="F69" s="9">
        <v>246346</v>
      </c>
      <c r="G69" s="9">
        <v>255848</v>
      </c>
      <c r="H69" s="10">
        <f t="shared" si="1"/>
        <v>100</v>
      </c>
      <c r="I69" s="61">
        <v>100</v>
      </c>
    </row>
    <row r="70" spans="1:9" ht="15.95" customHeight="1" x14ac:dyDescent="0.15">
      <c r="A70" s="38" t="s">
        <v>61</v>
      </c>
      <c r="B70" s="39"/>
      <c r="C70" s="40"/>
      <c r="D70" s="11">
        <v>1777070</v>
      </c>
      <c r="E70" s="11">
        <v>1840933</v>
      </c>
      <c r="F70" s="12">
        <v>1758889</v>
      </c>
      <c r="G70" s="12">
        <v>1785408</v>
      </c>
      <c r="H70" s="13">
        <f t="shared" si="1"/>
        <v>99</v>
      </c>
      <c r="I70" s="62">
        <v>97</v>
      </c>
    </row>
    <row r="71" spans="1:9" ht="15.95" customHeight="1" x14ac:dyDescent="0.15">
      <c r="A71" s="38" t="s">
        <v>62</v>
      </c>
      <c r="B71" s="39"/>
      <c r="C71" s="40"/>
      <c r="D71" s="11">
        <v>1823785</v>
      </c>
      <c r="E71" s="11">
        <v>1881581</v>
      </c>
      <c r="F71" s="12">
        <v>1788208</v>
      </c>
      <c r="G71" s="12">
        <v>1824160</v>
      </c>
      <c r="H71" s="13">
        <f t="shared" si="1"/>
        <v>98</v>
      </c>
      <c r="I71" s="62">
        <v>96.9</v>
      </c>
    </row>
    <row r="72" spans="1:9" ht="15.95" customHeight="1" x14ac:dyDescent="0.15">
      <c r="A72" s="38" t="s">
        <v>63</v>
      </c>
      <c r="B72" s="39"/>
      <c r="C72" s="40"/>
      <c r="D72" s="11">
        <v>3960436</v>
      </c>
      <c r="E72" s="11">
        <v>4055787</v>
      </c>
      <c r="F72" s="12">
        <v>3882601</v>
      </c>
      <c r="G72" s="12">
        <v>3955907</v>
      </c>
      <c r="H72" s="13">
        <f t="shared" si="1"/>
        <v>98</v>
      </c>
      <c r="I72" s="62">
        <v>97.5</v>
      </c>
    </row>
    <row r="73" spans="1:9" ht="15.95" customHeight="1" x14ac:dyDescent="0.15">
      <c r="A73" s="41" t="s">
        <v>64</v>
      </c>
      <c r="B73" s="42"/>
      <c r="C73" s="43"/>
      <c r="D73" s="14">
        <v>5050494</v>
      </c>
      <c r="E73" s="14">
        <v>5122168</v>
      </c>
      <c r="F73" s="15">
        <v>4961785</v>
      </c>
      <c r="G73" s="15">
        <v>4977664</v>
      </c>
      <c r="H73" s="16">
        <f t="shared" si="1"/>
        <v>98.2</v>
      </c>
      <c r="I73" s="63">
        <v>97.2</v>
      </c>
    </row>
    <row r="74" spans="1:9" ht="15.95" customHeight="1" x14ac:dyDescent="0.15">
      <c r="A74" s="38" t="s">
        <v>65</v>
      </c>
      <c r="B74" s="39"/>
      <c r="C74" s="40"/>
      <c r="D74" s="11">
        <v>3839667</v>
      </c>
      <c r="E74" s="11">
        <v>3925334</v>
      </c>
      <c r="F74" s="12">
        <v>3778862</v>
      </c>
      <c r="G74" s="12">
        <v>3860015</v>
      </c>
      <c r="H74" s="13">
        <f t="shared" si="1"/>
        <v>98.4</v>
      </c>
      <c r="I74" s="62">
        <v>98.3</v>
      </c>
    </row>
    <row r="75" spans="1:9" ht="15.95" customHeight="1" x14ac:dyDescent="0.15">
      <c r="A75" s="38" t="s">
        <v>66</v>
      </c>
      <c r="B75" s="39"/>
      <c r="C75" s="40"/>
      <c r="D75" s="11">
        <v>5841637</v>
      </c>
      <c r="E75" s="11">
        <v>5983584</v>
      </c>
      <c r="F75" s="12">
        <v>5759299</v>
      </c>
      <c r="G75" s="12">
        <v>5871798</v>
      </c>
      <c r="H75" s="13">
        <f t="shared" si="1"/>
        <v>98.6</v>
      </c>
      <c r="I75" s="62">
        <v>98.1</v>
      </c>
    </row>
    <row r="76" spans="1:9" ht="15.95" customHeight="1" thickBot="1" x14ac:dyDescent="0.2">
      <c r="A76" s="38" t="s">
        <v>67</v>
      </c>
      <c r="B76" s="39"/>
      <c r="C76" s="40"/>
      <c r="D76" s="11">
        <v>3274016</v>
      </c>
      <c r="E76" s="11">
        <v>3330626</v>
      </c>
      <c r="F76" s="12">
        <v>3208089</v>
      </c>
      <c r="G76" s="12">
        <v>3253837</v>
      </c>
      <c r="H76" s="13">
        <f t="shared" si="1"/>
        <v>98</v>
      </c>
      <c r="I76" s="62">
        <v>97.7</v>
      </c>
    </row>
    <row r="77" spans="1:9" ht="15.95" customHeight="1" thickTop="1" thickBot="1" x14ac:dyDescent="0.2">
      <c r="A77" s="32" t="s">
        <v>68</v>
      </c>
      <c r="B77" s="33"/>
      <c r="C77" s="34"/>
      <c r="D77" s="26">
        <f>SUM(D54:D76)</f>
        <v>67662527</v>
      </c>
      <c r="E77" s="26">
        <f>SUM(E54:E76)</f>
        <v>68875273</v>
      </c>
      <c r="F77" s="26">
        <f>SUM(F54:F76)</f>
        <v>66530028</v>
      </c>
      <c r="G77" s="26">
        <f>SUM(G54:G76)</f>
        <v>67202464</v>
      </c>
      <c r="H77" s="27">
        <f t="shared" si="1"/>
        <v>98.3</v>
      </c>
      <c r="I77" s="67">
        <v>97.6</v>
      </c>
    </row>
    <row r="78" spans="1:9" ht="15.95" customHeight="1" thickTop="1" thickBot="1" x14ac:dyDescent="0.2">
      <c r="A78" s="35" t="s">
        <v>69</v>
      </c>
      <c r="B78" s="36"/>
      <c r="C78" s="37"/>
      <c r="D78" s="17">
        <f>D47+D77</f>
        <v>1196805834</v>
      </c>
      <c r="E78" s="17">
        <f>E47+E77</f>
        <v>1210325580</v>
      </c>
      <c r="F78" s="17">
        <f>F47+F77</f>
        <v>1174673232</v>
      </c>
      <c r="G78" s="17">
        <f>G47+G77</f>
        <v>1182514916</v>
      </c>
      <c r="H78" s="18">
        <f t="shared" si="1"/>
        <v>98.2</v>
      </c>
      <c r="I78" s="64">
        <v>97.7</v>
      </c>
    </row>
    <row r="79" spans="1:9" ht="14.45" customHeight="1" x14ac:dyDescent="0.15">
      <c r="A79" s="22" t="s">
        <v>73</v>
      </c>
      <c r="B79" s="20"/>
      <c r="C79" s="20"/>
      <c r="D79" s="20"/>
      <c r="E79" s="22"/>
      <c r="F79" s="22"/>
      <c r="G79" s="22"/>
      <c r="H79" s="22"/>
      <c r="I79" s="22"/>
    </row>
    <row r="80" spans="1:9" ht="14.1" customHeight="1" x14ac:dyDescent="0.15"/>
    <row r="81" ht="14.45" customHeight="1" x14ac:dyDescent="0.15"/>
  </sheetData>
  <mergeCells count="82">
    <mergeCell ref="A10:C10"/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22:C22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3:C33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0:C40"/>
    <mergeCell ref="A41:C41"/>
    <mergeCell ref="A42:C42"/>
    <mergeCell ref="A43:C43"/>
    <mergeCell ref="A45:C45"/>
    <mergeCell ref="A35:C35"/>
    <mergeCell ref="A36:C36"/>
    <mergeCell ref="A37:C37"/>
    <mergeCell ref="A38:C38"/>
    <mergeCell ref="A39:C39"/>
    <mergeCell ref="A50:I50"/>
    <mergeCell ref="B51:C51"/>
    <mergeCell ref="D51:I51"/>
    <mergeCell ref="A44:C44"/>
    <mergeCell ref="D52:E52"/>
    <mergeCell ref="F52:G52"/>
    <mergeCell ref="H52:I52"/>
    <mergeCell ref="A46:C46"/>
    <mergeCell ref="A47:C47"/>
    <mergeCell ref="A63:C63"/>
    <mergeCell ref="A64:C64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67:C67"/>
    <mergeCell ref="A68:C68"/>
    <mergeCell ref="A69:C69"/>
    <mergeCell ref="A77:C77"/>
    <mergeCell ref="A78:C78"/>
    <mergeCell ref="A74:C74"/>
    <mergeCell ref="A75:C75"/>
    <mergeCell ref="A70:C70"/>
    <mergeCell ref="A71:C71"/>
    <mergeCell ref="A72:C72"/>
    <mergeCell ref="A73:C73"/>
    <mergeCell ref="A76:C76"/>
  </mergeCells>
  <phoneticPr fontId="2"/>
  <pageMargins left="0.98425196850393704" right="0.59055118110236227" top="0.98425196850393704" bottom="0.98425196850393704" header="0.51181102362204722" footer="0.51181102362204722"/>
  <pageSetup paperSize="9" firstPageNumber="110" orientation="portrait" useFirstPageNumber="1" r:id="rId1"/>
  <headerFooter alignWithMargins="0">
    <oddFooter>&amp;C&amp;"ＭＳ ゴシック,標準"&amp;11&amp;P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　前年度比較　市町村税(国保税を除く)（令和３年度）</vt:lpstr>
      <vt:lpstr>'第25表　前年度比較　市町村税(国保税を除く)（令和３年度）'!Print_Area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2023-02-28T05:35:25Z</cp:lastPrinted>
  <dcterms:created xsi:type="dcterms:W3CDTF">2010-03-17T02:00:27Z</dcterms:created>
  <dcterms:modified xsi:type="dcterms:W3CDTF">2023-02-28T05:35:32Z</dcterms:modified>
</cp:coreProperties>
</file>