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C256B398-DED8-460C-A393-28F04031D2E6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91029"/>
</workbook>
</file>

<file path=xl/calcChain.xml><?xml version="1.0" encoding="utf-8"?>
<calcChain xmlns="http://schemas.openxmlformats.org/spreadsheetml/2006/main">
  <c r="B16" i="1" l="1"/>
  <c r="D15" i="1"/>
  <c r="H15" i="1"/>
  <c r="F8" i="1" l="1"/>
  <c r="F6" i="1"/>
  <c r="H13" i="1" l="1"/>
  <c r="D13" i="1"/>
  <c r="B13" i="1"/>
  <c r="F12" i="1"/>
  <c r="F13" i="1" s="1"/>
  <c r="E12" i="1"/>
  <c r="C12" i="1"/>
  <c r="H11" i="1"/>
  <c r="D11" i="1"/>
  <c r="B11" i="1"/>
  <c r="F10" i="1"/>
  <c r="F11" i="1" s="1"/>
  <c r="E10" i="1"/>
  <c r="C10" i="1"/>
  <c r="H9" i="1"/>
  <c r="D9" i="1"/>
  <c r="B9" i="1"/>
  <c r="F9" i="1"/>
  <c r="E8" i="1"/>
  <c r="C8" i="1"/>
  <c r="H7" i="1"/>
  <c r="D7" i="1"/>
  <c r="B7" i="1"/>
  <c r="F7" i="1"/>
  <c r="E6" i="1"/>
  <c r="C6" i="1"/>
  <c r="G6" i="1" l="1"/>
  <c r="G8" i="1"/>
  <c r="G10" i="1"/>
  <c r="G12" i="1"/>
  <c r="F14" i="1"/>
  <c r="B15" i="1" l="1"/>
  <c r="F15" i="1" l="1"/>
  <c r="E14" i="1"/>
  <c r="F16" i="1"/>
  <c r="D16" i="1"/>
  <c r="C14" i="1"/>
  <c r="H16" i="1"/>
  <c r="G14" i="1" l="1"/>
</calcChain>
</file>

<file path=xl/sharedStrings.xml><?xml version="1.0" encoding="utf-8"?>
<sst xmlns="http://schemas.openxmlformats.org/spreadsheetml/2006/main" count="28" uniqueCount="22">
  <si>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</si>
  <si>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</si>
  <si>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</si>
  <si>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</si>
  <si>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</si>
  <si>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</si>
  <si>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</si>
  <si>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</si>
  <si>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</si>
  <si>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</si>
  <si>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</si>
  <si>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</si>
  <si>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</si>
  <si>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</si>
  <si>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</si>
  <si>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</si>
  <si>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</si>
  <si>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</si>
  <si>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</si>
  <si>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</si>
  <si>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３/２(%)</t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</si>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</sst>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8" fontId="6" fillId="0" borderId="9" xfId="1" applyFont="1" applyBorder="1">
      <alignment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>
      <selection activeCell="F7" sqref="F7"/>
    </sheetView>
  </sheetViews>
  <sheetFormatPr defaultRowHeight="12" x14ac:dyDescent="0.15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 x14ac:dyDescent="0.15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 x14ac:dyDescent="0.15">
      <c r="A2" s="10" t="s">
        <v>12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 x14ac:dyDescent="0.2">
      <c r="A3" s="10"/>
      <c r="B3" s="9"/>
      <c r="C3" s="9"/>
      <c r="D3" s="9"/>
      <c r="E3" s="9"/>
      <c r="F3" s="9"/>
      <c r="G3" s="9"/>
      <c r="H3" s="38" t="s">
        <v>11</v>
      </c>
      <c r="I3" s="38"/>
    </row>
    <row r="4" spans="1:13" s="4" customFormat="1" ht="15.95" customHeight="1" x14ac:dyDescent="0.15">
      <c r="A4" s="11" t="s">
        <v>8</v>
      </c>
      <c r="B4" s="37" t="s">
        <v>7</v>
      </c>
      <c r="C4" s="37"/>
      <c r="D4" s="43" t="s">
        <v>4</v>
      </c>
      <c r="E4" s="43"/>
      <c r="F4" s="43" t="s">
        <v>0</v>
      </c>
      <c r="G4" s="44"/>
      <c r="H4" s="45" t="s">
        <v>1</v>
      </c>
      <c r="I4" s="46"/>
      <c r="J4" s="3"/>
      <c r="K4" s="3"/>
      <c r="L4" s="3"/>
      <c r="M4" s="3"/>
    </row>
    <row r="5" spans="1:13" s="6" customFormat="1" ht="15.95" customHeight="1" x14ac:dyDescent="0.15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 x14ac:dyDescent="0.15">
      <c r="A6" s="35" t="s">
        <v>15</v>
      </c>
      <c r="B6" s="18">
        <v>18887088</v>
      </c>
      <c r="C6" s="19">
        <f>ROUND(B6/H6*100,1)</f>
        <v>56.1</v>
      </c>
      <c r="D6" s="18">
        <v>11546801</v>
      </c>
      <c r="E6" s="19">
        <f>ROUND(D6/H6*100,1)</f>
        <v>34.299999999999997</v>
      </c>
      <c r="F6" s="18">
        <f>H6-B6-D6</f>
        <v>3204233</v>
      </c>
      <c r="G6" s="20">
        <f>100-C6-E6</f>
        <v>9.6000000000000014</v>
      </c>
      <c r="H6" s="47">
        <v>33638122</v>
      </c>
      <c r="I6" s="21">
        <v>100</v>
      </c>
      <c r="J6" s="7"/>
      <c r="K6" s="7"/>
      <c r="L6" s="7"/>
      <c r="M6" s="7"/>
    </row>
    <row r="7" spans="1:13" s="4" customFormat="1" ht="15.95" customHeight="1" x14ac:dyDescent="0.15">
      <c r="A7" s="36"/>
      <c r="B7" s="33">
        <f>B6/B$6*100</f>
        <v>100</v>
      </c>
      <c r="C7" s="22"/>
      <c r="D7" s="33">
        <f>D6/D$6*100</f>
        <v>100</v>
      </c>
      <c r="E7" s="22"/>
      <c r="F7" s="33">
        <f>F6/F$6*100</f>
        <v>100</v>
      </c>
      <c r="G7" s="23"/>
      <c r="H7" s="34">
        <f>H6/H$6*100</f>
        <v>100</v>
      </c>
      <c r="I7" s="24"/>
      <c r="J7" s="7"/>
      <c r="K7" s="7"/>
      <c r="L7" s="7"/>
      <c r="M7" s="7"/>
    </row>
    <row r="8" spans="1:13" s="4" customFormat="1" ht="15.95" customHeight="1" x14ac:dyDescent="0.15">
      <c r="A8" s="35" t="s">
        <v>16</v>
      </c>
      <c r="B8" s="18">
        <v>16127993</v>
      </c>
      <c r="C8" s="19">
        <f>ROUND(B8/H8*100,1)</f>
        <v>57.1</v>
      </c>
      <c r="D8" s="18">
        <v>9468136</v>
      </c>
      <c r="E8" s="19">
        <f>ROUND(D8/H8*100,1)</f>
        <v>33.5</v>
      </c>
      <c r="F8" s="18">
        <f>H8-B8-D8</f>
        <v>2648484</v>
      </c>
      <c r="G8" s="20">
        <f>100-C8-E8</f>
        <v>9.3999999999999986</v>
      </c>
      <c r="H8" s="47">
        <v>28244613</v>
      </c>
      <c r="I8" s="21">
        <v>100</v>
      </c>
      <c r="J8" s="7"/>
      <c r="K8" s="7"/>
      <c r="L8" s="7"/>
      <c r="M8" s="7"/>
    </row>
    <row r="9" spans="1:13" s="4" customFormat="1" ht="15.95" customHeight="1" x14ac:dyDescent="0.15">
      <c r="A9" s="36"/>
      <c r="B9" s="33">
        <f>B8/B$6*100</f>
        <v>85.391633691758102</v>
      </c>
      <c r="C9" s="22"/>
      <c r="D9" s="33">
        <f>D8/D$6*100</f>
        <v>81.997914400707174</v>
      </c>
      <c r="E9" s="22"/>
      <c r="F9" s="33">
        <f>F8/F$6*100</f>
        <v>82.655786891902068</v>
      </c>
      <c r="G9" s="23"/>
      <c r="H9" s="34">
        <f>H8/H$6*100</f>
        <v>83.966081697426503</v>
      </c>
      <c r="I9" s="24"/>
      <c r="J9" s="7"/>
      <c r="K9" s="7"/>
      <c r="L9" s="7"/>
      <c r="M9" s="7"/>
    </row>
    <row r="10" spans="1:13" s="4" customFormat="1" ht="15.95" customHeight="1" x14ac:dyDescent="0.15">
      <c r="A10" s="35" t="s">
        <v>17</v>
      </c>
      <c r="B10" s="18">
        <v>14414046</v>
      </c>
      <c r="C10" s="19">
        <f>ROUND(B10/H10*100,1)</f>
        <v>56.5</v>
      </c>
      <c r="D10" s="18">
        <v>8579134</v>
      </c>
      <c r="E10" s="19">
        <f>ROUND(D10/H10*100,1)</f>
        <v>33.700000000000003</v>
      </c>
      <c r="F10" s="18">
        <f>H10-B10-D10</f>
        <v>2496881</v>
      </c>
      <c r="G10" s="20">
        <f>100-C10-E10</f>
        <v>9.7999999999999972</v>
      </c>
      <c r="H10" s="47">
        <v>25490061</v>
      </c>
      <c r="I10" s="21">
        <v>100</v>
      </c>
      <c r="J10" s="7"/>
      <c r="K10" s="7"/>
      <c r="L10" s="7"/>
      <c r="M10" s="7"/>
    </row>
    <row r="11" spans="1:13" s="4" customFormat="1" ht="15.95" customHeight="1" x14ac:dyDescent="0.15">
      <c r="A11" s="36"/>
      <c r="B11" s="33">
        <f>B10/B$6*100</f>
        <v>76.31693144014578</v>
      </c>
      <c r="C11" s="22"/>
      <c r="D11" s="33">
        <f>D10/D$6*100</f>
        <v>74.298794964943099</v>
      </c>
      <c r="E11" s="22"/>
      <c r="F11" s="33">
        <f>F10/F$6*100</f>
        <v>77.924451811088645</v>
      </c>
      <c r="G11" s="23"/>
      <c r="H11" s="34">
        <f>H10/H$6*100</f>
        <v>75.777301122815359</v>
      </c>
      <c r="I11" s="24"/>
      <c r="J11" s="7"/>
      <c r="K11" s="7"/>
      <c r="L11" s="7"/>
      <c r="M11" s="7"/>
    </row>
    <row r="12" spans="1:13" s="4" customFormat="1" ht="15.95" customHeight="1" x14ac:dyDescent="0.15">
      <c r="A12" s="35" t="s">
        <v>18</v>
      </c>
      <c r="B12" s="18">
        <v>13138498</v>
      </c>
      <c r="C12" s="19">
        <f>ROUND(B12/H12*100,1)</f>
        <v>52.5</v>
      </c>
      <c r="D12" s="18">
        <v>8658636</v>
      </c>
      <c r="E12" s="19">
        <f>ROUND(D12/H12*100,1)</f>
        <v>34.6</v>
      </c>
      <c r="F12" s="18">
        <f>H12-B12-D12</f>
        <v>3236559</v>
      </c>
      <c r="G12" s="20">
        <f>100-C12-E12</f>
        <v>12.899999999999999</v>
      </c>
      <c r="H12" s="47">
        <v>25033693</v>
      </c>
      <c r="I12" s="21">
        <v>100</v>
      </c>
      <c r="J12" s="3"/>
      <c r="K12" s="3"/>
      <c r="L12" s="3"/>
      <c r="M12" s="3"/>
    </row>
    <row r="13" spans="1:13" s="4" customFormat="1" ht="15.95" customHeight="1" x14ac:dyDescent="0.15">
      <c r="A13" s="36"/>
      <c r="B13" s="33">
        <f>B12/B$6*100</f>
        <v>69.563386372743125</v>
      </c>
      <c r="C13" s="22"/>
      <c r="D13" s="33">
        <f>D12/D$6*100</f>
        <v>74.987314668365727</v>
      </c>
      <c r="E13" s="22"/>
      <c r="F13" s="33">
        <f>F12/F$6*100</f>
        <v>101.00885297667179</v>
      </c>
      <c r="G13" s="23"/>
      <c r="H13" s="34">
        <f>H12/H$6*100</f>
        <v>74.420602315432475</v>
      </c>
      <c r="I13" s="24"/>
      <c r="J13" s="3"/>
      <c r="K13" s="3"/>
      <c r="L13" s="3"/>
      <c r="M13" s="3"/>
    </row>
    <row r="14" spans="1:13" s="4" customFormat="1" ht="15.95" customHeight="1" x14ac:dyDescent="0.15">
      <c r="A14" s="35" t="s">
        <v>19</v>
      </c>
      <c r="B14" s="18">
        <v>11744143</v>
      </c>
      <c r="C14" s="19">
        <f>ROUND(B14/H14*100,1)</f>
        <v>59.7</v>
      </c>
      <c r="D14" s="18">
        <v>5943253</v>
      </c>
      <c r="E14" s="19">
        <f>ROUND(D14/H14*100,1)</f>
        <v>30.2</v>
      </c>
      <c r="F14" s="18">
        <f>H14-B14-D14</f>
        <v>1985963</v>
      </c>
      <c r="G14" s="20">
        <f>100-C14-E14</f>
        <v>10.099999999999998</v>
      </c>
      <c r="H14" s="47">
        <v>19673359</v>
      </c>
      <c r="I14" s="21">
        <v>100</v>
      </c>
      <c r="J14" s="3"/>
      <c r="K14" s="3"/>
      <c r="L14" s="3"/>
      <c r="M14" s="3"/>
    </row>
    <row r="15" spans="1:13" s="4" customFormat="1" ht="15.95" customHeight="1" x14ac:dyDescent="0.15">
      <c r="A15" s="36"/>
      <c r="B15" s="33">
        <f>B14/B$6*100</f>
        <v>62.18080309680348</v>
      </c>
      <c r="C15" s="22"/>
      <c r="D15" s="33">
        <f>D14/D$6*100</f>
        <v>51.470991835747405</v>
      </c>
      <c r="E15" s="22"/>
      <c r="F15" s="33">
        <f>F14/F$6*100</f>
        <v>61.979356682238773</v>
      </c>
      <c r="G15" s="23"/>
      <c r="H15" s="34">
        <f>H14/H$6*100</f>
        <v>58.485307235641748</v>
      </c>
      <c r="I15" s="24"/>
      <c r="J15" s="3"/>
      <c r="K15" s="3"/>
      <c r="L15" s="3"/>
      <c r="M15" s="3"/>
    </row>
    <row r="16" spans="1:13" s="4" customFormat="1" ht="15.95" customHeight="1" x14ac:dyDescent="0.15">
      <c r="A16" s="25" t="s">
        <v>6</v>
      </c>
      <c r="B16" s="39">
        <f>B14/B12*100</f>
        <v>89.387257203981761</v>
      </c>
      <c r="C16" s="18"/>
      <c r="D16" s="39">
        <f>D14/D12*100</f>
        <v>68.63959866196015</v>
      </c>
      <c r="E16" s="18"/>
      <c r="F16" s="39">
        <f>F14/F12*100</f>
        <v>61.360321254764706</v>
      </c>
      <c r="G16" s="26"/>
      <c r="H16" s="41">
        <f>H14/H12*100</f>
        <v>78.587522024816707</v>
      </c>
      <c r="I16" s="27"/>
      <c r="J16" s="3"/>
      <c r="K16" s="3"/>
      <c r="L16" s="3"/>
      <c r="M16" s="3"/>
    </row>
    <row r="17" spans="1:13" s="4" customFormat="1" ht="15.95" customHeight="1" thickBot="1" x14ac:dyDescent="0.2">
      <c r="A17" s="28" t="s">
        <v>20</v>
      </c>
      <c r="B17" s="40"/>
      <c r="C17" s="29"/>
      <c r="D17" s="40"/>
      <c r="E17" s="29"/>
      <c r="F17" s="40"/>
      <c r="G17" s="30"/>
      <c r="H17" s="42"/>
      <c r="I17" s="31"/>
      <c r="J17" s="3"/>
      <c r="K17" s="3"/>
      <c r="L17" s="3"/>
      <c r="M17" s="3"/>
    </row>
    <row r="18" spans="1:13" s="4" customFormat="1" x14ac:dyDescent="0.15">
      <c r="A18" s="10" t="s">
        <v>21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 x14ac:dyDescent="0.15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 x14ac:dyDescent="0.15">
      <c r="A20" s="32" t="s">
        <v>13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 x14ac:dyDescent="0.15">
      <c r="A21" s="10" t="s">
        <v>14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122" orientation="portrait" useFirstPageNumber="1" r:id="rId1"/>
  <headerFooter alignWithMargins="0">
    <oddFooter>&amp;C&amp;"ＭＳ ゴシック,標準"&amp;11&amp;P</oddFooter>
  </headerFooter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2023-02-28T05:42:59Z</cp:lastPrinted>
  <dcterms:created xsi:type="dcterms:W3CDTF">2009-03-03T04:42:02Z</dcterms:created>
  <dcterms:modified xsi:type="dcterms:W3CDTF">2023-02-28T05:43:06Z</dcterms:modified>
</cp:coreProperties>
</file>