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D86922C0-FF38-4473-B0F7-3A3D00A2D84C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2表　差押税額の推移" sheetId="1" r:id="rId1"/>
  </sheets>
  <definedNames>
    <definedName name="_xlnm.Print_Area" localSheetId="0">'第32表　差押税額の推移'!$A$1:$H$80</definedName>
  </definedNames>
  <calcPr calcId="191029"/>
</workbook>
</file>

<file path=xl/calcChain.xml><?xml version="1.0" encoding="utf-8"?>
<calcChain xmlns="http://schemas.openxmlformats.org/spreadsheetml/2006/main">
  <c r="H78" i="1" l="1"/>
  <c r="G78" i="1"/>
  <c r="H54" i="1"/>
  <c r="G54" i="1"/>
  <c r="H6" i="1"/>
  <c r="G6" i="1"/>
  <c r="D46" i="1" l="1"/>
  <c r="E46" i="1"/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1"/>
  <c r="E77" i="1"/>
  <c r="D77" i="1"/>
  <c r="F46" i="1"/>
  <c r="D78" i="1" l="1"/>
  <c r="H77" i="1"/>
  <c r="F78" i="1"/>
  <c r="G77" i="1"/>
  <c r="H46" i="1"/>
  <c r="E78" i="1"/>
  <c r="G46" i="1"/>
</calcChain>
</file>

<file path=xl/sharedStrings.xml><?xml version="1.0" encoding="utf-8"?>
<sst xmlns="http://schemas.openxmlformats.org/spreadsheetml/2006/main" count="88" uniqueCount="80">
  <si>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</si>
  <si>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</si>
  <si>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</si>
  <si>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</si>
  <si>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</si>
  <si>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</si>
  <si>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</si>
  <si>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</si>
  <si>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</si>
  <si>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</si>
  <si>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</si>
  <si>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</si>
  <si>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</si>
  <si>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</si>
  <si>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</si>
  <si>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</si>
  <si>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</si>
  <si>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</si>
  <si>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</si>
  <si>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</si>
  <si>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</si>
  <si>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</si>
  <si>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</si>
  <si>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</si>
  <si>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</si>
  <si>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</si>
  <si>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</si>
  <si>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</si>
  <si>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</si>
  <si>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</si>
  <si>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</si>
  <si>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</si>
  <si>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</si>
  <si>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</si>
  <si>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</si>
  <si>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</si>
  <si>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</si>
  <si>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</si>
  <si>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</si>
  <si>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</si>
  <si>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</si>
  <si>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</si>
  <si>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</si>
  <si>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</si>
  <si>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</si>
  <si>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</si>
  <si>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</si>
  <si>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</si>
  <si>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</si>
  <si>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</si>
  <si>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</si>
  <si>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</si>
  <si>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</si>
  <si>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</si>
  <si>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</si>
  <si>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</si>
  <si>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</si>
  <si>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</si>
  <si>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</si>
  <si>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</si>
  <si>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</si>
  <si>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</si>
  <si>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</si>
  <si>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</si>
  <si>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</si>
  <si>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</si>
  <si>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</si>
  <si>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</si>
  <si>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</si>
  <si>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</si>
  <si>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（市町村税（国保税を除く））</t>
    <phoneticPr fontId="2"/>
  </si>
  <si>
    <t>　第32表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</si>
  <si>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</si>
  <si>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</si>
  <si>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</si>
  <si>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元年度</t>
    <rPh sb="0" eb="1">
      <t>ガン</t>
    </rPh>
    <rPh sb="1" eb="3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</si>
  <si>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</si>
  <si>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</si>
  <si>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伸長率
３/２(%)</t>
    <rPh sb="0" eb="2">
      <t>シンチョウ</t>
    </rPh>
    <rPh sb="2" eb="3">
      <t>リツ</t>
    </rPh>
    <phoneticPr fontId="2"/>
  </si>
  <si>
    <t>伸長率
３/元(%)</t>
    <rPh sb="0" eb="2">
      <t>シンチョウ</t>
    </rPh>
    <rPh sb="2" eb="3">
      <t>リツ</t>
    </rPh>
    <rPh sb="6" eb="7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</si>
</sst>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0" xfId="1" applyFont="1" applyAlignment="1">
      <alignment vertical="center"/>
    </xf>
  </cellXfs>
  <cellStyles count="4">
    <cellStyle name="桁区切り 2" xfId="3" xr:uid="{00000000-0005-0000-0000-000000000000}"/>
    <cellStyle name="標準" xfId="0" builtinId="0"/>
    <cellStyle name="標準_第20表_第20表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zoomScale="110" zoomScaleNormal="100" zoomScaleSheetLayoutView="110" workbookViewId="0">
      <selection activeCell="G7" sqref="G7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3" width="9" style="1"/>
    <col min="14" max="15" width="11.875" style="1" bestFit="1" customWidth="1"/>
    <col min="16" max="16384" width="9" style="1"/>
  </cols>
  <sheetData>
    <row r="1" spans="1:8" ht="15" customHeight="1">
      <c r="A1" s="58" t="s">
        <v>71</v>
      </c>
      <c r="B1" s="58"/>
      <c r="C1" s="58"/>
      <c r="D1" s="58"/>
      <c r="E1" s="58"/>
      <c r="F1" s="58"/>
      <c r="G1" s="58"/>
      <c r="H1" s="58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73</v>
      </c>
    </row>
    <row r="4" spans="1:8" ht="15.95" customHeight="1">
      <c r="A4" s="3"/>
      <c r="B4" s="30"/>
      <c r="C4" s="30" t="s">
        <v>1</v>
      </c>
      <c r="D4" s="50" t="s">
        <v>75</v>
      </c>
      <c r="E4" s="50" t="s">
        <v>76</v>
      </c>
      <c r="F4" s="50" t="s">
        <v>77</v>
      </c>
      <c r="G4" s="52" t="s">
        <v>78</v>
      </c>
      <c r="H4" s="54" t="s">
        <v>79</v>
      </c>
    </row>
    <row r="5" spans="1:8" ht="15.95" customHeight="1" thickBot="1">
      <c r="A5" s="56" t="s">
        <v>2</v>
      </c>
      <c r="B5" s="57"/>
      <c r="C5" s="4"/>
      <c r="D5" s="51"/>
      <c r="E5" s="51"/>
      <c r="F5" s="51"/>
      <c r="G5" s="53"/>
      <c r="H5" s="55"/>
    </row>
    <row r="6" spans="1:8" ht="15.95" customHeight="1">
      <c r="A6" s="31" t="s">
        <v>3</v>
      </c>
      <c r="B6" s="32"/>
      <c r="C6" s="33"/>
      <c r="D6" s="5">
        <v>903773</v>
      </c>
      <c r="E6" s="5">
        <v>510895</v>
      </c>
      <c r="F6" s="5">
        <v>764655</v>
      </c>
      <c r="G6" s="18">
        <f>IF(ISERROR(F6/E6),"-",ROUND(F6/E6*100,1))</f>
        <v>149.69999999999999</v>
      </c>
      <c r="H6" s="19">
        <f>IF(ISERROR(F6/D6),"-",ROUND(F6/D6*100,1))</f>
        <v>84.6</v>
      </c>
    </row>
    <row r="7" spans="1:8" ht="15.95" customHeight="1">
      <c r="A7" s="31" t="s">
        <v>4</v>
      </c>
      <c r="B7" s="32"/>
      <c r="C7" s="33"/>
      <c r="D7" s="5">
        <v>176928</v>
      </c>
      <c r="E7" s="5">
        <v>411846</v>
      </c>
      <c r="F7" s="5">
        <v>252294</v>
      </c>
      <c r="G7" s="20">
        <f t="shared" ref="G7:G46" si="0">IF(ISERROR(F7/E7),"-",ROUND(F7/E7*100,1))</f>
        <v>61.3</v>
      </c>
      <c r="H7" s="19">
        <f t="shared" ref="H7:H46" si="1">IF(ISERROR(F7/D7),"-",ROUND(F7/D7*100,1))</f>
        <v>142.6</v>
      </c>
    </row>
    <row r="8" spans="1:8" ht="15.95" customHeight="1">
      <c r="A8" s="31" t="s">
        <v>5</v>
      </c>
      <c r="B8" s="32"/>
      <c r="C8" s="33"/>
      <c r="D8" s="5">
        <v>246797</v>
      </c>
      <c r="E8" s="5">
        <v>224930</v>
      </c>
      <c r="F8" s="5">
        <v>214714</v>
      </c>
      <c r="G8" s="20">
        <f t="shared" si="0"/>
        <v>95.5</v>
      </c>
      <c r="H8" s="19">
        <f t="shared" si="1"/>
        <v>87</v>
      </c>
    </row>
    <row r="9" spans="1:8" ht="15.95" customHeight="1">
      <c r="A9" s="31" t="s">
        <v>6</v>
      </c>
      <c r="B9" s="32"/>
      <c r="C9" s="33"/>
      <c r="D9" s="5">
        <v>915474</v>
      </c>
      <c r="E9" s="5">
        <v>397231</v>
      </c>
      <c r="F9" s="5">
        <v>383631</v>
      </c>
      <c r="G9" s="20">
        <f t="shared" si="0"/>
        <v>96.6</v>
      </c>
      <c r="H9" s="19">
        <f t="shared" si="1"/>
        <v>41.9</v>
      </c>
    </row>
    <row r="10" spans="1:8" ht="15.95" customHeight="1">
      <c r="A10" s="34" t="s">
        <v>7</v>
      </c>
      <c r="B10" s="35"/>
      <c r="C10" s="36"/>
      <c r="D10" s="6">
        <v>34378</v>
      </c>
      <c r="E10" s="6">
        <v>24051</v>
      </c>
      <c r="F10" s="6">
        <v>36287</v>
      </c>
      <c r="G10" s="18">
        <f t="shared" si="0"/>
        <v>150.9</v>
      </c>
      <c r="H10" s="19">
        <f t="shared" si="1"/>
        <v>105.6</v>
      </c>
    </row>
    <row r="11" spans="1:8" ht="15.95" customHeight="1">
      <c r="A11" s="41" t="s">
        <v>8</v>
      </c>
      <c r="B11" s="42"/>
      <c r="C11" s="43"/>
      <c r="D11" s="7">
        <v>45242</v>
      </c>
      <c r="E11" s="7">
        <v>32716</v>
      </c>
      <c r="F11" s="7">
        <v>59770</v>
      </c>
      <c r="G11" s="21">
        <f t="shared" si="0"/>
        <v>182.7</v>
      </c>
      <c r="H11" s="22">
        <f t="shared" si="1"/>
        <v>132.1</v>
      </c>
    </row>
    <row r="12" spans="1:8" ht="15.95" customHeight="1">
      <c r="A12" s="31" t="s">
        <v>9</v>
      </c>
      <c r="B12" s="32"/>
      <c r="C12" s="33"/>
      <c r="D12" s="5">
        <v>630523</v>
      </c>
      <c r="E12" s="5">
        <v>359042</v>
      </c>
      <c r="F12" s="5">
        <v>203519</v>
      </c>
      <c r="G12" s="20">
        <f t="shared" si="0"/>
        <v>56.7</v>
      </c>
      <c r="H12" s="19">
        <f t="shared" si="1"/>
        <v>32.299999999999997</v>
      </c>
    </row>
    <row r="13" spans="1:8" ht="15.95" customHeight="1">
      <c r="A13" s="31" t="s">
        <v>10</v>
      </c>
      <c r="B13" s="32"/>
      <c r="C13" s="33"/>
      <c r="D13" s="5">
        <v>82578</v>
      </c>
      <c r="E13" s="5">
        <v>62851</v>
      </c>
      <c r="F13" s="5">
        <v>98170</v>
      </c>
      <c r="G13" s="20">
        <f t="shared" si="0"/>
        <v>156.19999999999999</v>
      </c>
      <c r="H13" s="19">
        <f t="shared" si="1"/>
        <v>118.9</v>
      </c>
    </row>
    <row r="14" spans="1:8" ht="15.95" customHeight="1">
      <c r="A14" s="31" t="s">
        <v>11</v>
      </c>
      <c r="B14" s="32"/>
      <c r="C14" s="33"/>
      <c r="D14" s="5">
        <v>48676</v>
      </c>
      <c r="E14" s="5">
        <v>30272</v>
      </c>
      <c r="F14" s="5">
        <v>28553</v>
      </c>
      <c r="G14" s="20">
        <f t="shared" si="0"/>
        <v>94.3</v>
      </c>
      <c r="H14" s="19">
        <f t="shared" si="1"/>
        <v>58.7</v>
      </c>
    </row>
    <row r="15" spans="1:8" ht="15.95" customHeight="1">
      <c r="A15" s="34" t="s">
        <v>12</v>
      </c>
      <c r="B15" s="35"/>
      <c r="C15" s="36"/>
      <c r="D15" s="6">
        <v>81233</v>
      </c>
      <c r="E15" s="6">
        <v>75060</v>
      </c>
      <c r="F15" s="6">
        <v>50787</v>
      </c>
      <c r="G15" s="18">
        <f t="shared" si="0"/>
        <v>67.7</v>
      </c>
      <c r="H15" s="19">
        <f t="shared" si="1"/>
        <v>62.5</v>
      </c>
    </row>
    <row r="16" spans="1:8" ht="15.95" customHeight="1">
      <c r="A16" s="41" t="s">
        <v>13</v>
      </c>
      <c r="B16" s="42"/>
      <c r="C16" s="43"/>
      <c r="D16" s="7">
        <v>56022</v>
      </c>
      <c r="E16" s="7">
        <v>64746</v>
      </c>
      <c r="F16" s="7">
        <v>43071.946999999993</v>
      </c>
      <c r="G16" s="21">
        <f t="shared" si="0"/>
        <v>66.5</v>
      </c>
      <c r="H16" s="22">
        <f t="shared" si="1"/>
        <v>76.900000000000006</v>
      </c>
    </row>
    <row r="17" spans="1:12" ht="15.95" customHeight="1">
      <c r="A17" s="31" t="s">
        <v>14</v>
      </c>
      <c r="B17" s="32"/>
      <c r="C17" s="33"/>
      <c r="D17" s="5">
        <v>187158</v>
      </c>
      <c r="E17" s="5">
        <v>58905</v>
      </c>
      <c r="F17" s="5">
        <v>51187</v>
      </c>
      <c r="G17" s="20">
        <f t="shared" si="0"/>
        <v>86.9</v>
      </c>
      <c r="H17" s="19">
        <f t="shared" si="1"/>
        <v>27.3</v>
      </c>
    </row>
    <row r="18" spans="1:12" ht="15.95" customHeight="1">
      <c r="A18" s="31" t="s">
        <v>15</v>
      </c>
      <c r="B18" s="32"/>
      <c r="C18" s="33"/>
      <c r="D18" s="5">
        <v>242298</v>
      </c>
      <c r="E18" s="5">
        <v>133623</v>
      </c>
      <c r="F18" s="5">
        <v>165267</v>
      </c>
      <c r="G18" s="20">
        <f t="shared" si="0"/>
        <v>123.7</v>
      </c>
      <c r="H18" s="19">
        <f t="shared" si="1"/>
        <v>68.2</v>
      </c>
      <c r="L18" s="17"/>
    </row>
    <row r="19" spans="1:12" ht="15.95" customHeight="1">
      <c r="A19" s="31" t="s">
        <v>16</v>
      </c>
      <c r="B19" s="32"/>
      <c r="C19" s="33"/>
      <c r="D19" s="5">
        <v>58865</v>
      </c>
      <c r="E19" s="5">
        <v>34469</v>
      </c>
      <c r="F19" s="5">
        <v>35126</v>
      </c>
      <c r="G19" s="20">
        <f t="shared" si="0"/>
        <v>101.9</v>
      </c>
      <c r="H19" s="19">
        <f t="shared" si="1"/>
        <v>59.7</v>
      </c>
    </row>
    <row r="20" spans="1:12" ht="15.95" customHeight="1">
      <c r="A20" s="34" t="s">
        <v>17</v>
      </c>
      <c r="B20" s="35"/>
      <c r="C20" s="36"/>
      <c r="D20" s="6">
        <v>151657</v>
      </c>
      <c r="E20" s="6">
        <v>134109</v>
      </c>
      <c r="F20" s="6">
        <v>93376</v>
      </c>
      <c r="G20" s="18">
        <f t="shared" si="0"/>
        <v>69.599999999999994</v>
      </c>
      <c r="H20" s="19">
        <f t="shared" si="1"/>
        <v>61.6</v>
      </c>
    </row>
    <row r="21" spans="1:12" ht="15.95" customHeight="1">
      <c r="A21" s="31" t="s">
        <v>18</v>
      </c>
      <c r="B21" s="32"/>
      <c r="C21" s="33"/>
      <c r="D21" s="5">
        <v>442930</v>
      </c>
      <c r="E21" s="5">
        <v>325229</v>
      </c>
      <c r="F21" s="5">
        <v>201273</v>
      </c>
      <c r="G21" s="21">
        <f t="shared" si="0"/>
        <v>61.9</v>
      </c>
      <c r="H21" s="22">
        <f t="shared" si="1"/>
        <v>45.4</v>
      </c>
    </row>
    <row r="22" spans="1:12" ht="15.95" customHeight="1">
      <c r="A22" s="31" t="s">
        <v>19</v>
      </c>
      <c r="B22" s="32"/>
      <c r="C22" s="33"/>
      <c r="D22" s="5">
        <v>147716</v>
      </c>
      <c r="E22" s="5">
        <v>96245</v>
      </c>
      <c r="F22" s="5">
        <v>126454</v>
      </c>
      <c r="G22" s="20">
        <f t="shared" si="0"/>
        <v>131.4</v>
      </c>
      <c r="H22" s="19">
        <f t="shared" si="1"/>
        <v>85.6</v>
      </c>
    </row>
    <row r="23" spans="1:12" ht="15.95" customHeight="1">
      <c r="A23" s="31" t="s">
        <v>20</v>
      </c>
      <c r="B23" s="32"/>
      <c r="C23" s="33"/>
      <c r="D23" s="5">
        <v>375300</v>
      </c>
      <c r="E23" s="5">
        <v>284492</v>
      </c>
      <c r="F23" s="5">
        <v>245448</v>
      </c>
      <c r="G23" s="20">
        <f t="shared" si="0"/>
        <v>86.3</v>
      </c>
      <c r="H23" s="19">
        <f t="shared" si="1"/>
        <v>65.400000000000006</v>
      </c>
    </row>
    <row r="24" spans="1:12" ht="15.95" customHeight="1">
      <c r="A24" s="31" t="s">
        <v>21</v>
      </c>
      <c r="B24" s="32"/>
      <c r="C24" s="33"/>
      <c r="D24" s="5">
        <v>271433</v>
      </c>
      <c r="E24" s="5">
        <v>228451</v>
      </c>
      <c r="F24" s="5">
        <v>206879</v>
      </c>
      <c r="G24" s="20">
        <f t="shared" si="0"/>
        <v>90.6</v>
      </c>
      <c r="H24" s="19">
        <f t="shared" si="1"/>
        <v>76.2</v>
      </c>
    </row>
    <row r="25" spans="1:12" ht="15.95" customHeight="1">
      <c r="A25" s="34" t="s">
        <v>22</v>
      </c>
      <c r="B25" s="35"/>
      <c r="C25" s="36"/>
      <c r="D25" s="6">
        <v>101144</v>
      </c>
      <c r="E25" s="6">
        <v>56045</v>
      </c>
      <c r="F25" s="6">
        <v>78648</v>
      </c>
      <c r="G25" s="18">
        <f t="shared" si="0"/>
        <v>140.30000000000001</v>
      </c>
      <c r="H25" s="19">
        <f t="shared" si="1"/>
        <v>77.8</v>
      </c>
    </row>
    <row r="26" spans="1:12" ht="15.95" customHeight="1">
      <c r="A26" s="31" t="s">
        <v>23</v>
      </c>
      <c r="B26" s="32"/>
      <c r="C26" s="33"/>
      <c r="D26" s="5">
        <v>219364</v>
      </c>
      <c r="E26" s="5">
        <v>122481</v>
      </c>
      <c r="F26" s="5">
        <v>188513</v>
      </c>
      <c r="G26" s="21">
        <f t="shared" si="0"/>
        <v>153.9</v>
      </c>
      <c r="H26" s="22">
        <f t="shared" si="1"/>
        <v>85.9</v>
      </c>
    </row>
    <row r="27" spans="1:12" ht="15.95" customHeight="1">
      <c r="A27" s="31" t="s">
        <v>24</v>
      </c>
      <c r="B27" s="32"/>
      <c r="C27" s="33"/>
      <c r="D27" s="5">
        <v>197443</v>
      </c>
      <c r="E27" s="5">
        <v>193506</v>
      </c>
      <c r="F27" s="5">
        <v>227013</v>
      </c>
      <c r="G27" s="20">
        <f t="shared" si="0"/>
        <v>117.3</v>
      </c>
      <c r="H27" s="19">
        <f t="shared" si="1"/>
        <v>115</v>
      </c>
    </row>
    <row r="28" spans="1:12" ht="15.95" customHeight="1">
      <c r="A28" s="31" t="s">
        <v>25</v>
      </c>
      <c r="B28" s="32"/>
      <c r="C28" s="33"/>
      <c r="D28" s="5">
        <v>175069</v>
      </c>
      <c r="E28" s="5">
        <v>101621</v>
      </c>
      <c r="F28" s="5">
        <v>170237</v>
      </c>
      <c r="G28" s="20">
        <f t="shared" si="0"/>
        <v>167.5</v>
      </c>
      <c r="H28" s="19">
        <f t="shared" si="1"/>
        <v>97.2</v>
      </c>
    </row>
    <row r="29" spans="1:12" ht="15.95" customHeight="1">
      <c r="A29" s="31" t="s">
        <v>26</v>
      </c>
      <c r="B29" s="32"/>
      <c r="C29" s="33"/>
      <c r="D29" s="5">
        <v>251985</v>
      </c>
      <c r="E29" s="5">
        <v>278116</v>
      </c>
      <c r="F29" s="5">
        <v>113499</v>
      </c>
      <c r="G29" s="18">
        <f t="shared" si="0"/>
        <v>40.799999999999997</v>
      </c>
      <c r="H29" s="19">
        <f t="shared" si="1"/>
        <v>45</v>
      </c>
    </row>
    <row r="30" spans="1:12" ht="15.95" customHeight="1">
      <c r="A30" s="34" t="s">
        <v>27</v>
      </c>
      <c r="B30" s="35"/>
      <c r="C30" s="36"/>
      <c r="D30" s="6">
        <v>134863</v>
      </c>
      <c r="E30" s="6">
        <v>46649</v>
      </c>
      <c r="F30" s="6">
        <v>116356</v>
      </c>
      <c r="G30" s="23">
        <f t="shared" si="0"/>
        <v>249.4</v>
      </c>
      <c r="H30" s="24">
        <f t="shared" si="1"/>
        <v>86.3</v>
      </c>
    </row>
    <row r="31" spans="1:12" ht="15.95" customHeight="1">
      <c r="A31" s="31" t="s">
        <v>28</v>
      </c>
      <c r="B31" s="32"/>
      <c r="C31" s="33"/>
      <c r="D31" s="5">
        <v>179959</v>
      </c>
      <c r="E31" s="5">
        <v>100049</v>
      </c>
      <c r="F31" s="5">
        <v>67631</v>
      </c>
      <c r="G31" s="20">
        <f t="shared" si="0"/>
        <v>67.599999999999994</v>
      </c>
      <c r="H31" s="19">
        <f t="shared" si="1"/>
        <v>37.6</v>
      </c>
    </row>
    <row r="32" spans="1:12" ht="15.95" customHeight="1">
      <c r="A32" s="31" t="s">
        <v>29</v>
      </c>
      <c r="B32" s="32"/>
      <c r="C32" s="33"/>
      <c r="D32" s="5">
        <v>60785</v>
      </c>
      <c r="E32" s="5">
        <v>38053</v>
      </c>
      <c r="F32" s="5">
        <v>30554</v>
      </c>
      <c r="G32" s="20">
        <f t="shared" si="0"/>
        <v>80.3</v>
      </c>
      <c r="H32" s="19">
        <f t="shared" si="1"/>
        <v>50.3</v>
      </c>
    </row>
    <row r="33" spans="1:8" ht="15.95" customHeight="1">
      <c r="A33" s="31" t="s">
        <v>30</v>
      </c>
      <c r="B33" s="32"/>
      <c r="C33" s="33"/>
      <c r="D33" s="5">
        <v>109651</v>
      </c>
      <c r="E33" s="5">
        <v>109146</v>
      </c>
      <c r="F33" s="5">
        <v>124518</v>
      </c>
      <c r="G33" s="20">
        <f t="shared" si="0"/>
        <v>114.1</v>
      </c>
      <c r="H33" s="19">
        <f t="shared" si="1"/>
        <v>113.6</v>
      </c>
    </row>
    <row r="34" spans="1:8" ht="15.95" customHeight="1">
      <c r="A34" s="31" t="s">
        <v>31</v>
      </c>
      <c r="B34" s="32"/>
      <c r="C34" s="33"/>
      <c r="D34" s="5">
        <v>77464</v>
      </c>
      <c r="E34" s="5">
        <v>58008</v>
      </c>
      <c r="F34" s="5">
        <v>77424</v>
      </c>
      <c r="G34" s="18">
        <f t="shared" si="0"/>
        <v>133.5</v>
      </c>
      <c r="H34" s="19">
        <f t="shared" si="1"/>
        <v>99.9</v>
      </c>
    </row>
    <row r="35" spans="1:8" ht="15.95" customHeight="1">
      <c r="A35" s="34" t="s">
        <v>32</v>
      </c>
      <c r="B35" s="35"/>
      <c r="C35" s="36"/>
      <c r="D35" s="6">
        <v>205853</v>
      </c>
      <c r="E35" s="6">
        <v>134831</v>
      </c>
      <c r="F35" s="6">
        <v>131843</v>
      </c>
      <c r="G35" s="23">
        <f t="shared" si="0"/>
        <v>97.8</v>
      </c>
      <c r="H35" s="24">
        <f t="shared" si="1"/>
        <v>64</v>
      </c>
    </row>
    <row r="36" spans="1:8" ht="15.95" customHeight="1">
      <c r="A36" s="31" t="s">
        <v>33</v>
      </c>
      <c r="B36" s="32"/>
      <c r="C36" s="33"/>
      <c r="D36" s="5">
        <v>133444</v>
      </c>
      <c r="E36" s="5">
        <v>109289</v>
      </c>
      <c r="F36" s="5">
        <v>77670</v>
      </c>
      <c r="G36" s="20">
        <f t="shared" si="0"/>
        <v>71.099999999999994</v>
      </c>
      <c r="H36" s="19">
        <f t="shared" si="1"/>
        <v>58.2</v>
      </c>
    </row>
    <row r="37" spans="1:8" ht="15.95" customHeight="1">
      <c r="A37" s="31" t="s">
        <v>34</v>
      </c>
      <c r="B37" s="32"/>
      <c r="C37" s="33"/>
      <c r="D37" s="5">
        <v>181978</v>
      </c>
      <c r="E37" s="5">
        <v>86529</v>
      </c>
      <c r="F37" s="5">
        <v>88715</v>
      </c>
      <c r="G37" s="20">
        <f t="shared" si="0"/>
        <v>102.5</v>
      </c>
      <c r="H37" s="19">
        <f t="shared" si="1"/>
        <v>48.8</v>
      </c>
    </row>
    <row r="38" spans="1:8" ht="15.95" customHeight="1">
      <c r="A38" s="31" t="s">
        <v>35</v>
      </c>
      <c r="B38" s="32"/>
      <c r="C38" s="33"/>
      <c r="D38" s="5">
        <v>49457</v>
      </c>
      <c r="E38" s="5">
        <v>37073</v>
      </c>
      <c r="F38" s="5">
        <v>36435</v>
      </c>
      <c r="G38" s="20">
        <f t="shared" si="0"/>
        <v>98.3</v>
      </c>
      <c r="H38" s="19">
        <f t="shared" si="1"/>
        <v>73.7</v>
      </c>
    </row>
    <row r="39" spans="1:8" ht="15.95" customHeight="1">
      <c r="A39" s="31" t="s">
        <v>36</v>
      </c>
      <c r="B39" s="32"/>
      <c r="C39" s="33"/>
      <c r="D39" s="5">
        <v>152964</v>
      </c>
      <c r="E39" s="5">
        <v>203358</v>
      </c>
      <c r="F39" s="5">
        <v>157804</v>
      </c>
      <c r="G39" s="18">
        <f t="shared" si="0"/>
        <v>77.599999999999994</v>
      </c>
      <c r="H39" s="19">
        <f t="shared" si="1"/>
        <v>103.2</v>
      </c>
    </row>
    <row r="40" spans="1:8" ht="15.95" customHeight="1">
      <c r="A40" s="34" t="s">
        <v>37</v>
      </c>
      <c r="B40" s="35"/>
      <c r="C40" s="36"/>
      <c r="D40" s="6">
        <v>22046</v>
      </c>
      <c r="E40" s="6">
        <v>18458</v>
      </c>
      <c r="F40" s="6">
        <v>12972</v>
      </c>
      <c r="G40" s="23">
        <f t="shared" si="0"/>
        <v>70.3</v>
      </c>
      <c r="H40" s="24">
        <f t="shared" si="1"/>
        <v>58.8</v>
      </c>
    </row>
    <row r="41" spans="1:8" ht="15.95" customHeight="1">
      <c r="A41" s="31" t="s">
        <v>38</v>
      </c>
      <c r="B41" s="32"/>
      <c r="C41" s="33"/>
      <c r="D41" s="5">
        <v>73169</v>
      </c>
      <c r="E41" s="5">
        <v>114092</v>
      </c>
      <c r="F41" s="5">
        <v>32331</v>
      </c>
      <c r="G41" s="20">
        <f t="shared" si="0"/>
        <v>28.3</v>
      </c>
      <c r="H41" s="19">
        <f t="shared" si="1"/>
        <v>44.2</v>
      </c>
    </row>
    <row r="42" spans="1:8" ht="15.95" customHeight="1">
      <c r="A42" s="31" t="s">
        <v>39</v>
      </c>
      <c r="B42" s="32"/>
      <c r="C42" s="33"/>
      <c r="D42" s="5">
        <v>69785</v>
      </c>
      <c r="E42" s="5">
        <v>30451</v>
      </c>
      <c r="F42" s="5">
        <v>15372</v>
      </c>
      <c r="G42" s="20">
        <f t="shared" si="0"/>
        <v>50.5</v>
      </c>
      <c r="H42" s="19">
        <f t="shared" si="1"/>
        <v>22</v>
      </c>
    </row>
    <row r="43" spans="1:8" ht="15.95" customHeight="1">
      <c r="A43" s="31" t="s">
        <v>40</v>
      </c>
      <c r="B43" s="32"/>
      <c r="C43" s="33"/>
      <c r="D43" s="5">
        <v>130656</v>
      </c>
      <c r="E43" s="5">
        <v>114268</v>
      </c>
      <c r="F43" s="5">
        <v>94895</v>
      </c>
      <c r="G43" s="20">
        <f t="shared" si="0"/>
        <v>83</v>
      </c>
      <c r="H43" s="19">
        <f t="shared" si="1"/>
        <v>72.599999999999994</v>
      </c>
    </row>
    <row r="44" spans="1:8" ht="15.95" customHeight="1">
      <c r="A44" s="31" t="s">
        <v>41</v>
      </c>
      <c r="B44" s="32"/>
      <c r="C44" s="33"/>
      <c r="D44" s="5">
        <v>238316</v>
      </c>
      <c r="E44" s="5">
        <v>152749</v>
      </c>
      <c r="F44" s="5">
        <v>126546</v>
      </c>
      <c r="G44" s="25">
        <f t="shared" si="0"/>
        <v>82.8</v>
      </c>
      <c r="H44" s="19">
        <f t="shared" si="1"/>
        <v>53.1</v>
      </c>
    </row>
    <row r="45" spans="1:8" ht="15.95" customHeight="1" thickBot="1">
      <c r="A45" s="31" t="s">
        <v>72</v>
      </c>
      <c r="B45" s="32"/>
      <c r="C45" s="33"/>
      <c r="D45" s="5">
        <v>27668</v>
      </c>
      <c r="E45" s="5">
        <v>11554</v>
      </c>
      <c r="F45" s="5">
        <v>12867</v>
      </c>
      <c r="G45" s="18">
        <f t="shared" si="0"/>
        <v>111.4</v>
      </c>
      <c r="H45" s="19">
        <f t="shared" si="1"/>
        <v>46.5</v>
      </c>
    </row>
    <row r="46" spans="1:8" ht="15.95" customHeight="1" thickTop="1" thickBot="1">
      <c r="A46" s="44" t="s">
        <v>42</v>
      </c>
      <c r="B46" s="45"/>
      <c r="C46" s="46"/>
      <c r="D46" s="8">
        <f>SUM(D6:D45)</f>
        <v>7892044</v>
      </c>
      <c r="E46" s="8">
        <f>SUM(E6:E45)</f>
        <v>5605489</v>
      </c>
      <c r="F46" s="8">
        <f>SUM(F6:F45)</f>
        <v>5242304.9470000006</v>
      </c>
      <c r="G46" s="26">
        <f t="shared" si="0"/>
        <v>93.5</v>
      </c>
      <c r="H46" s="27">
        <f t="shared" si="1"/>
        <v>66.400000000000006</v>
      </c>
    </row>
    <row r="47" spans="1:8" ht="15" customHeight="1">
      <c r="A47" s="10" t="s">
        <v>74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69</v>
      </c>
      <c r="B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47" t="s">
        <v>0</v>
      </c>
      <c r="B51" s="47"/>
      <c r="C51" s="47"/>
      <c r="D51" s="47"/>
      <c r="E51" s="47"/>
      <c r="F51" s="47"/>
      <c r="G51" s="47"/>
      <c r="H51" s="47"/>
    </row>
    <row r="52" spans="1:8" ht="15.95" customHeight="1">
      <c r="A52" s="3"/>
      <c r="B52" s="48" t="s">
        <v>1</v>
      </c>
      <c r="C52" s="49"/>
      <c r="D52" s="50" t="s">
        <v>75</v>
      </c>
      <c r="E52" s="50" t="s">
        <v>76</v>
      </c>
      <c r="F52" s="50" t="s">
        <v>77</v>
      </c>
      <c r="G52" s="52" t="s">
        <v>78</v>
      </c>
      <c r="H52" s="54" t="s">
        <v>79</v>
      </c>
    </row>
    <row r="53" spans="1:8" ht="15.95" customHeight="1" thickBot="1">
      <c r="A53" s="56" t="s">
        <v>43</v>
      </c>
      <c r="B53" s="57"/>
      <c r="C53" s="14"/>
      <c r="D53" s="51"/>
      <c r="E53" s="51"/>
      <c r="F53" s="51"/>
      <c r="G53" s="53"/>
      <c r="H53" s="55"/>
    </row>
    <row r="54" spans="1:8" ht="15.95" customHeight="1">
      <c r="A54" s="31" t="s">
        <v>44</v>
      </c>
      <c r="B54" s="32"/>
      <c r="C54" s="33"/>
      <c r="D54" s="15">
        <v>47479</v>
      </c>
      <c r="E54" s="15">
        <v>18323</v>
      </c>
      <c r="F54" s="15">
        <v>28329</v>
      </c>
      <c r="G54" s="18">
        <f>IF(ISERROR(F54/E54),"-",ROUND(F54/E54*100,1))</f>
        <v>154.6</v>
      </c>
      <c r="H54" s="19">
        <f>IF(ISERROR(F54/D54),"-",ROUND(F54/D54*100,1))</f>
        <v>59.7</v>
      </c>
    </row>
    <row r="55" spans="1:8" ht="15.95" customHeight="1">
      <c r="A55" s="31" t="s">
        <v>45</v>
      </c>
      <c r="B55" s="32"/>
      <c r="C55" s="33"/>
      <c r="D55" s="5">
        <v>116427</v>
      </c>
      <c r="E55" s="5">
        <v>63206</v>
      </c>
      <c r="F55" s="5">
        <v>71732</v>
      </c>
      <c r="G55" s="20">
        <f t="shared" ref="G55:G77" si="2">IF(ISERROR(F55/E55),"-",ROUND(F55/E55*100,1))</f>
        <v>113.5</v>
      </c>
      <c r="H55" s="19">
        <f t="shared" ref="H55:H77" si="3">IF(ISERROR(F55/D55),"-",ROUND(F55/D55*100,1))</f>
        <v>61.6</v>
      </c>
    </row>
    <row r="56" spans="1:8" ht="15.95" customHeight="1">
      <c r="A56" s="31" t="s">
        <v>46</v>
      </c>
      <c r="B56" s="32"/>
      <c r="C56" s="33"/>
      <c r="D56" s="5">
        <v>52594</v>
      </c>
      <c r="E56" s="5">
        <v>40954</v>
      </c>
      <c r="F56" s="5">
        <v>40258</v>
      </c>
      <c r="G56" s="20">
        <f t="shared" si="2"/>
        <v>98.3</v>
      </c>
      <c r="H56" s="19">
        <f t="shared" si="3"/>
        <v>76.5</v>
      </c>
    </row>
    <row r="57" spans="1:8" ht="15.95" customHeight="1">
      <c r="A57" s="31" t="s">
        <v>47</v>
      </c>
      <c r="B57" s="32"/>
      <c r="C57" s="33"/>
      <c r="D57" s="5">
        <v>5359</v>
      </c>
      <c r="E57" s="5">
        <v>15671</v>
      </c>
      <c r="F57" s="5">
        <v>5086</v>
      </c>
      <c r="G57" s="20">
        <f t="shared" si="2"/>
        <v>32.5</v>
      </c>
      <c r="H57" s="19">
        <f t="shared" si="3"/>
        <v>94.9</v>
      </c>
    </row>
    <row r="58" spans="1:8" ht="15.95" customHeight="1">
      <c r="A58" s="34" t="s">
        <v>48</v>
      </c>
      <c r="B58" s="35"/>
      <c r="C58" s="36"/>
      <c r="D58" s="6">
        <v>16688</v>
      </c>
      <c r="E58" s="6">
        <v>11158</v>
      </c>
      <c r="F58" s="6">
        <v>13180</v>
      </c>
      <c r="G58" s="18">
        <f t="shared" si="2"/>
        <v>118.1</v>
      </c>
      <c r="H58" s="19">
        <f t="shared" si="3"/>
        <v>79</v>
      </c>
    </row>
    <row r="59" spans="1:8" ht="15.95" customHeight="1">
      <c r="A59" s="41" t="s">
        <v>49</v>
      </c>
      <c r="B59" s="42"/>
      <c r="C59" s="43"/>
      <c r="D59" s="5">
        <v>22399</v>
      </c>
      <c r="E59" s="5">
        <v>14757</v>
      </c>
      <c r="F59" s="5">
        <v>10097</v>
      </c>
      <c r="G59" s="21">
        <f t="shared" si="2"/>
        <v>68.400000000000006</v>
      </c>
      <c r="H59" s="22">
        <f t="shared" si="3"/>
        <v>45.1</v>
      </c>
    </row>
    <row r="60" spans="1:8" ht="15.95" customHeight="1">
      <c r="A60" s="31" t="s">
        <v>50</v>
      </c>
      <c r="B60" s="32"/>
      <c r="C60" s="33"/>
      <c r="D60" s="5">
        <v>21362</v>
      </c>
      <c r="E60" s="5">
        <v>38247</v>
      </c>
      <c r="F60" s="5">
        <v>15997</v>
      </c>
      <c r="G60" s="20">
        <f t="shared" si="2"/>
        <v>41.8</v>
      </c>
      <c r="H60" s="19">
        <f t="shared" si="3"/>
        <v>74.900000000000006</v>
      </c>
    </row>
    <row r="61" spans="1:8" ht="15.95" customHeight="1">
      <c r="A61" s="31" t="s">
        <v>51</v>
      </c>
      <c r="B61" s="32"/>
      <c r="C61" s="33"/>
      <c r="D61" s="5">
        <v>15282</v>
      </c>
      <c r="E61" s="5">
        <v>8231</v>
      </c>
      <c r="F61" s="5">
        <v>10524</v>
      </c>
      <c r="G61" s="20">
        <f t="shared" si="2"/>
        <v>127.9</v>
      </c>
      <c r="H61" s="19">
        <f t="shared" si="3"/>
        <v>68.900000000000006</v>
      </c>
    </row>
    <row r="62" spans="1:8" ht="15.95" customHeight="1">
      <c r="A62" s="31" t="s">
        <v>52</v>
      </c>
      <c r="B62" s="32"/>
      <c r="C62" s="33"/>
      <c r="D62" s="5">
        <v>23954</v>
      </c>
      <c r="E62" s="5">
        <v>13155</v>
      </c>
      <c r="F62" s="5">
        <v>6335</v>
      </c>
      <c r="G62" s="20">
        <f t="shared" si="2"/>
        <v>48.2</v>
      </c>
      <c r="H62" s="19">
        <f t="shared" si="3"/>
        <v>26.4</v>
      </c>
    </row>
    <row r="63" spans="1:8" ht="15.95" customHeight="1">
      <c r="A63" s="34" t="s">
        <v>53</v>
      </c>
      <c r="B63" s="35"/>
      <c r="C63" s="36"/>
      <c r="D63" s="6">
        <v>73760</v>
      </c>
      <c r="E63" s="6">
        <v>44982</v>
      </c>
      <c r="F63" s="6">
        <v>33866</v>
      </c>
      <c r="G63" s="18">
        <f t="shared" si="2"/>
        <v>75.3</v>
      </c>
      <c r="H63" s="19">
        <f t="shared" si="3"/>
        <v>45.9</v>
      </c>
    </row>
    <row r="64" spans="1:8" ht="15.95" customHeight="1">
      <c r="A64" s="41" t="s">
        <v>54</v>
      </c>
      <c r="B64" s="42"/>
      <c r="C64" s="43"/>
      <c r="D64" s="5">
        <v>4370</v>
      </c>
      <c r="E64" s="5">
        <v>1404</v>
      </c>
      <c r="F64" s="5">
        <v>1067</v>
      </c>
      <c r="G64" s="21">
        <f t="shared" si="2"/>
        <v>76</v>
      </c>
      <c r="H64" s="22">
        <f t="shared" si="3"/>
        <v>24.4</v>
      </c>
    </row>
    <row r="65" spans="1:8" ht="15.95" customHeight="1">
      <c r="A65" s="31" t="s">
        <v>55</v>
      </c>
      <c r="B65" s="32"/>
      <c r="C65" s="33"/>
      <c r="D65" s="5">
        <v>5505</v>
      </c>
      <c r="E65" s="5">
        <v>645</v>
      </c>
      <c r="F65" s="5">
        <v>2019</v>
      </c>
      <c r="G65" s="20">
        <f t="shared" si="2"/>
        <v>313</v>
      </c>
      <c r="H65" s="19">
        <f t="shared" si="3"/>
        <v>36.700000000000003</v>
      </c>
    </row>
    <row r="66" spans="1:8" ht="15.95" customHeight="1">
      <c r="A66" s="31" t="s">
        <v>56</v>
      </c>
      <c r="B66" s="32"/>
      <c r="C66" s="33"/>
      <c r="D66" s="5">
        <v>6216.2540000000008</v>
      </c>
      <c r="E66" s="5">
        <v>2509</v>
      </c>
      <c r="F66" s="5">
        <v>1751</v>
      </c>
      <c r="G66" s="20">
        <f t="shared" si="2"/>
        <v>69.8</v>
      </c>
      <c r="H66" s="19">
        <f t="shared" si="3"/>
        <v>28.2</v>
      </c>
    </row>
    <row r="67" spans="1:8" ht="15.95" customHeight="1">
      <c r="A67" s="31" t="s">
        <v>57</v>
      </c>
      <c r="B67" s="32"/>
      <c r="C67" s="33"/>
      <c r="D67" s="5">
        <v>1397</v>
      </c>
      <c r="E67" s="5">
        <v>722</v>
      </c>
      <c r="F67" s="5">
        <v>463</v>
      </c>
      <c r="G67" s="20">
        <f t="shared" si="2"/>
        <v>64.099999999999994</v>
      </c>
      <c r="H67" s="19">
        <f t="shared" si="3"/>
        <v>33.1</v>
      </c>
    </row>
    <row r="68" spans="1:8" ht="15.95" customHeight="1">
      <c r="A68" s="31" t="s">
        <v>58</v>
      </c>
      <c r="B68" s="32"/>
      <c r="C68" s="33"/>
      <c r="D68" s="5">
        <v>2197</v>
      </c>
      <c r="E68" s="5">
        <v>433</v>
      </c>
      <c r="F68" s="5">
        <v>912</v>
      </c>
      <c r="G68" s="18">
        <f t="shared" si="2"/>
        <v>210.6</v>
      </c>
      <c r="H68" s="19">
        <f t="shared" si="3"/>
        <v>41.5</v>
      </c>
    </row>
    <row r="69" spans="1:8" ht="15.95" customHeight="1">
      <c r="A69" s="41" t="s">
        <v>59</v>
      </c>
      <c r="B69" s="42"/>
      <c r="C69" s="43"/>
      <c r="D69" s="7">
        <v>168</v>
      </c>
      <c r="E69" s="7">
        <v>17</v>
      </c>
      <c r="F69" s="7">
        <v>43</v>
      </c>
      <c r="G69" s="21">
        <f t="shared" si="2"/>
        <v>252.9</v>
      </c>
      <c r="H69" s="22">
        <f t="shared" si="3"/>
        <v>25.6</v>
      </c>
    </row>
    <row r="70" spans="1:8" ht="15.95" customHeight="1">
      <c r="A70" s="31" t="s">
        <v>60</v>
      </c>
      <c r="B70" s="32"/>
      <c r="C70" s="33"/>
      <c r="D70" s="5">
        <v>3133</v>
      </c>
      <c r="E70" s="5">
        <v>5916</v>
      </c>
      <c r="F70" s="5">
        <v>7080</v>
      </c>
      <c r="G70" s="20">
        <f t="shared" si="2"/>
        <v>119.7</v>
      </c>
      <c r="H70" s="19">
        <f t="shared" si="3"/>
        <v>226</v>
      </c>
    </row>
    <row r="71" spans="1:8" ht="15.95" customHeight="1">
      <c r="A71" s="31" t="s">
        <v>61</v>
      </c>
      <c r="B71" s="32"/>
      <c r="C71" s="33"/>
      <c r="D71" s="5">
        <v>2306</v>
      </c>
      <c r="E71" s="5">
        <v>4604</v>
      </c>
      <c r="F71" s="5">
        <v>13508</v>
      </c>
      <c r="G71" s="20">
        <f t="shared" si="2"/>
        <v>293.39999999999998</v>
      </c>
      <c r="H71" s="19">
        <f t="shared" si="3"/>
        <v>585.79999999999995</v>
      </c>
    </row>
    <row r="72" spans="1:8" ht="15.95" customHeight="1">
      <c r="A72" s="31" t="s">
        <v>62</v>
      </c>
      <c r="B72" s="32"/>
      <c r="C72" s="33"/>
      <c r="D72" s="5">
        <v>32243</v>
      </c>
      <c r="E72" s="5">
        <v>22697</v>
      </c>
      <c r="F72" s="5">
        <v>26594</v>
      </c>
      <c r="G72" s="20">
        <f t="shared" si="2"/>
        <v>117.2</v>
      </c>
      <c r="H72" s="19">
        <f t="shared" si="3"/>
        <v>82.5</v>
      </c>
    </row>
    <row r="73" spans="1:8" ht="15.95" customHeight="1">
      <c r="A73" s="34" t="s">
        <v>63</v>
      </c>
      <c r="B73" s="35"/>
      <c r="C73" s="36"/>
      <c r="D73" s="6">
        <v>51085</v>
      </c>
      <c r="E73" s="6">
        <v>17595</v>
      </c>
      <c r="F73" s="6">
        <v>31565</v>
      </c>
      <c r="G73" s="23">
        <f t="shared" si="2"/>
        <v>179.4</v>
      </c>
      <c r="H73" s="24">
        <f t="shared" si="3"/>
        <v>61.8</v>
      </c>
    </row>
    <row r="74" spans="1:8" ht="15.95" customHeight="1">
      <c r="A74" s="31" t="s">
        <v>64</v>
      </c>
      <c r="B74" s="32"/>
      <c r="C74" s="33"/>
      <c r="D74" s="5">
        <v>16880</v>
      </c>
      <c r="E74" s="5">
        <v>9485</v>
      </c>
      <c r="F74" s="5">
        <v>15117</v>
      </c>
      <c r="G74" s="20">
        <f t="shared" si="2"/>
        <v>159.4</v>
      </c>
      <c r="H74" s="19">
        <f t="shared" si="3"/>
        <v>89.6</v>
      </c>
    </row>
    <row r="75" spans="1:8" ht="15.95" customHeight="1">
      <c r="A75" s="31" t="s">
        <v>65</v>
      </c>
      <c r="B75" s="32"/>
      <c r="C75" s="33"/>
      <c r="D75" s="5">
        <v>24620</v>
      </c>
      <c r="E75" s="5">
        <v>14981</v>
      </c>
      <c r="F75" s="5">
        <v>13264</v>
      </c>
      <c r="G75" s="20">
        <f t="shared" si="2"/>
        <v>88.5</v>
      </c>
      <c r="H75" s="19">
        <f t="shared" si="3"/>
        <v>53.9</v>
      </c>
    </row>
    <row r="76" spans="1:8" ht="15.95" customHeight="1" thickBot="1">
      <c r="A76" s="31" t="s">
        <v>66</v>
      </c>
      <c r="B76" s="32"/>
      <c r="C76" s="33"/>
      <c r="D76" s="5">
        <v>19705</v>
      </c>
      <c r="E76" s="5">
        <v>20256</v>
      </c>
      <c r="F76" s="5">
        <v>18126</v>
      </c>
      <c r="G76" s="18">
        <f t="shared" si="2"/>
        <v>89.5</v>
      </c>
      <c r="H76" s="19">
        <f t="shared" si="3"/>
        <v>92</v>
      </c>
    </row>
    <row r="77" spans="1:8" ht="15.95" customHeight="1" thickTop="1" thickBot="1">
      <c r="A77" s="37" t="s">
        <v>67</v>
      </c>
      <c r="B77" s="38"/>
      <c r="C77" s="38"/>
      <c r="D77" s="16">
        <f>SUM(D54:D76)</f>
        <v>565129.25399999996</v>
      </c>
      <c r="E77" s="16">
        <f>SUM(E54:E76)</f>
        <v>369948</v>
      </c>
      <c r="F77" s="16">
        <f>SUM(F54:F76)</f>
        <v>366913</v>
      </c>
      <c r="G77" s="28">
        <f t="shared" si="2"/>
        <v>99.2</v>
      </c>
      <c r="H77" s="29">
        <f t="shared" si="3"/>
        <v>64.900000000000006</v>
      </c>
    </row>
    <row r="78" spans="1:8" ht="15.95" customHeight="1" thickTop="1" thickBot="1">
      <c r="A78" s="39" t="s">
        <v>68</v>
      </c>
      <c r="B78" s="40"/>
      <c r="C78" s="40"/>
      <c r="D78" s="9">
        <f>D46+D77</f>
        <v>8457173.2540000007</v>
      </c>
      <c r="E78" s="9">
        <f>E46+E77</f>
        <v>5975437</v>
      </c>
      <c r="F78" s="9">
        <f>F46+F77</f>
        <v>5609217.9470000006</v>
      </c>
      <c r="G78" s="26">
        <f>IF(ISERROR(F78/E78),"-",ROUND(F78/E78*100,1))</f>
        <v>93.9</v>
      </c>
      <c r="H78" s="27">
        <f>IF(ISERROR(F78/D78),"-",ROUND(F78/D78*100,1))</f>
        <v>66.3</v>
      </c>
    </row>
    <row r="79" spans="1:8" ht="15" customHeight="1">
      <c r="A79" s="10" t="s">
        <v>74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69</v>
      </c>
      <c r="B80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H51"/>
    <mergeCell ref="B52:C52"/>
    <mergeCell ref="D52:D53"/>
    <mergeCell ref="E52:E53"/>
    <mergeCell ref="F52:F53"/>
    <mergeCell ref="G52:G53"/>
    <mergeCell ref="H52:H53"/>
    <mergeCell ref="A53:B53"/>
    <mergeCell ref="A45:C45"/>
    <mergeCell ref="A54:C54"/>
    <mergeCell ref="A55:C55"/>
    <mergeCell ref="A56:C56"/>
    <mergeCell ref="A57:C57"/>
    <mergeCell ref="A58:C58"/>
    <mergeCell ref="A59:C59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72:C72"/>
    <mergeCell ref="A73:C73"/>
    <mergeCell ref="A74:C74"/>
    <mergeCell ref="A77:C77"/>
    <mergeCell ref="A78:C78"/>
    <mergeCell ref="A75:C75"/>
    <mergeCell ref="A76:C76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0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第32表　差押税額の推移</vt:lpstr>
      <vt:lpstr>'第32表　差押税額の推移'!Print_Area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2023-02-28T05:44:36Z</cp:lastPrinted>
  <dcterms:created xsi:type="dcterms:W3CDTF">2010-03-17T02:24:56Z</dcterms:created>
  <dcterms:modified xsi:type="dcterms:W3CDTF">2023-02-28T05:44:48Z</dcterms:modified>
</cp:coreProperties>
</file>