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0245" yWindow="-15" windowWidth="10290" windowHeight="8310"/>
  </bookViews>
  <sheets>
    <sheet name="2(2)第14表　固定資産税調定額及び納税義務者数に関する調" sheetId="1" r:id="rId1"/>
  </sheets>
  <definedNames>
    <definedName name="_xlnm.Print_Area" localSheetId="0">'2(2)第14表　固定資産税調定額及び納税義務者数に関する調'!$A$1:$P$52</definedName>
  </definedNames>
  <calcPr calcId="152511"/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O6" i="1"/>
  <c r="G6" i="1"/>
  <c r="D46" i="1" l="1"/>
  <c r="E46" i="1"/>
  <c r="F46" i="1"/>
  <c r="H46" i="1"/>
  <c r="M29" i="1"/>
  <c r="N29" i="1"/>
  <c r="P29" i="1"/>
  <c r="L29" i="1"/>
  <c r="L30" i="1" s="1"/>
  <c r="O29" i="1"/>
  <c r="G46" i="1"/>
  <c r="M30" i="1" l="1"/>
  <c r="P30" i="1"/>
  <c r="N30" i="1"/>
  <c r="O30" i="1"/>
</calcChain>
</file>

<file path=xl/sharedStrings.xml><?xml version="1.0" encoding="utf-8"?>
<sst xmlns="http://schemas.openxmlformats.org/spreadsheetml/2006/main" count="95" uniqueCount="82">
  <si>
    <t>区分</t>
  </si>
  <si>
    <t>　土　地　</t>
  </si>
  <si>
    <t>　家　屋　</t>
  </si>
  <si>
    <t>　償却資産　</t>
  </si>
  <si>
    <t>計</t>
  </si>
  <si>
    <t>納税義務者数</t>
  </si>
  <si>
    <t>東松山市</t>
  </si>
  <si>
    <t>春日部市</t>
  </si>
  <si>
    <t>富士見市</t>
  </si>
  <si>
    <t>市    計</t>
  </si>
  <si>
    <t>町 村 計</t>
  </si>
  <si>
    <t>市町村名</t>
    <phoneticPr fontId="2"/>
  </si>
  <si>
    <t>さいたま市</t>
    <rPh sb="4" eb="5">
      <t>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</si>
  <si>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</si>
  <si>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</si>
  <si>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</si>
  <si>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</si>
  <si>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</si>
  <si>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</si>
  <si>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</si>
  <si>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</si>
  <si>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三芳町</t>
    <rPh sb="0" eb="3">
      <t>ミヨシマチ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</si>
  <si>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</si>
  <si>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</si>
  <si>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3">
      <t>ナメガワマチ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</si>
  <si>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</si>
  <si>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</si>
  <si>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</si>
  <si>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</si>
  <si>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</si>
  <si>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横瀬町</t>
    <rPh sb="0" eb="3">
      <t>ヨコゼマチ</t>
    </rPh>
    <phoneticPr fontId="2"/>
  </si>
  <si>
    <t>ときがわ町</t>
    <rPh sb="4" eb="5">
      <t>マチ</t>
    </rPh>
    <phoneticPr fontId="2"/>
  </si>
  <si>
    <t>皆野町</t>
    <rPh sb="0" eb="3">
      <t>ミナノマチ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</si>
  <si>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</si>
  <si>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</si>
  <si>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</si>
  <si>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</si>
  <si>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</si>
  <si>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</si>
  <si>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</si>
  <si>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</si>
  <si>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</si>
  <si>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</si>
  <si>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</si>
  <si>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</si>
  <si>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</si>
  <si>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</si>
  <si>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</si>
  <si>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</si>
  <si>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</si>
  <si>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</si>
  <si>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</si>
  <si>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</si>
  <si>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</si>
  <si>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</si>
  <si>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</si>
  <si>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</si>
  <si>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</si>
  <si>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</si>
  <si>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</si>
  <si>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</si>
  <si>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</si>
  <si>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</si>
  <si>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</si>
  <si>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</si>
  <si>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</si>
  <si>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</si>
  <si>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</si>
  <si>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</si>
  <si>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伊奈町</t>
  </si>
  <si>
    <t>松伏町</t>
    <rPh sb="0" eb="1">
      <t>マツ</t>
    </rPh>
    <rPh sb="1" eb="2">
      <t>フ</t>
    </rPh>
    <rPh sb="2" eb="3">
      <t>マチ</t>
    </rPh>
    <phoneticPr fontId="2"/>
  </si>
  <si>
    <t>第14表　固定資産税調定額及び納税義務者数に関する調</t>
    <phoneticPr fontId="2"/>
  </si>
  <si>
    <t>白岡市</t>
    <rPh sb="0" eb="2">
      <t>シラオカ</t>
    </rPh>
    <rPh sb="2" eb="3">
      <t>シ</t>
    </rPh>
    <phoneticPr fontId="2"/>
  </si>
  <si>
    <t>　Ａ（千円）</t>
    <phoneticPr fontId="2"/>
  </si>
  <si>
    <t>　Ｂ（千円）</t>
    <phoneticPr fontId="2"/>
  </si>
  <si>
    <t>　Ｃ（千円）</t>
    <phoneticPr fontId="2"/>
  </si>
  <si>
    <t>　Ｄ（千円）</t>
    <phoneticPr fontId="2"/>
  </si>
  <si>
    <t>　Ｅ（人）</t>
    <phoneticPr fontId="2"/>
  </si>
  <si>
    <t>県    計</t>
    <phoneticPr fontId="2"/>
  </si>
  <si>
    <t>　　　  2.  納税義務者数は、「市町村課税状況等の調」第1表</t>
    <phoneticPr fontId="2"/>
  </si>
  <si>
    <t>　資料  1.  調定額は、平成28年9月末現在の「市町村税の徴収実績に関する調」の現年課税分の数値</t>
    <phoneticPr fontId="2"/>
  </si>
  <si>
    <t>　資料  1.  調定額は、平成28年9月末現在の「市町村税の徴収実績に関する調」の現年課税分の数値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</si>
</sst>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 "/>
  </numFmts>
  <fonts count="8"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2" xfId="0" applyFont="1" applyFill="1" applyBorder="1"/>
    <xf numFmtId="0" fontId="1" fillId="0" borderId="3" xfId="0" applyFont="1" applyFill="1" applyBorder="1" applyAlignment="1">
      <alignment horizontal="right" vertical="center"/>
    </xf>
    <xf numFmtId="0" fontId="3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2" xfId="0" applyFont="1" applyFill="1" applyBorder="1"/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Fill="1" applyBorder="1"/>
    <xf numFmtId="0" fontId="3" fillId="0" borderId="15" xfId="0" applyFont="1" applyFill="1" applyBorder="1"/>
    <xf numFmtId="0" fontId="1" fillId="0" borderId="15" xfId="0" applyFont="1" applyFill="1" applyBorder="1" applyAlignment="1">
      <alignment horizontal="center" vertical="top"/>
    </xf>
    <xf numFmtId="0" fontId="3" fillId="0" borderId="16" xfId="0" applyFont="1" applyFill="1" applyBorder="1"/>
    <xf numFmtId="0" fontId="1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center"/>
    </xf>
    <xf numFmtId="176" fontId="4" fillId="0" borderId="18" xfId="0" applyNumberFormat="1" applyFont="1" applyFill="1" applyBorder="1"/>
    <xf numFmtId="176" fontId="4" fillId="0" borderId="19" xfId="0" applyNumberFormat="1" applyFont="1" applyFill="1" applyBorder="1"/>
    <xf numFmtId="176" fontId="4" fillId="0" borderId="20" xfId="0" applyNumberFormat="1" applyFont="1" applyFill="1" applyBorder="1" applyAlignment="1">
      <alignment vertical="center"/>
    </xf>
    <xf numFmtId="0" fontId="3" fillId="0" borderId="21" xfId="0" applyFont="1" applyFill="1" applyBorder="1"/>
    <xf numFmtId="176" fontId="4" fillId="0" borderId="11" xfId="0" applyNumberFormat="1" applyFont="1" applyFill="1" applyBorder="1" applyAlignment="1">
      <alignment vertical="center"/>
    </xf>
    <xf numFmtId="0" fontId="3" fillId="0" borderId="0" xfId="0" quotePrefix="1" applyNumberFormat="1" applyFont="1"/>
    <xf numFmtId="176" fontId="4" fillId="0" borderId="10" xfId="0" applyNumberFormat="1" applyFont="1" applyFill="1" applyBorder="1"/>
    <xf numFmtId="176" fontId="4" fillId="0" borderId="9" xfId="0" applyNumberFormat="1" applyFont="1" applyFill="1" applyBorder="1"/>
    <xf numFmtId="176" fontId="4" fillId="0" borderId="17" xfId="0" applyNumberFormat="1" applyFont="1" applyFill="1" applyBorder="1"/>
    <xf numFmtId="176" fontId="4" fillId="0" borderId="15" xfId="0" applyNumberFormat="1" applyFont="1" applyFill="1" applyBorder="1"/>
    <xf numFmtId="176" fontId="4" fillId="0" borderId="22" xfId="0" applyNumberFormat="1" applyFont="1" applyFill="1" applyBorder="1" applyAlignment="1">
      <alignment vertical="center"/>
    </xf>
    <xf numFmtId="0" fontId="3" fillId="0" borderId="23" xfId="0" applyFont="1" applyFill="1" applyBorder="1"/>
    <xf numFmtId="0" fontId="4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/>
    <xf numFmtId="0" fontId="4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4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/>
    <xf numFmtId="0" fontId="3" fillId="0" borderId="30" xfId="0" applyFont="1" applyFill="1" applyBorder="1"/>
    <xf numFmtId="176" fontId="4" fillId="0" borderId="31" xfId="0" applyNumberFormat="1" applyFont="1" applyFill="1" applyBorder="1"/>
    <xf numFmtId="0" fontId="3" fillId="0" borderId="32" xfId="0" applyFont="1" applyFill="1" applyBorder="1"/>
    <xf numFmtId="0" fontId="3" fillId="0" borderId="33" xfId="0" applyFont="1" applyFill="1" applyBorder="1"/>
    <xf numFmtId="0" fontId="4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/>
    <xf numFmtId="176" fontId="4" fillId="0" borderId="36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0" fontId="3" fillId="0" borderId="37" xfId="0" applyFont="1" applyFill="1" applyBorder="1"/>
    <xf numFmtId="0" fontId="3" fillId="0" borderId="0" xfId="0" applyFont="1" applyFill="1" applyBorder="1"/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/>
    <xf numFmtId="0" fontId="3" fillId="0" borderId="38" xfId="0" applyFont="1" applyFill="1" applyBorder="1"/>
    <xf numFmtId="176" fontId="4" fillId="0" borderId="16" xfId="0" applyNumberFormat="1" applyFont="1" applyFill="1" applyBorder="1"/>
    <xf numFmtId="176" fontId="4" fillId="0" borderId="39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top"/>
    </xf>
    <xf numFmtId="176" fontId="4" fillId="0" borderId="42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0" xfId="0" applyNumberFormat="1" applyFont="1" applyFill="1" applyBorder="1"/>
    <xf numFmtId="0" fontId="1" fillId="0" borderId="44" xfId="0" applyFont="1" applyFill="1" applyBorder="1" applyAlignment="1">
      <alignment horizontal="right" vertical="center"/>
    </xf>
    <xf numFmtId="0" fontId="3" fillId="0" borderId="45" xfId="0" applyFont="1" applyFill="1" applyBorder="1"/>
    <xf numFmtId="0" fontId="1" fillId="0" borderId="4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176" fontId="4" fillId="0" borderId="49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horizontal="distributed" vertical="center"/>
    </xf>
    <xf numFmtId="0" fontId="3" fillId="0" borderId="51" xfId="0" applyFont="1" applyFill="1" applyBorder="1"/>
    <xf numFmtId="176" fontId="4" fillId="0" borderId="52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177" fontId="4" fillId="0" borderId="54" xfId="0" applyNumberFormat="1" applyFont="1" applyFill="1" applyBorder="1" applyAlignment="1">
      <alignment horizontal="right" wrapText="1"/>
    </xf>
    <xf numFmtId="3" fontId="4" fillId="0" borderId="54" xfId="0" applyNumberFormat="1" applyFont="1" applyFill="1" applyBorder="1" applyAlignment="1">
      <alignment horizontal="right" wrapText="1"/>
    </xf>
    <xf numFmtId="177" fontId="4" fillId="0" borderId="55" xfId="0" applyNumberFormat="1" applyFont="1" applyFill="1" applyBorder="1" applyAlignment="1">
      <alignment horizontal="right" wrapText="1"/>
    </xf>
    <xf numFmtId="3" fontId="4" fillId="0" borderId="55" xfId="0" applyNumberFormat="1" applyFont="1" applyFill="1" applyBorder="1" applyAlignment="1">
      <alignment horizontal="right" wrapText="1"/>
    </xf>
    <xf numFmtId="177" fontId="4" fillId="0" borderId="56" xfId="0" applyNumberFormat="1" applyFont="1" applyFill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wrapText="1"/>
    </xf>
    <xf numFmtId="3" fontId="4" fillId="0" borderId="57" xfId="0" applyNumberFormat="1" applyFont="1" applyFill="1" applyBorder="1" applyAlignment="1">
      <alignment horizontal="right" wrapText="1"/>
    </xf>
    <xf numFmtId="177" fontId="4" fillId="0" borderId="57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 shrinkToFit="1"/>
    </xf>
  </cellXfs>
  <cellStyles count="3">
    <cellStyle name="桁区切り 2" xfId="1"/>
    <cellStyle name="桁区切り 3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3</xdr:col>
      <xdr:colOff>0</xdr:colOff>
      <xdr:row>5</xdr:row>
      <xdr:rowOff>9525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9525" y="419100"/>
          <a:ext cx="1009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</xdr:row>
      <xdr:rowOff>19050</xdr:rowOff>
    </xdr:from>
    <xdr:to>
      <xdr:col>11</xdr:col>
      <xdr:colOff>0</xdr:colOff>
      <xdr:row>5</xdr:row>
      <xdr:rowOff>9525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6505575" y="419100"/>
          <a:ext cx="1009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52"/>
  <sheetViews>
    <sheetView tabSelected="1" zoomScale="85" zoomScaleNormal="85" workbookViewId="0">
      <selection activeCell="B1" sqref="B1"/>
    </sheetView>
  </sheetViews>
  <sheetFormatPr defaultColWidth="10" defaultRowHeight="17.25"/>
  <cols>
    <col min="1" max="1" width="1.09765625" style="2" customWidth="1"/>
    <col min="2" max="2" width="8.5" style="2" customWidth="1"/>
    <col min="3" max="3" width="1.09765625" style="2" customWidth="1"/>
    <col min="4" max="7" width="11.69921875" style="2" customWidth="1"/>
    <col min="8" max="8" width="10.69921875" style="2" customWidth="1"/>
    <col min="9" max="9" width="1.09765625" style="2" customWidth="1"/>
    <col min="10" max="10" width="8.5" style="2" customWidth="1"/>
    <col min="11" max="11" width="1.09765625" style="2" customWidth="1"/>
    <col min="12" max="15" width="11.69921875" style="2" customWidth="1"/>
    <col min="16" max="16" width="10.69921875" style="2" customWidth="1"/>
    <col min="17" max="16384" width="10" style="2"/>
  </cols>
  <sheetData>
    <row r="1" spans="1:256" ht="15.95" customHeight="1">
      <c r="B1" s="1" t="s">
        <v>71</v>
      </c>
      <c r="D1" s="1"/>
      <c r="E1" s="1"/>
      <c r="F1" s="1"/>
      <c r="G1" s="1"/>
      <c r="H1" s="1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95" customHeight="1" thickBot="1">
      <c r="B2" s="4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95" customHeight="1">
      <c r="A3" s="6"/>
      <c r="B3" s="7" t="s">
        <v>0</v>
      </c>
      <c r="C3" s="8"/>
      <c r="D3" s="9" t="s">
        <v>1</v>
      </c>
      <c r="E3" s="10" t="s">
        <v>2</v>
      </c>
      <c r="F3" s="10" t="s">
        <v>3</v>
      </c>
      <c r="G3" s="11" t="s">
        <v>4</v>
      </c>
      <c r="H3" s="62" t="s">
        <v>5</v>
      </c>
      <c r="I3" s="12"/>
      <c r="J3" s="68" t="s">
        <v>0</v>
      </c>
      <c r="K3" s="69"/>
      <c r="L3" s="70" t="s">
        <v>1</v>
      </c>
      <c r="M3" s="71" t="s">
        <v>2</v>
      </c>
      <c r="N3" s="71" t="s">
        <v>3</v>
      </c>
      <c r="O3" s="72" t="s">
        <v>4</v>
      </c>
      <c r="P3" s="73" t="s">
        <v>5</v>
      </c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95" customHeight="1">
      <c r="A4" s="13"/>
      <c r="B4" s="4"/>
      <c r="C4" s="14"/>
      <c r="D4" s="15"/>
      <c r="E4" s="16"/>
      <c r="F4" s="16"/>
      <c r="G4" s="17"/>
      <c r="H4" s="63"/>
      <c r="I4" s="18"/>
      <c r="J4" s="4"/>
      <c r="K4" s="14"/>
      <c r="L4" s="15"/>
      <c r="M4" s="16"/>
      <c r="N4" s="16"/>
      <c r="O4" s="17"/>
      <c r="P4" s="6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95" customHeight="1">
      <c r="A5" s="19" t="s">
        <v>11</v>
      </c>
      <c r="B5" s="20"/>
      <c r="C5" s="21"/>
      <c r="D5" s="24" t="s">
        <v>73</v>
      </c>
      <c r="E5" s="22" t="s">
        <v>74</v>
      </c>
      <c r="F5" s="22" t="s">
        <v>75</v>
      </c>
      <c r="G5" s="22" t="s">
        <v>76</v>
      </c>
      <c r="H5" s="64" t="s">
        <v>77</v>
      </c>
      <c r="I5" s="74" t="s">
        <v>11</v>
      </c>
      <c r="J5" s="20"/>
      <c r="K5" s="21"/>
      <c r="L5" s="24" t="s">
        <v>73</v>
      </c>
      <c r="M5" s="22" t="s">
        <v>74</v>
      </c>
      <c r="N5" s="22" t="s">
        <v>75</v>
      </c>
      <c r="O5" s="22" t="s">
        <v>76</v>
      </c>
      <c r="P5" s="64" t="s">
        <v>77</v>
      </c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95" customHeight="1">
      <c r="A6" s="13"/>
      <c r="B6" s="25" t="s">
        <v>12</v>
      </c>
      <c r="C6" s="14"/>
      <c r="D6" s="26">
        <v>39135399</v>
      </c>
      <c r="E6" s="27">
        <v>35097247</v>
      </c>
      <c r="F6" s="27">
        <v>9422006</v>
      </c>
      <c r="G6" s="28">
        <f t="shared" ref="G6:G45" si="0">SUM(D6:F6)</f>
        <v>83654652</v>
      </c>
      <c r="H6" s="81">
        <v>445068</v>
      </c>
      <c r="I6" s="29"/>
      <c r="J6" s="25" t="s">
        <v>69</v>
      </c>
      <c r="K6" s="14"/>
      <c r="L6" s="26">
        <v>993510</v>
      </c>
      <c r="M6" s="27">
        <v>1115658</v>
      </c>
      <c r="N6" s="27">
        <v>433461</v>
      </c>
      <c r="O6" s="30">
        <f t="shared" ref="O6:O28" si="1">SUM(L6:N6)</f>
        <v>2542629</v>
      </c>
      <c r="P6" s="82">
        <v>16338</v>
      </c>
      <c r="Q6" s="31"/>
      <c r="S6" s="3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95" customHeight="1">
      <c r="A7" s="13"/>
      <c r="B7" s="25" t="s">
        <v>42</v>
      </c>
      <c r="C7" s="14"/>
      <c r="D7" s="32">
        <v>11100144</v>
      </c>
      <c r="E7" s="33">
        <v>9066968</v>
      </c>
      <c r="F7" s="33">
        <v>2908290</v>
      </c>
      <c r="G7" s="30">
        <f t="shared" si="0"/>
        <v>23075402</v>
      </c>
      <c r="H7" s="83">
        <v>130769</v>
      </c>
      <c r="I7" s="18"/>
      <c r="J7" s="25" t="s">
        <v>21</v>
      </c>
      <c r="K7" s="14"/>
      <c r="L7" s="32">
        <v>1830661</v>
      </c>
      <c r="M7" s="33">
        <v>1443357</v>
      </c>
      <c r="N7" s="33">
        <v>757426</v>
      </c>
      <c r="O7" s="30">
        <f t="shared" si="1"/>
        <v>4031444</v>
      </c>
      <c r="P7" s="84">
        <v>15659</v>
      </c>
      <c r="Q7" s="31"/>
      <c r="S7" s="3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95" customHeight="1">
      <c r="A8" s="13"/>
      <c r="B8" s="25" t="s">
        <v>43</v>
      </c>
      <c r="C8" s="14"/>
      <c r="D8" s="32">
        <v>4535202</v>
      </c>
      <c r="E8" s="33">
        <v>5809262</v>
      </c>
      <c r="F8" s="33">
        <v>2446699</v>
      </c>
      <c r="G8" s="30">
        <f t="shared" si="0"/>
        <v>12791163</v>
      </c>
      <c r="H8" s="83">
        <v>82269</v>
      </c>
      <c r="I8" s="18"/>
      <c r="J8" s="25" t="s">
        <v>22</v>
      </c>
      <c r="K8" s="14"/>
      <c r="L8" s="32">
        <v>624530</v>
      </c>
      <c r="M8" s="33">
        <v>755028</v>
      </c>
      <c r="N8" s="33">
        <v>197195</v>
      </c>
      <c r="O8" s="30">
        <f t="shared" si="1"/>
        <v>1576753</v>
      </c>
      <c r="P8" s="84">
        <v>15497</v>
      </c>
      <c r="Q8" s="31"/>
      <c r="S8" s="3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95" customHeight="1">
      <c r="A9" s="13"/>
      <c r="B9" s="25" t="s">
        <v>44</v>
      </c>
      <c r="C9" s="14"/>
      <c r="D9" s="32">
        <v>19560931</v>
      </c>
      <c r="E9" s="33">
        <v>15543484</v>
      </c>
      <c r="F9" s="33">
        <v>3238934</v>
      </c>
      <c r="G9" s="30">
        <f t="shared" si="0"/>
        <v>38343349</v>
      </c>
      <c r="H9" s="83">
        <v>199443</v>
      </c>
      <c r="I9" s="18"/>
      <c r="J9" s="25" t="s">
        <v>23</v>
      </c>
      <c r="K9" s="14"/>
      <c r="L9" s="32">
        <v>309847</v>
      </c>
      <c r="M9" s="33">
        <v>274719</v>
      </c>
      <c r="N9" s="33">
        <v>98859</v>
      </c>
      <c r="O9" s="30">
        <f t="shared" si="1"/>
        <v>683425</v>
      </c>
      <c r="P9" s="84">
        <v>6265</v>
      </c>
      <c r="Q9" s="31"/>
      <c r="S9" s="3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.95" customHeight="1">
      <c r="A10" s="13"/>
      <c r="B10" s="25" t="s">
        <v>45</v>
      </c>
      <c r="C10" s="14"/>
      <c r="D10" s="34">
        <v>1514286</v>
      </c>
      <c r="E10" s="35">
        <v>2170972</v>
      </c>
      <c r="F10" s="35">
        <v>679338</v>
      </c>
      <c r="G10" s="36">
        <f t="shared" si="0"/>
        <v>4364596</v>
      </c>
      <c r="H10" s="85">
        <v>34843</v>
      </c>
      <c r="I10" s="37"/>
      <c r="J10" s="38" t="s">
        <v>24</v>
      </c>
      <c r="K10" s="21"/>
      <c r="L10" s="34">
        <v>612369</v>
      </c>
      <c r="M10" s="35">
        <v>593214</v>
      </c>
      <c r="N10" s="35">
        <v>382781</v>
      </c>
      <c r="O10" s="36">
        <f t="shared" si="1"/>
        <v>1588364</v>
      </c>
      <c r="P10" s="86">
        <v>7454</v>
      </c>
      <c r="Q10" s="31"/>
      <c r="S10" s="3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95" customHeight="1">
      <c r="A11" s="39"/>
      <c r="B11" s="40" t="s">
        <v>46</v>
      </c>
      <c r="C11" s="41"/>
      <c r="D11" s="32">
        <v>1345228</v>
      </c>
      <c r="E11" s="33">
        <v>1648728</v>
      </c>
      <c r="F11" s="33">
        <v>1906313</v>
      </c>
      <c r="G11" s="28">
        <f t="shared" si="0"/>
        <v>4900269</v>
      </c>
      <c r="H11" s="81">
        <v>28902</v>
      </c>
      <c r="I11" s="42"/>
      <c r="J11" s="25" t="s">
        <v>25</v>
      </c>
      <c r="K11" s="14"/>
      <c r="L11" s="32">
        <v>468173</v>
      </c>
      <c r="M11" s="33">
        <v>645472</v>
      </c>
      <c r="N11" s="33">
        <v>445163</v>
      </c>
      <c r="O11" s="30">
        <f t="shared" si="1"/>
        <v>1558808</v>
      </c>
      <c r="P11" s="82">
        <v>8158</v>
      </c>
      <c r="Q11" s="31"/>
      <c r="S11" s="3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95" customHeight="1">
      <c r="A12" s="13"/>
      <c r="B12" s="25" t="s">
        <v>47</v>
      </c>
      <c r="C12" s="14"/>
      <c r="D12" s="32">
        <v>10470835</v>
      </c>
      <c r="E12" s="33">
        <v>8430340</v>
      </c>
      <c r="F12" s="33">
        <v>2104637</v>
      </c>
      <c r="G12" s="30">
        <f t="shared" si="0"/>
        <v>21005812</v>
      </c>
      <c r="H12" s="83">
        <v>119120</v>
      </c>
      <c r="I12" s="18"/>
      <c r="J12" s="25" t="s">
        <v>26</v>
      </c>
      <c r="K12" s="14"/>
      <c r="L12" s="32">
        <v>597371</v>
      </c>
      <c r="M12" s="33">
        <v>790038</v>
      </c>
      <c r="N12" s="33">
        <v>379848</v>
      </c>
      <c r="O12" s="30">
        <f t="shared" si="1"/>
        <v>1767257</v>
      </c>
      <c r="P12" s="84">
        <v>14488</v>
      </c>
      <c r="Q12" s="31"/>
      <c r="S12" s="3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95" customHeight="1">
      <c r="A13" s="13"/>
      <c r="B13" s="25" t="s">
        <v>48</v>
      </c>
      <c r="C13" s="14"/>
      <c r="D13" s="32">
        <v>2504035</v>
      </c>
      <c r="E13" s="33">
        <v>2076106</v>
      </c>
      <c r="F13" s="33">
        <v>1003388</v>
      </c>
      <c r="G13" s="30">
        <f t="shared" si="0"/>
        <v>5583529</v>
      </c>
      <c r="H13" s="83">
        <v>33426</v>
      </c>
      <c r="I13" s="18"/>
      <c r="J13" s="25" t="s">
        <v>27</v>
      </c>
      <c r="K13" s="14"/>
      <c r="L13" s="32">
        <v>567652</v>
      </c>
      <c r="M13" s="33">
        <v>859717</v>
      </c>
      <c r="N13" s="33">
        <v>383322</v>
      </c>
      <c r="O13" s="30">
        <f t="shared" si="1"/>
        <v>1810691</v>
      </c>
      <c r="P13" s="84">
        <v>8917</v>
      </c>
      <c r="Q13" s="31"/>
      <c r="S13" s="3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95" customHeight="1">
      <c r="A14" s="13"/>
      <c r="B14" s="25" t="s">
        <v>49</v>
      </c>
      <c r="C14" s="14"/>
      <c r="D14" s="32">
        <v>2267057</v>
      </c>
      <c r="E14" s="33">
        <v>3512392</v>
      </c>
      <c r="F14" s="33">
        <v>1513114</v>
      </c>
      <c r="G14" s="30">
        <f t="shared" si="0"/>
        <v>7292563</v>
      </c>
      <c r="H14" s="83">
        <v>45958</v>
      </c>
      <c r="I14" s="18"/>
      <c r="J14" s="25" t="s">
        <v>28</v>
      </c>
      <c r="K14" s="14"/>
      <c r="L14" s="32">
        <v>376020</v>
      </c>
      <c r="M14" s="33">
        <v>704643</v>
      </c>
      <c r="N14" s="33">
        <v>424019</v>
      </c>
      <c r="O14" s="30">
        <f t="shared" si="1"/>
        <v>1504682</v>
      </c>
      <c r="P14" s="84">
        <v>8879</v>
      </c>
      <c r="Q14" s="31"/>
      <c r="S14" s="3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95" customHeight="1">
      <c r="A15" s="43"/>
      <c r="B15" s="44" t="s">
        <v>50</v>
      </c>
      <c r="C15" s="23"/>
      <c r="D15" s="34">
        <v>1787111</v>
      </c>
      <c r="E15" s="35">
        <v>2391599</v>
      </c>
      <c r="F15" s="35">
        <v>1036807</v>
      </c>
      <c r="G15" s="36">
        <f t="shared" si="0"/>
        <v>5215517</v>
      </c>
      <c r="H15" s="85">
        <v>33519</v>
      </c>
      <c r="I15" s="37"/>
      <c r="J15" s="38" t="s">
        <v>29</v>
      </c>
      <c r="K15" s="21"/>
      <c r="L15" s="34">
        <v>330476</v>
      </c>
      <c r="M15" s="35">
        <v>413331</v>
      </c>
      <c r="N15" s="35">
        <v>197721</v>
      </c>
      <c r="O15" s="36">
        <f t="shared" si="1"/>
        <v>941528</v>
      </c>
      <c r="P15" s="86">
        <v>6936</v>
      </c>
      <c r="Q15" s="31"/>
      <c r="S15" s="3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95" customHeight="1">
      <c r="A16" s="13"/>
      <c r="B16" s="25" t="s">
        <v>6</v>
      </c>
      <c r="C16" s="14"/>
      <c r="D16" s="32">
        <v>2207455</v>
      </c>
      <c r="E16" s="33">
        <v>2495014</v>
      </c>
      <c r="F16" s="33">
        <v>1001395</v>
      </c>
      <c r="G16" s="28">
        <f t="shared" si="0"/>
        <v>5703864</v>
      </c>
      <c r="H16" s="81">
        <v>36714</v>
      </c>
      <c r="I16" s="42"/>
      <c r="J16" s="25" t="s">
        <v>31</v>
      </c>
      <c r="K16" s="14"/>
      <c r="L16" s="32">
        <v>234346</v>
      </c>
      <c r="M16" s="33">
        <v>308583</v>
      </c>
      <c r="N16" s="33">
        <v>171968</v>
      </c>
      <c r="O16" s="30">
        <f t="shared" si="1"/>
        <v>714897</v>
      </c>
      <c r="P16" s="82">
        <v>5934</v>
      </c>
      <c r="Q16" s="31"/>
      <c r="S16" s="3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95" customHeight="1">
      <c r="A17" s="13"/>
      <c r="B17" s="25" t="s">
        <v>7</v>
      </c>
      <c r="C17" s="14"/>
      <c r="D17" s="32">
        <v>4709139</v>
      </c>
      <c r="E17" s="33">
        <v>5230858</v>
      </c>
      <c r="F17" s="33">
        <v>1379055</v>
      </c>
      <c r="G17" s="30">
        <f t="shared" si="0"/>
        <v>11319052</v>
      </c>
      <c r="H17" s="83">
        <v>83713</v>
      </c>
      <c r="I17" s="18"/>
      <c r="J17" s="25" t="s">
        <v>30</v>
      </c>
      <c r="K17" s="14"/>
      <c r="L17" s="32">
        <v>216965</v>
      </c>
      <c r="M17" s="33">
        <v>228163</v>
      </c>
      <c r="N17" s="33">
        <v>215171</v>
      </c>
      <c r="O17" s="30">
        <f t="shared" si="1"/>
        <v>660299</v>
      </c>
      <c r="P17" s="84">
        <v>4299</v>
      </c>
      <c r="Q17" s="31"/>
      <c r="S17" s="3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95" customHeight="1">
      <c r="A18" s="13"/>
      <c r="B18" s="25" t="s">
        <v>51</v>
      </c>
      <c r="C18" s="14"/>
      <c r="D18" s="32">
        <v>4162806</v>
      </c>
      <c r="E18" s="33">
        <v>3685115</v>
      </c>
      <c r="F18" s="33">
        <v>1632209</v>
      </c>
      <c r="G18" s="30">
        <f t="shared" si="0"/>
        <v>9480130</v>
      </c>
      <c r="H18" s="83">
        <v>57046</v>
      </c>
      <c r="I18" s="18"/>
      <c r="J18" s="25" t="s">
        <v>32</v>
      </c>
      <c r="K18" s="14"/>
      <c r="L18" s="32">
        <v>202588</v>
      </c>
      <c r="M18" s="33">
        <v>258271</v>
      </c>
      <c r="N18" s="33">
        <v>93695</v>
      </c>
      <c r="O18" s="30">
        <f t="shared" si="1"/>
        <v>554554</v>
      </c>
      <c r="P18" s="84">
        <v>5397</v>
      </c>
      <c r="Q18" s="31"/>
      <c r="S18" s="3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95" customHeight="1">
      <c r="A19" s="13"/>
      <c r="B19" s="25" t="s">
        <v>52</v>
      </c>
      <c r="C19" s="14"/>
      <c r="D19" s="32">
        <v>1059214</v>
      </c>
      <c r="E19" s="33">
        <v>1657078</v>
      </c>
      <c r="F19" s="33">
        <v>820886</v>
      </c>
      <c r="G19" s="30">
        <f t="shared" si="0"/>
        <v>3537178</v>
      </c>
      <c r="H19" s="83">
        <v>22572</v>
      </c>
      <c r="I19" s="18"/>
      <c r="J19" s="25" t="s">
        <v>33</v>
      </c>
      <c r="K19" s="14"/>
      <c r="L19" s="32">
        <v>184359</v>
      </c>
      <c r="M19" s="33">
        <v>199114</v>
      </c>
      <c r="N19" s="33">
        <v>76286</v>
      </c>
      <c r="O19" s="30">
        <f t="shared" si="1"/>
        <v>459759</v>
      </c>
      <c r="P19" s="84">
        <v>4024</v>
      </c>
      <c r="Q19" s="31"/>
      <c r="S19" s="3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95" customHeight="1">
      <c r="A20" s="45"/>
      <c r="B20" s="38" t="s">
        <v>53</v>
      </c>
      <c r="C20" s="21"/>
      <c r="D20" s="34">
        <v>2356802</v>
      </c>
      <c r="E20" s="35">
        <v>2790601</v>
      </c>
      <c r="F20" s="35">
        <v>960441</v>
      </c>
      <c r="G20" s="36">
        <f t="shared" si="0"/>
        <v>6107844</v>
      </c>
      <c r="H20" s="85">
        <v>51889</v>
      </c>
      <c r="I20" s="37"/>
      <c r="J20" s="38" t="s">
        <v>34</v>
      </c>
      <c r="K20" s="21"/>
      <c r="L20" s="34">
        <v>210200</v>
      </c>
      <c r="M20" s="35">
        <v>236991</v>
      </c>
      <c r="N20" s="35">
        <v>208052</v>
      </c>
      <c r="O20" s="36">
        <f t="shared" si="1"/>
        <v>655243</v>
      </c>
      <c r="P20" s="86">
        <v>5479</v>
      </c>
      <c r="Q20" s="31"/>
      <c r="S20" s="3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95" customHeight="1">
      <c r="A21" s="13"/>
      <c r="B21" s="25" t="s">
        <v>54</v>
      </c>
      <c r="C21" s="14"/>
      <c r="D21" s="32">
        <v>3002028</v>
      </c>
      <c r="E21" s="33">
        <v>3999021</v>
      </c>
      <c r="F21" s="33">
        <v>1827848</v>
      </c>
      <c r="G21" s="30">
        <f t="shared" si="0"/>
        <v>8828897</v>
      </c>
      <c r="H21" s="81">
        <v>57393</v>
      </c>
      <c r="I21" s="42"/>
      <c r="J21" s="25" t="s">
        <v>35</v>
      </c>
      <c r="K21" s="14"/>
      <c r="L21" s="32">
        <v>18627</v>
      </c>
      <c r="M21" s="33">
        <v>57031</v>
      </c>
      <c r="N21" s="33">
        <v>54858</v>
      </c>
      <c r="O21" s="30">
        <f t="shared" si="1"/>
        <v>130516</v>
      </c>
      <c r="P21" s="82">
        <v>1476</v>
      </c>
      <c r="Q21" s="31"/>
      <c r="S21" s="3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95" customHeight="1">
      <c r="A22" s="13"/>
      <c r="B22" s="25" t="s">
        <v>55</v>
      </c>
      <c r="C22" s="14"/>
      <c r="D22" s="32">
        <v>5506878</v>
      </c>
      <c r="E22" s="33">
        <v>4942668</v>
      </c>
      <c r="F22" s="33">
        <v>1415813</v>
      </c>
      <c r="G22" s="30">
        <f t="shared" si="0"/>
        <v>11865359</v>
      </c>
      <c r="H22" s="83">
        <v>74784</v>
      </c>
      <c r="I22" s="18"/>
      <c r="J22" s="25" t="s">
        <v>36</v>
      </c>
      <c r="K22" s="14"/>
      <c r="L22" s="32">
        <v>302095</v>
      </c>
      <c r="M22" s="33">
        <v>458924</v>
      </c>
      <c r="N22" s="33">
        <v>227189</v>
      </c>
      <c r="O22" s="30">
        <f t="shared" si="1"/>
        <v>988208</v>
      </c>
      <c r="P22" s="84">
        <v>5237</v>
      </c>
      <c r="Q22" s="31"/>
      <c r="S22" s="3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95" customHeight="1">
      <c r="A23" s="13"/>
      <c r="B23" s="25" t="s">
        <v>56</v>
      </c>
      <c r="C23" s="14"/>
      <c r="D23" s="32">
        <v>6646377</v>
      </c>
      <c r="E23" s="33">
        <v>6016250</v>
      </c>
      <c r="F23" s="33">
        <v>1675705</v>
      </c>
      <c r="G23" s="30">
        <f t="shared" si="0"/>
        <v>14338332</v>
      </c>
      <c r="H23" s="83">
        <v>80508</v>
      </c>
      <c r="I23" s="18"/>
      <c r="J23" s="25" t="s">
        <v>37</v>
      </c>
      <c r="K23" s="14"/>
      <c r="L23" s="32">
        <v>253735</v>
      </c>
      <c r="M23" s="33">
        <v>383895</v>
      </c>
      <c r="N23" s="33">
        <v>325017</v>
      </c>
      <c r="O23" s="30">
        <f t="shared" si="1"/>
        <v>962647</v>
      </c>
      <c r="P23" s="84">
        <v>6359</v>
      </c>
      <c r="Q23" s="31"/>
      <c r="S23" s="3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95" customHeight="1">
      <c r="A24" s="13"/>
      <c r="B24" s="25" t="s">
        <v>57</v>
      </c>
      <c r="C24" s="14"/>
      <c r="D24" s="32">
        <v>8961469</v>
      </c>
      <c r="E24" s="33">
        <v>7811156</v>
      </c>
      <c r="F24" s="33">
        <v>2013985</v>
      </c>
      <c r="G24" s="30">
        <f t="shared" si="0"/>
        <v>18786610</v>
      </c>
      <c r="H24" s="83">
        <v>116236</v>
      </c>
      <c r="I24" s="18"/>
      <c r="J24" s="25" t="s">
        <v>38</v>
      </c>
      <c r="K24" s="14"/>
      <c r="L24" s="32">
        <v>548348</v>
      </c>
      <c r="M24" s="33">
        <v>900589</v>
      </c>
      <c r="N24" s="33">
        <v>493428</v>
      </c>
      <c r="O24" s="30">
        <f t="shared" si="1"/>
        <v>1942365</v>
      </c>
      <c r="P24" s="84">
        <v>12476</v>
      </c>
      <c r="Q24" s="31"/>
      <c r="S24" s="3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95" customHeight="1">
      <c r="A25" s="45"/>
      <c r="B25" s="38" t="s">
        <v>58</v>
      </c>
      <c r="C25" s="21"/>
      <c r="D25" s="34">
        <v>2093690</v>
      </c>
      <c r="E25" s="35">
        <v>1973990</v>
      </c>
      <c r="F25" s="35">
        <v>429764</v>
      </c>
      <c r="G25" s="36">
        <f t="shared" si="0"/>
        <v>4497444</v>
      </c>
      <c r="H25" s="85">
        <v>24742</v>
      </c>
      <c r="I25" s="46"/>
      <c r="J25" s="44" t="s">
        <v>39</v>
      </c>
      <c r="K25" s="23"/>
      <c r="L25" s="47">
        <v>631637</v>
      </c>
      <c r="M25" s="35">
        <v>1349787</v>
      </c>
      <c r="N25" s="35">
        <v>913369</v>
      </c>
      <c r="O25" s="36">
        <f t="shared" si="1"/>
        <v>2894793</v>
      </c>
      <c r="P25" s="86">
        <v>16053</v>
      </c>
      <c r="Q25" s="31"/>
      <c r="S25" s="3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95" customHeight="1">
      <c r="A26" s="13"/>
      <c r="B26" s="25" t="s">
        <v>59</v>
      </c>
      <c r="C26" s="14"/>
      <c r="D26" s="32">
        <v>6455740</v>
      </c>
      <c r="E26" s="33">
        <v>4551930</v>
      </c>
      <c r="F26" s="33">
        <v>1607477</v>
      </c>
      <c r="G26" s="30">
        <f t="shared" si="0"/>
        <v>12615147</v>
      </c>
      <c r="H26" s="81">
        <v>37529</v>
      </c>
      <c r="I26" s="29"/>
      <c r="J26" s="25" t="s">
        <v>40</v>
      </c>
      <c r="K26" s="14"/>
      <c r="L26" s="32">
        <v>566284</v>
      </c>
      <c r="M26" s="33">
        <v>627560</v>
      </c>
      <c r="N26" s="33">
        <v>326830</v>
      </c>
      <c r="O26" s="30">
        <f t="shared" si="1"/>
        <v>1520674</v>
      </c>
      <c r="P26" s="82">
        <v>14321</v>
      </c>
      <c r="Q26" s="31"/>
      <c r="S26" s="3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95" customHeight="1">
      <c r="A27" s="13"/>
      <c r="B27" s="25" t="s">
        <v>60</v>
      </c>
      <c r="C27" s="14"/>
      <c r="D27" s="32">
        <v>4222635</v>
      </c>
      <c r="E27" s="33">
        <v>3836440</v>
      </c>
      <c r="F27" s="33">
        <v>1204194</v>
      </c>
      <c r="G27" s="30">
        <f t="shared" si="0"/>
        <v>9263269</v>
      </c>
      <c r="H27" s="83">
        <v>56270</v>
      </c>
      <c r="I27" s="18"/>
      <c r="J27" s="25" t="s">
        <v>41</v>
      </c>
      <c r="K27" s="14"/>
      <c r="L27" s="32">
        <v>811581</v>
      </c>
      <c r="M27" s="33">
        <v>1207935</v>
      </c>
      <c r="N27" s="33">
        <v>339731</v>
      </c>
      <c r="O27" s="30">
        <f t="shared" si="1"/>
        <v>2359247</v>
      </c>
      <c r="P27" s="84">
        <v>18701</v>
      </c>
      <c r="Q27" s="31"/>
      <c r="S27" s="3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95" customHeight="1" thickBot="1">
      <c r="A28" s="13"/>
      <c r="B28" s="25" t="s">
        <v>61</v>
      </c>
      <c r="C28" s="14"/>
      <c r="D28" s="32">
        <v>4305918</v>
      </c>
      <c r="E28" s="33">
        <v>3505271</v>
      </c>
      <c r="F28" s="33">
        <v>882814</v>
      </c>
      <c r="G28" s="30">
        <f t="shared" si="0"/>
        <v>8694003</v>
      </c>
      <c r="H28" s="83">
        <v>41047</v>
      </c>
      <c r="I28" s="48"/>
      <c r="J28" s="25" t="s">
        <v>70</v>
      </c>
      <c r="K28" s="14"/>
      <c r="L28" s="34">
        <v>585129</v>
      </c>
      <c r="M28" s="35">
        <v>585657</v>
      </c>
      <c r="N28" s="35">
        <v>151538</v>
      </c>
      <c r="O28" s="36">
        <f t="shared" si="1"/>
        <v>1322324</v>
      </c>
      <c r="P28" s="87">
        <v>11837</v>
      </c>
      <c r="Q28" s="31"/>
      <c r="S28" s="3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95" customHeight="1" thickBot="1">
      <c r="A29" s="13"/>
      <c r="B29" s="25" t="s">
        <v>62</v>
      </c>
      <c r="C29" s="14"/>
      <c r="D29" s="32">
        <v>2213546</v>
      </c>
      <c r="E29" s="33">
        <v>1801453</v>
      </c>
      <c r="F29" s="33">
        <v>241867</v>
      </c>
      <c r="G29" s="30">
        <f t="shared" si="0"/>
        <v>4256866</v>
      </c>
      <c r="H29" s="83">
        <v>25396</v>
      </c>
      <c r="I29" s="49"/>
      <c r="J29" s="50" t="s">
        <v>10</v>
      </c>
      <c r="K29" s="51"/>
      <c r="L29" s="52">
        <f>SUM(L6:L28)</f>
        <v>11476503</v>
      </c>
      <c r="M29" s="53">
        <f>SUM(M6:M28)</f>
        <v>14397677</v>
      </c>
      <c r="N29" s="53">
        <f>SUM(N6:N28)</f>
        <v>7296927</v>
      </c>
      <c r="O29" s="52">
        <f>SUM(O6:O28)</f>
        <v>33171107</v>
      </c>
      <c r="P29" s="75">
        <f>SUM(P6:P28)</f>
        <v>220184</v>
      </c>
      <c r="Q29" s="31"/>
      <c r="S29" s="3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95" customHeight="1" thickBot="1">
      <c r="A30" s="45"/>
      <c r="B30" s="44" t="s">
        <v>63</v>
      </c>
      <c r="C30" s="23"/>
      <c r="D30" s="47">
        <v>2893807</v>
      </c>
      <c r="E30" s="60">
        <v>2442529</v>
      </c>
      <c r="F30" s="60">
        <v>786827</v>
      </c>
      <c r="G30" s="61">
        <f t="shared" si="0"/>
        <v>6123163</v>
      </c>
      <c r="H30" s="85">
        <v>22398</v>
      </c>
      <c r="I30" s="54"/>
      <c r="J30" s="76" t="s">
        <v>78</v>
      </c>
      <c r="K30" s="77"/>
      <c r="L30" s="78">
        <f>L29+D46</f>
        <v>204911544</v>
      </c>
      <c r="M30" s="79">
        <f>M29+E46</f>
        <v>192410834</v>
      </c>
      <c r="N30" s="79">
        <f>N29+F46</f>
        <v>63984633</v>
      </c>
      <c r="O30" s="79">
        <f>O29+G46</f>
        <v>461307011</v>
      </c>
      <c r="P30" s="80">
        <f>P29+H46</f>
        <v>2657493</v>
      </c>
      <c r="Q30" s="31"/>
      <c r="S30" s="3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95" customHeight="1">
      <c r="A31" s="13"/>
      <c r="B31" s="25" t="s">
        <v>64</v>
      </c>
      <c r="C31" s="14"/>
      <c r="D31" s="32">
        <v>5483852</v>
      </c>
      <c r="E31" s="33">
        <v>3761555</v>
      </c>
      <c r="F31" s="33">
        <v>880205</v>
      </c>
      <c r="G31" s="30">
        <f t="shared" si="0"/>
        <v>10125612</v>
      </c>
      <c r="H31" s="83">
        <v>58233</v>
      </c>
      <c r="I31" s="55"/>
      <c r="J31" s="25"/>
      <c r="K31" s="55"/>
      <c r="L31" s="67"/>
      <c r="M31" s="67"/>
      <c r="N31" s="67"/>
      <c r="O31" s="57"/>
      <c r="P31" s="57"/>
      <c r="Q31" s="31"/>
      <c r="S31" s="3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95" customHeight="1">
      <c r="A32" s="13"/>
      <c r="B32" s="25" t="s">
        <v>65</v>
      </c>
      <c r="C32" s="14"/>
      <c r="D32" s="32">
        <v>1702843</v>
      </c>
      <c r="E32" s="33">
        <v>1919655</v>
      </c>
      <c r="F32" s="33">
        <v>558592</v>
      </c>
      <c r="G32" s="30">
        <f t="shared" si="0"/>
        <v>4181090</v>
      </c>
      <c r="H32" s="83">
        <v>29026</v>
      </c>
      <c r="I32" s="55"/>
      <c r="J32" s="89" t="s">
        <v>81</v>
      </c>
      <c r="K32" s="89"/>
      <c r="L32" s="89"/>
      <c r="M32" s="89"/>
      <c r="N32" s="89"/>
      <c r="O32" s="89"/>
      <c r="P32" s="89"/>
      <c r="Q32" s="31"/>
      <c r="S32" s="3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95" customHeight="1">
      <c r="A33" s="13"/>
      <c r="B33" s="25" t="s">
        <v>66</v>
      </c>
      <c r="C33" s="14"/>
      <c r="D33" s="32">
        <v>3484115</v>
      </c>
      <c r="E33" s="33">
        <v>4529346</v>
      </c>
      <c r="F33" s="33">
        <v>2069323</v>
      </c>
      <c r="G33" s="30">
        <f t="shared" si="0"/>
        <v>10082784</v>
      </c>
      <c r="H33" s="83">
        <v>57599</v>
      </c>
      <c r="I33" s="55"/>
      <c r="J33" s="56" t="s">
        <v>79</v>
      </c>
      <c r="K33" s="55"/>
      <c r="L33" s="57"/>
      <c r="M33" s="57"/>
      <c r="N33" s="57"/>
      <c r="O33" s="57"/>
      <c r="P33" s="57"/>
      <c r="Q33" s="31"/>
      <c r="S33" s="3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95" customHeight="1">
      <c r="A34" s="13"/>
      <c r="B34" s="25" t="s">
        <v>67</v>
      </c>
      <c r="C34" s="14"/>
      <c r="D34" s="32">
        <v>1479908</v>
      </c>
      <c r="E34" s="33">
        <v>1745213</v>
      </c>
      <c r="F34" s="33">
        <v>750697</v>
      </c>
      <c r="G34" s="30">
        <f t="shared" si="0"/>
        <v>3975818</v>
      </c>
      <c r="H34" s="83">
        <v>25497</v>
      </c>
      <c r="I34" s="55"/>
      <c r="J34" s="25"/>
      <c r="K34" s="55"/>
      <c r="L34" s="57"/>
      <c r="M34" s="57"/>
      <c r="N34" s="57"/>
      <c r="O34" s="57"/>
      <c r="P34" s="57"/>
      <c r="Q34" s="31"/>
      <c r="S34" s="3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95" customHeight="1">
      <c r="A35" s="45"/>
      <c r="B35" s="44" t="s">
        <v>68</v>
      </c>
      <c r="C35" s="23"/>
      <c r="D35" s="47">
        <v>4299802</v>
      </c>
      <c r="E35" s="60">
        <v>2563413</v>
      </c>
      <c r="F35" s="60">
        <v>1196345</v>
      </c>
      <c r="G35" s="61">
        <f t="shared" si="0"/>
        <v>8059560</v>
      </c>
      <c r="H35" s="85">
        <v>30515</v>
      </c>
      <c r="I35" s="55"/>
      <c r="P35" s="58"/>
      <c r="Q35" s="31"/>
      <c r="S35" s="3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95" customHeight="1">
      <c r="A36" s="13"/>
      <c r="B36" s="25" t="s">
        <v>8</v>
      </c>
      <c r="C36" s="14"/>
      <c r="D36" s="32">
        <v>2896864</v>
      </c>
      <c r="E36" s="33">
        <v>2471135</v>
      </c>
      <c r="F36" s="33">
        <v>596211</v>
      </c>
      <c r="G36" s="30">
        <f t="shared" si="0"/>
        <v>5964210</v>
      </c>
      <c r="H36" s="83">
        <v>36379</v>
      </c>
      <c r="I36" s="55"/>
      <c r="Q36" s="31"/>
      <c r="S36" s="3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95" customHeight="1">
      <c r="A37" s="13"/>
      <c r="B37" s="25" t="s">
        <v>13</v>
      </c>
      <c r="C37" s="14"/>
      <c r="D37" s="32">
        <v>4630199</v>
      </c>
      <c r="E37" s="33">
        <v>3847573</v>
      </c>
      <c r="F37" s="33">
        <v>1269597</v>
      </c>
      <c r="G37" s="30">
        <f t="shared" si="0"/>
        <v>9747369</v>
      </c>
      <c r="H37" s="83">
        <v>44681</v>
      </c>
      <c r="I37" s="55"/>
      <c r="Q37" s="3"/>
      <c r="S37" s="3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95" customHeight="1">
      <c r="A38" s="13"/>
      <c r="B38" s="25" t="s">
        <v>14</v>
      </c>
      <c r="C38" s="14"/>
      <c r="D38" s="32">
        <v>1524005</v>
      </c>
      <c r="E38" s="33">
        <v>1470310</v>
      </c>
      <c r="F38" s="33">
        <v>499191</v>
      </c>
      <c r="G38" s="30">
        <f t="shared" si="0"/>
        <v>3493506</v>
      </c>
      <c r="H38" s="83">
        <v>24375</v>
      </c>
      <c r="I38" s="55"/>
      <c r="Q38" s="3"/>
      <c r="S38" s="3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95" customHeight="1">
      <c r="A39" s="13"/>
      <c r="B39" s="25" t="s">
        <v>15</v>
      </c>
      <c r="C39" s="14"/>
      <c r="D39" s="32">
        <v>2404222</v>
      </c>
      <c r="E39" s="33">
        <v>2681265</v>
      </c>
      <c r="F39" s="33">
        <v>938698</v>
      </c>
      <c r="G39" s="30">
        <f t="shared" si="0"/>
        <v>6024185</v>
      </c>
      <c r="H39" s="83">
        <v>37723</v>
      </c>
      <c r="Q39" s="3"/>
      <c r="S39" s="3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95" customHeight="1">
      <c r="A40" s="45"/>
      <c r="B40" s="44" t="s">
        <v>16</v>
      </c>
      <c r="C40" s="23"/>
      <c r="D40" s="47">
        <v>886071</v>
      </c>
      <c r="E40" s="60">
        <v>1240577</v>
      </c>
      <c r="F40" s="60">
        <v>513316</v>
      </c>
      <c r="G40" s="61">
        <f t="shared" si="0"/>
        <v>2639964</v>
      </c>
      <c r="H40" s="85">
        <v>19846</v>
      </c>
      <c r="Q40" s="3"/>
      <c r="S40" s="3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95" customHeight="1">
      <c r="A41" s="13"/>
      <c r="B41" s="25" t="s">
        <v>17</v>
      </c>
      <c r="C41" s="14"/>
      <c r="D41" s="32">
        <v>1778266</v>
      </c>
      <c r="E41" s="33">
        <v>1818137</v>
      </c>
      <c r="F41" s="33">
        <v>678899</v>
      </c>
      <c r="G41" s="30">
        <f t="shared" si="0"/>
        <v>4275302</v>
      </c>
      <c r="H41" s="83">
        <v>25959</v>
      </c>
      <c r="Q41" s="3"/>
      <c r="S41" s="3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95" customHeight="1">
      <c r="A42" s="13"/>
      <c r="B42" s="25" t="s">
        <v>18</v>
      </c>
      <c r="C42" s="14"/>
      <c r="D42" s="32">
        <v>1468146</v>
      </c>
      <c r="E42" s="33">
        <v>1670511</v>
      </c>
      <c r="F42" s="33">
        <v>829304</v>
      </c>
      <c r="G42" s="30">
        <f t="shared" si="0"/>
        <v>3967961</v>
      </c>
      <c r="H42" s="83">
        <v>22978</v>
      </c>
      <c r="Q42" s="3"/>
      <c r="S42" s="3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95" customHeight="1">
      <c r="A43" s="13"/>
      <c r="B43" s="25" t="s">
        <v>19</v>
      </c>
      <c r="C43" s="14"/>
      <c r="D43" s="32">
        <v>1805076</v>
      </c>
      <c r="E43" s="33">
        <v>1720086</v>
      </c>
      <c r="F43" s="33">
        <v>473281</v>
      </c>
      <c r="G43" s="30">
        <f t="shared" si="0"/>
        <v>3998443</v>
      </c>
      <c r="H43" s="83">
        <v>23946</v>
      </c>
      <c r="Q43" s="3"/>
      <c r="S43" s="3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95" customHeight="1">
      <c r="A44" s="13"/>
      <c r="B44" s="25" t="s">
        <v>20</v>
      </c>
      <c r="C44" s="14"/>
      <c r="D44" s="32">
        <v>3289016</v>
      </c>
      <c r="E44" s="33">
        <v>2746066</v>
      </c>
      <c r="F44" s="33">
        <v>751649</v>
      </c>
      <c r="G44" s="30">
        <f t="shared" si="0"/>
        <v>6786731</v>
      </c>
      <c r="H44" s="83">
        <v>38345</v>
      </c>
      <c r="Q44" s="3"/>
      <c r="S44" s="3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95" customHeight="1" thickBot="1">
      <c r="A45" s="13"/>
      <c r="B45" s="25" t="s">
        <v>72</v>
      </c>
      <c r="C45" s="14"/>
      <c r="D45" s="33">
        <v>1284924</v>
      </c>
      <c r="E45" s="33">
        <v>1341843</v>
      </c>
      <c r="F45" s="33">
        <v>542592</v>
      </c>
      <c r="G45" s="30">
        <f t="shared" si="0"/>
        <v>3169359</v>
      </c>
      <c r="H45" s="88">
        <v>20653</v>
      </c>
      <c r="Q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95" customHeight="1" thickBot="1">
      <c r="A46" s="59"/>
      <c r="B46" s="50" t="s">
        <v>9</v>
      </c>
      <c r="C46" s="51"/>
      <c r="D46" s="53">
        <f>SUM(D6:D45)</f>
        <v>193435041</v>
      </c>
      <c r="E46" s="53">
        <f>SUM(E6:E45)</f>
        <v>178013157</v>
      </c>
      <c r="F46" s="65">
        <f>SUM(F6:F45)</f>
        <v>56687706</v>
      </c>
      <c r="G46" s="52">
        <f>SUM(G6:G45)</f>
        <v>428135904</v>
      </c>
      <c r="H46" s="66">
        <f>SUM(H6:H45)</f>
        <v>2437309</v>
      </c>
      <c r="Q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95" customHeight="1">
      <c r="Q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95" customHeight="1">
      <c r="B48" s="56" t="s">
        <v>80</v>
      </c>
      <c r="Q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2:256" ht="15.95" customHeight="1">
      <c r="B49" s="56" t="s">
        <v>79</v>
      </c>
      <c r="Q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2:256" ht="15.95" customHeight="1">
      <c r="Q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2:256" ht="15.95" customHeight="1">
      <c r="D51" s="56"/>
      <c r="E51" s="56"/>
      <c r="F51" s="56"/>
      <c r="G51" s="56"/>
      <c r="H51" s="56"/>
      <c r="Q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pans="2:256" ht="15.95" customHeight="1"/>
  </sheetData>
  <mergeCells count="1">
    <mergeCell ref="J32:P32"/>
  </mergeCells>
  <phoneticPr fontId="2"/>
  <printOptions horizontalCentered="1" verticalCentered="1"/>
  <pageMargins left="0.62992125984251968" right="0.82677165354330717" top="0.39370078740157483" bottom="0.47244094488188981" header="0.51181102362204722" footer="0.47244094488188981"/>
  <pageSetup paperSize="9" scale="95" fitToWidth="2" orientation="portrait" r:id="rId1"/>
  <headerFooter alignWithMargins="0">
    <oddHeader>&amp;L</oddHeader>
    <oddFooter>&amp;L</oddFooter>
  </headerFooter>
  <colBreaks count="1" manualBreakCount="1">
    <brk id="8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2(2)第14表　固定資産税調定額及び納税義務者数に関する調</vt:lpstr>
      <vt:lpstr>'2(2)第14表　固定資産税調定額及び納税義務者数に関する調'!Print_Area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2015-02-17T08:39:39Z</cp:lastPrinted>
  <dcterms:created xsi:type="dcterms:W3CDTF">2010-03-17T01:18:31Z</dcterms:created>
  <dcterms:modified xsi:type="dcterms:W3CDTF">2017-02-20T01:29:02Z</dcterms:modified>
</cp:coreProperties>
</file>