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OFFICESV02\public\平成30年度\001000000 - 財政課\A1 共通文書\A101 庶務\R5年度　照会・回答（財政担当）\231013●△【1013（金）〆照会：県市町村課】令和３年度財政状況資料集の作成について（2回目・地方公会計関係）\"/>
    </mc:Choice>
  </mc:AlternateContent>
  <xr:revisionPtr revIDLastSave="0" documentId="13_ncr:1_{B35C4534-BD5F-4861-9E5D-A9B457BDD4DE}" xr6:coauthVersionLast="47" xr6:coauthVersionMax="47" xr10:uidLastSave="{00000000-0000-0000-0000-000000000000}"/>
  <bookViews>
    <workbookView xWindow="-110" yWindow="-110" windowWidth="19420" windowHeight="1042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E37" i="10"/>
  <c r="AM37" i="10"/>
  <c r="U37" i="10"/>
  <c r="C37" i="10"/>
  <c r="CO36" i="10"/>
  <c r="BW36" i="10"/>
  <c r="BE36" i="10"/>
  <c r="C36" i="10"/>
  <c r="CO35" i="10"/>
  <c r="BW35" i="10"/>
  <c r="BE35" i="10"/>
  <c r="BW34" i="10"/>
  <c r="BE34" i="10"/>
  <c r="C34" i="10"/>
  <c r="CO34" i="10" l="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alcChain>
</file>

<file path=xl/sharedStrings.xml><?xml version="1.0" encoding="utf-8"?>
<sst xmlns="http://schemas.openxmlformats.org/spreadsheetml/2006/main" count="1103" uniqueCount="623">
  <si>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</si>
  <si>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</si>
  <si>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</si>
  <si>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</si>
  <si>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</si>
  <si>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</si>
  <si>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</si>
  <si>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</si>
  <si>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</si>
  <si>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</si>
  <si>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</si>
  <si>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</si>
  <si>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</si>
  <si>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</si>
  <si>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</si>
  <si>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</si>
  <si>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</si>
  <si>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</si>
  <si>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</si>
  <si>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</si>
  <si>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</si>
  <si>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</si>
  <si>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</si>
  <si>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</si>
  <si>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</si>
  <si>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</si>
  <si>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</si>
  <si>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</si>
  <si>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</si>
  <si>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</si>
  <si>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</si>
  <si>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</si>
  <si>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</si>
  <si>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</si>
  <si>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</si>
  <si>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</si>
  <si>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</si>
  <si>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</si>
  <si>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</si>
  <si>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</si>
  <si>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</si>
  <si>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</si>
  <si>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</si>
  <si>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</si>
  <si>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</si>
  <si>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</si>
  <si>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</si>
  <si>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</si>
  <si>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</si>
  <si>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</si>
  <si>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</si>
  <si>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</si>
  <si>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</si>
  <si>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</si>
  <si>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</si>
  <si>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</si>
  <si>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</si>
  <si>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</si>
  <si>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</si>
  <si>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</si>
  <si>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</si>
  <si>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</si>
  <si>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</si>
  <si>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</si>
  <si>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</si>
  <si>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</si>
  <si>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</si>
  <si>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</si>
  <si>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</si>
  <si>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</si>
  <si>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</si>
  <si>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</si>
  <si>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</si>
  <si>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</si>
  <si>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</si>
  <si>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</si>
  <si>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</si>
  <si>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</si>
  <si>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</si>
  <si>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</si>
  <si>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</si>
  <si>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</si>
  <si>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</si>
  <si>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</si>
  <si>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</si>
  <si>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</si>
  <si>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</si>
  <si>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</si>
  <si>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</si>
  <si>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</si>
  <si>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</si>
  <si>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</si>
  <si>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</si>
  <si>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</si>
  <si>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</si>
  <si>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</si>
  <si>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</si>
  <si>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</si>
  <si>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</si>
  <si>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</si>
  <si>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</si>
  <si>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</si>
  <si>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</si>
  <si>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</si>
  <si>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</si>
  <si>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</si>
  <si>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</si>
  <si>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</si>
  <si>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</si>
  <si>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</si>
  <si>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</si>
  <si>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</si>
  <si>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</si>
  <si>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</si>
  <si>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</si>
  <si>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</si>
  <si>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</si>
  <si>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</si>
  <si>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</si>
  <si>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</si>
  <si>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</si>
  <si>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</si>
  <si>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</si>
  <si>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</si>
  <si>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</si>
  <si>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</si>
  <si>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</si>
  <si>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</si>
  <si>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</si>
  <si>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</si>
  <si>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</si>
  <si>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</si>
  <si>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</si>
  <si>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</si>
  <si>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</si>
  <si>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</si>
  <si>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</si>
  <si>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</si>
  <si>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</si>
  <si>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</si>
  <si>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</si>
  <si>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</si>
  <si>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</si>
  <si>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</si>
  <si>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</si>
  <si>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</si>
  <si>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</si>
  <si>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</si>
  <si>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</si>
  <si>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</si>
  <si>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</si>
  <si>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</si>
  <si>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</si>
  <si>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</si>
  <si>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</si>
  <si>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</si>
  <si>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</si>
  <si>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</si>
  <si>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</si>
  <si>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</si>
  <si>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</si>
  <si>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</si>
  <si>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</si>
  <si>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</si>
  <si>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</si>
  <si>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</si>
  <si>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</si>
  <si>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</si>
  <si>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</si>
  <si>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</si>
  <si>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</si>
  <si>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</si>
  <si>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</si>
  <si>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</si>
  <si>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</si>
  <si>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</si>
  <si>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</si>
  <si>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</si>
  <si>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</si>
  <si>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</si>
  <si>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</si>
  <si>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</si>
  <si>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</si>
  <si>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</si>
  <si>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</si>
  <si>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</si>
  <si>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</si>
  <si>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</si>
  <si>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</si>
  <si>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</si>
  <si>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</si>
  <si>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</si>
  <si>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</si>
  <si>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</si>
  <si>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</si>
  <si>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</si>
  <si>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</si>
  <si>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</si>
  <si>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</si>
  <si>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</si>
  <si>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</si>
  <si>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</si>
  <si>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</si>
  <si>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</si>
  <si>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</si>
  <si>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</si>
  <si>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</si>
  <si>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</si>
  <si>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</si>
  <si>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</si>
  <si>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</si>
  <si>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</si>
  <si>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</si>
  <si>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</si>
  <si>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</si>
  <si>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</si>
  <si>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</si>
  <si>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</si>
  <si>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</si>
  <si>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</si>
  <si>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</si>
  <si>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</si>
  <si>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</si>
  <si>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</si>
  <si>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</si>
  <si>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</si>
  <si>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</si>
  <si>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</si>
  <si>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</si>
  <si>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</si>
  <si>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</si>
  <si>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</si>
  <si>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</si>
  <si>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</si>
  <si>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</si>
  <si>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</si>
  <si>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</si>
  <si>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</si>
  <si>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</si>
  <si>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</si>
  <si>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</si>
  <si>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</si>
  <si>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</si>
  <si>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</si>
  <si>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</si>
  <si>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</si>
  <si>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</si>
  <si>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</si>
  <si>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</si>
  <si>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</si>
  <si>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</si>
  <si>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</si>
  <si>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</si>
  <si>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</si>
  <si>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</si>
  <si>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</si>
  <si>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</si>
  <si>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</si>
  <si>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</si>
  <si>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</si>
  <si>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</si>
  <si>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</si>
  <si>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</si>
  <si>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</si>
  <si>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</si>
  <si>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</si>
  <si>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</si>
  <si>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</si>
  <si>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</si>
  <si>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</si>
  <si>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</si>
  <si>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</si>
  <si>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</si>
  <si>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</si>
  <si>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</si>
  <si>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</si>
  <si>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</si>
  <si>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</si>
  <si>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</si>
  <si>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</si>
  <si>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</si>
  <si>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</si>
  <si>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</si>
  <si>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</si>
  <si>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</si>
  <si>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</si>
  <si>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</si>
  <si>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</si>
  <si>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</si>
  <si>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</si>
  <si>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</si>
  <si>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</si>
  <si>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</si>
  <si>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</si>
  <si>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</si>
  <si>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</si>
  <si>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</si>
  <si>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</si>
  <si>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</si>
  <si>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</si>
  <si>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</si>
  <si>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</si>
  <si>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</si>
  <si>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</si>
  <si>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</si>
  <si>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</si>
  <si>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</si>
  <si>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</si>
  <si>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</si>
  <si>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</si>
  <si>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</si>
  <si>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</si>
  <si>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</si>
  <si>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</si>
  <si>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</si>
  <si>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</si>
  <si>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</si>
  <si>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</si>
  <si>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</si>
  <si>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</si>
  <si>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</si>
  <si>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</si>
  <si>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</si>
  <si>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</si>
  <si>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</si>
  <si>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</si>
  <si>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</si>
  <si>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</si>
  <si>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</si>
  <si>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</si>
  <si>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</si>
  <si>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</si>
  <si>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</si>
  <si>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</si>
  <si>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</si>
  <si>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</si>
  <si>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</si>
  <si>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</si>
  <si>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</si>
  <si>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</si>
  <si>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</si>
  <si>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</si>
  <si>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</si>
  <si>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</si>
  <si>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</si>
  <si>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</si>
  <si>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</si>
  <si>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</si>
  <si>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</si>
  <si>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</si>
  <si>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</si>
  <si>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</si>
  <si>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</si>
  <si>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</si>
  <si>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</si>
  <si>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</si>
  <si>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</si>
  <si>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</si>
  <si>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</si>
  <si>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</si>
  <si>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</si>
  <si>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</si>
  <si>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</si>
  <si>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</si>
  <si>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</si>
  <si>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</si>
  <si>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</si>
  <si>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</si>
  <si>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</si>
  <si>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</si>
  <si>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</si>
  <si>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</si>
  <si>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</si>
  <si>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</si>
  <si>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</si>
  <si>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</si>
  <si>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</si>
  <si>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</si>
  <si>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</si>
  <si>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</si>
  <si>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</si>
  <si>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</si>
  <si>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</si>
  <si>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</si>
  <si>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</si>
  <si>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</si>
  <si>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</si>
  <si>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</si>
  <si>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</si>
  <si>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</si>
  <si>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</si>
  <si>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</si>
  <si>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</si>
  <si>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</si>
  <si>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</si>
  <si>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白岡駅東部中央土地区画整理事業特別会計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</si>
  <si>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</si>
  <si>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</si>
  <si>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</si>
  <si>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</si>
  <si>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</si>
  <si>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</si>
  <si>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</si>
  <si>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</si>
  <si>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</si>
  <si>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</si>
  <si>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</si>
  <si>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</si>
  <si>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</si>
  <si>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</si>
  <si>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</si>
  <si>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</si>
  <si>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</si>
  <si>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</si>
  <si>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</si>
  <si>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</si>
  <si>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</si>
  <si>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</si>
  <si>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</si>
  <si>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</si>
  <si>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</si>
  <si>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</si>
  <si>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</si>
  <si>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</si>
  <si>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</si>
  <si>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</si>
  <si>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</si>
  <si>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</si>
  <si>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</si>
  <si>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</si>
  <si>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</si>
  <si>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</si>
  <si>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</si>
  <si>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</si>
  <si>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</si>
  <si>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</si>
  <si>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</si>
  <si>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</si>
  <si>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</si>
  <si>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</si>
  <si>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</si>
  <si>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</si>
  <si>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</si>
  <si>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</si>
  <si>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</si>
  <si>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</si>
  <si>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</si>
  <si>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</si>
  <si>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</si>
  <si>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</si>
  <si>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</si>
  <si>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</si>
  <si>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</si>
  <si>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</si>
  <si>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</si>
  <si>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</si>
  <si>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</si>
  <si>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</si>
  <si>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</si>
  <si>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</si>
  <si>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</si>
  <si>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</si>
  <si>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</si>
  <si>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</si>
  <si>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</si>
  <si>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</si>
  <si>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</si>
  <si>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</si>
  <si>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</si>
  <si>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</si>
  <si>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</si>
  <si>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</si>
  <si>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</si>
  <si>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</si>
  <si>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</si>
  <si>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</si>
  <si>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</si>
  <si>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</si>
  <si>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</si>
  <si>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</si>
  <si>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</si>
  <si>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</si>
  <si>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</si>
  <si>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</si>
  <si>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</si>
  <si>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</si>
  <si>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</si>
  <si>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</si>
  <si>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</si>
  <si>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白岡市公共下水道事業会計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</si>
  <si>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</si>
  <si>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</si>
  <si>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白岡市農業集落排水事業会計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</si>
  <si>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</si>
  <si>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</si>
  <si>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</si>
  <si>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</si>
  <si>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</si>
  <si>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</si>
  <si>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</si>
  <si>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</si>
  <si>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</si>
  <si>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</si>
  <si>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</si>
  <si>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</si>
  <si>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</si>
  <si>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</si>
  <si>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</si>
  <si>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</si>
  <si>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</si>
  <si>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</si>
  <si>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</si>
  <si>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</si>
  <si>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</si>
  <si>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</si>
  <si>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</si>
  <si>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</si>
  <si>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</si>
  <si>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</si>
  <si>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</si>
  <si>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</si>
  <si>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</si>
  <si>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</si>
  <si>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</si>
  <si>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</si>
  <si>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</si>
  <si>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</si>
  <si>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</si>
  <si>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</si>
  <si>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</si>
  <si>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</si>
  <si>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</si>
  <si>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</si>
  <si>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</si>
  <si>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</si>
  <si>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</si>
  <si>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</si>
  <si>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</si>
  <si>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</si>
  <si>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</si>
  <si>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</si>
  <si>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</si>
  <si>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</si>
  <si>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</si>
  <si>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</si>
  <si>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</si>
  <si>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</si>
  <si>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</si>
  <si>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</si>
  <si>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</si>
  <si>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</si>
  <si>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</si>
  <si>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</si>
  <si>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</si>
  <si>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</si>
  <si>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</si>
  <si>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</si>
  <si>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</si>
  <si>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</si>
  <si>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</si>
  <si>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</si>
  <si>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</si>
  <si>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</si>
  <si>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</si>
  <si>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</si>
  <si>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</si>
  <si>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</si>
  <si>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</si>
  <si>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</si>
  <si>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</si>
  <si>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</si>
  <si>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</si>
  <si>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</si>
  <si>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</si>
  <si>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</si>
  <si>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</si>
  <si>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</si>
  <si>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</si>
  <si>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</si>
  <si>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</si>
  <si>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</si>
  <si>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</si>
  <si>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0.58</t>
  </si>
  <si>
    <t>▲ 1.33</t>
  </si>
  <si>
    <t>水道事業会計</t>
  </si>
  <si>
    <t>一般会計</t>
  </si>
  <si>
    <t>国民健康保険特別会計</t>
  </si>
  <si>
    <t>介護保険特別会計</t>
  </si>
  <si>
    <t>公共下水道事業会計</t>
  </si>
  <si>
    <t>白岡駅東部中央土地区画整理事業特別会計</t>
  </si>
  <si>
    <t>農業集落排水事業会計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</si>
  <si>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</si>
  <si>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</si>
  <si>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</si>
  <si>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</si>
  <si>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</si>
  <si>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</si>
  <si>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</si>
  <si>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</si>
  <si>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</si>
  <si>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埼葛斎場組合</t>
    <rPh sb="0" eb="2">
      <t>サイカツ</t>
    </rPh>
    <rPh sb="2" eb="4">
      <t>サイジョウ</t>
    </rPh>
    <rPh sb="4" eb="6">
      <t>クミアイ</t>
    </rPh>
    <phoneticPr fontId="2"/>
  </si>
  <si>
    <t>蓮田白岡衛生組合</t>
    <rPh sb="0" eb="8">
      <t>ハスダシラオカエイセイクミアイ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</si>
  <si>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</si>
  <si>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</si>
  <si>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しらおか味彩センター</t>
    <rPh sb="4" eb="5">
      <t>アジ</t>
    </rPh>
    <rPh sb="5" eb="6">
      <t>サイ</t>
    </rPh>
    <phoneticPr fontId="2"/>
  </si>
  <si>
    <t>-</t>
    <phoneticPr fontId="2"/>
  </si>
  <si>
    <t>埼玉東部消防組合</t>
    <phoneticPr fontId="2"/>
  </si>
  <si>
    <t>埼玉県後期高齢者医療広域連合</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</si>
  <si>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</si>
  <si>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</si>
  <si>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一般会計</t>
    <rPh sb="0" eb="4">
      <t>イッパンカイケイ</t>
    </rPh>
    <phoneticPr fontId="2"/>
  </si>
  <si>
    <t>特別会計</t>
    <rPh sb="0" eb="4">
      <t>トクベツカイケイ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</si>
  <si>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</si>
  <si>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</si>
  <si>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</si>
  <si>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</si>
  <si>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</si>
  <si>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生涯学習施設整備事業により類似団体と比較し高い水準にあったが、令和元年度に減少に転じ、令和３年度には類似団体平均を下回った。将来負担比率については、平成30年度に発生したものの、それ以降は発生していない。しかしながら、実質公債費比率は、今後大規模事業等により再び増加することが見込まれることから、引き続き公債費の適正化に取り組んでいく。</t>
    <rPh sb="0" eb="5">
      <t>ジッシツコウサイヒ</t>
    </rPh>
    <rPh sb="5" eb="7">
      <t>ヒリツ</t>
    </rPh>
    <rPh sb="8" eb="16">
      <t>ショウガイガクシュウシセツセイビ</t>
    </rPh>
    <rPh sb="16" eb="18">
      <t>ジギョウ</t>
    </rPh>
    <rPh sb="21" eb="25">
      <t>ルイジダンタイ</t>
    </rPh>
    <rPh sb="26" eb="28">
      <t>ヒカク</t>
    </rPh>
    <rPh sb="29" eb="30">
      <t>タカ</t>
    </rPh>
    <rPh sb="31" eb="33">
      <t>スイジュン</t>
    </rPh>
    <rPh sb="39" eb="41">
      <t>レイワ</t>
    </rPh>
    <rPh sb="41" eb="44">
      <t>ガンネンド</t>
    </rPh>
    <rPh sb="45" eb="47">
      <t>ゲンショウ</t>
    </rPh>
    <rPh sb="48" eb="49">
      <t>テン</t>
    </rPh>
    <rPh sb="51" eb="53">
      <t>レイワ</t>
    </rPh>
    <rPh sb="54" eb="56">
      <t>ネンド</t>
    </rPh>
    <rPh sb="58" eb="60">
      <t>ルイジ</t>
    </rPh>
    <rPh sb="60" eb="64">
      <t>ダンタイヘイキン</t>
    </rPh>
    <rPh sb="65" eb="67">
      <t>シタマワ</t>
    </rPh>
    <rPh sb="70" eb="76">
      <t>ショウライフタンヒリツ</t>
    </rPh>
    <rPh sb="82" eb="84">
      <t>ヘイセイ</t>
    </rPh>
    <rPh sb="86" eb="88">
      <t>ネンド</t>
    </rPh>
    <rPh sb="89" eb="91">
      <t>ハッセイ</t>
    </rPh>
    <rPh sb="99" eb="101">
      <t>イコウ</t>
    </rPh>
    <rPh sb="102" eb="104">
      <t>ハッセイ</t>
    </rPh>
    <rPh sb="117" eb="124">
      <t>ジッシツコウサイヒヒリツ</t>
    </rPh>
    <rPh sb="126" eb="128">
      <t>コンゴ</t>
    </rPh>
    <rPh sb="128" eb="133">
      <t>ダイキボジギョウ</t>
    </rPh>
    <rPh sb="133" eb="134">
      <t>トウ</t>
    </rPh>
    <rPh sb="137" eb="138">
      <t>フタタ</t>
    </rPh>
    <rPh sb="139" eb="141">
      <t>ゾウカ</t>
    </rPh>
    <rPh sb="146" eb="148">
      <t>ミコ</t>
    </rPh>
    <rPh sb="156" eb="157">
      <t>ヒ</t>
    </rPh>
    <rPh sb="158" eb="159">
      <t>ツヅ</t>
    </rPh>
    <rPh sb="160" eb="163">
      <t>コウサイヒ</t>
    </rPh>
    <rPh sb="164" eb="167">
      <t>テキセイカ</t>
    </rPh>
    <rPh sb="168" eb="169">
      <t>ト</t>
    </rPh>
    <rPh sb="170" eb="171">
      <t>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</si>
  <si>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</si>
  <si>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</si>
  <si>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</si>
  <si>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生涯学習施設整備事業により平成30年度には将来負担比率が発生したものの、それ以降は発生していない。一方で、有形固定資産減価償却率は類似団体よりも高く、上昇傾向にあるが、主な要因としては建築後40年以上が経過した施設が全体の約３割を占めていることにある。そのため、今後は公共施設等総合管理計画、個別施設計画などに基づき、公共施設の再編や長寿命化に努める。</t>
    <rPh sb="0" eb="10">
      <t>ショウガイガクシュウシセツセイビジギョウ</t>
    </rPh>
    <rPh sb="13" eb="15">
      <t>ヘイセイ</t>
    </rPh>
    <rPh sb="17" eb="19">
      <t>ネンド</t>
    </rPh>
    <rPh sb="21" eb="27">
      <t>ショウライフタンヒリツ</t>
    </rPh>
    <rPh sb="28" eb="30">
      <t>ヘイセイ</t>
    </rPh>
    <rPh sb="32" eb="34">
      <t>ネンド</t>
    </rPh>
    <rPh sb="35" eb="37">
      <t>ハッセイ</t>
    </rPh>
    <rPh sb="45" eb="47">
      <t>イコウ</t>
    </rPh>
    <rPh sb="48" eb="50">
      <t>ハッセイ</t>
    </rPh>
    <rPh sb="56" eb="58">
      <t>イッポウ</t>
    </rPh>
    <rPh sb="60" eb="66">
      <t>ユウケイコテイシサン</t>
    </rPh>
    <rPh sb="66" eb="71">
      <t>ゲンカショウキャクリツ</t>
    </rPh>
    <rPh sb="72" eb="74">
      <t>ルイジ</t>
    </rPh>
    <rPh sb="74" eb="76">
      <t>ダンタイ</t>
    </rPh>
    <rPh sb="79" eb="80">
      <t>タカ</t>
    </rPh>
    <rPh sb="82" eb="84">
      <t>ジョウショウ</t>
    </rPh>
    <rPh sb="84" eb="86">
      <t>ケイコウ</t>
    </rPh>
    <rPh sb="91" eb="92">
      <t>オモ</t>
    </rPh>
    <rPh sb="93" eb="95">
      <t>ヨウイン</t>
    </rPh>
    <rPh sb="99" eb="102">
      <t>ケンチクゴ</t>
    </rPh>
    <rPh sb="104" eb="107">
      <t>ネンイジョウ</t>
    </rPh>
    <rPh sb="108" eb="110">
      <t>ケイカ</t>
    </rPh>
    <rPh sb="112" eb="114">
      <t>シセツ</t>
    </rPh>
    <rPh sb="115" eb="117">
      <t>ゼンタイ</t>
    </rPh>
    <rPh sb="118" eb="119">
      <t>ヤク</t>
    </rPh>
    <rPh sb="120" eb="121">
      <t>ワリ</t>
    </rPh>
    <rPh sb="122" eb="123">
      <t>シ</t>
    </rPh>
    <rPh sb="138" eb="140">
      <t>コンゴ</t>
    </rPh>
    <rPh sb="141" eb="145">
      <t>コウキョウシセツ</t>
    </rPh>
    <rPh sb="151" eb="152">
      <t>オヨ</t>
    </rPh>
    <rPh sb="155" eb="159">
      <t>コベツシセツ</t>
    </rPh>
    <rPh sb="159" eb="161">
      <t>ケイカク</t>
    </rPh>
    <rPh sb="162" eb="163">
      <t>モト</t>
    </rPh>
    <rPh sb="164" eb="166">
      <t>サイヘン</t>
    </rPh>
    <rPh sb="171" eb="173">
      <t>ハイシチョウジュミョウカツト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</si>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</sst>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BBD75E4-F3B9-49DA-99D4-80A3F113EA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FE1-49AB-A336-2B65D7315B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39653</c:v>
                </c:pt>
                <c:pt idx="1">
                  <c:v>34687</c:v>
                </c:pt>
                <c:pt idx="2">
                  <c:v>20668</c:v>
                </c:pt>
                <c:pt idx="3">
                  <c:v>22152</c:v>
                </c:pt>
                <c:pt idx="4">
                  <c:v>19511</c:v>
                </c:pt>
              </c:numCache>
            </c:numRef>
          </c:val>
          <c:smooth val="0"/>
          <c:extLst>
            <c:ext xmlns:c16="http://schemas.microsoft.com/office/drawing/2014/chart" uri="{C3380CC4-5D6E-409C-BE32-E72D297353CC}">
              <c16:uniqueId val="{00000001-5FE1-49AB-A336-2B65D7315B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6.35</c:v>
                </c:pt>
                <c:pt idx="1">
                  <c:v>7.22</c:v>
                </c:pt>
                <c:pt idx="2">
                  <c:v>5.87</c:v>
                </c:pt>
                <c:pt idx="3">
                  <c:v>7.44</c:v>
                </c:pt>
                <c:pt idx="4">
                  <c:v>6.96</c:v>
                </c:pt>
              </c:numCache>
            </c:numRef>
          </c:val>
          <c:extLst>
            <c:ext xmlns:c16="http://schemas.microsoft.com/office/drawing/2014/chart" uri="{C3380CC4-5D6E-409C-BE32-E72D297353CC}">
              <c16:uniqueId val="{00000000-AB1B-4E9C-BC74-80BB4C9491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10.26</c:v>
                </c:pt>
                <c:pt idx="1">
                  <c:v>8.6199999999999992</c:v>
                </c:pt>
                <c:pt idx="2">
                  <c:v>8.6199999999999992</c:v>
                </c:pt>
                <c:pt idx="3">
                  <c:v>9.24</c:v>
                </c:pt>
                <c:pt idx="4">
                  <c:v>9.65</c:v>
                </c:pt>
              </c:numCache>
            </c:numRef>
          </c:val>
          <c:extLst>
            <c:ext xmlns:c16="http://schemas.microsoft.com/office/drawing/2014/chart" uri="{C3380CC4-5D6E-409C-BE32-E72D297353CC}">
              <c16:uniqueId val="{00000001-AB1B-4E9C-BC74-80BB4C9491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0.25</c:v>
                </c:pt>
                <c:pt idx="1">
                  <c:v>-0.57999999999999996</c:v>
                </c:pt>
                <c:pt idx="2">
                  <c:v>-1.33</c:v>
                </c:pt>
                <c:pt idx="3">
                  <c:v>2.58</c:v>
                </c:pt>
                <c:pt idx="4">
                  <c:v>1.17</c:v>
                </c:pt>
              </c:numCache>
            </c:numRef>
          </c:val>
          <c:smooth val="0"/>
          <c:extLst>
            <c:ext xmlns:c16="http://schemas.microsoft.com/office/drawing/2014/chart" uri="{C3380CC4-5D6E-409C-BE32-E72D297353CC}">
              <c16:uniqueId val="{00000002-AB1B-4E9C-BC74-80BB4C9491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0.28000000000000003</c:v>
                </c:pt>
                <c:pt idx="4">
                  <c:v>#N/A</c:v>
                </c:pt>
                <c:pt idx="5">
                  <c:v>0.74</c:v>
                </c:pt>
                <c:pt idx="6">
                  <c:v>#N/A</c:v>
                </c:pt>
                <c:pt idx="7">
                  <c:v>0.06</c:v>
                </c:pt>
                <c:pt idx="8">
                  <c:v>0</c:v>
                </c:pt>
                <c:pt idx="9">
                  <c:v>0</c:v>
                </c:pt>
              </c:numCache>
            </c:numRef>
          </c:val>
          <c:extLst>
            <c:ext xmlns:c16="http://schemas.microsoft.com/office/drawing/2014/chart" uri="{C3380CC4-5D6E-409C-BE32-E72D297353CC}">
              <c16:uniqueId val="{00000000-8A5C-4F06-B937-3BBDF52DFB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5C-4F06-B937-3BBDF52DFB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8A5C-4F06-B937-3BBDF52DFB47}"/>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0.04</c:v>
                </c:pt>
                <c:pt idx="8">
                  <c:v>#N/A</c:v>
                </c:pt>
                <c:pt idx="9">
                  <c:v>7.0000000000000007E-2</c:v>
                </c:pt>
              </c:numCache>
            </c:numRef>
          </c:val>
          <c:extLst>
            <c:ext xmlns:c16="http://schemas.microsoft.com/office/drawing/2014/chart" uri="{C3380CC4-5D6E-409C-BE32-E72D297353CC}">
              <c16:uniqueId val="{00000003-8A5C-4F06-B937-3BBDF52DFB47}"/>
            </c:ext>
          </c:extLst>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0.09</c:v>
                </c:pt>
                <c:pt idx="8">
                  <c:v>#N/A</c:v>
                </c:pt>
                <c:pt idx="9">
                  <c:v>0.14000000000000001</c:v>
                </c:pt>
              </c:numCache>
            </c:numRef>
          </c:val>
          <c:extLst>
            <c:ext xmlns:c16="http://schemas.microsoft.com/office/drawing/2014/chart" uri="{C3380CC4-5D6E-409C-BE32-E72D297353CC}">
              <c16:uniqueId val="{00000004-8A5C-4F06-B937-3BBDF52DFB4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1.28</c:v>
                </c:pt>
                <c:pt idx="8">
                  <c:v>#N/A</c:v>
                </c:pt>
                <c:pt idx="9">
                  <c:v>1.08</c:v>
                </c:pt>
              </c:numCache>
            </c:numRef>
          </c:val>
          <c:extLst>
            <c:ext xmlns:c16="http://schemas.microsoft.com/office/drawing/2014/chart" uri="{C3380CC4-5D6E-409C-BE32-E72D297353CC}">
              <c16:uniqueId val="{00000005-8A5C-4F06-B937-3BBDF52DFB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1.45</c:v>
                </c:pt>
                <c:pt idx="2">
                  <c:v>#N/A</c:v>
                </c:pt>
                <c:pt idx="3">
                  <c:v>1.1299999999999999</c:v>
                </c:pt>
                <c:pt idx="4">
                  <c:v>#N/A</c:v>
                </c:pt>
                <c:pt idx="5">
                  <c:v>1.43</c:v>
                </c:pt>
                <c:pt idx="6">
                  <c:v>#N/A</c:v>
                </c:pt>
                <c:pt idx="7">
                  <c:v>1.54</c:v>
                </c:pt>
                <c:pt idx="8">
                  <c:v>#N/A</c:v>
                </c:pt>
                <c:pt idx="9">
                  <c:v>1.5</c:v>
                </c:pt>
              </c:numCache>
            </c:numRef>
          </c:val>
          <c:extLst>
            <c:ext xmlns:c16="http://schemas.microsoft.com/office/drawing/2014/chart" uri="{C3380CC4-5D6E-409C-BE32-E72D297353CC}">
              <c16:uniqueId val="{00000006-8A5C-4F06-B937-3BBDF52DFB4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4.29</c:v>
                </c:pt>
                <c:pt idx="2">
                  <c:v>#N/A</c:v>
                </c:pt>
                <c:pt idx="3">
                  <c:v>4.38</c:v>
                </c:pt>
                <c:pt idx="4">
                  <c:v>#N/A</c:v>
                </c:pt>
                <c:pt idx="5">
                  <c:v>4.6100000000000003</c:v>
                </c:pt>
                <c:pt idx="6">
                  <c:v>#N/A</c:v>
                </c:pt>
                <c:pt idx="7">
                  <c:v>4.4000000000000004</c:v>
                </c:pt>
                <c:pt idx="8">
                  <c:v>#N/A</c:v>
                </c:pt>
                <c:pt idx="9">
                  <c:v>2.93</c:v>
                </c:pt>
              </c:numCache>
            </c:numRef>
          </c:val>
          <c:extLst>
            <c:ext xmlns:c16="http://schemas.microsoft.com/office/drawing/2014/chart" uri="{C3380CC4-5D6E-409C-BE32-E72D297353CC}">
              <c16:uniqueId val="{00000007-8A5C-4F06-B937-3BBDF52DFB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c:v>
                </c:pt>
                <c:pt idx="2">
                  <c:v>#N/A</c:v>
                </c:pt>
                <c:pt idx="3">
                  <c:v>6.95</c:v>
                </c:pt>
                <c:pt idx="4">
                  <c:v>#N/A</c:v>
                </c:pt>
                <c:pt idx="5">
                  <c:v>5.86</c:v>
                </c:pt>
                <c:pt idx="6">
                  <c:v>#N/A</c:v>
                </c:pt>
                <c:pt idx="7">
                  <c:v>7.08</c:v>
                </c:pt>
                <c:pt idx="8">
                  <c:v>#N/A</c:v>
                </c:pt>
                <c:pt idx="9">
                  <c:v>6.73</c:v>
                </c:pt>
              </c:numCache>
            </c:numRef>
          </c:val>
          <c:extLst>
            <c:ext xmlns:c16="http://schemas.microsoft.com/office/drawing/2014/chart" uri="{C3380CC4-5D6E-409C-BE32-E72D297353CC}">
              <c16:uniqueId val="{00000008-8A5C-4F06-B937-3BBDF52DFB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11.62</c:v>
                </c:pt>
                <c:pt idx="2">
                  <c:v>#N/A</c:v>
                </c:pt>
                <c:pt idx="3">
                  <c:v>12.19</c:v>
                </c:pt>
                <c:pt idx="4">
                  <c:v>#N/A</c:v>
                </c:pt>
                <c:pt idx="5">
                  <c:v>11.83</c:v>
                </c:pt>
                <c:pt idx="6">
                  <c:v>#N/A</c:v>
                </c:pt>
                <c:pt idx="7">
                  <c:v>12.18</c:v>
                </c:pt>
                <c:pt idx="8">
                  <c:v>#N/A</c:v>
                </c:pt>
                <c:pt idx="9">
                  <c:v>11.41</c:v>
                </c:pt>
              </c:numCache>
            </c:numRef>
          </c:val>
          <c:extLst>
            <c:ext xmlns:c16="http://schemas.microsoft.com/office/drawing/2014/chart" uri="{C3380CC4-5D6E-409C-BE32-E72D297353CC}">
              <c16:uniqueId val="{00000009-8A5C-4F06-B937-3BBDF52DFB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1193</c:v>
                </c:pt>
                <c:pt idx="5">
                  <c:v>1225</c:v>
                </c:pt>
                <c:pt idx="8">
                  <c:v>1231</c:v>
                </c:pt>
                <c:pt idx="11">
                  <c:v>1148</c:v>
                </c:pt>
                <c:pt idx="14">
                  <c:v>1149</c:v>
                </c:pt>
              </c:numCache>
            </c:numRef>
          </c:val>
          <c:extLst>
            <c:ext xmlns:c16="http://schemas.microsoft.com/office/drawing/2014/chart" uri="{C3380CC4-5D6E-409C-BE32-E72D297353CC}">
              <c16:uniqueId val="{00000000-55F1-4D5C-845D-0BFEA5DC27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1-4D5C-845D-0BFEA5DC27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102</c:v>
                </c:pt>
                <c:pt idx="3">
                  <c:v>81</c:v>
                </c:pt>
                <c:pt idx="6">
                  <c:v>53</c:v>
                </c:pt>
                <c:pt idx="9">
                  <c:v>0</c:v>
                </c:pt>
                <c:pt idx="12">
                  <c:v>0</c:v>
                </c:pt>
              </c:numCache>
            </c:numRef>
          </c:val>
          <c:extLst>
            <c:ext xmlns:c16="http://schemas.microsoft.com/office/drawing/2014/chart" uri="{C3380CC4-5D6E-409C-BE32-E72D297353CC}">
              <c16:uniqueId val="{00000002-55F1-4D5C-845D-0BFEA5DC27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112</c:v>
                </c:pt>
                <c:pt idx="6">
                  <c:v>114</c:v>
                </c:pt>
                <c:pt idx="9">
                  <c:v>109</c:v>
                </c:pt>
                <c:pt idx="12">
                  <c:v>99</c:v>
                </c:pt>
              </c:numCache>
            </c:numRef>
          </c:val>
          <c:extLst>
            <c:ext xmlns:c16="http://schemas.microsoft.com/office/drawing/2014/chart" uri="{C3380CC4-5D6E-409C-BE32-E72D297353CC}">
              <c16:uniqueId val="{00000003-55F1-4D5C-845D-0BFEA5DC27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337</c:v>
                </c:pt>
                <c:pt idx="3">
                  <c:v>352</c:v>
                </c:pt>
                <c:pt idx="6">
                  <c:v>373</c:v>
                </c:pt>
                <c:pt idx="9">
                  <c:v>253</c:v>
                </c:pt>
                <c:pt idx="12">
                  <c:v>232</c:v>
                </c:pt>
              </c:numCache>
            </c:numRef>
          </c:val>
          <c:extLst>
            <c:ext xmlns:c16="http://schemas.microsoft.com/office/drawing/2014/chart" uri="{C3380CC4-5D6E-409C-BE32-E72D297353CC}">
              <c16:uniqueId val="{00000004-55F1-4D5C-845D-0BFEA5DC27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1-4D5C-845D-0BFEA5DC27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1-4D5C-845D-0BFEA5DC27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1329</c:v>
                </c:pt>
                <c:pt idx="3">
                  <c:v>1342</c:v>
                </c:pt>
                <c:pt idx="6">
                  <c:v>1313</c:v>
                </c:pt>
                <c:pt idx="9">
                  <c:v>1273</c:v>
                </c:pt>
                <c:pt idx="12">
                  <c:v>1245</c:v>
                </c:pt>
              </c:numCache>
            </c:numRef>
          </c:val>
          <c:extLst>
            <c:ext xmlns:c16="http://schemas.microsoft.com/office/drawing/2014/chart" uri="{C3380CC4-5D6E-409C-BE32-E72D297353CC}">
              <c16:uniqueId val="{00000007-55F1-4D5C-845D-0BFEA5DC27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675</c:v>
                </c:pt>
                <c:pt idx="2">
                  <c:v>#N/A</c:v>
                </c:pt>
                <c:pt idx="3">
                  <c:v>#N/A</c:v>
                </c:pt>
                <c:pt idx="4">
                  <c:v>662</c:v>
                </c:pt>
                <c:pt idx="5">
                  <c:v>#N/A</c:v>
                </c:pt>
                <c:pt idx="6">
                  <c:v>#N/A</c:v>
                </c:pt>
                <c:pt idx="7">
                  <c:v>622</c:v>
                </c:pt>
                <c:pt idx="8">
                  <c:v>#N/A</c:v>
                </c:pt>
                <c:pt idx="9">
                  <c:v>#N/A</c:v>
                </c:pt>
                <c:pt idx="10">
                  <c:v>487</c:v>
                </c:pt>
                <c:pt idx="11">
                  <c:v>#N/A</c:v>
                </c:pt>
                <c:pt idx="12">
                  <c:v>#N/A</c:v>
                </c:pt>
                <c:pt idx="13">
                  <c:v>427</c:v>
                </c:pt>
                <c:pt idx="14">
                  <c:v>#N/A</c:v>
                </c:pt>
              </c:numCache>
            </c:numRef>
          </c:val>
          <c:smooth val="0"/>
          <c:extLst>
            <c:ext xmlns:c16="http://schemas.microsoft.com/office/drawing/2014/chart" uri="{C3380CC4-5D6E-409C-BE32-E72D297353CC}">
              <c16:uniqueId val="{00000008-55F1-4D5C-845D-0BFEA5DC27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13307</c:v>
                </c:pt>
                <c:pt idx="5">
                  <c:v>13148</c:v>
                </c:pt>
                <c:pt idx="8">
                  <c:v>12968</c:v>
                </c:pt>
                <c:pt idx="11">
                  <c:v>12876</c:v>
                </c:pt>
                <c:pt idx="14">
                  <c:v>12921</c:v>
                </c:pt>
              </c:numCache>
            </c:numRef>
          </c:val>
          <c:extLst>
            <c:ext xmlns:c16="http://schemas.microsoft.com/office/drawing/2014/chart" uri="{C3380CC4-5D6E-409C-BE32-E72D297353CC}">
              <c16:uniqueId val="{00000000-A449-4C54-A16A-FAF9A4B5CD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603</c:v>
                </c:pt>
                <c:pt idx="5">
                  <c:v>592</c:v>
                </c:pt>
                <c:pt idx="8">
                  <c:v>649</c:v>
                </c:pt>
                <c:pt idx="11">
                  <c:v>611</c:v>
                </c:pt>
                <c:pt idx="14">
                  <c:v>632</c:v>
                </c:pt>
              </c:numCache>
            </c:numRef>
          </c:val>
          <c:extLst>
            <c:ext xmlns:c16="http://schemas.microsoft.com/office/drawing/2014/chart" uri="{C3380CC4-5D6E-409C-BE32-E72D297353CC}">
              <c16:uniqueId val="{00000001-A449-4C54-A16A-FAF9A4B5CD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2806</c:v>
                </c:pt>
                <c:pt idx="5">
                  <c:v>2658</c:v>
                </c:pt>
                <c:pt idx="8">
                  <c:v>2754</c:v>
                </c:pt>
                <c:pt idx="11">
                  <c:v>3148</c:v>
                </c:pt>
                <c:pt idx="14">
                  <c:v>3980</c:v>
                </c:pt>
              </c:numCache>
            </c:numRef>
          </c:val>
          <c:extLst>
            <c:ext xmlns:c16="http://schemas.microsoft.com/office/drawing/2014/chart" uri="{C3380CC4-5D6E-409C-BE32-E72D297353CC}">
              <c16:uniqueId val="{00000002-A449-4C54-A16A-FAF9A4B5CD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9-4C54-A16A-FAF9A4B5CD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9-4C54-A16A-FAF9A4B5CD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49-4C54-A16A-FAF9A4B5CD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424</c:v>
                </c:pt>
                <c:pt idx="3">
                  <c:v>269</c:v>
                </c:pt>
                <c:pt idx="6">
                  <c:v>494</c:v>
                </c:pt>
                <c:pt idx="9">
                  <c:v>199</c:v>
                </c:pt>
                <c:pt idx="12">
                  <c:v>2012</c:v>
                </c:pt>
              </c:numCache>
            </c:numRef>
          </c:val>
          <c:extLst>
            <c:ext xmlns:c16="http://schemas.microsoft.com/office/drawing/2014/chart" uri="{C3380CC4-5D6E-409C-BE32-E72D297353CC}">
              <c16:uniqueId val="{00000006-A449-4C54-A16A-FAF9A4B5CD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836</c:v>
                </c:pt>
                <c:pt idx="3">
                  <c:v>735</c:v>
                </c:pt>
                <c:pt idx="6">
                  <c:v>575</c:v>
                </c:pt>
                <c:pt idx="9">
                  <c:v>576</c:v>
                </c:pt>
                <c:pt idx="12">
                  <c:v>483</c:v>
                </c:pt>
              </c:numCache>
            </c:numRef>
          </c:val>
          <c:extLst>
            <c:ext xmlns:c16="http://schemas.microsoft.com/office/drawing/2014/chart" uri="{C3380CC4-5D6E-409C-BE32-E72D297353CC}">
              <c16:uniqueId val="{00000007-A449-4C54-A16A-FAF9A4B5CD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3506</c:v>
                </c:pt>
                <c:pt idx="3">
                  <c:v>3402</c:v>
                </c:pt>
                <c:pt idx="6">
                  <c:v>3421</c:v>
                </c:pt>
                <c:pt idx="9">
                  <c:v>3023</c:v>
                </c:pt>
                <c:pt idx="12">
                  <c:v>2559</c:v>
                </c:pt>
              </c:numCache>
            </c:numRef>
          </c:val>
          <c:extLst>
            <c:ext xmlns:c16="http://schemas.microsoft.com/office/drawing/2014/chart" uri="{C3380CC4-5D6E-409C-BE32-E72D297353CC}">
              <c16:uniqueId val="{00000008-A449-4C54-A16A-FAF9A4B5CD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79</c:v>
                </c:pt>
                <c:pt idx="3">
                  <c:v>18</c:v>
                </c:pt>
                <c:pt idx="6">
                  <c:v>0</c:v>
                </c:pt>
                <c:pt idx="9">
                  <c:v>0</c:v>
                </c:pt>
                <c:pt idx="12">
                  <c:v>0</c:v>
                </c:pt>
              </c:numCache>
            </c:numRef>
          </c:val>
          <c:extLst>
            <c:ext xmlns:c16="http://schemas.microsoft.com/office/drawing/2014/chart" uri="{C3380CC4-5D6E-409C-BE32-E72D297353CC}">
              <c16:uniqueId val="{00000009-A449-4C54-A16A-FAF9A4B5CD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11798</c:v>
                </c:pt>
                <c:pt idx="3">
                  <c:v>12147</c:v>
                </c:pt>
                <c:pt idx="6">
                  <c:v>11794</c:v>
                </c:pt>
                <c:pt idx="9">
                  <c:v>11480</c:v>
                </c:pt>
                <c:pt idx="12">
                  <c:v>11320</c:v>
                </c:pt>
              </c:numCache>
            </c:numRef>
          </c:val>
          <c:extLst>
            <c:ext xmlns:c16="http://schemas.microsoft.com/office/drawing/2014/chart" uri="{C3380CC4-5D6E-409C-BE32-E72D297353CC}">
              <c16:uniqueId val="{0000000A-A449-4C54-A16A-FAF9A4B5CD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172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49-4C54-A16A-FAF9A4B5CD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859</c:v>
                </c:pt>
                <c:pt idx="1">
                  <c:v>947</c:v>
                </c:pt>
                <c:pt idx="2">
                  <c:v>1067</c:v>
                </c:pt>
              </c:numCache>
            </c:numRef>
          </c:val>
          <c:extLst>
            <c:ext xmlns:c16="http://schemas.microsoft.com/office/drawing/2014/chart" uri="{C3380CC4-5D6E-409C-BE32-E72D297353CC}">
              <c16:uniqueId val="{00000000-744E-4732-9013-6AF5AA7787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744E-4732-9013-6AF5AA7787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588</c:v>
                </c:pt>
                <c:pt idx="1">
                  <c:v>609</c:v>
                </c:pt>
                <c:pt idx="2">
                  <c:v>1101</c:v>
                </c:pt>
              </c:numCache>
            </c:numRef>
          </c:val>
          <c:extLst>
            <c:ext xmlns:c16="http://schemas.microsoft.com/office/drawing/2014/chart" uri="{C3380CC4-5D6E-409C-BE32-E72D297353CC}">
              <c16:uniqueId val="{00000002-744E-4732-9013-6AF5AA7787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{C2447C0B-F658-4276-8A8A-892EDE8C209A}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921-407C-8C9B-0E85B17006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{DEFC9B42-6300-448A-86D9-BEB1845C8BBA}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21-407C-8C9B-0E85B17006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{8350C11F-A037-43DE-8071-6553F6A3C78A}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21-407C-8C9B-0E85B17006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{D42F84E8-21E6-4619-A4C6-F2BD5974B070}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21-407C-8C9B-0E85B17006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{C7071FB3-BC89-4FBA-B4E9-1D75B3815275}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21-407C-8C9B-0E85B17006E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{7F41718C-031B-4D88-951F-7F072B6AAE23}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921-407C-8C9B-0E85B17006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{AE40E2BF-C5F2-4923-8DF3-DC39A58B272B}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921-407C-8C9B-0E85B17006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{0E5F74A2-8359-4608-B6BA-1C47D366A79C}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921-407C-8C9B-0E85B17006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{CF281F5B-F240-4D6B-946F-EA68AA6E1BAC}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921-407C-8C9B-0E85B17006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64</c:v>
                </c:pt>
                <c:pt idx="16">
                  <c:v>65.7</c:v>
                </c:pt>
                <c:pt idx="24">
                  <c:v>67.5</c:v>
                </c:pt>
                <c:pt idx="32">
                  <c:v>69</c:v>
                </c:pt>
              </c:numCache>
            </c:numRef>
          </c:xVal>
          <c:yVal>
            <c:numRef>
              <c:f>公会計指標分析・財政指標組合せ分析表!$BP$51:$DC$51</c:f>
              <c:numCache>
                <c:formatCode>#,##0.0;"▲ "#,##0.0</c:formatCode>
                <c:ptCount val="40"/>
                <c:pt idx="8">
                  <c:v>1.9</c:v>
                </c:pt>
              </c:numCache>
            </c:numRef>
          </c:yVal>
          <c:smooth val="0"/>
          <c:extLst>
            <c:ext xmlns:c16="http://schemas.microsoft.com/office/drawing/2014/chart" uri="{C3380CC4-5D6E-409C-BE32-E72D297353CC}">
              <c16:uniqueId val="{00000009-2921-407C-8C9B-0E85B17006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{B6591D9C-DEB8-451E-B6A1-438D3563CDDD}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921-407C-8C9B-0E85B17006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{4229BDFB-E515-4ABB-B093-D6A99DE0450B}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21-407C-8C9B-0E85B17006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{FD3AC797-618D-48F7-BB9C-4810303E4610}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21-407C-8C9B-0E85B17006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{7C639568-A5F4-473B-9A92-BF5DA3605DE7}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21-407C-8C9B-0E85B17006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{39E5DFE3-871D-40FF-A3A5-D19F42228BCD}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21-407C-8C9B-0E85B17006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{060C5A02-3C69-4327-922C-E6B3B6ECC073}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921-407C-8C9B-0E85B17006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{03653708-C6F9-47CE-B5F8-B0FA016EFBB4}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921-407C-8C9B-0E85B17006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{6116AC61-CA0F-4765-A8E1-115AF98AFA26}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921-407C-8C9B-0E85B17006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{A6AFA5C4-D3F0-4E5D-8ABC-F7678C24F4C5}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921-407C-8C9B-0E85B1700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921-407C-8C9B-0E85B17006E0}"/>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{FBBC0EDA-4E2A-41E1-BA65-CBFC6DD9B47E}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A7-4CB1-BC25-5710A60AAB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{3C4ACD9C-D2E6-44C2-B559-2E72D023DE95}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7-4CB1-BC25-5710A60AAB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{F0F12B37-AA44-4B83-8111-D160598AD734}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7-4CB1-BC25-5710A60AAB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{6D0E720C-D171-4166-B801-52320B3DFA54}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7-4CB1-BC25-5710A60AAB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{9861017B-5455-4B4E-B641-E3E104CF2D9D}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7-4CB1-BC25-5710A60AAB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{A59CEF8A-CD3B-4BA6-90D6-55B8E73AF24D}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A7-4CB1-BC25-5710A60AAB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{F979E33A-61EC-409D-9638-EB79795064F4}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A7-4CB1-BC25-5710A60AAB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{25F3D348-45B1-4BA6-9BCD-369E35467214}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A7-4CB1-BC25-5710A60AAB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{DB5031E7-5992-4E73-8369-C4E0E4DA2381}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A7-4CB1-BC25-5710A60AAB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7.3</c:v>
                </c:pt>
                <c:pt idx="24">
                  <c:v>6.5</c:v>
                </c:pt>
                <c:pt idx="32">
                  <c:v>5.5</c:v>
                </c:pt>
              </c:numCache>
            </c:numRef>
          </c:xVal>
          <c:yVal>
            <c:numRef>
              <c:f>公会計指標分析・財政指標組合せ分析表!$BP$73:$DC$73</c:f>
              <c:numCache>
                <c:formatCode>#,##0.0;"▲ "#,##0.0</c:formatCode>
                <c:ptCount val="40"/>
                <c:pt idx="8">
                  <c:v>1.9</c:v>
                </c:pt>
              </c:numCache>
            </c:numRef>
          </c:yVal>
          <c:smooth val="0"/>
          <c:extLst>
            <c:ext xmlns:c16="http://schemas.microsoft.com/office/drawing/2014/chart" uri="{C3380CC4-5D6E-409C-BE32-E72D297353CC}">
              <c16:uniqueId val="{00000009-FFA7-4CB1-BC25-5710A60AAB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{DB3A5BE0-F0A3-414F-A233-DEC5A1E0E96F}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A7-4CB1-BC25-5710A60AAB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{E3BCED82-94D8-4BEF-82C4-17D9A65ACDC8}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7-4CB1-BC25-5710A60AAB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{A6195884-D3D1-4E63-8004-CC0AA523B532}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7-4CB1-BC25-5710A60AAB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{9328B31D-5C36-44CA-8471-4FCE143DD503}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7-4CB1-BC25-5710A60AAB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{48FA2DDB-BBDB-4DD7-82BC-46CDDBD67120}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7-4CB1-BC25-5710A60AAB60}"/>
                </c:ext>
              </c:extLst>
            </c:dLbl>
            <c:dLbl>
              <c:idx val="8"/>
              <c:layout>
                <c:manualLayout>
                  <c:x val="-3.4502318643803015E-2"/>
                  <c:y val="-5.702007045654285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{05897835-9BBF-49BA-AE06-3065B296941C}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A7-4CB1-BC25-5710A60AAB60}"/>
                </c:ext>
              </c:extLst>
            </c:dLbl>
            <c:dLbl>
              <c:idx val="16"/>
              <c:layout>
                <c:manualLayout>
                  <c:x val="-2.8766015700383205E-2"/>
                  <c:y val="-5.94392314030962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{8021264E-EA63-4E41-9907-54FC62B3752C}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A7-4CB1-BC25-5710A60AAB60}"/>
                </c:ext>
              </c:extLst>
            </c:dLbl>
            <c:dLbl>
              <c:idx val="24"/>
              <c:layout>
                <c:manualLayout>
                  <c:x val="-3.1570342725075584E-2"/>
                  <c:y val="-7.079029691617343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{711F3A98-3150-4EF6-81F4-464E135B6E43}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A7-4CB1-BC25-5710A60AAB6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{E92E9BFB-94B7-445C-ACC1-868FEC4C0C37}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A7-4CB1-BC25-5710A60AAB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FA7-4CB1-BC25-5710A60AAB6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事業が償還完了となったことなどから、前年度比▲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百万円となっている。しかしながら、今後も都市計画道路の整備等、大規模な事業が控えているため、引き続き、投資的事業について取捨選択をし、元利償還金の増加を極力抑えるよう努めていく。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一般会計等に係る地方債の現在高は、生涯学習施設整備事業により微増となった平成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年から、年々減少傾向にある。令和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事業が償還完了になったことから、前年度比▲</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しかし、今後も都市計画道路等の大規模事業が控えており、将来負担を増加させる要因がある。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そのため、一層の投資的経費の取捨選択を行うとともに、予定される財政需要に備え、公共施設整備基金に計画的に積み立てる等、基金残高の確保を図り、将来への負担を大きく残さない財政運営に努める。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財政調整基金に前年度決算剰余金を積み立てたことや将来の公共施設の整備・更新に備え、公共施設整備基金に積み立てたことにより、資金全体としては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公共施設の老朽化対策等に備え、公共施設整備基金に積み立てたことにより、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公共施設整備基金については、公共施設の老朽化等による大規模改修等に備えるため、計画的な積み立てを行う予定である。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当初予算で取り崩した金額を年度内に戻し、さらに前年度決算剰余金を積み立てることが出来たため、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景気後退による市税の大幅な減収や大規模災害の発生等、不測の事態に備えるために行財政改革の取組により効率化を図り、標準財政規模の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年度に実施した高利率の地方債の借換えによる取崩し以来、横ばいである。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地方債の計画的な借入や償還により、当面は積立てや取崩しの予定はない。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1672E9-7A44-4835-9C7A-C7A1CEA42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FFBBF0-A6B0-4A69-94FE-51A76956E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19EC4FA-D347-46CA-91ED-14892BD1C9C9}"/>
            </a:ext>
          </a:extLst>
        </xdr:cNvPr>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16FD63E-ADF2-48C1-BE41-8A9FC04A0AF4}"/>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44D0B57-0ACD-43BE-836E-91D580AA70FC}"/>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C546AAE-9EEE-4510-8ED0-65D9ECDA616A}"/>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86F71CF-6BBF-4A8F-B7F6-5906C745C75D}"/>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88E5BC6-958B-45E0-9774-FE38AA25B954}"/>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73910C10-548B-4576-91C4-DA4B2DBA4168}"/>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DD2B447-473F-41F7-A5BC-9C06A967B878}"/>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D8283D72-5DEE-4D13-9895-B0343B95A2EE}"/>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88A92CC-EE65-4B47-8CD8-2CA74E7EF054}"/>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31F7C44-F168-4C9A-B1ED-64F2A9D5B9BD}"/>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38207B7-721B-43D9-9C70-408A5477CD56}"/>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92B7123-8446-488A-A45A-82BB4F1C1306}"/>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B433DA7-61F5-4344-8794-B71B9F0A8BA6}"/>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5939B48-F918-4D1A-B9AC-D1777F6D8CAB}"/>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BF855CFD-4DC6-4DAD-9FEB-C28E432673B9}"/>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DD98526-12AF-41BF-BA53-D7626B6ACB89}"/>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4A5348E0-CAC7-4780-A95D-4E3BA5521DF1}"/>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277D11F-CBFF-4E6C-A0A6-963BD86F257C}"/>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77A8338-AF6B-4726-8950-E02C33595808}"/>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6A2B3E1-2829-4F6B-A86F-E276AA12978A}"/>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732B2EA-80AE-4B24-9A42-0E829DFEC925}"/>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958CFC5C-5275-4C07-B6CF-03A39D7CEAB6}"/>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AA1153A-282D-4421-A869-BCB28D61C4B3}"/>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2C15F7B9-C3B2-4E28-AFEA-C81A37988CFB}"/>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72AA1C4-D41B-45E8-B0EF-5AF62F20329F}"/>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2AAE140-FADD-41C2-BAC7-4DCA02A14DA7}"/>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3700077-1A7C-45D1-A71A-720FDF227C78}"/>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A08F110-37D2-4311-9813-7ECAF308454D}"/>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E8BD5E7-549A-4388-8DCE-FE296A5C15F5}"/>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45CE9DA-0EA2-4841-B741-1E213959019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429FD3B-B944-433D-9F49-835C92A15BDA}"/>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DB74DD8-CCD9-49DD-98EF-F665597AD472}"/>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296BF3B-8BAD-443B-A230-FDAD07017DED}"/>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E820468-8161-4871-8E2E-70AEA497C5B4}"/>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655942F-7345-45B2-8F00-89243BFDDE3C}"/>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319AEBD6-5D00-4193-B672-16E4D93C9174}"/>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5E0FC1FC-C833-4B37-BE77-F593FF3140F3}"/>
            </a:ext>
          </a:extLst>
        </xdr:cNvPr>
        <xdr:cNvSpPr txBox="1"/>
      </xdr:nvSpPr>
      <xdr:spPr>
        <a:xfrm>
          <a:off x="419100" y="2479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AB3B74A-0251-4569-A815-C10279A816BA}"/>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280673CD-96A5-4114-9993-FF7BF0E7FA25}"/>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FFE92BB-40D2-4D2C-8BBF-5757FA88D903}"/>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444E74C-53E8-49BE-9BE3-62352C1A8432}"/>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62E60F5-D48B-40E2-B05E-3B04B9D4C0E4}"/>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C92BA61-A48B-487E-A939-71561275647F}"/>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CB5F415-7EF3-491E-90EA-1B8E8EFC8473}"/>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1033A30-9550-4B51-8D5C-299F8937D228}"/>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4B31FA0-E703-442D-867E-4ADCFA060596}"/>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338DE28-D7BD-4EE5-835F-03035D461CC8}"/>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FBF6780-FBFB-492F-95F8-33E3C4A2624A}"/>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B627C7FF-D59E-4C1B-80EA-B56999A0E99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1704E50-FD2A-488A-B735-16F01EB889CC}"/>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211A18F-C3E9-48C8-99DA-E3C95B163AB3}"/>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AD73D01-3888-47F4-B3C1-BA1530994EB2}"/>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埼玉県平均より高い水準にあるが、令和２年２月に策定した個別施設計画において、令和３１年までを計画期間とし、施設類型ごとの基本的な方針を定めている。同計画の策定に際し、簡易劣化度診断調査による建物の健全度、利用状況、サービス、建物の代替性等を総合的に評価し、一部の施設の廃止に向けた検討を進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86A98D82-CADB-4FAE-A418-A8574CEC2A9C}"/>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A25D52E-FDAE-4398-B325-042CF6F4088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47EA52C4-13A5-46F7-8F44-B73ADD81E1AE}"/>
            </a:ext>
          </a:extLst>
        </xdr:cNvPr>
        <xdr:cNvSpPr txBox="1"/>
      </xdr:nvSpPr>
      <xdr:spPr>
        <a:xfrm>
          <a:off x="73548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a:extLst>
            <a:ext uri="{FF2B5EF4-FFF2-40B4-BE49-F238E27FC236}">
              <a16:creationId xmlns:a16="http://schemas.microsoft.com/office/drawing/2014/main" id="{E96D9A68-C668-4A4A-B776-CC3593E926DA}"/>
            </a:ext>
          </a:extLst>
        </xdr:cNvPr>
        <xdr:cNvCxnSpPr/>
      </xdr:nvCxnSpPr>
      <xdr:spPr>
        <a:xfrm>
          <a:off x="1152525" y="58483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a:extLst>
            <a:ext uri="{FF2B5EF4-FFF2-40B4-BE49-F238E27FC236}">
              <a16:creationId xmlns:a16="http://schemas.microsoft.com/office/drawing/2014/main" id="{B03498AA-2D39-42C0-86D2-CBE8FB7953A6}"/>
            </a:ext>
          </a:extLst>
        </xdr:cNvPr>
        <xdr:cNvSpPr txBox="1"/>
      </xdr:nvSpPr>
      <xdr:spPr>
        <a:xfrm>
          <a:off x="786781" y="57608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9D284042-DD30-4334-9FDD-CEA304AB3862}"/>
            </a:ext>
          </a:extLst>
        </xdr:cNvPr>
        <xdr:cNvCxnSpPr/>
      </xdr:nvCxnSpPr>
      <xdr:spPr>
        <a:xfrm>
          <a:off x="1152525" y="5591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3291EA10-7ACE-4899-B600-2099C5EDFF50}"/>
            </a:ext>
          </a:extLst>
        </xdr:cNvPr>
        <xdr:cNvSpPr txBox="1"/>
      </xdr:nvSpPr>
      <xdr:spPr>
        <a:xfrm>
          <a:off x="786781" y="5497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a:extLst>
            <a:ext uri="{FF2B5EF4-FFF2-40B4-BE49-F238E27FC236}">
              <a16:creationId xmlns:a16="http://schemas.microsoft.com/office/drawing/2014/main" id="{07D59247-4D65-4FF5-803C-5A16AA409751}"/>
            </a:ext>
          </a:extLst>
        </xdr:cNvPr>
        <xdr:cNvCxnSpPr/>
      </xdr:nvCxnSpPr>
      <xdr:spPr>
        <a:xfrm>
          <a:off x="1152525" y="53276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a:extLst>
            <a:ext uri="{FF2B5EF4-FFF2-40B4-BE49-F238E27FC236}">
              <a16:creationId xmlns:a16="http://schemas.microsoft.com/office/drawing/2014/main" id="{1354725B-83D5-4224-B414-7BADFD973DE1}"/>
            </a:ext>
          </a:extLst>
        </xdr:cNvPr>
        <xdr:cNvSpPr txBox="1"/>
      </xdr:nvSpPr>
      <xdr:spPr>
        <a:xfrm>
          <a:off x="786781" y="5240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6547C6B-DCE1-4C44-B3F4-D6FBC986907C}"/>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75C418C-1085-4338-9559-9EAFE802AD17}"/>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a:extLst>
            <a:ext uri="{FF2B5EF4-FFF2-40B4-BE49-F238E27FC236}">
              <a16:creationId xmlns:a16="http://schemas.microsoft.com/office/drawing/2014/main" id="{20B1A17D-03BD-4F0E-A41C-760C3D49F599}"/>
            </a:ext>
          </a:extLst>
        </xdr:cNvPr>
        <xdr:cNvCxnSpPr/>
      </xdr:nvCxnSpPr>
      <xdr:spPr>
        <a:xfrm>
          <a:off x="1152525" y="48069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a:extLst>
            <a:ext uri="{FF2B5EF4-FFF2-40B4-BE49-F238E27FC236}">
              <a16:creationId xmlns:a16="http://schemas.microsoft.com/office/drawing/2014/main" id="{2CF67816-500B-42D0-8C12-4F8CE26EC48E}"/>
            </a:ext>
          </a:extLst>
        </xdr:cNvPr>
        <xdr:cNvSpPr txBox="1"/>
      </xdr:nvSpPr>
      <xdr:spPr>
        <a:xfrm>
          <a:off x="786781" y="47194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a:extLst>
            <a:ext uri="{FF2B5EF4-FFF2-40B4-BE49-F238E27FC236}">
              <a16:creationId xmlns:a16="http://schemas.microsoft.com/office/drawing/2014/main" id="{08189577-151E-4CA7-9280-1938ECAFC20D}"/>
            </a:ext>
          </a:extLst>
        </xdr:cNvPr>
        <xdr:cNvCxnSpPr/>
      </xdr:nvCxnSpPr>
      <xdr:spPr>
        <a:xfrm>
          <a:off x="1152525" y="4549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a:extLst>
            <a:ext uri="{FF2B5EF4-FFF2-40B4-BE49-F238E27FC236}">
              <a16:creationId xmlns:a16="http://schemas.microsoft.com/office/drawing/2014/main" id="{52B12C67-9C24-4478-BC00-0CC8F54D9AB7}"/>
            </a:ext>
          </a:extLst>
        </xdr:cNvPr>
        <xdr:cNvSpPr txBox="1"/>
      </xdr:nvSpPr>
      <xdr:spPr>
        <a:xfrm>
          <a:off x="786781" y="4455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a:extLst>
            <a:ext uri="{FF2B5EF4-FFF2-40B4-BE49-F238E27FC236}">
              <a16:creationId xmlns:a16="http://schemas.microsoft.com/office/drawing/2014/main" id="{2CC1FABC-C045-4273-92E1-92DF9EFD88C2}"/>
            </a:ext>
          </a:extLst>
        </xdr:cNvPr>
        <xdr:cNvCxnSpPr/>
      </xdr:nvCxnSpPr>
      <xdr:spPr>
        <a:xfrm>
          <a:off x="1152525" y="42926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a:extLst>
            <a:ext uri="{FF2B5EF4-FFF2-40B4-BE49-F238E27FC236}">
              <a16:creationId xmlns:a16="http://schemas.microsoft.com/office/drawing/2014/main" id="{E87A19D7-89F4-4C17-8C96-7892E66CE3B6}"/>
            </a:ext>
          </a:extLst>
        </xdr:cNvPr>
        <xdr:cNvSpPr txBox="1"/>
      </xdr:nvSpPr>
      <xdr:spPr>
        <a:xfrm>
          <a:off x="786781" y="4198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06357D1-119F-4E91-9DA3-6B222B49EB4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06B7DFF-BFD2-4B46-9FDF-C4CE7EBB4080}"/>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1FB27A2-EFBD-40E7-8E0E-6F1C638C4BF9}"/>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7" name="直線コネクタ 76">
          <a:extLst>
            <a:ext uri="{FF2B5EF4-FFF2-40B4-BE49-F238E27FC236}">
              <a16:creationId xmlns:a16="http://schemas.microsoft.com/office/drawing/2014/main" id="{E48B87F5-F01F-456B-BAE5-E118B458E185}"/>
            </a:ext>
          </a:extLst>
        </xdr:cNvPr>
        <xdr:cNvCxnSpPr/>
      </xdr:nvCxnSpPr>
      <xdr:spPr>
        <a:xfrm flipV="1">
          <a:off x="4300220" y="4378008"/>
          <a:ext cx="1270" cy="1295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8" name="有形固定資産減価償却率最小値テキスト">
          <a:extLst>
            <a:ext uri="{FF2B5EF4-FFF2-40B4-BE49-F238E27FC236}">
              <a16:creationId xmlns:a16="http://schemas.microsoft.com/office/drawing/2014/main" id="{ED45243B-A4EC-4A08-A486-EC2E00615D6B}"/>
            </a:ext>
          </a:extLst>
        </xdr:cNvPr>
        <xdr:cNvSpPr txBox="1"/>
      </xdr:nvSpPr>
      <xdr:spPr>
        <a:xfrm>
          <a:off x="4352925" y="567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9" name="直線コネクタ 78">
          <a:extLst>
            <a:ext uri="{FF2B5EF4-FFF2-40B4-BE49-F238E27FC236}">
              <a16:creationId xmlns:a16="http://schemas.microsoft.com/office/drawing/2014/main" id="{E7C08015-160A-4EAD-BAC1-7FCDDE8BCBCB}"/>
            </a:ext>
          </a:extLst>
        </xdr:cNvPr>
        <xdr:cNvCxnSpPr/>
      </xdr:nvCxnSpPr>
      <xdr:spPr>
        <a:xfrm>
          <a:off x="4213225" y="567388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0" name="有形固定資産減価償却率最大値テキスト">
          <a:extLst>
            <a:ext uri="{FF2B5EF4-FFF2-40B4-BE49-F238E27FC236}">
              <a16:creationId xmlns:a16="http://schemas.microsoft.com/office/drawing/2014/main" id="{12B171FE-2BE3-46DE-9D33-8D4CBC8B5486}"/>
            </a:ext>
          </a:extLst>
        </xdr:cNvPr>
        <xdr:cNvSpPr txBox="1"/>
      </xdr:nvSpPr>
      <xdr:spPr>
        <a:xfrm>
          <a:off x="4352925" y="415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1" name="直線コネクタ 80">
          <a:extLst>
            <a:ext uri="{FF2B5EF4-FFF2-40B4-BE49-F238E27FC236}">
              <a16:creationId xmlns:a16="http://schemas.microsoft.com/office/drawing/2014/main" id="{7A6BF3CD-B7D2-4D49-84B6-F128A70B9B60}"/>
            </a:ext>
          </a:extLst>
        </xdr:cNvPr>
        <xdr:cNvCxnSpPr/>
      </xdr:nvCxnSpPr>
      <xdr:spPr>
        <a:xfrm>
          <a:off x="4213225" y="43780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2" name="有形固定資産減価償却率平均値テキスト">
          <a:extLst>
            <a:ext uri="{FF2B5EF4-FFF2-40B4-BE49-F238E27FC236}">
              <a16:creationId xmlns:a16="http://schemas.microsoft.com/office/drawing/2014/main" id="{2E7BE524-5862-4A63-8DA0-7DE680FF0DDA}"/>
            </a:ext>
          </a:extLst>
        </xdr:cNvPr>
        <xdr:cNvSpPr txBox="1"/>
      </xdr:nvSpPr>
      <xdr:spPr>
        <a:xfrm>
          <a:off x="4352925" y="495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フローチャート: 判断 82">
          <a:extLst>
            <a:ext uri="{FF2B5EF4-FFF2-40B4-BE49-F238E27FC236}">
              <a16:creationId xmlns:a16="http://schemas.microsoft.com/office/drawing/2014/main" id="{13909686-B7E6-49EF-B211-19C0155A5934}"/>
            </a:ext>
          </a:extLst>
        </xdr:cNvPr>
        <xdr:cNvSpPr/>
      </xdr:nvSpPr>
      <xdr:spPr>
        <a:xfrm>
          <a:off x="4251325" y="5106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4" name="フローチャート: 判断 83">
          <a:extLst>
            <a:ext uri="{FF2B5EF4-FFF2-40B4-BE49-F238E27FC236}">
              <a16:creationId xmlns:a16="http://schemas.microsoft.com/office/drawing/2014/main" id="{6A271367-0E54-4CDB-963A-02ED6E506131}"/>
            </a:ext>
          </a:extLst>
        </xdr:cNvPr>
        <xdr:cNvSpPr/>
      </xdr:nvSpPr>
      <xdr:spPr>
        <a:xfrm>
          <a:off x="3616325" y="5103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5" name="フローチャート: 判断 84">
          <a:extLst>
            <a:ext uri="{FF2B5EF4-FFF2-40B4-BE49-F238E27FC236}">
              <a16:creationId xmlns:a16="http://schemas.microsoft.com/office/drawing/2014/main" id="{5189CB66-6419-4E9B-BC22-18D8FF894108}"/>
            </a:ext>
          </a:extLst>
        </xdr:cNvPr>
        <xdr:cNvSpPr/>
      </xdr:nvSpPr>
      <xdr:spPr>
        <a:xfrm>
          <a:off x="2930525" y="50601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6" name="フローチャート: 判断 85">
          <a:extLst>
            <a:ext uri="{FF2B5EF4-FFF2-40B4-BE49-F238E27FC236}">
              <a16:creationId xmlns:a16="http://schemas.microsoft.com/office/drawing/2014/main" id="{C93A8DE6-6772-41E2-9D30-E7D36352CC55}"/>
            </a:ext>
          </a:extLst>
        </xdr:cNvPr>
        <xdr:cNvSpPr/>
      </xdr:nvSpPr>
      <xdr:spPr>
        <a:xfrm>
          <a:off x="2244725" y="5022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7" name="フローチャート: 判断 86">
          <a:extLst>
            <a:ext uri="{FF2B5EF4-FFF2-40B4-BE49-F238E27FC236}">
              <a16:creationId xmlns:a16="http://schemas.microsoft.com/office/drawing/2014/main" id="{DED36BFA-A549-44F8-B8D6-35016BB9DD6F}"/>
            </a:ext>
          </a:extLst>
        </xdr:cNvPr>
        <xdr:cNvSpPr/>
      </xdr:nvSpPr>
      <xdr:spPr>
        <a:xfrm>
          <a:off x="1558925" y="5003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208C67F-FCC1-4AE5-BEA6-8AF45CCAF433}"/>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F5A89FC-4D56-4AD9-9577-128811B753C9}"/>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0D6F479-F447-4308-A8A4-13EEE220D4B1}"/>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08CC2E5-6068-4A5B-AA64-A7E85256B3A4}"/>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A6B8560-4774-4652-B564-ADEB625E8A19}"/>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138113</xdr:rowOff>
    </xdr:from>
    <xdr:to>
      <xdr:col>23</xdr:col>
      <xdr:colOff>136525</xdr:colOff>
      <xdr:row>32</xdr:row>
      <xdr:rowOff>68263</xdr:rowOff>
    </xdr:to>
    <xdr:sp macro="" textlink="">
      <xdr:nvSpPr>
        <xdr:cNvPr id="93" name="楕円 92">
          <a:extLst>
            <a:ext uri="{FF2B5EF4-FFF2-40B4-BE49-F238E27FC236}">
              <a16:creationId xmlns:a16="http://schemas.microsoft.com/office/drawing/2014/main" id="{DC165323-0DC3-4C2A-BB2B-7984B1AD54AC}"/>
            </a:ext>
          </a:extLst>
        </xdr:cNvPr>
        <xdr:cNvSpPr/>
      </xdr:nvSpPr>
      <xdr:spPr>
        <a:xfrm>
          <a:off x="4251325" y="5256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116540</xdr:rowOff>
    </xdr:from>
    <xdr:ext cx="405111" cy="259045"/>
    <xdr:sp macro="" textlink="">
      <xdr:nvSpPr>
        <xdr:cNvPr id="94" name="有形固定資産減価償却率該当値テキスト">
          <a:extLst>
            <a:ext uri="{FF2B5EF4-FFF2-40B4-BE49-F238E27FC236}">
              <a16:creationId xmlns:a16="http://schemas.microsoft.com/office/drawing/2014/main" id="{151EE73F-B2DA-468C-9C75-952A9F58063F}"/>
            </a:ext>
          </a:extLst>
        </xdr:cNvPr>
        <xdr:cNvSpPr txBox="1"/>
      </xdr:nvSpPr>
      <xdr:spPr>
        <a:xfrm>
          <a:off x="4352925" y="523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97631</xdr:rowOff>
    </xdr:from>
    <xdr:to>
      <xdr:col>19</xdr:col>
      <xdr:colOff>187325</xdr:colOff>
      <xdr:row>32</xdr:row>
      <xdr:rowOff>27781</xdr:rowOff>
    </xdr:to>
    <xdr:sp macro="" textlink="">
      <xdr:nvSpPr>
        <xdr:cNvPr id="95" name="楕円 94">
          <a:extLst>
            <a:ext uri="{FF2B5EF4-FFF2-40B4-BE49-F238E27FC236}">
              <a16:creationId xmlns:a16="http://schemas.microsoft.com/office/drawing/2014/main" id="{DE146968-6BF5-4DA3-93B7-BE62BE1521B6}"/>
            </a:ext>
          </a:extLst>
        </xdr:cNvPr>
        <xdr:cNvSpPr/>
      </xdr:nvSpPr>
      <xdr:spPr>
        <a:xfrm>
          <a:off x="3616325" y="52157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148431</xdr:rowOff>
    </xdr:from>
    <xdr:to>
      <xdr:col>23</xdr:col>
      <xdr:colOff>85725</xdr:colOff>
      <xdr:row>32</xdr:row>
      <xdr:rowOff>17463</xdr:rowOff>
    </xdr:to>
    <xdr:cxnSp macro="">
      <xdr:nvCxnSpPr>
        <xdr:cNvPr id="96" name="直線コネクタ 95">
          <a:extLst>
            <a:ext uri="{FF2B5EF4-FFF2-40B4-BE49-F238E27FC236}">
              <a16:creationId xmlns:a16="http://schemas.microsoft.com/office/drawing/2014/main" id="{33713FB3-2632-4ED9-B984-435C62FAEF8E}"/>
            </a:ext>
          </a:extLst>
        </xdr:cNvPr>
        <xdr:cNvCxnSpPr/>
      </xdr:nvCxnSpPr>
      <xdr:spPr>
        <a:xfrm>
          <a:off x="3667125" y="5266531"/>
          <a:ext cx="635000" cy="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49054</xdr:rowOff>
    </xdr:from>
    <xdr:to>
      <xdr:col>15</xdr:col>
      <xdr:colOff>187325</xdr:colOff>
      <xdr:row>31</xdr:row>
      <xdr:rowOff>150654</xdr:rowOff>
    </xdr:to>
    <xdr:sp macro="" textlink="">
      <xdr:nvSpPr>
        <xdr:cNvPr id="97" name="楕円 96">
          <a:extLst>
            <a:ext uri="{FF2B5EF4-FFF2-40B4-BE49-F238E27FC236}">
              <a16:creationId xmlns:a16="http://schemas.microsoft.com/office/drawing/2014/main" id="{9F1C084F-357B-4051-B33B-35A33E4F9D00}"/>
            </a:ext>
          </a:extLst>
        </xdr:cNvPr>
        <xdr:cNvSpPr/>
      </xdr:nvSpPr>
      <xdr:spPr>
        <a:xfrm>
          <a:off x="2930525" y="5167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99854</xdr:rowOff>
    </xdr:from>
    <xdr:to>
      <xdr:col>19</xdr:col>
      <xdr:colOff>136525</xdr:colOff>
      <xdr:row>31</xdr:row>
      <xdr:rowOff>148431</xdr:rowOff>
    </xdr:to>
    <xdr:cxnSp macro="">
      <xdr:nvCxnSpPr>
        <xdr:cNvPr id="98" name="直線コネクタ 97">
          <a:extLst>
            <a:ext uri="{FF2B5EF4-FFF2-40B4-BE49-F238E27FC236}">
              <a16:creationId xmlns:a16="http://schemas.microsoft.com/office/drawing/2014/main" id="{A2A62ADA-4DC3-43C6-8E97-E74B3E73DBDF}"/>
            </a:ext>
          </a:extLst>
        </xdr:cNvPr>
        <xdr:cNvCxnSpPr/>
      </xdr:nvCxnSpPr>
      <xdr:spPr>
        <a:xfrm>
          <a:off x="2981325" y="5217954"/>
          <a:ext cx="6858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99" name="楕円 98">
          <a:extLst>
            <a:ext uri="{FF2B5EF4-FFF2-40B4-BE49-F238E27FC236}">
              <a16:creationId xmlns:a16="http://schemas.microsoft.com/office/drawing/2014/main" id="{F14F8FA7-D060-4B4E-A491-9FA1415A36BD}"/>
            </a:ext>
          </a:extLst>
        </xdr:cNvPr>
        <xdr:cNvSpPr/>
      </xdr:nvSpPr>
      <xdr:spPr>
        <a:xfrm>
          <a:off x="2244725" y="5121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99854</xdr:rowOff>
    </xdr:to>
    <xdr:cxnSp macro="">
      <xdr:nvCxnSpPr>
        <xdr:cNvPr id="100" name="直線コネクタ 99">
          <a:extLst>
            <a:ext uri="{FF2B5EF4-FFF2-40B4-BE49-F238E27FC236}">
              <a16:creationId xmlns:a16="http://schemas.microsoft.com/office/drawing/2014/main" id="{3E626490-C77C-4588-AFB4-C040ADB0FCE7}"/>
            </a:ext>
          </a:extLst>
        </xdr:cNvPr>
        <xdr:cNvCxnSpPr/>
      </xdr:nvCxnSpPr>
      <xdr:spPr>
        <a:xfrm>
          <a:off x="2295525" y="5172075"/>
          <a:ext cx="6858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166529</xdr:rowOff>
    </xdr:from>
    <xdr:to>
      <xdr:col>7</xdr:col>
      <xdr:colOff>187325</xdr:colOff>
      <xdr:row>31</xdr:row>
      <xdr:rowOff>96679</xdr:rowOff>
    </xdr:to>
    <xdr:sp macro="" textlink="">
      <xdr:nvSpPr>
        <xdr:cNvPr id="101" name="楕円 100">
          <a:extLst>
            <a:ext uri="{FF2B5EF4-FFF2-40B4-BE49-F238E27FC236}">
              <a16:creationId xmlns:a16="http://schemas.microsoft.com/office/drawing/2014/main" id="{E2743E04-CA6B-4650-B770-1BD4943A3C0F}"/>
            </a:ext>
          </a:extLst>
        </xdr:cNvPr>
        <xdr:cNvSpPr/>
      </xdr:nvSpPr>
      <xdr:spPr>
        <a:xfrm>
          <a:off x="1558925" y="51195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45879</xdr:rowOff>
    </xdr:from>
    <xdr:to>
      <xdr:col>11</xdr:col>
      <xdr:colOff>136525</xdr:colOff>
      <xdr:row>31</xdr:row>
      <xdr:rowOff>53975</xdr:rowOff>
    </xdr:to>
    <xdr:cxnSp macro="">
      <xdr:nvCxnSpPr>
        <xdr:cNvPr id="102" name="直線コネクタ 101">
          <a:extLst>
            <a:ext uri="{FF2B5EF4-FFF2-40B4-BE49-F238E27FC236}">
              <a16:creationId xmlns:a16="http://schemas.microsoft.com/office/drawing/2014/main" id="{0666419E-1872-4CCD-94E6-7E0C6EC3809F}"/>
            </a:ext>
          </a:extLst>
        </xdr:cNvPr>
        <xdr:cNvCxnSpPr/>
      </xdr:nvCxnSpPr>
      <xdr:spPr>
        <a:xfrm>
          <a:off x="1609725" y="5163979"/>
          <a:ext cx="6858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3" name="n_1aveValue有形固定資産減価償却率">
          <a:extLst>
            <a:ext uri="{FF2B5EF4-FFF2-40B4-BE49-F238E27FC236}">
              <a16:creationId xmlns:a16="http://schemas.microsoft.com/office/drawing/2014/main" id="{C9E96BBC-77A1-4DCC-B1A6-A084175E4EC6}"/>
            </a:ext>
          </a:extLst>
        </xdr:cNvPr>
        <xdr:cNvSpPr txBox="1"/>
      </xdr:nvSpPr>
      <xdr:spPr>
        <a:xfrm>
          <a:off x="3470919" y="488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4" name="n_2aveValue有形固定資産減価償却率">
          <a:extLst>
            <a:ext uri="{FF2B5EF4-FFF2-40B4-BE49-F238E27FC236}">
              <a16:creationId xmlns:a16="http://schemas.microsoft.com/office/drawing/2014/main" id="{D4EC51EB-6432-4E2D-A45B-C87F77AA84C0}"/>
            </a:ext>
          </a:extLst>
        </xdr:cNvPr>
        <xdr:cNvSpPr txBox="1"/>
      </xdr:nvSpPr>
      <xdr:spPr>
        <a:xfrm>
          <a:off x="2797819" y="484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5" name="n_3aveValue有形固定資産減価償却率">
          <a:extLst>
            <a:ext uri="{FF2B5EF4-FFF2-40B4-BE49-F238E27FC236}">
              <a16:creationId xmlns:a16="http://schemas.microsoft.com/office/drawing/2014/main" id="{48EF591C-016E-4C39-BB62-BA6D8E1FF337}"/>
            </a:ext>
          </a:extLst>
        </xdr:cNvPr>
        <xdr:cNvSpPr txBox="1"/>
      </xdr:nvSpPr>
      <xdr:spPr>
        <a:xfrm>
          <a:off x="2112019" y="480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6" name="n_4aveValue有形固定資産減価償却率">
          <a:extLst>
            <a:ext uri="{FF2B5EF4-FFF2-40B4-BE49-F238E27FC236}">
              <a16:creationId xmlns:a16="http://schemas.microsoft.com/office/drawing/2014/main" id="{4CCC94A9-126C-441A-90F0-07B31C3DDF73}"/>
            </a:ext>
          </a:extLst>
        </xdr:cNvPr>
        <xdr:cNvSpPr txBox="1"/>
      </xdr:nvSpPr>
      <xdr:spPr>
        <a:xfrm>
          <a:off x="1426219" y="478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18908</xdr:rowOff>
    </xdr:from>
    <xdr:ext cx="405111" cy="259045"/>
    <xdr:sp macro="" textlink="">
      <xdr:nvSpPr>
        <xdr:cNvPr id="107" name="n_1mainValue有形固定資産減価償却率">
          <a:extLst>
            <a:ext uri="{FF2B5EF4-FFF2-40B4-BE49-F238E27FC236}">
              <a16:creationId xmlns:a16="http://schemas.microsoft.com/office/drawing/2014/main" id="{1469562D-E0AB-4402-A4C3-38A47C2FC5C3}"/>
            </a:ext>
          </a:extLst>
        </xdr:cNvPr>
        <xdr:cNvSpPr txBox="1"/>
      </xdr:nvSpPr>
      <xdr:spPr>
        <a:xfrm>
          <a:off x="3470919" y="530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141781</xdr:rowOff>
    </xdr:from>
    <xdr:ext cx="405111" cy="259045"/>
    <xdr:sp macro="" textlink="">
      <xdr:nvSpPr>
        <xdr:cNvPr id="108" name="n_2mainValue有形固定資産減価償却率">
          <a:extLst>
            <a:ext uri="{FF2B5EF4-FFF2-40B4-BE49-F238E27FC236}">
              <a16:creationId xmlns:a16="http://schemas.microsoft.com/office/drawing/2014/main" id="{0402DAFB-FBE3-4D30-9CAC-BD9CAC7E4962}"/>
            </a:ext>
          </a:extLst>
        </xdr:cNvPr>
        <xdr:cNvSpPr txBox="1"/>
      </xdr:nvSpPr>
      <xdr:spPr>
        <a:xfrm>
          <a:off x="2797819" y="525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109" name="n_3mainValue有形固定資産減価償却率">
          <a:extLst>
            <a:ext uri="{FF2B5EF4-FFF2-40B4-BE49-F238E27FC236}">
              <a16:creationId xmlns:a16="http://schemas.microsoft.com/office/drawing/2014/main" id="{CAE41590-549F-41CF-8A66-609E48E8104C}"/>
            </a:ext>
          </a:extLst>
        </xdr:cNvPr>
        <xdr:cNvSpPr txBox="1"/>
      </xdr:nvSpPr>
      <xdr:spPr>
        <a:xfrm>
          <a:off x="2112019" y="521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87806</xdr:rowOff>
    </xdr:from>
    <xdr:ext cx="405111" cy="259045"/>
    <xdr:sp macro="" textlink="">
      <xdr:nvSpPr>
        <xdr:cNvPr id="110" name="n_4mainValue有形固定資産減価償却率">
          <a:extLst>
            <a:ext uri="{FF2B5EF4-FFF2-40B4-BE49-F238E27FC236}">
              <a16:creationId xmlns:a16="http://schemas.microsoft.com/office/drawing/2014/main" id="{F7FE5DB0-0A22-4648-9704-055A9BF6FD88}"/>
            </a:ext>
          </a:extLst>
        </xdr:cNvPr>
        <xdr:cNvSpPr txBox="1"/>
      </xdr:nvSpPr>
      <xdr:spPr>
        <a:xfrm>
          <a:off x="1426219" y="520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850E524-1FE8-49DD-8023-7C4DDFEC5B27}"/>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8F54678-2235-4158-8711-9226815A4AD8}"/>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9666049-E383-43CA-BB72-C97ED990B7C2}"/>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D207110-DBFD-4B17-8E17-150F6575D94D}"/>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B4FD78B-B8BD-43CE-BDFF-C5256D47407F}"/>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A2FEA3C-A789-4FC4-99E3-A70D9F46B9DF}"/>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B472106E-9512-4E58-8D2D-D74DEC5C0AA7}"/>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1F8EC2D-73E5-47BE-8CFE-CA32B3EF4A8B}"/>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39397D8-5313-477B-9C3A-36431217A1E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17C3D84-699F-4931-8A5E-3BB742EF95C8}"/>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B3696B1-9F27-4EE7-9C75-3A7B95F098FB}"/>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D875C6E-87AB-475D-B35F-C4535253F511}"/>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A63523B-90C6-40E5-BC47-300DF8D800F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り、令和元年度以降はさらに減少傾向にあるものの、今後は大規模事業等による公債費の増加が見込まれていることから、予定される財政需要に備え、計画的に基金に積み立てるなど、将来への負担を残さない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D853AB4-352F-4B63-87B2-390C1194AB46}"/>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1F9C4F5-96A1-48CC-A506-96CAE555DCB2}"/>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7126A9E-3806-4159-8EAB-55A617BA25B6}"/>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54A96E91-14B0-4AC5-8799-68C7AEEFEF82}"/>
            </a:ext>
          </a:extLst>
        </xdr:cNvPr>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9F069FAC-9C4A-4232-AD87-739B9E92D75C}"/>
            </a:ext>
          </a:extLst>
        </xdr:cNvPr>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22B24EC6-B331-4639-A17D-F35801FF2675}"/>
            </a:ext>
          </a:extLst>
        </xdr:cNvPr>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A97B49AA-8632-4C75-8EC2-1A31E1D33D4B}"/>
            </a:ext>
          </a:extLst>
        </xdr:cNvPr>
        <xdr:cNvSpPr txBox="1"/>
      </xdr:nvSpPr>
      <xdr:spPr>
        <a:xfrm>
          <a:off x="9758836" y="54266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45ABEB82-22CE-4FA6-ABC4-C6D9875FAC08}"/>
            </a:ext>
          </a:extLst>
        </xdr:cNvPr>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43CB5C87-3082-4B64-A18B-BCD10FD886BC}"/>
            </a:ext>
          </a:extLst>
        </xdr:cNvPr>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4203BA87-3F2B-441D-A842-A63A64784444}"/>
            </a:ext>
          </a:extLst>
        </xdr:cNvPr>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28D7C01D-449D-44F8-8EDF-3F04FBC41E3F}"/>
            </a:ext>
          </a:extLst>
        </xdr:cNvPr>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024E870-5C61-417A-8A32-BA1C1A8386D7}"/>
            </a:ext>
          </a:extLst>
        </xdr:cNvPr>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3CE0B39C-74F5-41E7-B9ED-81AAAA8A2FB0}"/>
            </a:ext>
          </a:extLst>
        </xdr:cNvPr>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FD4C62B6-C960-4EA7-946A-6869FC1C451D}"/>
            </a:ext>
          </a:extLst>
        </xdr:cNvPr>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1AC0AEAE-A97A-4955-95CA-ED94706C6E13}"/>
            </a:ext>
          </a:extLst>
        </xdr:cNvPr>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BA462BB5-3E28-4B70-AD27-698684E7B456}"/>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35830C77-876B-43AA-856E-BE13403F1AD7}"/>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1" name="直線コネクタ 140">
          <a:extLst>
            <a:ext uri="{FF2B5EF4-FFF2-40B4-BE49-F238E27FC236}">
              <a16:creationId xmlns:a16="http://schemas.microsoft.com/office/drawing/2014/main" id="{D4DC4486-A665-4B30-BB24-D156A730509C}"/>
            </a:ext>
          </a:extLst>
        </xdr:cNvPr>
        <xdr:cNvCxnSpPr/>
      </xdr:nvCxnSpPr>
      <xdr:spPr>
        <a:xfrm flipV="1">
          <a:off x="13323570" y="4324803"/>
          <a:ext cx="1269" cy="133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2" name="債務償還比率最小値テキスト">
          <a:extLst>
            <a:ext uri="{FF2B5EF4-FFF2-40B4-BE49-F238E27FC236}">
              <a16:creationId xmlns:a16="http://schemas.microsoft.com/office/drawing/2014/main" id="{57914C00-5ADC-4E9C-B9D5-94A8E1053E55}"/>
            </a:ext>
          </a:extLst>
        </xdr:cNvPr>
        <xdr:cNvSpPr txBox="1"/>
      </xdr:nvSpPr>
      <xdr:spPr>
        <a:xfrm>
          <a:off x="13376275" y="56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3" name="直線コネクタ 142">
          <a:extLst>
            <a:ext uri="{FF2B5EF4-FFF2-40B4-BE49-F238E27FC236}">
              <a16:creationId xmlns:a16="http://schemas.microsoft.com/office/drawing/2014/main" id="{B12C9553-FF47-4506-8B32-0C48D1CCE988}"/>
            </a:ext>
          </a:extLst>
        </xdr:cNvPr>
        <xdr:cNvCxnSpPr/>
      </xdr:nvCxnSpPr>
      <xdr:spPr>
        <a:xfrm>
          <a:off x="13255625" y="5663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F0EDC46-82C6-4CF3-A556-1072297EAA2D}"/>
            </a:ext>
          </a:extLst>
        </xdr:cNvPr>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431D8471-DC0E-4C8F-AE1C-9D846182489E}"/>
            </a:ext>
          </a:extLst>
        </xdr:cNvPr>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6" name="債務償還比率平均値テキスト">
          <a:extLst>
            <a:ext uri="{FF2B5EF4-FFF2-40B4-BE49-F238E27FC236}">
              <a16:creationId xmlns:a16="http://schemas.microsoft.com/office/drawing/2014/main" id="{99C23096-35FB-40D0-BBED-C3C9B6214A17}"/>
            </a:ext>
          </a:extLst>
        </xdr:cNvPr>
        <xdr:cNvSpPr txBox="1"/>
      </xdr:nvSpPr>
      <xdr:spPr>
        <a:xfrm>
          <a:off x="13376275" y="493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7" name="フローチャート: 判断 146">
          <a:extLst>
            <a:ext uri="{FF2B5EF4-FFF2-40B4-BE49-F238E27FC236}">
              <a16:creationId xmlns:a16="http://schemas.microsoft.com/office/drawing/2014/main" id="{7B202835-34A3-4675-9C92-5FC336163859}"/>
            </a:ext>
          </a:extLst>
        </xdr:cNvPr>
        <xdr:cNvSpPr/>
      </xdr:nvSpPr>
      <xdr:spPr>
        <a:xfrm>
          <a:off x="13293725" y="4949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8" name="フローチャート: 判断 147">
          <a:extLst>
            <a:ext uri="{FF2B5EF4-FFF2-40B4-BE49-F238E27FC236}">
              <a16:creationId xmlns:a16="http://schemas.microsoft.com/office/drawing/2014/main" id="{0939A770-3D7A-4DCD-ADAB-EADC8C8ED6E4}"/>
            </a:ext>
          </a:extLst>
        </xdr:cNvPr>
        <xdr:cNvSpPr/>
      </xdr:nvSpPr>
      <xdr:spPr>
        <a:xfrm>
          <a:off x="12639675" y="5203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9" name="フローチャート: 判断 148">
          <a:extLst>
            <a:ext uri="{FF2B5EF4-FFF2-40B4-BE49-F238E27FC236}">
              <a16:creationId xmlns:a16="http://schemas.microsoft.com/office/drawing/2014/main" id="{4AD74B9D-672D-487E-A0FD-7109856EF880}"/>
            </a:ext>
          </a:extLst>
        </xdr:cNvPr>
        <xdr:cNvSpPr/>
      </xdr:nvSpPr>
      <xdr:spPr>
        <a:xfrm>
          <a:off x="11953875" y="52252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0" name="フローチャート: 判断 149">
          <a:extLst>
            <a:ext uri="{FF2B5EF4-FFF2-40B4-BE49-F238E27FC236}">
              <a16:creationId xmlns:a16="http://schemas.microsoft.com/office/drawing/2014/main" id="{7F7F6483-DF67-4CF6-9819-88656C8EF441}"/>
            </a:ext>
          </a:extLst>
        </xdr:cNvPr>
        <xdr:cNvSpPr/>
      </xdr:nvSpPr>
      <xdr:spPr>
        <a:xfrm>
          <a:off x="11268075" y="52347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1" name="フローチャート: 判断 150">
          <a:extLst>
            <a:ext uri="{FF2B5EF4-FFF2-40B4-BE49-F238E27FC236}">
              <a16:creationId xmlns:a16="http://schemas.microsoft.com/office/drawing/2014/main" id="{F698E786-4808-4098-9A8E-59FADA15400A}"/>
            </a:ext>
          </a:extLst>
        </xdr:cNvPr>
        <xdr:cNvSpPr/>
      </xdr:nvSpPr>
      <xdr:spPr>
        <a:xfrm>
          <a:off x="10582275" y="528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F277446-964B-4789-8ACC-C08BA7DCC5EA}"/>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AA1E756-31E7-4E5E-92DB-CC715051546A}"/>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EF6DC89-2DB9-4B98-B6F4-A712055C7201}"/>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36389ECA-EA30-4415-9E35-0421A1D1A318}"/>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C2F5614F-5955-48F8-966D-2B089756995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6187</xdr:rowOff>
    </xdr:from>
    <xdr:to>
      <xdr:col>76</xdr:col>
      <xdr:colOff>73025</xdr:colOff>
      <xdr:row>29</xdr:row>
      <xdr:rowOff>107787</xdr:rowOff>
    </xdr:to>
    <xdr:sp macro="" textlink="">
      <xdr:nvSpPr>
        <xdr:cNvPr id="157" name="楕円 156">
          <a:extLst>
            <a:ext uri="{FF2B5EF4-FFF2-40B4-BE49-F238E27FC236}">
              <a16:creationId xmlns:a16="http://schemas.microsoft.com/office/drawing/2014/main" id="{2710B7BD-943A-4EB2-B7FD-C120ECF3E298}"/>
            </a:ext>
          </a:extLst>
        </xdr:cNvPr>
        <xdr:cNvSpPr/>
      </xdr:nvSpPr>
      <xdr:spPr>
        <a:xfrm>
          <a:off x="13293725" y="47940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29064</xdr:rowOff>
    </xdr:from>
    <xdr:ext cx="469744" cy="259045"/>
    <xdr:sp macro="" textlink="">
      <xdr:nvSpPr>
        <xdr:cNvPr id="158" name="債務償還比率該当値テキスト">
          <a:extLst>
            <a:ext uri="{FF2B5EF4-FFF2-40B4-BE49-F238E27FC236}">
              <a16:creationId xmlns:a16="http://schemas.microsoft.com/office/drawing/2014/main" id="{7FF42CF2-809C-4B89-8DD5-1926F72B58C1}"/>
            </a:ext>
          </a:extLst>
        </xdr:cNvPr>
        <xdr:cNvSpPr txBox="1"/>
      </xdr:nvSpPr>
      <xdr:spPr>
        <a:xfrm>
          <a:off x="13376275" y="46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157008</xdr:rowOff>
    </xdr:from>
    <xdr:to>
      <xdr:col>72</xdr:col>
      <xdr:colOff>123825</xdr:colOff>
      <xdr:row>30</xdr:row>
      <xdr:rowOff>87158</xdr:rowOff>
    </xdr:to>
    <xdr:sp macro="" textlink="">
      <xdr:nvSpPr>
        <xdr:cNvPr id="159" name="楕円 158">
          <a:extLst>
            <a:ext uri="{FF2B5EF4-FFF2-40B4-BE49-F238E27FC236}">
              <a16:creationId xmlns:a16="http://schemas.microsoft.com/office/drawing/2014/main" id="{8EE4F959-6369-49D3-8E0B-2E8ABCED4FA9}"/>
            </a:ext>
          </a:extLst>
        </xdr:cNvPr>
        <xdr:cNvSpPr/>
      </xdr:nvSpPr>
      <xdr:spPr>
        <a:xfrm>
          <a:off x="12639675" y="4944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56987</xdr:rowOff>
    </xdr:from>
    <xdr:to>
      <xdr:col>76</xdr:col>
      <xdr:colOff>22225</xdr:colOff>
      <xdr:row>30</xdr:row>
      <xdr:rowOff>36358</xdr:rowOff>
    </xdr:to>
    <xdr:cxnSp macro="">
      <xdr:nvCxnSpPr>
        <xdr:cNvPr id="160" name="直線コネクタ 159">
          <a:extLst>
            <a:ext uri="{FF2B5EF4-FFF2-40B4-BE49-F238E27FC236}">
              <a16:creationId xmlns:a16="http://schemas.microsoft.com/office/drawing/2014/main" id="{0821CA64-1641-4B05-B55B-F716A8F2AF25}"/>
            </a:ext>
          </a:extLst>
        </xdr:cNvPr>
        <xdr:cNvCxnSpPr/>
      </xdr:nvCxnSpPr>
      <xdr:spPr>
        <a:xfrm flipV="1">
          <a:off x="12690475" y="4844887"/>
          <a:ext cx="635000" cy="1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113093</xdr:rowOff>
    </xdr:from>
    <xdr:to>
      <xdr:col>68</xdr:col>
      <xdr:colOff>123825</xdr:colOff>
      <xdr:row>31</xdr:row>
      <xdr:rowOff>43243</xdr:rowOff>
    </xdr:to>
    <xdr:sp macro="" textlink="">
      <xdr:nvSpPr>
        <xdr:cNvPr id="161" name="楕円 160">
          <a:extLst>
            <a:ext uri="{FF2B5EF4-FFF2-40B4-BE49-F238E27FC236}">
              <a16:creationId xmlns:a16="http://schemas.microsoft.com/office/drawing/2014/main" id="{76AA587D-8A79-4EDE-8151-DE477295A1D7}"/>
            </a:ext>
          </a:extLst>
        </xdr:cNvPr>
        <xdr:cNvSpPr/>
      </xdr:nvSpPr>
      <xdr:spPr>
        <a:xfrm>
          <a:off x="11953875" y="5066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36358</xdr:rowOff>
    </xdr:from>
    <xdr:to>
      <xdr:col>72</xdr:col>
      <xdr:colOff>73025</xdr:colOff>
      <xdr:row>30</xdr:row>
      <xdr:rowOff>163893</xdr:rowOff>
    </xdr:to>
    <xdr:cxnSp macro="">
      <xdr:nvCxnSpPr>
        <xdr:cNvPr id="162" name="直線コネクタ 161">
          <a:extLst>
            <a:ext uri="{FF2B5EF4-FFF2-40B4-BE49-F238E27FC236}">
              <a16:creationId xmlns:a16="http://schemas.microsoft.com/office/drawing/2014/main" id="{313C58C3-C0EB-4304-AAFC-EF997A96E636}"/>
            </a:ext>
          </a:extLst>
        </xdr:cNvPr>
        <xdr:cNvCxnSpPr/>
      </xdr:nvCxnSpPr>
      <xdr:spPr>
        <a:xfrm flipV="1">
          <a:off x="12004675" y="4989358"/>
          <a:ext cx="685800" cy="1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94896</xdr:rowOff>
    </xdr:from>
    <xdr:to>
      <xdr:col>64</xdr:col>
      <xdr:colOff>123825</xdr:colOff>
      <xdr:row>31</xdr:row>
      <xdr:rowOff>25046</xdr:rowOff>
    </xdr:to>
    <xdr:sp macro="" textlink="">
      <xdr:nvSpPr>
        <xdr:cNvPr id="163" name="楕円 162">
          <a:extLst>
            <a:ext uri="{FF2B5EF4-FFF2-40B4-BE49-F238E27FC236}">
              <a16:creationId xmlns:a16="http://schemas.microsoft.com/office/drawing/2014/main" id="{D555B46B-C41E-4D0E-A857-DAA63F5D8CDB}"/>
            </a:ext>
          </a:extLst>
        </xdr:cNvPr>
        <xdr:cNvSpPr/>
      </xdr:nvSpPr>
      <xdr:spPr>
        <a:xfrm>
          <a:off x="11268075" y="5047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145696</xdr:rowOff>
    </xdr:from>
    <xdr:to>
      <xdr:col>68</xdr:col>
      <xdr:colOff>73025</xdr:colOff>
      <xdr:row>30</xdr:row>
      <xdr:rowOff>163893</xdr:rowOff>
    </xdr:to>
    <xdr:cxnSp macro="">
      <xdr:nvCxnSpPr>
        <xdr:cNvPr id="164" name="直線コネクタ 163">
          <a:extLst>
            <a:ext uri="{FF2B5EF4-FFF2-40B4-BE49-F238E27FC236}">
              <a16:creationId xmlns:a16="http://schemas.microsoft.com/office/drawing/2014/main" id="{C6788C47-43F3-4D96-9913-83220D6721D8}"/>
            </a:ext>
          </a:extLst>
        </xdr:cNvPr>
        <xdr:cNvCxnSpPr/>
      </xdr:nvCxnSpPr>
      <xdr:spPr>
        <a:xfrm>
          <a:off x="11318875" y="5098696"/>
          <a:ext cx="6858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31052</xdr:rowOff>
    </xdr:from>
    <xdr:to>
      <xdr:col>60</xdr:col>
      <xdr:colOff>123825</xdr:colOff>
      <xdr:row>30</xdr:row>
      <xdr:rowOff>132652</xdr:rowOff>
    </xdr:to>
    <xdr:sp macro="" textlink="">
      <xdr:nvSpPr>
        <xdr:cNvPr id="165" name="楕円 164">
          <a:extLst>
            <a:ext uri="{FF2B5EF4-FFF2-40B4-BE49-F238E27FC236}">
              <a16:creationId xmlns:a16="http://schemas.microsoft.com/office/drawing/2014/main" id="{DDB002E8-31DC-46C0-B5BD-1A7E44AE7555}"/>
            </a:ext>
          </a:extLst>
        </xdr:cNvPr>
        <xdr:cNvSpPr/>
      </xdr:nvSpPr>
      <xdr:spPr>
        <a:xfrm>
          <a:off x="10582275" y="49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81852</xdr:rowOff>
    </xdr:from>
    <xdr:to>
      <xdr:col>64</xdr:col>
      <xdr:colOff>73025</xdr:colOff>
      <xdr:row>30</xdr:row>
      <xdr:rowOff>145696</xdr:rowOff>
    </xdr:to>
    <xdr:cxnSp macro="">
      <xdr:nvCxnSpPr>
        <xdr:cNvPr id="166" name="直線コネクタ 165">
          <a:extLst>
            <a:ext uri="{FF2B5EF4-FFF2-40B4-BE49-F238E27FC236}">
              <a16:creationId xmlns:a16="http://schemas.microsoft.com/office/drawing/2014/main" id="{B6743B1A-8CE0-44A3-B262-950C97E141C5}"/>
            </a:ext>
          </a:extLst>
        </xdr:cNvPr>
        <xdr:cNvCxnSpPr/>
      </xdr:nvCxnSpPr>
      <xdr:spPr>
        <a:xfrm>
          <a:off x="10633075" y="5034852"/>
          <a:ext cx="6858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7" name="n_1aveValue債務償還比率">
          <a:extLst>
            <a:ext uri="{FF2B5EF4-FFF2-40B4-BE49-F238E27FC236}">
              <a16:creationId xmlns:a16="http://schemas.microsoft.com/office/drawing/2014/main" id="{0D4FB6D9-AA41-4F5C-BD68-CBE6C799F4BB}"/>
            </a:ext>
          </a:extLst>
        </xdr:cNvPr>
        <xdr:cNvSpPr txBox="1"/>
      </xdr:nvSpPr>
      <xdr:spPr>
        <a:xfrm>
          <a:off x="12461952" y="52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8" name="n_2aveValue債務償還比率">
          <a:extLst>
            <a:ext uri="{FF2B5EF4-FFF2-40B4-BE49-F238E27FC236}">
              <a16:creationId xmlns:a16="http://schemas.microsoft.com/office/drawing/2014/main" id="{C4C9BA49-91C2-4EBA-8566-FD1CF5AD19D0}"/>
            </a:ext>
          </a:extLst>
        </xdr:cNvPr>
        <xdr:cNvSpPr txBox="1"/>
      </xdr:nvSpPr>
      <xdr:spPr>
        <a:xfrm>
          <a:off x="11788852" y="53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9" name="n_3aveValue債務償還比率">
          <a:extLst>
            <a:ext uri="{FF2B5EF4-FFF2-40B4-BE49-F238E27FC236}">
              <a16:creationId xmlns:a16="http://schemas.microsoft.com/office/drawing/2014/main" id="{D4E43FB1-C0A7-42A8-9623-BB17E57EEE4D}"/>
            </a:ext>
          </a:extLst>
        </xdr:cNvPr>
        <xdr:cNvSpPr txBox="1"/>
      </xdr:nvSpPr>
      <xdr:spPr>
        <a:xfrm>
          <a:off x="11103052" y="53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0" name="n_4aveValue債務償還比率">
          <a:extLst>
            <a:ext uri="{FF2B5EF4-FFF2-40B4-BE49-F238E27FC236}">
              <a16:creationId xmlns:a16="http://schemas.microsoft.com/office/drawing/2014/main" id="{16FA120F-0418-47AA-B328-17E48F0D5C36}"/>
            </a:ext>
          </a:extLst>
        </xdr:cNvPr>
        <xdr:cNvSpPr txBox="1"/>
      </xdr:nvSpPr>
      <xdr:spPr>
        <a:xfrm>
          <a:off x="10417252" y="53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103685</xdr:rowOff>
    </xdr:from>
    <xdr:ext cx="469744" cy="259045"/>
    <xdr:sp macro="" textlink="">
      <xdr:nvSpPr>
        <xdr:cNvPr id="171" name="n_1mainValue債務償還比率">
          <a:extLst>
            <a:ext uri="{FF2B5EF4-FFF2-40B4-BE49-F238E27FC236}">
              <a16:creationId xmlns:a16="http://schemas.microsoft.com/office/drawing/2014/main" id="{69E96FDD-A2B7-4037-9E51-EEA8779A08EE}"/>
            </a:ext>
          </a:extLst>
        </xdr:cNvPr>
        <xdr:cNvSpPr txBox="1"/>
      </xdr:nvSpPr>
      <xdr:spPr>
        <a:xfrm>
          <a:off x="12461952" y="472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59770</xdr:rowOff>
    </xdr:from>
    <xdr:ext cx="469744" cy="259045"/>
    <xdr:sp macro="" textlink="">
      <xdr:nvSpPr>
        <xdr:cNvPr id="172" name="n_2mainValue債務償還比率">
          <a:extLst>
            <a:ext uri="{FF2B5EF4-FFF2-40B4-BE49-F238E27FC236}">
              <a16:creationId xmlns:a16="http://schemas.microsoft.com/office/drawing/2014/main" id="{619B6CA5-4B7C-4BF1-861A-840AD9ED5D30}"/>
            </a:ext>
          </a:extLst>
        </xdr:cNvPr>
        <xdr:cNvSpPr txBox="1"/>
      </xdr:nvSpPr>
      <xdr:spPr>
        <a:xfrm>
          <a:off x="11788852" y="484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41573</xdr:rowOff>
    </xdr:from>
    <xdr:ext cx="469744" cy="259045"/>
    <xdr:sp macro="" textlink="">
      <xdr:nvSpPr>
        <xdr:cNvPr id="173" name="n_3mainValue債務償還比率">
          <a:extLst>
            <a:ext uri="{FF2B5EF4-FFF2-40B4-BE49-F238E27FC236}">
              <a16:creationId xmlns:a16="http://schemas.microsoft.com/office/drawing/2014/main" id="{29DB6D5F-A3C7-449A-B3A4-7681B5F5266B}"/>
            </a:ext>
          </a:extLst>
        </xdr:cNvPr>
        <xdr:cNvSpPr txBox="1"/>
      </xdr:nvSpPr>
      <xdr:spPr>
        <a:xfrm>
          <a:off x="11103052" y="48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149179</xdr:rowOff>
    </xdr:from>
    <xdr:ext cx="469744" cy="259045"/>
    <xdr:sp macro="" textlink="">
      <xdr:nvSpPr>
        <xdr:cNvPr id="174" name="n_4mainValue債務償還比率">
          <a:extLst>
            <a:ext uri="{FF2B5EF4-FFF2-40B4-BE49-F238E27FC236}">
              <a16:creationId xmlns:a16="http://schemas.microsoft.com/office/drawing/2014/main" id="{D95D31A8-7E00-4BBD-A932-91F2C8C69348}"/>
            </a:ext>
          </a:extLst>
        </xdr:cNvPr>
        <xdr:cNvSpPr txBox="1"/>
      </xdr:nvSpPr>
      <xdr:spPr>
        <a:xfrm>
          <a:off x="10417252" y="477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9DC1AAB-B078-47C9-863F-6B9A2DEB7D4C}"/>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12BFD055-D6DF-4CA4-838A-D5B91AF18B6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48DE946-F007-47C0-8256-CA66136930BA}"/>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A913ADD-7E23-4AE5-AF9C-E412E04C58B2}"/>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CF92E3EC-ADD6-42C2-B3AE-695706779CDE}"/>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6E0C121D-2C37-4A30-BD63-A4525FBF4957}"/>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90343B-0AC0-42EC-8661-86E271295A0E}"/>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934866-23AB-47BF-860F-7679E963FA42}"/>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140C50-1F90-418D-8935-D9A63F7BCB7C}"/>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769A36-B326-4930-B6BA-5A45E6CD2692}"/>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0D8E11-DC1D-495C-9711-86C0DB2CB803}"/>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ACAC4D-D7D6-406F-90F9-E1D3AEF741AE}"/>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FB0DFF-266A-4929-8E6C-CC678F9E83B4}"/>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B1634B-5912-418D-AE54-35D9DE3ACDAA}"/>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D50D30-6A5C-4AF3-94FC-EF60B75E6441}"/>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51E05B-F594-4CA4-8227-28B304F0E9F4}"/>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9986F9-858E-469A-9AB0-8C9B3B4DC478}"/>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A3345A-0CCB-4355-B233-77BE0F8E5313}"/>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4C799C-F92F-4195-AB64-ABB0EFDBBC1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BAFD39-6383-4491-86CD-979E82580596}"/>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AFF861-6B23-4DA3-A3AE-4C8DC9A5A56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C92C93-F4BE-4F11-94DD-B1970253A9A8}"/>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11E05C-3FB3-40AE-97D4-ACC084FAFDEB}"/>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F423A0-14A5-4F60-8AE1-C93C0B580C37}"/>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113F72-6D1D-4BA3-9414-D62C7B527AD4}"/>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85A5BB-78A6-4BA0-B5CC-F9D2B35BAF9A}"/>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FF5F63-5948-4B67-BB31-D3AFADD6B54A}"/>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1FC0EA-613D-4A9D-B543-DB73C03EA2C9}"/>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F04339-B622-4D0A-BE3D-544877EC1CDA}"/>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42E437-9BC7-49CE-BF31-9DD664922487}"/>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2FE334-2071-4927-AB6F-EFC8E423485D}"/>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96E67E-AF45-40AB-AC39-D83BF8410B2E}"/>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C6467E-3B4F-47DE-AF44-668239F6FF65}"/>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FF6ECB-1DA5-4EAF-ABC3-6312D7BF2A1E}"/>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991B9D-0F79-4A14-AEBE-A6716D8AF242}"/>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ED64E0-CC4E-496C-8DD8-DDAD52265A5B}"/>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0B49C4-0524-4168-BA23-342FBFA9CA17}"/>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3861E3-9182-4D27-9B97-AE682848623D}"/>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FA32BE-D15B-4A18-BFA6-D0592203DAA7}"/>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695D72-D8BA-4BCF-944E-7700648BA753}"/>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D5BB15-8751-42E8-A231-DAF9BDEAF267}"/>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BFE585-D548-45AB-BA67-70364B85CD7A}"/>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1139C3-534E-4436-B2D5-2EE10882952D}"/>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D33F9E-CA57-4838-9CA8-CFC33410C954}"/>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F45CEF-4EA4-4083-AC8F-F3602E0A4726}"/>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BD7D3B3-2066-4AE6-A2EC-10AA30AB32D2}"/>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8902D5-6F37-456C-BC34-1A00C4C1F9BE}"/>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FC913A-28E8-4E91-9EA2-668CEABF80ED}"/>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EFD5A4-9FD4-465B-891F-0FE61F41F3AD}"/>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0D188D3-A4A9-41FB-AA1A-03DAA70D6D62}"/>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8B394E-066A-4AAF-BE68-7194B34FF576}"/>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731260C-523E-4B05-BCEB-87B3ADD5ACB8}"/>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AA5545-51A7-420A-8A17-E8B14F582776}"/>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427F4C-EEDD-4766-AE00-B813F68A3F1B}"/>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1811E2-1BA8-4E99-864C-91579B657182}"/>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0D41A1-5BB8-4AEA-A15E-B618B65558D2}"/>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77597F6-4F48-4A2F-9477-331BE8F5C143}"/>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D1661F9-1C1A-4365-95C3-6E70D359BC9E}"/>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59FC01B-8012-43CE-A332-07F27289ACE5}"/>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0B50788-E7AA-4FA0-BDFF-E9828E1674DB}"/>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737C3A6-A11C-4A1F-AC3B-F94E387F01DD}"/>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2B7E327-7EDD-4615-8B6C-BCB3F930026A}"/>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11FA6940-85CE-4095-A769-2EACC2E77CD3}"/>
            </a:ext>
          </a:extLst>
        </xdr:cNvPr>
        <xdr:cNvCxnSpPr/>
      </xdr:nvCxnSpPr>
      <xdr:spPr>
        <a:xfrm flipV="1">
          <a:off x="4177665" y="5451022"/>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1D114DA5-0470-4B1A-8B21-1287DF5E4365}"/>
            </a:ext>
          </a:extLst>
        </xdr:cNvPr>
        <xdr:cNvSpPr txBox="1"/>
      </xdr:nvSpPr>
      <xdr:spPr>
        <a:xfrm>
          <a:off x="4216400"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A337C4D1-21B6-4BE2-9F8B-1FAA32C6DA98}"/>
            </a:ext>
          </a:extLst>
        </xdr:cNvPr>
        <xdr:cNvCxnSpPr/>
      </xdr:nvCxnSpPr>
      <xdr:spPr>
        <a:xfrm>
          <a:off x="4108450" y="7015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5EA21EE-5956-42A8-B44D-8903C69111F9}"/>
            </a:ext>
          </a:extLst>
        </xdr:cNvPr>
        <xdr:cNvSpPr txBox="1"/>
      </xdr:nvSpPr>
      <xdr:spPr>
        <a:xfrm>
          <a:off x="4216400" y="5238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9F06078-C66D-4456-A79A-3DB3B7649898}"/>
            </a:ext>
          </a:extLst>
        </xdr:cNvPr>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3EB1A72E-E149-4A14-94E7-59B122329DA5}"/>
            </a:ext>
          </a:extLst>
        </xdr:cNvPr>
        <xdr:cNvSpPr txBox="1"/>
      </xdr:nvSpPr>
      <xdr:spPr>
        <a:xfrm>
          <a:off x="4216400" y="6304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39CE7698-BD12-45BE-97DB-390EE8092CC8}"/>
            </a:ext>
          </a:extLst>
        </xdr:cNvPr>
        <xdr:cNvSpPr/>
      </xdr:nvSpPr>
      <xdr:spPr>
        <a:xfrm>
          <a:off x="4127500" y="644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BC47CDBB-4970-4A68-8DC1-D9D0D9E9B4BA}"/>
            </a:ext>
          </a:extLst>
        </xdr:cNvPr>
        <xdr:cNvSpPr/>
      </xdr:nvSpPr>
      <xdr:spPr>
        <a:xfrm>
          <a:off x="3384550" y="64183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E2FDCCA6-F6A0-45DF-9E1B-19EA147E9B5A}"/>
            </a:ext>
          </a:extLst>
        </xdr:cNvPr>
        <xdr:cNvSpPr/>
      </xdr:nvSpPr>
      <xdr:spPr>
        <a:xfrm>
          <a:off x="2571750" y="6390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1E7811CD-4EE3-4437-8852-88CD8290F63F}"/>
            </a:ext>
          </a:extLst>
        </xdr:cNvPr>
        <xdr:cNvSpPr/>
      </xdr:nvSpPr>
      <xdr:spPr>
        <a:xfrm>
          <a:off x="1778000" y="6369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9E0E95CC-4BD4-480C-820C-0A611CED49BF}"/>
            </a:ext>
          </a:extLst>
        </xdr:cNvPr>
        <xdr:cNvSpPr/>
      </xdr:nvSpPr>
      <xdr:spPr>
        <a:xfrm>
          <a:off x="984250" y="63465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883BC5-9598-4F4A-B043-B2CD1CD64541}"/>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7CB9F9-C3E9-401C-8E86-AB09B8C3564E}"/>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FA8019-FA53-4529-B6DF-0F6C7B27041E}"/>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444272-27FD-457A-9C93-A467995C76E5}"/>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AEDD3F5-F604-4191-924A-41D98D436F2A}"/>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8B5240FC-3802-4DE2-8CF2-E0A3114FC278}"/>
            </a:ext>
          </a:extLst>
        </xdr:cNvPr>
        <xdr:cNvSpPr/>
      </xdr:nvSpPr>
      <xdr:spPr>
        <a:xfrm>
          <a:off x="4127500" y="6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道路】&#10;有形固定資産減価償却率該当値テキスト">
          <a:extLst>
            <a:ext uri="{FF2B5EF4-FFF2-40B4-BE49-F238E27FC236}">
              <a16:creationId xmlns:a16="http://schemas.microsoft.com/office/drawing/2014/main" id="{692E780C-1CC3-4850-83DB-326F27CC5261}"/>
            </a:ext>
          </a:extLst>
        </xdr:cNvPr>
        <xdr:cNvSpPr txBox="1"/>
      </xdr:nvSpPr>
      <xdr:spPr>
        <a:xfrm>
          <a:off x="4216400"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6" name="楕円 75">
          <a:extLst>
            <a:ext uri="{FF2B5EF4-FFF2-40B4-BE49-F238E27FC236}">
              <a16:creationId xmlns:a16="http://schemas.microsoft.com/office/drawing/2014/main" id="{93AC2F38-ED5B-409B-88B3-2AA79AD25AB3}"/>
            </a:ext>
          </a:extLst>
        </xdr:cNvPr>
        <xdr:cNvSpPr/>
      </xdr:nvSpPr>
      <xdr:spPr>
        <a:xfrm>
          <a:off x="3384550" y="6075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FD2DAACC-61D4-46C1-BCEC-B841D2DCAC44}"/>
            </a:ext>
          </a:extLst>
        </xdr:cNvPr>
        <xdr:cNvCxnSpPr/>
      </xdr:nvCxnSpPr>
      <xdr:spPr>
        <a:xfrm>
          <a:off x="3429000" y="6119586"/>
          <a:ext cx="749300" cy="40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111942</xdr:rowOff>
    </xdr:from>
    <xdr:to>
      <xdr:col>15</xdr:col>
      <xdr:colOff>101600</xdr:colOff>
      <xdr:row>37</xdr:row>
      <xdr:rowOff>42092</xdr:rowOff>
    </xdr:to>
    <xdr:sp macro="" textlink="">
      <xdr:nvSpPr>
        <xdr:cNvPr id="78" name="楕円 77">
          <a:extLst>
            <a:ext uri="{FF2B5EF4-FFF2-40B4-BE49-F238E27FC236}">
              <a16:creationId xmlns:a16="http://schemas.microsoft.com/office/drawing/2014/main" id="{686E9178-686D-40A4-B904-6578FD721B82}"/>
            </a:ext>
          </a:extLst>
        </xdr:cNvPr>
        <xdr:cNvSpPr/>
      </xdr:nvSpPr>
      <xdr:spPr>
        <a:xfrm>
          <a:off x="2571750" y="6055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10886</xdr:rowOff>
    </xdr:to>
    <xdr:cxnSp macro="">
      <xdr:nvCxnSpPr>
        <xdr:cNvPr id="79" name="直線コネクタ 78">
          <a:extLst>
            <a:ext uri="{FF2B5EF4-FFF2-40B4-BE49-F238E27FC236}">
              <a16:creationId xmlns:a16="http://schemas.microsoft.com/office/drawing/2014/main" id="{DADCB675-CF72-47F7-99CE-808B4CAB9C6D}"/>
            </a:ext>
          </a:extLst>
        </xdr:cNvPr>
        <xdr:cNvCxnSpPr/>
      </xdr:nvCxnSpPr>
      <xdr:spPr>
        <a:xfrm>
          <a:off x="2622550" y="6106342"/>
          <a:ext cx="80645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80" name="楕円 79">
          <a:extLst>
            <a:ext uri="{FF2B5EF4-FFF2-40B4-BE49-F238E27FC236}">
              <a16:creationId xmlns:a16="http://schemas.microsoft.com/office/drawing/2014/main" id="{4557FA19-316B-46B3-A2D7-35A773303D42}"/>
            </a:ext>
          </a:extLst>
        </xdr:cNvPr>
        <xdr:cNvSpPr/>
      </xdr:nvSpPr>
      <xdr:spPr>
        <a:xfrm>
          <a:off x="1778000" y="60359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36</xdr:row>
      <xdr:rowOff>162742</xdr:rowOff>
    </xdr:to>
    <xdr:cxnSp macro="">
      <xdr:nvCxnSpPr>
        <xdr:cNvPr id="81" name="直線コネクタ 80">
          <a:extLst>
            <a:ext uri="{FF2B5EF4-FFF2-40B4-BE49-F238E27FC236}">
              <a16:creationId xmlns:a16="http://schemas.microsoft.com/office/drawing/2014/main" id="{A96102B9-DE8B-4B10-BEB5-63DB21A93FAF}"/>
            </a:ext>
          </a:extLst>
        </xdr:cNvPr>
        <xdr:cNvCxnSpPr/>
      </xdr:nvCxnSpPr>
      <xdr:spPr>
        <a:xfrm>
          <a:off x="1828800" y="6086747"/>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72753</xdr:rowOff>
    </xdr:from>
    <xdr:to>
      <xdr:col>6</xdr:col>
      <xdr:colOff>38100</xdr:colOff>
      <xdr:row>37</xdr:row>
      <xdr:rowOff>2903</xdr:rowOff>
    </xdr:to>
    <xdr:sp macro="" textlink="">
      <xdr:nvSpPr>
        <xdr:cNvPr id="82" name="楕円 81">
          <a:extLst>
            <a:ext uri="{FF2B5EF4-FFF2-40B4-BE49-F238E27FC236}">
              <a16:creationId xmlns:a16="http://schemas.microsoft.com/office/drawing/2014/main" id="{D4BABBC6-C12F-4070-8DB4-C9C5C004CD5B}"/>
            </a:ext>
          </a:extLst>
        </xdr:cNvPr>
        <xdr:cNvSpPr/>
      </xdr:nvSpPr>
      <xdr:spPr>
        <a:xfrm>
          <a:off x="984250" y="6016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123553</xdr:rowOff>
    </xdr:from>
    <xdr:to>
      <xdr:col>10</xdr:col>
      <xdr:colOff>114300</xdr:colOff>
      <xdr:row>36</xdr:row>
      <xdr:rowOff>143147</xdr:rowOff>
    </xdr:to>
    <xdr:cxnSp macro="">
      <xdr:nvCxnSpPr>
        <xdr:cNvPr id="83" name="直線コネクタ 82">
          <a:extLst>
            <a:ext uri="{FF2B5EF4-FFF2-40B4-BE49-F238E27FC236}">
              <a16:creationId xmlns:a16="http://schemas.microsoft.com/office/drawing/2014/main" id="{F7FE8730-4479-427A-BC3D-F44D084575CD}"/>
            </a:ext>
          </a:extLst>
        </xdr:cNvPr>
        <xdr:cNvCxnSpPr/>
      </xdr:nvCxnSpPr>
      <xdr:spPr>
        <a:xfrm>
          <a:off x="1028700" y="6067153"/>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9BB86570-B642-4235-A04C-BA1AA11BF71E}"/>
            </a:ext>
          </a:extLst>
        </xdr:cNvPr>
        <xdr:cNvSpPr txBox="1"/>
      </xdr:nvSpPr>
      <xdr:spPr>
        <a:xfrm>
          <a:off x="3239144" y="650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2F96236D-000B-4D0A-A67B-F129B367A0CB}"/>
            </a:ext>
          </a:extLst>
        </xdr:cNvPr>
        <xdr:cNvSpPr txBox="1"/>
      </xdr:nvSpPr>
      <xdr:spPr>
        <a:xfrm>
          <a:off x="2439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46071FD4-F3E6-4D40-A721-E32C95B1ED36}"/>
            </a:ext>
          </a:extLst>
        </xdr:cNvPr>
        <xdr:cNvSpPr txBox="1"/>
      </xdr:nvSpPr>
      <xdr:spPr>
        <a:xfrm>
          <a:off x="164529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B5912F19-E339-4BC0-8C1A-91AD352F1954}"/>
            </a:ext>
          </a:extLst>
        </xdr:cNvPr>
        <xdr:cNvSpPr txBox="1"/>
      </xdr:nvSpPr>
      <xdr:spPr>
        <a:xfrm>
          <a:off x="851544"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33496CC8-0F72-4EFA-A371-2DC359D09054}"/>
            </a:ext>
          </a:extLst>
        </xdr:cNvPr>
        <xdr:cNvSpPr txBox="1"/>
      </xdr:nvSpPr>
      <xdr:spPr>
        <a:xfrm>
          <a:off x="3239144" y="585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9" name="n_2mainValue【道路】&#10;有形固定資産減価償却率">
          <a:extLst>
            <a:ext uri="{FF2B5EF4-FFF2-40B4-BE49-F238E27FC236}">
              <a16:creationId xmlns:a16="http://schemas.microsoft.com/office/drawing/2014/main" id="{7A1A9A6C-9A15-420C-9C3E-5D99E0B7873E}"/>
            </a:ext>
          </a:extLst>
        </xdr:cNvPr>
        <xdr:cNvSpPr txBox="1"/>
      </xdr:nvSpPr>
      <xdr:spPr>
        <a:xfrm>
          <a:off x="24390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90" name="n_3mainValue【道路】&#10;有形固定資産減価償却率">
          <a:extLst>
            <a:ext uri="{FF2B5EF4-FFF2-40B4-BE49-F238E27FC236}">
              <a16:creationId xmlns:a16="http://schemas.microsoft.com/office/drawing/2014/main" id="{EFD4834F-6626-4890-8BB8-32751EB80A28}"/>
            </a:ext>
          </a:extLst>
        </xdr:cNvPr>
        <xdr:cNvSpPr txBox="1"/>
      </xdr:nvSpPr>
      <xdr:spPr>
        <a:xfrm>
          <a:off x="1645294" y="581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91" name="n_4mainValue【道路】&#10;有形固定資産減価償却率">
          <a:extLst>
            <a:ext uri="{FF2B5EF4-FFF2-40B4-BE49-F238E27FC236}">
              <a16:creationId xmlns:a16="http://schemas.microsoft.com/office/drawing/2014/main" id="{0A908188-2065-4385-93EA-76B5C2F3F016}"/>
            </a:ext>
          </a:extLst>
        </xdr:cNvPr>
        <xdr:cNvSpPr txBox="1"/>
      </xdr:nvSpPr>
      <xdr:spPr>
        <a:xfrm>
          <a:off x="851544" y="579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13F0D79-B04A-44CF-9090-749012ADD5EB}"/>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05882C1-F8F7-45E1-9834-C36EE8C14DE7}"/>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8F89359-FA2A-4C10-B820-4D6468D98689}"/>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91F9D8B-A950-4AF2-951E-4D2ABA6A9844}"/>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972ADB7-952D-40F6-9410-3ED36B15704E}"/>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822003-4163-43FE-B303-54F99C20B2DE}"/>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E7B83FE-1E99-4554-A28D-64EFA4A06C9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FB75A93-EDF2-4FD9-96F4-C6825DD2ED7A}"/>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16F9CA8-5FD4-4C22-AB37-EEA52B9595B7}"/>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9D4DDC-FB5A-48BD-A39F-FE6A6D108E85}"/>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5897CA1-ADBA-4D9E-9051-BE4C85FDA5C4}"/>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62598FC-166F-4F5F-AA42-4097378B4FD5}"/>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8A4BC24-D43A-455F-8CBB-07A1FEDF7F06}"/>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FA246246-5BB6-4582-9AAD-56EE7F9DA0AF}"/>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5CD0B11-3D75-451E-9554-09B679ADCBEA}"/>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73EE2E8A-B1AA-4148-8A5B-C30AB3C2BB8B}"/>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40434C-6E7E-4511-BFC8-92AD7F38671D}"/>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1B82019-544F-4BC6-826F-0C944F3DCA2C}"/>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72432C0-9CF0-49DB-A68B-D793B53890AD}"/>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4C2131FB-0B98-45B5-9BC7-2CB4039AA761}"/>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F56963F-2084-4AE3-A8AD-D275495EE371}"/>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D5F7F244-72CC-4A7B-9F96-AA58D5880FF7}"/>
            </a:ext>
          </a:extLst>
        </xdr:cNvPr>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047BFBA-BA78-46D1-9D94-6091E9A22E43}"/>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359693A5-1DE0-40AA-9BD9-9073885A4B48}"/>
            </a:ext>
          </a:extLst>
        </xdr:cNvPr>
        <xdr:cNvCxnSpPr/>
      </xdr:nvCxnSpPr>
      <xdr:spPr>
        <a:xfrm flipV="1">
          <a:off x="9429115" y="5713032"/>
          <a:ext cx="0" cy="121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4A143B8-BF0E-4A4C-8CDB-95345A432752}"/>
            </a:ext>
          </a:extLst>
        </xdr:cNvPr>
        <xdr:cNvSpPr txBox="1"/>
      </xdr:nvSpPr>
      <xdr:spPr>
        <a:xfrm>
          <a:off x="9467850" y="69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AD2DF69-C4B9-4198-B0FA-BCE97C999FFA}"/>
            </a:ext>
          </a:extLst>
        </xdr:cNvPr>
        <xdr:cNvCxnSpPr/>
      </xdr:nvCxnSpPr>
      <xdr:spPr>
        <a:xfrm>
          <a:off x="9359900" y="6924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866E59-6749-45CE-83F3-F2C5D8FA43FB}"/>
            </a:ext>
          </a:extLst>
        </xdr:cNvPr>
        <xdr:cNvSpPr txBox="1"/>
      </xdr:nvSpPr>
      <xdr:spPr>
        <a:xfrm>
          <a:off x="9467850" y="54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83B321EB-2F66-4CBF-ADF3-867565E7CF7D}"/>
            </a:ext>
          </a:extLst>
        </xdr:cNvPr>
        <xdr:cNvCxnSpPr/>
      </xdr:nvCxnSpPr>
      <xdr:spPr>
        <a:xfrm>
          <a:off x="9359900" y="5713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6A2FDCBA-0DF2-4190-BF19-530704D0C4BC}"/>
            </a:ext>
          </a:extLst>
        </xdr:cNvPr>
        <xdr:cNvSpPr txBox="1"/>
      </xdr:nvSpPr>
      <xdr:spPr>
        <a:xfrm>
          <a:off x="9467850" y="6616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691765D9-37F5-44FE-B564-34F762F35266}"/>
            </a:ext>
          </a:extLst>
        </xdr:cNvPr>
        <xdr:cNvSpPr/>
      </xdr:nvSpPr>
      <xdr:spPr>
        <a:xfrm>
          <a:off x="9398000" y="6638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9E3F74D6-E69B-4B21-A12C-865EB52375AA}"/>
            </a:ext>
          </a:extLst>
        </xdr:cNvPr>
        <xdr:cNvSpPr/>
      </xdr:nvSpPr>
      <xdr:spPr>
        <a:xfrm>
          <a:off x="8636000" y="66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96C1DEF0-A82C-4F00-B6D6-8EA271B029C2}"/>
            </a:ext>
          </a:extLst>
        </xdr:cNvPr>
        <xdr:cNvSpPr/>
      </xdr:nvSpPr>
      <xdr:spPr>
        <a:xfrm>
          <a:off x="7842250" y="66538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1A5A0711-84EF-45D4-879C-D83714E29673}"/>
            </a:ext>
          </a:extLst>
        </xdr:cNvPr>
        <xdr:cNvSpPr/>
      </xdr:nvSpPr>
      <xdr:spPr>
        <a:xfrm>
          <a:off x="7029450" y="665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CC5D13CB-29F7-4166-9A54-761CA138028B}"/>
            </a:ext>
          </a:extLst>
        </xdr:cNvPr>
        <xdr:cNvSpPr/>
      </xdr:nvSpPr>
      <xdr:spPr>
        <a:xfrm>
          <a:off x="6235700" y="665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BDB89C-5C1B-4302-995F-D826BE790C0F}"/>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748B52-4477-410F-87A7-6A09DF35DCED}"/>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903217-7732-4D6F-ACD4-60C7EF0C115B}"/>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4929C88-4F70-4FF0-88F1-9A7A406FAFF4}"/>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FF72078-FFF7-4D78-94B3-53A76FE7D854}"/>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25324</xdr:rowOff>
    </xdr:from>
    <xdr:to>
      <xdr:col>55</xdr:col>
      <xdr:colOff>50800</xdr:colOff>
      <xdr:row>40</xdr:row>
      <xdr:rowOff>126924</xdr:rowOff>
    </xdr:to>
    <xdr:sp macro="" textlink="">
      <xdr:nvSpPr>
        <xdr:cNvPr id="131" name="楕円 130">
          <a:extLst>
            <a:ext uri="{FF2B5EF4-FFF2-40B4-BE49-F238E27FC236}">
              <a16:creationId xmlns:a16="http://schemas.microsoft.com/office/drawing/2014/main" id="{801B88FF-3536-433C-B6C6-A21A171BD459}"/>
            </a:ext>
          </a:extLst>
        </xdr:cNvPr>
        <xdr:cNvSpPr/>
      </xdr:nvSpPr>
      <xdr:spPr>
        <a:xfrm>
          <a:off x="9398000" y="6629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48201</xdr:rowOff>
    </xdr:from>
    <xdr:ext cx="469744" cy="259045"/>
    <xdr:sp macro="" textlink="">
      <xdr:nvSpPr>
        <xdr:cNvPr id="132" name="【道路】&#10;一人当たり延長該当値テキスト">
          <a:extLst>
            <a:ext uri="{FF2B5EF4-FFF2-40B4-BE49-F238E27FC236}">
              <a16:creationId xmlns:a16="http://schemas.microsoft.com/office/drawing/2014/main" id="{52E39C65-3976-4AEA-BD43-600B655163EB}"/>
            </a:ext>
          </a:extLst>
        </xdr:cNvPr>
        <xdr:cNvSpPr txBox="1"/>
      </xdr:nvSpPr>
      <xdr:spPr>
        <a:xfrm>
          <a:off x="9467850" y="64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25781</xdr:rowOff>
    </xdr:from>
    <xdr:to>
      <xdr:col>50</xdr:col>
      <xdr:colOff>165100</xdr:colOff>
      <xdr:row>40</xdr:row>
      <xdr:rowOff>127381</xdr:rowOff>
    </xdr:to>
    <xdr:sp macro="" textlink="">
      <xdr:nvSpPr>
        <xdr:cNvPr id="133" name="楕円 132">
          <a:extLst>
            <a:ext uri="{FF2B5EF4-FFF2-40B4-BE49-F238E27FC236}">
              <a16:creationId xmlns:a16="http://schemas.microsoft.com/office/drawing/2014/main" id="{59E8770F-704B-4D51-8DEC-E8C9C5F70461}"/>
            </a:ext>
          </a:extLst>
        </xdr:cNvPr>
        <xdr:cNvSpPr/>
      </xdr:nvSpPr>
      <xdr:spPr>
        <a:xfrm>
          <a:off x="8636000" y="66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76124</xdr:rowOff>
    </xdr:from>
    <xdr:to>
      <xdr:col>55</xdr:col>
      <xdr:colOff>0</xdr:colOff>
      <xdr:row>40</xdr:row>
      <xdr:rowOff>76581</xdr:rowOff>
    </xdr:to>
    <xdr:cxnSp macro="">
      <xdr:nvCxnSpPr>
        <xdr:cNvPr id="134" name="直線コネクタ 133">
          <a:extLst>
            <a:ext uri="{FF2B5EF4-FFF2-40B4-BE49-F238E27FC236}">
              <a16:creationId xmlns:a16="http://schemas.microsoft.com/office/drawing/2014/main" id="{7CB97B53-9932-4E72-9A1D-4D26CEAFAFAA}"/>
            </a:ext>
          </a:extLst>
        </xdr:cNvPr>
        <xdr:cNvCxnSpPr/>
      </xdr:nvCxnSpPr>
      <xdr:spPr>
        <a:xfrm flipV="1">
          <a:off x="8686800" y="6680124"/>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24143</xdr:rowOff>
    </xdr:from>
    <xdr:to>
      <xdr:col>46</xdr:col>
      <xdr:colOff>38100</xdr:colOff>
      <xdr:row>40</xdr:row>
      <xdr:rowOff>125743</xdr:rowOff>
    </xdr:to>
    <xdr:sp macro="" textlink="">
      <xdr:nvSpPr>
        <xdr:cNvPr id="135" name="楕円 134">
          <a:extLst>
            <a:ext uri="{FF2B5EF4-FFF2-40B4-BE49-F238E27FC236}">
              <a16:creationId xmlns:a16="http://schemas.microsoft.com/office/drawing/2014/main" id="{AE5FD293-4F07-43EF-AECC-3E65571820A5}"/>
            </a:ext>
          </a:extLst>
        </xdr:cNvPr>
        <xdr:cNvSpPr/>
      </xdr:nvSpPr>
      <xdr:spPr>
        <a:xfrm>
          <a:off x="7842250" y="66281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74943</xdr:rowOff>
    </xdr:from>
    <xdr:to>
      <xdr:col>50</xdr:col>
      <xdr:colOff>114300</xdr:colOff>
      <xdr:row>40</xdr:row>
      <xdr:rowOff>76581</xdr:rowOff>
    </xdr:to>
    <xdr:cxnSp macro="">
      <xdr:nvCxnSpPr>
        <xdr:cNvPr id="136" name="直線コネクタ 135">
          <a:extLst>
            <a:ext uri="{FF2B5EF4-FFF2-40B4-BE49-F238E27FC236}">
              <a16:creationId xmlns:a16="http://schemas.microsoft.com/office/drawing/2014/main" id="{7D49C257-6E47-40DC-A92E-BBBDB66C6210}"/>
            </a:ext>
          </a:extLst>
        </xdr:cNvPr>
        <xdr:cNvCxnSpPr/>
      </xdr:nvCxnSpPr>
      <xdr:spPr>
        <a:xfrm>
          <a:off x="7886700" y="6678943"/>
          <a:ext cx="8001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26048</xdr:rowOff>
    </xdr:from>
    <xdr:to>
      <xdr:col>41</xdr:col>
      <xdr:colOff>101600</xdr:colOff>
      <xdr:row>40</xdr:row>
      <xdr:rowOff>127648</xdr:rowOff>
    </xdr:to>
    <xdr:sp macro="" textlink="">
      <xdr:nvSpPr>
        <xdr:cNvPr id="137" name="楕円 136">
          <a:extLst>
            <a:ext uri="{FF2B5EF4-FFF2-40B4-BE49-F238E27FC236}">
              <a16:creationId xmlns:a16="http://schemas.microsoft.com/office/drawing/2014/main" id="{A21AC126-43A7-4221-8F1E-39D8BEF385E1}"/>
            </a:ext>
          </a:extLst>
        </xdr:cNvPr>
        <xdr:cNvSpPr/>
      </xdr:nvSpPr>
      <xdr:spPr>
        <a:xfrm>
          <a:off x="7029450" y="66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74943</xdr:rowOff>
    </xdr:from>
    <xdr:to>
      <xdr:col>45</xdr:col>
      <xdr:colOff>177800</xdr:colOff>
      <xdr:row>40</xdr:row>
      <xdr:rowOff>76848</xdr:rowOff>
    </xdr:to>
    <xdr:cxnSp macro="">
      <xdr:nvCxnSpPr>
        <xdr:cNvPr id="138" name="直線コネクタ 137">
          <a:extLst>
            <a:ext uri="{FF2B5EF4-FFF2-40B4-BE49-F238E27FC236}">
              <a16:creationId xmlns:a16="http://schemas.microsoft.com/office/drawing/2014/main" id="{B2EE6004-A17C-4A44-86DF-FC914E5E6A12}"/>
            </a:ext>
          </a:extLst>
        </xdr:cNvPr>
        <xdr:cNvCxnSpPr/>
      </xdr:nvCxnSpPr>
      <xdr:spPr>
        <a:xfrm flipV="1">
          <a:off x="7080250" y="6678943"/>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26162</xdr:rowOff>
    </xdr:from>
    <xdr:to>
      <xdr:col>36</xdr:col>
      <xdr:colOff>165100</xdr:colOff>
      <xdr:row>40</xdr:row>
      <xdr:rowOff>127762</xdr:rowOff>
    </xdr:to>
    <xdr:sp macro="" textlink="">
      <xdr:nvSpPr>
        <xdr:cNvPr id="139" name="楕円 138">
          <a:extLst>
            <a:ext uri="{FF2B5EF4-FFF2-40B4-BE49-F238E27FC236}">
              <a16:creationId xmlns:a16="http://schemas.microsoft.com/office/drawing/2014/main" id="{BEF2302E-90B1-4115-AF5D-9D93E95243D8}"/>
            </a:ext>
          </a:extLst>
        </xdr:cNvPr>
        <xdr:cNvSpPr/>
      </xdr:nvSpPr>
      <xdr:spPr>
        <a:xfrm>
          <a:off x="62357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76848</xdr:rowOff>
    </xdr:from>
    <xdr:to>
      <xdr:col>41</xdr:col>
      <xdr:colOff>50800</xdr:colOff>
      <xdr:row>40</xdr:row>
      <xdr:rowOff>76962</xdr:rowOff>
    </xdr:to>
    <xdr:cxnSp macro="">
      <xdr:nvCxnSpPr>
        <xdr:cNvPr id="140" name="直線コネクタ 139">
          <a:extLst>
            <a:ext uri="{FF2B5EF4-FFF2-40B4-BE49-F238E27FC236}">
              <a16:creationId xmlns:a16="http://schemas.microsoft.com/office/drawing/2014/main" id="{3EE0F998-4DE1-493F-BC88-598EC850DC87}"/>
            </a:ext>
          </a:extLst>
        </xdr:cNvPr>
        <xdr:cNvCxnSpPr/>
      </xdr:nvCxnSpPr>
      <xdr:spPr>
        <a:xfrm flipV="1">
          <a:off x="6286500" y="6680848"/>
          <a:ext cx="7937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D58B8ACC-7ECA-4147-9C15-8C147C6C65B6}"/>
            </a:ext>
          </a:extLst>
        </xdr:cNvPr>
        <xdr:cNvSpPr txBox="1"/>
      </xdr:nvSpPr>
      <xdr:spPr>
        <a:xfrm>
          <a:off x="8458277" y="67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14CD0A94-D1CA-4BA1-8E35-0D028691B3CC}"/>
            </a:ext>
          </a:extLst>
        </xdr:cNvPr>
        <xdr:cNvSpPr txBox="1"/>
      </xdr:nvSpPr>
      <xdr:spPr>
        <a:xfrm>
          <a:off x="7677227" y="674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43FD2F11-795C-41A7-98AD-E00F93F3A4B3}"/>
            </a:ext>
          </a:extLst>
        </xdr:cNvPr>
        <xdr:cNvSpPr txBox="1"/>
      </xdr:nvSpPr>
      <xdr:spPr>
        <a:xfrm>
          <a:off x="6864427" y="67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8F59B3A7-7F26-4F00-AC02-6B1EE4F59315}"/>
            </a:ext>
          </a:extLst>
        </xdr:cNvPr>
        <xdr:cNvSpPr txBox="1"/>
      </xdr:nvSpPr>
      <xdr:spPr>
        <a:xfrm>
          <a:off x="6070677" y="675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143908</xdr:rowOff>
    </xdr:from>
    <xdr:ext cx="469744" cy="259045"/>
    <xdr:sp macro="" textlink="">
      <xdr:nvSpPr>
        <xdr:cNvPr id="145" name="n_1mainValue【道路】&#10;一人当たり延長">
          <a:extLst>
            <a:ext uri="{FF2B5EF4-FFF2-40B4-BE49-F238E27FC236}">
              <a16:creationId xmlns:a16="http://schemas.microsoft.com/office/drawing/2014/main" id="{DBB3004A-EBED-4097-888A-29C62447B662}"/>
            </a:ext>
          </a:extLst>
        </xdr:cNvPr>
        <xdr:cNvSpPr txBox="1"/>
      </xdr:nvSpPr>
      <xdr:spPr>
        <a:xfrm>
          <a:off x="8458277" y="64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142270</xdr:rowOff>
    </xdr:from>
    <xdr:ext cx="469744" cy="259045"/>
    <xdr:sp macro="" textlink="">
      <xdr:nvSpPr>
        <xdr:cNvPr id="146" name="n_2mainValue【道路】&#10;一人当たり延長">
          <a:extLst>
            <a:ext uri="{FF2B5EF4-FFF2-40B4-BE49-F238E27FC236}">
              <a16:creationId xmlns:a16="http://schemas.microsoft.com/office/drawing/2014/main" id="{181AF4EB-ECBA-46E0-B316-540AAFC33505}"/>
            </a:ext>
          </a:extLst>
        </xdr:cNvPr>
        <xdr:cNvSpPr txBox="1"/>
      </xdr:nvSpPr>
      <xdr:spPr>
        <a:xfrm>
          <a:off x="7677227" y="64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144175</xdr:rowOff>
    </xdr:from>
    <xdr:ext cx="469744" cy="259045"/>
    <xdr:sp macro="" textlink="">
      <xdr:nvSpPr>
        <xdr:cNvPr id="147" name="n_3mainValue【道路】&#10;一人当たり延長">
          <a:extLst>
            <a:ext uri="{FF2B5EF4-FFF2-40B4-BE49-F238E27FC236}">
              <a16:creationId xmlns:a16="http://schemas.microsoft.com/office/drawing/2014/main" id="{A57B647A-E2CA-4A11-B0EE-7DA7620C1A95}"/>
            </a:ext>
          </a:extLst>
        </xdr:cNvPr>
        <xdr:cNvSpPr txBox="1"/>
      </xdr:nvSpPr>
      <xdr:spPr>
        <a:xfrm>
          <a:off x="6864427" y="641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144289</xdr:rowOff>
    </xdr:from>
    <xdr:ext cx="469744" cy="259045"/>
    <xdr:sp macro="" textlink="">
      <xdr:nvSpPr>
        <xdr:cNvPr id="148" name="n_4mainValue【道路】&#10;一人当たり延長">
          <a:extLst>
            <a:ext uri="{FF2B5EF4-FFF2-40B4-BE49-F238E27FC236}">
              <a16:creationId xmlns:a16="http://schemas.microsoft.com/office/drawing/2014/main" id="{4AFE3BA0-B912-4887-A542-54918E5E666E}"/>
            </a:ext>
          </a:extLst>
        </xdr:cNvPr>
        <xdr:cNvSpPr txBox="1"/>
      </xdr:nvSpPr>
      <xdr:spPr>
        <a:xfrm>
          <a:off x="6070677"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4E81E43-1AEE-4158-8335-8E276A57A5C5}"/>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F044116-25FC-49F8-93AF-181F9E6220FA}"/>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08F432D-DAF6-4864-B1EC-986581343DF9}"/>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B2922DD-B15A-42AF-A4A3-CA9CC86C2F55}"/>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608E2B-B463-4CC6-B67B-CB6CFCC16636}"/>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163E27-7873-4968-82A9-FBC866D6DBDC}"/>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D39067-33DF-42B6-B38C-988894E3809A}"/>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4027691-1CAE-43DA-A556-98D32BA8F08A}"/>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62D55D5-3C95-48E4-AA24-799C4EAE5C1F}"/>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1259290-0725-4182-8910-1B244563A493}"/>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6812FE7-D7FE-4A41-9D2C-8FF9F113A301}"/>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A6FDAA5-F9C6-4C5F-AD15-402AD8AC2941}"/>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0F2272B-B2DA-47D0-A164-28CEBC23073E}"/>
            </a:ext>
          </a:extLst>
        </xdr:cNvPr>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44C1C3D-44E0-456B-A2E5-DD99F2F5D3DF}"/>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E614D2D-57D5-4273-9D6A-E4C9EB091E1E}"/>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5B3B9CE-2CAA-47F6-AEC9-F804E42E8DA7}"/>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E1AC2AD-8C0C-4C08-99EC-739C24519D42}"/>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420DB56-B4D9-4E5D-9DB9-7E736A9EB98D}"/>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E9F5500-5914-4D4A-B0F7-C79B307B3ED6}"/>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C7DF38B-8F1B-44D2-90DD-6C1AE0063CD3}"/>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02E891-A324-416E-8023-0212CD80D4BE}"/>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545C891-7953-47B2-BB16-9710102E2115}"/>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EFDD7B8-F9FF-4AE1-89C3-166A5D286F54}"/>
            </a:ext>
          </a:extLst>
        </xdr:cNvPr>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AAE3BE6-2821-4ABB-80B5-245EBB858C57}"/>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AEF6F2B-B7DE-4BD4-BC20-438B7F928A2C}"/>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CCA73A51-1F57-44E6-9F56-38763652ADF3}"/>
            </a:ext>
          </a:extLst>
        </xdr:cNvPr>
        <xdr:cNvCxnSpPr/>
      </xdr:nvCxnSpPr>
      <xdr:spPr>
        <a:xfrm flipV="1">
          <a:off x="4177665" y="9255397"/>
          <a:ext cx="0" cy="131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72B4AA7-272E-4855-A080-A1DAD9DCA10F}"/>
            </a:ext>
          </a:extLst>
        </xdr:cNvPr>
        <xdr:cNvSpPr txBox="1"/>
      </xdr:nvSpPr>
      <xdr:spPr>
        <a:xfrm>
          <a:off x="4216400" y="1056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764F96C5-C83C-46BC-85C6-B92FC05FFABE}"/>
            </a:ext>
          </a:extLst>
        </xdr:cNvPr>
        <xdr:cNvCxnSpPr/>
      </xdr:nvCxnSpPr>
      <xdr:spPr>
        <a:xfrm>
          <a:off x="4108450" y="10566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5CF557B-574B-45F9-8827-D36B04066227}"/>
            </a:ext>
          </a:extLst>
        </xdr:cNvPr>
        <xdr:cNvSpPr txBox="1"/>
      </xdr:nvSpPr>
      <xdr:spPr>
        <a:xfrm>
          <a:off x="4216400" y="90433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8A069BA0-4613-4E12-A052-E4FF95AF5D54}"/>
            </a:ext>
          </a:extLst>
        </xdr:cNvPr>
        <xdr:cNvCxnSpPr/>
      </xdr:nvCxnSpPr>
      <xdr:spPr>
        <a:xfrm>
          <a:off x="4108450" y="92553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98140E0-5DD7-470D-8580-58E509453E01}"/>
            </a:ext>
          </a:extLst>
        </xdr:cNvPr>
        <xdr:cNvSpPr txBox="1"/>
      </xdr:nvSpPr>
      <xdr:spPr>
        <a:xfrm>
          <a:off x="4216400" y="1001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96E3194D-0270-4C81-B91B-A4D276C18FC3}"/>
            </a:ext>
          </a:extLst>
        </xdr:cNvPr>
        <xdr:cNvSpPr/>
      </xdr:nvSpPr>
      <xdr:spPr>
        <a:xfrm>
          <a:off x="4127500" y="100413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729E3C3-95A0-494B-8406-56B09D68A715}"/>
            </a:ext>
          </a:extLst>
        </xdr:cNvPr>
        <xdr:cNvSpPr/>
      </xdr:nvSpPr>
      <xdr:spPr>
        <a:xfrm>
          <a:off x="3384550" y="1001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1C1F1C4A-D44B-41EC-9AD7-939AF05775F1}"/>
            </a:ext>
          </a:extLst>
        </xdr:cNvPr>
        <xdr:cNvSpPr/>
      </xdr:nvSpPr>
      <xdr:spPr>
        <a:xfrm>
          <a:off x="2571750" y="9989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4D94ADF5-F518-4075-A3B1-98D7C63A20EE}"/>
            </a:ext>
          </a:extLst>
        </xdr:cNvPr>
        <xdr:cNvSpPr/>
      </xdr:nvSpPr>
      <xdr:spPr>
        <a:xfrm>
          <a:off x="1778000" y="996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A1E25FAB-E19C-4592-BE7F-04FF3332021F}"/>
            </a:ext>
          </a:extLst>
        </xdr:cNvPr>
        <xdr:cNvSpPr/>
      </xdr:nvSpPr>
      <xdr:spPr>
        <a:xfrm>
          <a:off x="984250" y="99417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076DD8-5484-4BAF-9D0A-9BC316CCADF5}"/>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3A9AD3-3C62-4136-A7C9-9ED3BC01872A}"/>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535845C-BC1D-4A92-8358-59E4E5F72EF2}"/>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F03C2AD-6713-4618-801A-DD78CC1CFF48}"/>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DF5CDBF-2454-4ECB-AFF8-13F21523076B}"/>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130447</xdr:rowOff>
    </xdr:from>
    <xdr:to>
      <xdr:col>24</xdr:col>
      <xdr:colOff>114300</xdr:colOff>
      <xdr:row>56</xdr:row>
      <xdr:rowOff>60597</xdr:rowOff>
    </xdr:to>
    <xdr:sp macro="" textlink="">
      <xdr:nvSpPr>
        <xdr:cNvPr id="190" name="楕円 189">
          <a:extLst>
            <a:ext uri="{FF2B5EF4-FFF2-40B4-BE49-F238E27FC236}">
              <a16:creationId xmlns:a16="http://schemas.microsoft.com/office/drawing/2014/main" id="{5694037A-82C2-4E5E-ACC8-58A740A41256}"/>
            </a:ext>
          </a:extLst>
        </xdr:cNvPr>
        <xdr:cNvSpPr/>
      </xdr:nvSpPr>
      <xdr:spPr>
        <a:xfrm>
          <a:off x="4127500" y="92109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83474</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76277041-4FEB-49B4-98B4-812F09012519}"/>
            </a:ext>
          </a:extLst>
        </xdr:cNvPr>
        <xdr:cNvSpPr txBox="1"/>
      </xdr:nvSpPr>
      <xdr:spPr>
        <a:xfrm>
          <a:off x="4216400" y="91639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192" name="楕円 191">
          <a:extLst>
            <a:ext uri="{FF2B5EF4-FFF2-40B4-BE49-F238E27FC236}">
              <a16:creationId xmlns:a16="http://schemas.microsoft.com/office/drawing/2014/main" id="{BF6CD194-8410-4053-A074-603C0CC1593C}"/>
            </a:ext>
          </a:extLst>
        </xdr:cNvPr>
        <xdr:cNvSpPr/>
      </xdr:nvSpPr>
      <xdr:spPr>
        <a:xfrm>
          <a:off x="3384550" y="92436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9797</xdr:rowOff>
    </xdr:from>
    <xdr:to>
      <xdr:col>24</xdr:col>
      <xdr:colOff>63500</xdr:colOff>
      <xdr:row>56</xdr:row>
      <xdr:rowOff>42454</xdr:rowOff>
    </xdr:to>
    <xdr:cxnSp macro="">
      <xdr:nvCxnSpPr>
        <xdr:cNvPr id="193" name="直線コネクタ 192">
          <a:extLst>
            <a:ext uri="{FF2B5EF4-FFF2-40B4-BE49-F238E27FC236}">
              <a16:creationId xmlns:a16="http://schemas.microsoft.com/office/drawing/2014/main" id="{8EFDDBA0-60E0-4BD2-BEDE-AF26EE16A603}"/>
            </a:ext>
          </a:extLst>
        </xdr:cNvPr>
        <xdr:cNvCxnSpPr/>
      </xdr:nvCxnSpPr>
      <xdr:spPr>
        <a:xfrm flipV="1">
          <a:off x="3429000" y="9255397"/>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140244</xdr:rowOff>
    </xdr:from>
    <xdr:to>
      <xdr:col>15</xdr:col>
      <xdr:colOff>101600</xdr:colOff>
      <xdr:row>56</xdr:row>
      <xdr:rowOff>70394</xdr:rowOff>
    </xdr:to>
    <xdr:sp macro="" textlink="">
      <xdr:nvSpPr>
        <xdr:cNvPr id="194" name="楕円 193">
          <a:extLst>
            <a:ext uri="{FF2B5EF4-FFF2-40B4-BE49-F238E27FC236}">
              <a16:creationId xmlns:a16="http://schemas.microsoft.com/office/drawing/2014/main" id="{29BA807F-3F91-4CE6-B69A-E830070D6E8D}"/>
            </a:ext>
          </a:extLst>
        </xdr:cNvPr>
        <xdr:cNvSpPr/>
      </xdr:nvSpPr>
      <xdr:spPr>
        <a:xfrm>
          <a:off x="2571750" y="9220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19594</xdr:rowOff>
    </xdr:from>
    <xdr:to>
      <xdr:col>19</xdr:col>
      <xdr:colOff>177800</xdr:colOff>
      <xdr:row>56</xdr:row>
      <xdr:rowOff>42454</xdr:rowOff>
    </xdr:to>
    <xdr:cxnSp macro="">
      <xdr:nvCxnSpPr>
        <xdr:cNvPr id="195" name="直線コネクタ 194">
          <a:extLst>
            <a:ext uri="{FF2B5EF4-FFF2-40B4-BE49-F238E27FC236}">
              <a16:creationId xmlns:a16="http://schemas.microsoft.com/office/drawing/2014/main" id="{85AECF8D-B486-4DBD-A99B-FEFA0C9B17B1}"/>
            </a:ext>
          </a:extLst>
        </xdr:cNvPr>
        <xdr:cNvCxnSpPr/>
      </xdr:nvCxnSpPr>
      <xdr:spPr>
        <a:xfrm>
          <a:off x="2622550" y="9265194"/>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136978</xdr:rowOff>
    </xdr:from>
    <xdr:to>
      <xdr:col>10</xdr:col>
      <xdr:colOff>165100</xdr:colOff>
      <xdr:row>56</xdr:row>
      <xdr:rowOff>67128</xdr:rowOff>
    </xdr:to>
    <xdr:sp macro="" textlink="">
      <xdr:nvSpPr>
        <xdr:cNvPr id="196" name="楕円 195">
          <a:extLst>
            <a:ext uri="{FF2B5EF4-FFF2-40B4-BE49-F238E27FC236}">
              <a16:creationId xmlns:a16="http://schemas.microsoft.com/office/drawing/2014/main" id="{08C5CA75-7AB4-46A6-B3B0-B392B4E6219B}"/>
            </a:ext>
          </a:extLst>
        </xdr:cNvPr>
        <xdr:cNvSpPr/>
      </xdr:nvSpPr>
      <xdr:spPr>
        <a:xfrm>
          <a:off x="1778000" y="9217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xdr:rowOff>
    </xdr:from>
    <xdr:to>
      <xdr:col>15</xdr:col>
      <xdr:colOff>50800</xdr:colOff>
      <xdr:row>56</xdr:row>
      <xdr:rowOff>19594</xdr:rowOff>
    </xdr:to>
    <xdr:cxnSp macro="">
      <xdr:nvCxnSpPr>
        <xdr:cNvPr id="197" name="直線コネクタ 196">
          <a:extLst>
            <a:ext uri="{FF2B5EF4-FFF2-40B4-BE49-F238E27FC236}">
              <a16:creationId xmlns:a16="http://schemas.microsoft.com/office/drawing/2014/main" id="{35567AF5-F6C3-463E-AAC0-75C10F2C9B23}"/>
            </a:ext>
          </a:extLst>
        </xdr:cNvPr>
        <xdr:cNvCxnSpPr/>
      </xdr:nvCxnSpPr>
      <xdr:spPr>
        <a:xfrm>
          <a:off x="1828800" y="9261928"/>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117384</xdr:rowOff>
    </xdr:from>
    <xdr:to>
      <xdr:col>6</xdr:col>
      <xdr:colOff>38100</xdr:colOff>
      <xdr:row>56</xdr:row>
      <xdr:rowOff>47534</xdr:rowOff>
    </xdr:to>
    <xdr:sp macro="" textlink="">
      <xdr:nvSpPr>
        <xdr:cNvPr id="198" name="楕円 197">
          <a:extLst>
            <a:ext uri="{FF2B5EF4-FFF2-40B4-BE49-F238E27FC236}">
              <a16:creationId xmlns:a16="http://schemas.microsoft.com/office/drawing/2014/main" id="{C3D67062-8891-4641-8522-31AE8361DCB8}"/>
            </a:ext>
          </a:extLst>
        </xdr:cNvPr>
        <xdr:cNvSpPr/>
      </xdr:nvSpPr>
      <xdr:spPr>
        <a:xfrm>
          <a:off x="984250" y="91978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168184</xdr:rowOff>
    </xdr:from>
    <xdr:to>
      <xdr:col>10</xdr:col>
      <xdr:colOff>114300</xdr:colOff>
      <xdr:row>56</xdr:row>
      <xdr:rowOff>16328</xdr:rowOff>
    </xdr:to>
    <xdr:cxnSp macro="">
      <xdr:nvCxnSpPr>
        <xdr:cNvPr id="199" name="直線コネクタ 198">
          <a:extLst>
            <a:ext uri="{FF2B5EF4-FFF2-40B4-BE49-F238E27FC236}">
              <a16:creationId xmlns:a16="http://schemas.microsoft.com/office/drawing/2014/main" id="{6CB41C39-0DB8-406A-9487-8BE7B1468D53}"/>
            </a:ext>
          </a:extLst>
        </xdr:cNvPr>
        <xdr:cNvCxnSpPr/>
      </xdr:nvCxnSpPr>
      <xdr:spPr>
        <a:xfrm>
          <a:off x="1028700" y="9248684"/>
          <a:ext cx="8001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5D3205E-A636-4209-B300-3E7A8CF85202}"/>
            </a:ext>
          </a:extLst>
        </xdr:cNvPr>
        <xdr:cNvSpPr txBox="1"/>
      </xdr:nvSpPr>
      <xdr:spPr>
        <a:xfrm>
          <a:off x="3239144" y="1010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4E14743-F3AE-4707-A4DE-4E9706AC8B06}"/>
            </a:ext>
          </a:extLst>
        </xdr:cNvPr>
        <xdr:cNvSpPr txBox="1"/>
      </xdr:nvSpPr>
      <xdr:spPr>
        <a:xfrm>
          <a:off x="2439044" y="1007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85A79D0-09E7-4797-8DD5-9292ABE9D1B0}"/>
            </a:ext>
          </a:extLst>
        </xdr:cNvPr>
        <xdr:cNvSpPr txBox="1"/>
      </xdr:nvSpPr>
      <xdr:spPr>
        <a:xfrm>
          <a:off x="1645294" y="1006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8E81CB2-17C1-4525-B119-773D3DA3C87E}"/>
            </a:ext>
          </a:extLst>
        </xdr:cNvPr>
        <xdr:cNvSpPr txBox="1"/>
      </xdr:nvSpPr>
      <xdr:spPr>
        <a:xfrm>
          <a:off x="851544" y="1003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109781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DE5A918-8CA2-478D-9B47-A7CB96061515}"/>
            </a:ext>
          </a:extLst>
        </xdr:cNvPr>
        <xdr:cNvSpPr txBox="1"/>
      </xdr:nvSpPr>
      <xdr:spPr>
        <a:xfrm>
          <a:off x="3239144" y="902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86921</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35CBF333-4B3B-4FAB-85BE-14A7345903E4}"/>
            </a:ext>
          </a:extLst>
        </xdr:cNvPr>
        <xdr:cNvSpPr txBox="1"/>
      </xdr:nvSpPr>
      <xdr:spPr>
        <a:xfrm>
          <a:off x="2471361"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83655</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E8C69660-E291-47AD-8586-89C90952AAEE}"/>
            </a:ext>
          </a:extLst>
        </xdr:cNvPr>
        <xdr:cNvSpPr txBox="1"/>
      </xdr:nvSpPr>
      <xdr:spPr>
        <a:xfrm>
          <a:off x="1677611" y="8999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64061</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5E58A350-47A5-4D3A-B6BA-D8DC7A2C88D2}"/>
            </a:ext>
          </a:extLst>
        </xdr:cNvPr>
        <xdr:cNvSpPr txBox="1"/>
      </xdr:nvSpPr>
      <xdr:spPr>
        <a:xfrm>
          <a:off x="864811" y="897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E818E78-16DB-4AB0-9BCE-3AEF4CCD82F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5FE3D1D-EFF6-4B86-B2A7-FC163F6DA24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BCA8918-7FA2-41CE-A2C7-3A1A0CAB9F0A}"/>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6DB9153-B4F6-4441-9F1F-487657063C53}"/>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6F363F9-6A01-4DD9-A3B2-F51601234A64}"/>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1942BA7-5A6A-437C-BA81-1CDA637DB432}"/>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F08F0F5-CB00-412A-9223-646EFB82C003}"/>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499F054-12E7-49C3-95F5-348309229822}"/>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AFFC3C5-D59E-4E97-B594-64D7DA2BF6AF}"/>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A92C24D-6195-40D9-8B00-B1669CCB53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EF151F8-504A-4BB8-8B04-DF58B2F3EDB9}"/>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35ECF783-9199-497B-B0F8-94078EB16E9C}"/>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BB40274-FD22-47D1-9837-9C5B96B44BAF}"/>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D2026678-1A83-461B-92A1-53F90871369A}"/>
            </a:ext>
          </a:extLst>
        </xdr:cNvPr>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2624AD7-3B55-454F-8E24-12307935E3F5}"/>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9B9B2161-C9EA-482A-9733-620BFCD5E93C}"/>
            </a:ext>
          </a:extLst>
        </xdr:cNvPr>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D7F91DD-9A44-4996-B6AC-8555C3E9D789}"/>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356C5BA-9A29-4630-9A25-F54AEDE1DFE1}"/>
            </a:ext>
          </a:extLst>
        </xdr:cNvPr>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363BA7B-4035-49A2-A514-BEAEDFC1B6B5}"/>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F2CE3A7-D519-4356-929A-541F14D8438A}"/>
            </a:ext>
          </a:extLst>
        </xdr:cNvPr>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0092DA0-7952-47B3-A7F1-9BDDB66A4672}"/>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CCBC3AB8-AE38-49E5-81EC-BD49C4D20922}"/>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0DE5B05-7E33-4C0D-BE5A-89A54B17A94B}"/>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5C2F2448-8896-4B45-8976-40C57E09E7B7}"/>
            </a:ext>
          </a:extLst>
        </xdr:cNvPr>
        <xdr:cNvCxnSpPr/>
      </xdr:nvCxnSpPr>
      <xdr:spPr>
        <a:xfrm flipV="1">
          <a:off x="9429115" y="9283115"/>
          <a:ext cx="0" cy="1355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7B1DAD1-9274-422C-B46F-B04256352F1A}"/>
            </a:ext>
          </a:extLst>
        </xdr:cNvPr>
        <xdr:cNvSpPr txBox="1"/>
      </xdr:nvSpPr>
      <xdr:spPr>
        <a:xfrm>
          <a:off x="9467850" y="1064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FB289BD2-EE08-42A3-A2AB-FEF421DD6993}"/>
            </a:ext>
          </a:extLst>
        </xdr:cNvPr>
        <xdr:cNvCxnSpPr/>
      </xdr:nvCxnSpPr>
      <xdr:spPr>
        <a:xfrm>
          <a:off x="9359900" y="10638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274FA6B-DFE5-4C02-B06B-7036ECAFFC91}"/>
            </a:ext>
          </a:extLst>
        </xdr:cNvPr>
        <xdr:cNvSpPr txBox="1"/>
      </xdr:nvSpPr>
      <xdr:spPr>
        <a:xfrm>
          <a:off x="9467850" y="9071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ED769C30-DE6E-443F-BEE1-0C70C5CB4B6F}"/>
            </a:ext>
          </a:extLst>
        </xdr:cNvPr>
        <xdr:cNvCxnSpPr/>
      </xdr:nvCxnSpPr>
      <xdr:spPr>
        <a:xfrm>
          <a:off x="9359900" y="928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C064AFE-315A-47C6-967A-E2826199F607}"/>
            </a:ext>
          </a:extLst>
        </xdr:cNvPr>
        <xdr:cNvSpPr txBox="1"/>
      </xdr:nvSpPr>
      <xdr:spPr>
        <a:xfrm>
          <a:off x="9467850" y="10323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3D26D5A5-C4F1-4F5C-9FD0-83CA1379CF5C}"/>
            </a:ext>
          </a:extLst>
        </xdr:cNvPr>
        <xdr:cNvSpPr/>
      </xdr:nvSpPr>
      <xdr:spPr>
        <a:xfrm>
          <a:off x="9398000" y="104653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AAA28E32-73E5-4E1E-AC2A-6ACF891BB660}"/>
            </a:ext>
          </a:extLst>
        </xdr:cNvPr>
        <xdr:cNvSpPr/>
      </xdr:nvSpPr>
      <xdr:spPr>
        <a:xfrm>
          <a:off x="8636000" y="1045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6003035E-ADE9-4B6C-90BA-3186FEE8C0C8}"/>
            </a:ext>
          </a:extLst>
        </xdr:cNvPr>
        <xdr:cNvSpPr/>
      </xdr:nvSpPr>
      <xdr:spPr>
        <a:xfrm>
          <a:off x="7842250" y="10462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2F95B1E9-6480-40E8-B0EF-93BAB0B0EBBA}"/>
            </a:ext>
          </a:extLst>
        </xdr:cNvPr>
        <xdr:cNvSpPr/>
      </xdr:nvSpPr>
      <xdr:spPr>
        <a:xfrm>
          <a:off x="7029450" y="1046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E2FA0A58-01CD-4889-A2DC-4FC64FD1E6E0}"/>
            </a:ext>
          </a:extLst>
        </xdr:cNvPr>
        <xdr:cNvSpPr/>
      </xdr:nvSpPr>
      <xdr:spPr>
        <a:xfrm>
          <a:off x="6235700" y="104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AE6D6D-A730-405F-8A98-33E20A3F1907}"/>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6160CE-2F08-4403-AB2F-0655951D5DBE}"/>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B2CA30A-E87D-459E-8E6E-06CFD97D194A}"/>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BFCA8A6-F978-45B2-85A6-82F040D77F0E}"/>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4D2617-9252-4AA7-A652-E682594C005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12990</xdr:rowOff>
    </xdr:from>
    <xdr:to>
      <xdr:col>55</xdr:col>
      <xdr:colOff>50800</xdr:colOff>
      <xdr:row>64</xdr:row>
      <xdr:rowOff>114590</xdr:rowOff>
    </xdr:to>
    <xdr:sp macro="" textlink="">
      <xdr:nvSpPr>
        <xdr:cNvPr id="247" name="楕円 246">
          <a:extLst>
            <a:ext uri="{FF2B5EF4-FFF2-40B4-BE49-F238E27FC236}">
              <a16:creationId xmlns:a16="http://schemas.microsoft.com/office/drawing/2014/main" id="{4E364AE5-E5BD-47BF-9602-278B18E6E02F}"/>
            </a:ext>
          </a:extLst>
        </xdr:cNvPr>
        <xdr:cNvSpPr/>
      </xdr:nvSpPr>
      <xdr:spPr>
        <a:xfrm>
          <a:off x="9398000" y="10579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99367</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7F86D929-14E6-4F93-9A8A-787ACA3348F4}"/>
            </a:ext>
          </a:extLst>
        </xdr:cNvPr>
        <xdr:cNvSpPr txBox="1"/>
      </xdr:nvSpPr>
      <xdr:spPr>
        <a:xfrm>
          <a:off x="9467850" y="105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16772</xdr:rowOff>
    </xdr:from>
    <xdr:to>
      <xdr:col>50</xdr:col>
      <xdr:colOff>165100</xdr:colOff>
      <xdr:row>64</xdr:row>
      <xdr:rowOff>118372</xdr:rowOff>
    </xdr:to>
    <xdr:sp macro="" textlink="">
      <xdr:nvSpPr>
        <xdr:cNvPr id="249" name="楕円 248">
          <a:extLst>
            <a:ext uri="{FF2B5EF4-FFF2-40B4-BE49-F238E27FC236}">
              <a16:creationId xmlns:a16="http://schemas.microsoft.com/office/drawing/2014/main" id="{4341830F-1595-41C5-A950-383C508433FA}"/>
            </a:ext>
          </a:extLst>
        </xdr:cNvPr>
        <xdr:cNvSpPr/>
      </xdr:nvSpPr>
      <xdr:spPr>
        <a:xfrm>
          <a:off x="8636000" y="105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63790</xdr:rowOff>
    </xdr:from>
    <xdr:to>
      <xdr:col>55</xdr:col>
      <xdr:colOff>0</xdr:colOff>
      <xdr:row>64</xdr:row>
      <xdr:rowOff>67572</xdr:rowOff>
    </xdr:to>
    <xdr:cxnSp macro="">
      <xdr:nvCxnSpPr>
        <xdr:cNvPr id="250" name="直線コネクタ 249">
          <a:extLst>
            <a:ext uri="{FF2B5EF4-FFF2-40B4-BE49-F238E27FC236}">
              <a16:creationId xmlns:a16="http://schemas.microsoft.com/office/drawing/2014/main" id="{E586933E-75A7-4D30-9DF9-8DF256EFD219}"/>
            </a:ext>
          </a:extLst>
        </xdr:cNvPr>
        <xdr:cNvCxnSpPr/>
      </xdr:nvCxnSpPr>
      <xdr:spPr>
        <a:xfrm flipV="1">
          <a:off x="8686800" y="10630190"/>
          <a:ext cx="74295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17245</xdr:rowOff>
    </xdr:from>
    <xdr:to>
      <xdr:col>46</xdr:col>
      <xdr:colOff>38100</xdr:colOff>
      <xdr:row>64</xdr:row>
      <xdr:rowOff>118845</xdr:rowOff>
    </xdr:to>
    <xdr:sp macro="" textlink="">
      <xdr:nvSpPr>
        <xdr:cNvPr id="251" name="楕円 250">
          <a:extLst>
            <a:ext uri="{FF2B5EF4-FFF2-40B4-BE49-F238E27FC236}">
              <a16:creationId xmlns:a16="http://schemas.microsoft.com/office/drawing/2014/main" id="{148806E7-AD58-4B79-A37C-8C881403A40E}"/>
            </a:ext>
          </a:extLst>
        </xdr:cNvPr>
        <xdr:cNvSpPr/>
      </xdr:nvSpPr>
      <xdr:spPr>
        <a:xfrm>
          <a:off x="7842250" y="10583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67572</xdr:rowOff>
    </xdr:from>
    <xdr:to>
      <xdr:col>50</xdr:col>
      <xdr:colOff>114300</xdr:colOff>
      <xdr:row>64</xdr:row>
      <xdr:rowOff>68045</xdr:rowOff>
    </xdr:to>
    <xdr:cxnSp macro="">
      <xdr:nvCxnSpPr>
        <xdr:cNvPr id="252" name="直線コネクタ 251">
          <a:extLst>
            <a:ext uri="{FF2B5EF4-FFF2-40B4-BE49-F238E27FC236}">
              <a16:creationId xmlns:a16="http://schemas.microsoft.com/office/drawing/2014/main" id="{059ED19D-A4D6-4815-A7BF-24B700F967B8}"/>
            </a:ext>
          </a:extLst>
        </xdr:cNvPr>
        <xdr:cNvCxnSpPr/>
      </xdr:nvCxnSpPr>
      <xdr:spPr>
        <a:xfrm flipV="1">
          <a:off x="7886700" y="10633972"/>
          <a:ext cx="8001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18616</xdr:rowOff>
    </xdr:from>
    <xdr:to>
      <xdr:col>41</xdr:col>
      <xdr:colOff>101600</xdr:colOff>
      <xdr:row>64</xdr:row>
      <xdr:rowOff>120216</xdr:rowOff>
    </xdr:to>
    <xdr:sp macro="" textlink="">
      <xdr:nvSpPr>
        <xdr:cNvPr id="253" name="楕円 252">
          <a:extLst>
            <a:ext uri="{FF2B5EF4-FFF2-40B4-BE49-F238E27FC236}">
              <a16:creationId xmlns:a16="http://schemas.microsoft.com/office/drawing/2014/main" id="{14BA7A8B-0E04-4CD2-B37E-29A7945C9078}"/>
            </a:ext>
          </a:extLst>
        </xdr:cNvPr>
        <xdr:cNvSpPr/>
      </xdr:nvSpPr>
      <xdr:spPr>
        <a:xfrm>
          <a:off x="7029450" y="105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68045</xdr:rowOff>
    </xdr:from>
    <xdr:to>
      <xdr:col>45</xdr:col>
      <xdr:colOff>177800</xdr:colOff>
      <xdr:row>64</xdr:row>
      <xdr:rowOff>69416</xdr:rowOff>
    </xdr:to>
    <xdr:cxnSp macro="">
      <xdr:nvCxnSpPr>
        <xdr:cNvPr id="254" name="直線コネクタ 253">
          <a:extLst>
            <a:ext uri="{FF2B5EF4-FFF2-40B4-BE49-F238E27FC236}">
              <a16:creationId xmlns:a16="http://schemas.microsoft.com/office/drawing/2014/main" id="{7DED4D5E-71B4-4E77-B8AB-1B18013EACB0}"/>
            </a:ext>
          </a:extLst>
        </xdr:cNvPr>
        <xdr:cNvCxnSpPr/>
      </xdr:nvCxnSpPr>
      <xdr:spPr>
        <a:xfrm flipV="1">
          <a:off x="7080250" y="10634445"/>
          <a:ext cx="8064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19276</xdr:rowOff>
    </xdr:from>
    <xdr:to>
      <xdr:col>36</xdr:col>
      <xdr:colOff>165100</xdr:colOff>
      <xdr:row>64</xdr:row>
      <xdr:rowOff>120876</xdr:rowOff>
    </xdr:to>
    <xdr:sp macro="" textlink="">
      <xdr:nvSpPr>
        <xdr:cNvPr id="255" name="楕円 254">
          <a:extLst>
            <a:ext uri="{FF2B5EF4-FFF2-40B4-BE49-F238E27FC236}">
              <a16:creationId xmlns:a16="http://schemas.microsoft.com/office/drawing/2014/main" id="{BFF4D623-AD4A-4989-ABC8-6066818E2F18}"/>
            </a:ext>
          </a:extLst>
        </xdr:cNvPr>
        <xdr:cNvSpPr/>
      </xdr:nvSpPr>
      <xdr:spPr>
        <a:xfrm>
          <a:off x="6235700" y="105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69416</xdr:rowOff>
    </xdr:from>
    <xdr:to>
      <xdr:col>41</xdr:col>
      <xdr:colOff>50800</xdr:colOff>
      <xdr:row>64</xdr:row>
      <xdr:rowOff>70076</xdr:rowOff>
    </xdr:to>
    <xdr:cxnSp macro="">
      <xdr:nvCxnSpPr>
        <xdr:cNvPr id="256" name="直線コネクタ 255">
          <a:extLst>
            <a:ext uri="{FF2B5EF4-FFF2-40B4-BE49-F238E27FC236}">
              <a16:creationId xmlns:a16="http://schemas.microsoft.com/office/drawing/2014/main" id="{5DB7E260-99D3-4247-A36D-12505A11E3A1}"/>
            </a:ext>
          </a:extLst>
        </xdr:cNvPr>
        <xdr:cNvCxnSpPr/>
      </xdr:nvCxnSpPr>
      <xdr:spPr>
        <a:xfrm flipV="1">
          <a:off x="6286500" y="10635816"/>
          <a:ext cx="79375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AF074EF-0A7E-4DF6-A421-089C62A7F4A9}"/>
            </a:ext>
          </a:extLst>
        </xdr:cNvPr>
        <xdr:cNvSpPr txBox="1"/>
      </xdr:nvSpPr>
      <xdr:spPr>
        <a:xfrm>
          <a:off x="8399995" y="1024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4A2868C-779A-40F8-B63F-F5459FA252B6}"/>
            </a:ext>
          </a:extLst>
        </xdr:cNvPr>
        <xdr:cNvSpPr txBox="1"/>
      </xdr:nvSpPr>
      <xdr:spPr>
        <a:xfrm>
          <a:off x="7612595" y="102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DB732CC-44E0-419A-8F95-144BC75D53FD}"/>
            </a:ext>
          </a:extLst>
        </xdr:cNvPr>
        <xdr:cNvSpPr txBox="1"/>
      </xdr:nvSpPr>
      <xdr:spPr>
        <a:xfrm>
          <a:off x="6818845" y="1024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A7D3ED00-4A05-4E4E-A921-ADCDAE74D1DF}"/>
            </a:ext>
          </a:extLst>
        </xdr:cNvPr>
        <xdr:cNvSpPr txBox="1"/>
      </xdr:nvSpPr>
      <xdr:spPr>
        <a:xfrm>
          <a:off x="6006045" y="1024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109499</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AF6D8ABE-12AC-4562-B9D0-2B88FA70179D}"/>
            </a:ext>
          </a:extLst>
        </xdr:cNvPr>
        <xdr:cNvSpPr txBox="1"/>
      </xdr:nvSpPr>
      <xdr:spPr>
        <a:xfrm>
          <a:off x="8458278" y="1067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109972</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B4A69F87-3D61-4080-88E0-8C8713D46FF1}"/>
            </a:ext>
          </a:extLst>
        </xdr:cNvPr>
        <xdr:cNvSpPr txBox="1"/>
      </xdr:nvSpPr>
      <xdr:spPr>
        <a:xfrm>
          <a:off x="7677228" y="1067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111343</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EC0F2A62-573C-4E1B-9A31-308D26A2BB66}"/>
            </a:ext>
          </a:extLst>
        </xdr:cNvPr>
        <xdr:cNvSpPr txBox="1"/>
      </xdr:nvSpPr>
      <xdr:spPr>
        <a:xfrm>
          <a:off x="6864428" y="1067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112003</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4D28191C-A1F1-42CF-9BE0-399EF93D33A0}"/>
            </a:ext>
          </a:extLst>
        </xdr:cNvPr>
        <xdr:cNvSpPr txBox="1"/>
      </xdr:nvSpPr>
      <xdr:spPr>
        <a:xfrm>
          <a:off x="6070678" y="106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C57B97A-E3DA-400E-A452-D00C6EC04CA8}"/>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C5A6B43-1073-40E9-AC5B-E6BCD278E837}"/>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3782970-7FFB-4B4E-9070-EABD6DCEB9A4}"/>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6A5B883-51F8-4D5E-B442-0DABE2CD5F03}"/>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0E67D0D-0ADB-4314-B4D5-1FD84E7367BE}"/>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1443435-1F0C-4BA2-9B43-B63380AE8A17}"/>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1A48CC9-2E29-41F3-BD75-BBFCFFFDB456}"/>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57D528F-610A-4106-99F6-3BB7CBCA3C1F}"/>
            </a:ext>
          </a:extLst>
        </xdr:cNvPr>
        <xdr:cNvSpPr/>
      </xdr:nvSpPr>
      <xdr:spPr>
        <a:xfrm>
          <a:off x="6858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133BEBEE-9E34-4BD2-8FF1-B69DF3E1B25C}"/>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89A327AB-81DD-4786-B1F4-0061D6305DD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4B6A6C4-2FB9-4D85-8404-8ECCDAF9FF8C}"/>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FA339DF1-5EC5-4F67-BC23-F59326D9F74D}"/>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D9A3BB6D-46A3-44F1-8711-9591C2DA620D}"/>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E18F6D2-78C1-45D9-B342-3189DDBB871F}"/>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8EA7DEAE-B53F-4611-8139-4AC9A1339C91}"/>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D051BB8B-0165-44E9-929D-AED98CD3CCA0}"/>
            </a:ext>
          </a:extLst>
        </xdr:cNvPr>
        <xdr:cNvSpPr/>
      </xdr:nvSpPr>
      <xdr:spPr>
        <a:xfrm>
          <a:off x="595630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D7504F7-A245-4CB1-9030-AE50530E36DF}"/>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4F9911A-548A-48BA-B1F2-0A6B1673CE95}"/>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DEAD6EB-96D2-4C4F-AE85-3EA45D75B838}"/>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9F74876E-C3DE-4D44-AACD-8EEB43C0F7A4}"/>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9994D7C-C49F-4BBC-AE46-D99E53AA331D}"/>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637396C-A5B1-4870-8907-25ED855BFA0D}"/>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7DC7F31-EC51-4C34-9EDD-C0223F2112EE}"/>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6687A5C-6E09-4230-A00F-18736E878737}"/>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47AB55DA-BB0D-4799-BBC9-BF88FC1E71B6}"/>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B498932B-64B1-4457-8C46-0A676FC71668}"/>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479214D7-C7D5-4AB1-82F0-DCC35E814182}"/>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610039B2-298F-408B-81F9-95B72A0FDFCA}"/>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A2A2584C-3471-42BC-8C76-CC4952AEFB79}"/>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BDC302C4-8BD9-4F4C-A4CD-D4824CDA3901}"/>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66C16DB0-3804-4CE0-8A62-98DC9458E393}"/>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2C63A76B-39E7-4457-B98D-52B0C93B487E}"/>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17AD1A49-4136-4382-B60D-9CA25C5B8F8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707CD5EE-4A97-4935-990D-BAAF2984C321}"/>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7F6F367C-98FA-4E7A-8181-8CE64C9CE9C7}"/>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954D619D-5F6F-4241-A713-1DF3FBBC1854}"/>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4FA9429-12E8-44F7-BE07-8221012F7FFC}"/>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A007FD8C-DFC2-4D51-8F3F-F6C52E548626}"/>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6791403F-7EDE-4CD2-BC49-E46E75A57401}"/>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2F4968DE-BA44-4632-A595-4F9344BFB8F8}"/>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D5AB105A-50DD-45B8-A4EA-6B3E023EF7DB}"/>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F0A9FB53-F2A7-4515-B673-9C501FBD4F2A}"/>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BFDFAF35-4E6B-42FF-9838-D89387917375}"/>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7C2EAD3-8E7C-445D-A7C8-F5455B0C1FCB}"/>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64C982F2-37C1-47CE-A021-3BCA748E8683}"/>
            </a:ext>
          </a:extLst>
        </xdr:cNvPr>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2B5934EE-F317-41C6-88EB-F53DF9E7AF88}"/>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F476FD8-4D92-4ACF-8736-87075048338B}"/>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AE6D6F48-D5F3-4C28-9888-816DE814E6EB}"/>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47A617F6-5D26-4768-B85D-29673F786D94}"/>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2A3528BA-64B5-4C59-915F-3B89F0EC564D}"/>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8CCBF9E0-3773-4D59-BA6A-C9B86A204F16}"/>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4C4E1BD-4731-4921-98D7-0CA06850EDB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EC8F23EC-6DC9-4E6E-8649-FE65DC2910BF}"/>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25B39E94-F1F3-4A64-AA24-0BEE222B2144}"/>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37B4DDB-7719-42B2-BCB2-D76145F5876E}"/>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17C28B3-3067-4632-A04F-D03CB488F9D1}"/>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6E60F4EF-207D-4008-A829-37D71B8E194B}"/>
            </a:ext>
          </a:extLst>
        </xdr:cNvPr>
        <xdr:cNvCxnSpPr/>
      </xdr:nvCxnSpPr>
      <xdr:spPr>
        <a:xfrm flipV="1">
          <a:off x="14699614" y="5448935"/>
          <a:ext cx="0" cy="1489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EC2597BF-2B5B-467A-ADBB-01263FCC9F5D}"/>
            </a:ext>
          </a:extLst>
        </xdr:cNvPr>
        <xdr:cNvSpPr txBox="1"/>
      </xdr:nvSpPr>
      <xdr:spPr>
        <a:xfrm>
          <a:off x="1473835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6E03AB3D-3EEE-4CDB-A148-3D895B12ACF3}"/>
            </a:ext>
          </a:extLst>
        </xdr:cNvPr>
        <xdr:cNvCxnSpPr/>
      </xdr:nvCxnSpPr>
      <xdr:spPr>
        <a:xfrm>
          <a:off x="14611350" y="6938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85202259-C441-4B33-BB7A-195179199862}"/>
            </a:ext>
          </a:extLst>
        </xdr:cNvPr>
        <xdr:cNvSpPr txBox="1"/>
      </xdr:nvSpPr>
      <xdr:spPr>
        <a:xfrm>
          <a:off x="14738350" y="523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4B82FD95-F06A-422F-A673-194D4B0902D5}"/>
            </a:ext>
          </a:extLst>
        </xdr:cNvPr>
        <xdr:cNvCxnSpPr/>
      </xdr:nvCxnSpPr>
      <xdr:spPr>
        <a:xfrm>
          <a:off x="14611350" y="5448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E8D408AF-0F11-4282-98A9-F52773320807}"/>
            </a:ext>
          </a:extLst>
        </xdr:cNvPr>
        <xdr:cNvSpPr txBox="1"/>
      </xdr:nvSpPr>
      <xdr:spPr>
        <a:xfrm>
          <a:off x="14738350" y="601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3A4C6A8F-BE07-4D50-B626-64801D888B7C}"/>
            </a:ext>
          </a:extLst>
        </xdr:cNvPr>
        <xdr:cNvSpPr/>
      </xdr:nvSpPr>
      <xdr:spPr>
        <a:xfrm>
          <a:off x="14649450" y="61588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a:extLst>
            <a:ext uri="{FF2B5EF4-FFF2-40B4-BE49-F238E27FC236}">
              <a16:creationId xmlns:a16="http://schemas.microsoft.com/office/drawing/2014/main" id="{A7B6633E-B6EF-4E3F-B5A4-72083C098FFB}"/>
            </a:ext>
          </a:extLst>
        </xdr:cNvPr>
        <xdr:cNvSpPr/>
      </xdr:nvSpPr>
      <xdr:spPr>
        <a:xfrm>
          <a:off x="1388745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C48E9F08-2A95-44D0-B099-66DD0848553E}"/>
            </a:ext>
          </a:extLst>
        </xdr:cNvPr>
        <xdr:cNvSpPr/>
      </xdr:nvSpPr>
      <xdr:spPr>
        <a:xfrm>
          <a:off x="130937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FD5B0027-C236-48E7-A8ED-59A2353C4A84}"/>
            </a:ext>
          </a:extLst>
        </xdr:cNvPr>
        <xdr:cNvSpPr/>
      </xdr:nvSpPr>
      <xdr:spPr>
        <a:xfrm>
          <a:off x="12299950" y="6155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373F3798-AD3A-4E32-B454-2527038448F4}"/>
            </a:ext>
          </a:extLst>
        </xdr:cNvPr>
        <xdr:cNvSpPr/>
      </xdr:nvSpPr>
      <xdr:spPr>
        <a:xfrm>
          <a:off x="1148715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1755D80-50B8-4359-BBF4-6B10D13180ED}"/>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C8C8111-9A9B-4E9D-8B0A-7EC877855D18}"/>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7ADF4F1-3522-4B72-8837-57AEC3BD4EE8}"/>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0E39579-0621-4A9B-9867-79B8BCD3652C}"/>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F4A944D-8560-48CA-8711-6BE0E34FC0D1}"/>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337" name="楕円 336">
          <a:extLst>
            <a:ext uri="{FF2B5EF4-FFF2-40B4-BE49-F238E27FC236}">
              <a16:creationId xmlns:a16="http://schemas.microsoft.com/office/drawing/2014/main" id="{AC8A4ED2-BF5D-49D7-BC88-B13D1050F87B}"/>
            </a:ext>
          </a:extLst>
        </xdr:cNvPr>
        <xdr:cNvSpPr/>
      </xdr:nvSpPr>
      <xdr:spPr>
        <a:xfrm>
          <a:off x="14649450" y="6616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51573CAD-1992-4B6C-BCBA-5ECA43F2E68F}"/>
            </a:ext>
          </a:extLst>
        </xdr:cNvPr>
        <xdr:cNvSpPr txBox="1"/>
      </xdr:nvSpPr>
      <xdr:spPr>
        <a:xfrm>
          <a:off x="1473835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339" name="楕円 338">
          <a:extLst>
            <a:ext uri="{FF2B5EF4-FFF2-40B4-BE49-F238E27FC236}">
              <a16:creationId xmlns:a16="http://schemas.microsoft.com/office/drawing/2014/main" id="{57F5BD71-223B-4A9E-AF3F-53CB337CCC8E}"/>
            </a:ext>
          </a:extLst>
        </xdr:cNvPr>
        <xdr:cNvSpPr/>
      </xdr:nvSpPr>
      <xdr:spPr>
        <a:xfrm>
          <a:off x="13887450" y="6605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62865</xdr:rowOff>
    </xdr:to>
    <xdr:cxnSp macro="">
      <xdr:nvCxnSpPr>
        <xdr:cNvPr id="340" name="直線コネクタ 339">
          <a:extLst>
            <a:ext uri="{FF2B5EF4-FFF2-40B4-BE49-F238E27FC236}">
              <a16:creationId xmlns:a16="http://schemas.microsoft.com/office/drawing/2014/main" id="{F5C0A279-CED8-4AB0-B5E5-F866BE35DAFA}"/>
            </a:ext>
          </a:extLst>
        </xdr:cNvPr>
        <xdr:cNvCxnSpPr/>
      </xdr:nvCxnSpPr>
      <xdr:spPr>
        <a:xfrm>
          <a:off x="13938250" y="6649720"/>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341" name="楕円 340">
          <a:extLst>
            <a:ext uri="{FF2B5EF4-FFF2-40B4-BE49-F238E27FC236}">
              <a16:creationId xmlns:a16="http://schemas.microsoft.com/office/drawing/2014/main" id="{01517E52-DA62-41BE-AC27-8E32B9E1472C}"/>
            </a:ext>
          </a:extLst>
        </xdr:cNvPr>
        <xdr:cNvSpPr/>
      </xdr:nvSpPr>
      <xdr:spPr>
        <a:xfrm>
          <a:off x="13093700" y="659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45720</xdr:rowOff>
    </xdr:to>
    <xdr:cxnSp macro="">
      <xdr:nvCxnSpPr>
        <xdr:cNvPr id="342" name="直線コネクタ 341">
          <a:extLst>
            <a:ext uri="{FF2B5EF4-FFF2-40B4-BE49-F238E27FC236}">
              <a16:creationId xmlns:a16="http://schemas.microsoft.com/office/drawing/2014/main" id="{A024CE9E-9EB3-4279-97D6-436B87C3522A}"/>
            </a:ext>
          </a:extLst>
        </xdr:cNvPr>
        <xdr:cNvCxnSpPr/>
      </xdr:nvCxnSpPr>
      <xdr:spPr>
        <a:xfrm>
          <a:off x="13144500" y="663448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343" name="楕円 342">
          <a:extLst>
            <a:ext uri="{FF2B5EF4-FFF2-40B4-BE49-F238E27FC236}">
              <a16:creationId xmlns:a16="http://schemas.microsoft.com/office/drawing/2014/main" id="{79D5CC07-105F-456F-A8BF-FDE64B89B803}"/>
            </a:ext>
          </a:extLst>
        </xdr:cNvPr>
        <xdr:cNvSpPr/>
      </xdr:nvSpPr>
      <xdr:spPr>
        <a:xfrm>
          <a:off x="12299950" y="6563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30480</xdr:rowOff>
    </xdr:to>
    <xdr:cxnSp macro="">
      <xdr:nvCxnSpPr>
        <xdr:cNvPr id="344" name="直線コネクタ 343">
          <a:extLst>
            <a:ext uri="{FF2B5EF4-FFF2-40B4-BE49-F238E27FC236}">
              <a16:creationId xmlns:a16="http://schemas.microsoft.com/office/drawing/2014/main" id="{5C01DC06-0473-4565-9132-55106B25D7D8}"/>
            </a:ext>
          </a:extLst>
        </xdr:cNvPr>
        <xdr:cNvCxnSpPr/>
      </xdr:nvCxnSpPr>
      <xdr:spPr>
        <a:xfrm>
          <a:off x="12344400" y="660781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86360</xdr:rowOff>
    </xdr:from>
    <xdr:to>
      <xdr:col>67</xdr:col>
      <xdr:colOff>101600</xdr:colOff>
      <xdr:row>40</xdr:row>
      <xdr:rowOff>16510</xdr:rowOff>
    </xdr:to>
    <xdr:sp macro="" textlink="">
      <xdr:nvSpPr>
        <xdr:cNvPr id="345" name="楕円 344">
          <a:extLst>
            <a:ext uri="{FF2B5EF4-FFF2-40B4-BE49-F238E27FC236}">
              <a16:creationId xmlns:a16="http://schemas.microsoft.com/office/drawing/2014/main" id="{FB2B4EBE-C179-4CFD-ACEE-55E0E177FC5E}"/>
            </a:ext>
          </a:extLst>
        </xdr:cNvPr>
        <xdr:cNvSpPr/>
      </xdr:nvSpPr>
      <xdr:spPr>
        <a:xfrm>
          <a:off x="11487150" y="6525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137160</xdr:rowOff>
    </xdr:from>
    <xdr:to>
      <xdr:col>71</xdr:col>
      <xdr:colOff>177800</xdr:colOff>
      <xdr:row>40</xdr:row>
      <xdr:rowOff>3810</xdr:rowOff>
    </xdr:to>
    <xdr:cxnSp macro="">
      <xdr:nvCxnSpPr>
        <xdr:cNvPr id="346" name="直線コネクタ 345">
          <a:extLst>
            <a:ext uri="{FF2B5EF4-FFF2-40B4-BE49-F238E27FC236}">
              <a16:creationId xmlns:a16="http://schemas.microsoft.com/office/drawing/2014/main" id="{5C622D1E-54AB-4D90-92B5-CCB8F3304D76}"/>
            </a:ext>
          </a:extLst>
        </xdr:cNvPr>
        <xdr:cNvCxnSpPr/>
      </xdr:nvCxnSpPr>
      <xdr:spPr>
        <a:xfrm>
          <a:off x="11537950" y="657606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BCBFB7FC-BC8F-4D7A-832A-810F805DCC6F}"/>
            </a:ext>
          </a:extLst>
        </xdr:cNvPr>
        <xdr:cNvSpPr txBox="1"/>
      </xdr:nvSpPr>
      <xdr:spPr>
        <a:xfrm>
          <a:off x="13742044"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71774AA4-6ED3-48BF-9A91-B821C6A24FC0}"/>
            </a:ext>
          </a:extLst>
        </xdr:cNvPr>
        <xdr:cNvSpPr txBox="1"/>
      </xdr:nvSpPr>
      <xdr:spPr>
        <a:xfrm>
          <a:off x="1296099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AA1C8911-EE49-4B26-9C29-02019974A5F4}"/>
            </a:ext>
          </a:extLst>
        </xdr:cNvPr>
        <xdr:cNvSpPr txBox="1"/>
      </xdr:nvSpPr>
      <xdr:spPr>
        <a:xfrm>
          <a:off x="12167244"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950D40AB-E565-4305-8FB5-A5DE7438F36C}"/>
            </a:ext>
          </a:extLst>
        </xdr:cNvPr>
        <xdr:cNvSpPr txBox="1"/>
      </xdr:nvSpPr>
      <xdr:spPr>
        <a:xfrm>
          <a:off x="113544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C303C41B-8BDA-47A1-A005-1D31BB41F50C}"/>
            </a:ext>
          </a:extLst>
        </xdr:cNvPr>
        <xdr:cNvSpPr txBox="1"/>
      </xdr:nvSpPr>
      <xdr:spPr>
        <a:xfrm>
          <a:off x="137420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CEDA559A-91E3-425B-90D4-B9AE4AE1548D}"/>
            </a:ext>
          </a:extLst>
        </xdr:cNvPr>
        <xdr:cNvSpPr txBox="1"/>
      </xdr:nvSpPr>
      <xdr:spPr>
        <a:xfrm>
          <a:off x="12960994"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4ACE5FE2-4C51-408E-B9D3-8F59EC0194E5}"/>
            </a:ext>
          </a:extLst>
        </xdr:cNvPr>
        <xdr:cNvSpPr txBox="1"/>
      </xdr:nvSpPr>
      <xdr:spPr>
        <a:xfrm>
          <a:off x="121672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7637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51AA3924-3E89-42EE-B8AB-CAA668F53CCF}"/>
            </a:ext>
          </a:extLst>
        </xdr:cNvPr>
        <xdr:cNvSpPr txBox="1"/>
      </xdr:nvSpPr>
      <xdr:spPr>
        <a:xfrm>
          <a:off x="11354444" y="661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6E29E64-2401-4E4B-A0EA-BFD737567A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2CED5EA2-0BAF-460F-8CDA-D287A444661F}"/>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45C3F0B4-9F83-4235-979B-01F924B5FB45}"/>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7AD87E96-FD94-492A-9129-D834619D68D6}"/>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2A4F849-D340-47B8-B563-D5D237F43DBC}"/>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5EAC37DF-6460-4494-B068-84D27D4B0CDD}"/>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89A07F41-8626-4F8A-AAA6-96FBCEC7AA6C}"/>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CE1D91B-5433-4246-A551-FA55A248A48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7782A332-A715-49D2-8FCE-F11D45AE2BA1}"/>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A1CE48D4-F057-45BE-AC72-CB7879DBCBA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7D23F7DA-F452-441E-B60D-CA4D003B3451}"/>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D994F3EA-5CD3-4ADA-80B1-D952B4E6C556}"/>
            </a:ext>
          </a:extLst>
        </xdr:cNvPr>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B2D7FE56-8E97-483C-85F4-D6A84DA5B129}"/>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37AA5BF9-1CBC-4F20-AD3D-2792472253B7}"/>
            </a:ext>
          </a:extLst>
        </xdr:cNvPr>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FC185862-82D2-42BB-85E1-8C28F01AF5F9}"/>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7E38828A-7506-4DEC-8E01-3B519249F8E7}"/>
            </a:ext>
          </a:extLst>
        </xdr:cNvPr>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667273BD-466C-41FF-B297-7B81B891B84B}"/>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B4515763-1501-47AC-A871-060FEE71495B}"/>
            </a:ext>
          </a:extLst>
        </xdr:cNvPr>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F5A93EE9-2AB6-4AAF-8BB2-71DE2C2CBE2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E33BB475-9B35-4E26-BAA5-355DFACBF042}"/>
            </a:ext>
          </a:extLst>
        </xdr:cNvPr>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1AEBEA69-40A6-4EB3-8F5A-5E59CD5CA408}"/>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F377891A-684B-4AE4-887C-69177A638D46}"/>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9D3E3B6B-DF2A-4539-98DF-91D07F1265BE}"/>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962750E1-10DF-4CC5-9E0A-2B3831E27976}"/>
            </a:ext>
          </a:extLst>
        </xdr:cNvPr>
        <xdr:cNvCxnSpPr/>
      </xdr:nvCxnSpPr>
      <xdr:spPr>
        <a:xfrm flipV="1">
          <a:off x="19951064" y="568198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D304B821-6D7E-4554-8FC6-0AA193BCBAFC}"/>
            </a:ext>
          </a:extLst>
        </xdr:cNvPr>
        <xdr:cNvSpPr txBox="1"/>
      </xdr:nvSpPr>
      <xdr:spPr>
        <a:xfrm>
          <a:off x="199898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7431FDCF-A885-481F-AF2B-9FBE109908F7}"/>
            </a:ext>
          </a:extLst>
        </xdr:cNvPr>
        <xdr:cNvCxnSpPr/>
      </xdr:nvCxnSpPr>
      <xdr:spPr>
        <a:xfrm>
          <a:off x="19881850" y="6957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7795BADF-B996-49CF-B65A-3F85B01BA79A}"/>
            </a:ext>
          </a:extLst>
        </xdr:cNvPr>
        <xdr:cNvSpPr txBox="1"/>
      </xdr:nvSpPr>
      <xdr:spPr>
        <a:xfrm>
          <a:off x="19989800" y="54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A31EE750-2363-4A16-A656-B85995B295EE}"/>
            </a:ext>
          </a:extLst>
        </xdr:cNvPr>
        <xdr:cNvCxnSpPr/>
      </xdr:nvCxnSpPr>
      <xdr:spPr>
        <a:xfrm>
          <a:off x="19881850" y="5681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8CE05880-BA63-4719-8BC3-AF235218981C}"/>
            </a:ext>
          </a:extLst>
        </xdr:cNvPr>
        <xdr:cNvSpPr txBox="1"/>
      </xdr:nvSpPr>
      <xdr:spPr>
        <a:xfrm>
          <a:off x="199898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60EC2B8C-A63B-4C99-BA0F-4BDE7ECDCA9A}"/>
            </a:ext>
          </a:extLst>
        </xdr:cNvPr>
        <xdr:cNvSpPr/>
      </xdr:nvSpPr>
      <xdr:spPr>
        <a:xfrm>
          <a:off x="19900900" y="6590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a:extLst>
            <a:ext uri="{FF2B5EF4-FFF2-40B4-BE49-F238E27FC236}">
              <a16:creationId xmlns:a16="http://schemas.microsoft.com/office/drawing/2014/main" id="{4C719B51-5BE7-45A6-AA83-858AB8D4D24B}"/>
            </a:ext>
          </a:extLst>
        </xdr:cNvPr>
        <xdr:cNvSpPr/>
      </xdr:nvSpPr>
      <xdr:spPr>
        <a:xfrm>
          <a:off x="19157950" y="6597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a:extLst>
            <a:ext uri="{FF2B5EF4-FFF2-40B4-BE49-F238E27FC236}">
              <a16:creationId xmlns:a16="http://schemas.microsoft.com/office/drawing/2014/main" id="{8CC3F2A1-93AF-40F1-AEE1-2BEB8A4C8A7E}"/>
            </a:ext>
          </a:extLst>
        </xdr:cNvPr>
        <xdr:cNvSpPr/>
      </xdr:nvSpPr>
      <xdr:spPr>
        <a:xfrm>
          <a:off x="18345150" y="6605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a:extLst>
            <a:ext uri="{FF2B5EF4-FFF2-40B4-BE49-F238E27FC236}">
              <a16:creationId xmlns:a16="http://schemas.microsoft.com/office/drawing/2014/main" id="{127D78CE-7C20-41FA-A89C-51D6A002ABD2}"/>
            </a:ext>
          </a:extLst>
        </xdr:cNvPr>
        <xdr:cNvSpPr/>
      </xdr:nvSpPr>
      <xdr:spPr>
        <a:xfrm>
          <a:off x="175514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a:extLst>
            <a:ext uri="{FF2B5EF4-FFF2-40B4-BE49-F238E27FC236}">
              <a16:creationId xmlns:a16="http://schemas.microsoft.com/office/drawing/2014/main" id="{59961994-28DB-442D-95D0-D092988CB49D}"/>
            </a:ext>
          </a:extLst>
        </xdr:cNvPr>
        <xdr:cNvSpPr/>
      </xdr:nvSpPr>
      <xdr:spPr>
        <a:xfrm>
          <a:off x="16757650" y="6606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93B1BB2B-8750-4554-B6B0-3C7F6F201A23}"/>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05D57C1-A850-4FFC-8695-8125DF1E6274}"/>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801D225-D6CF-4A36-89CE-E3770966AED4}"/>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65DABA5-BFE0-4A06-B169-10A83FB8511A}"/>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7834C73B-9A1B-40F9-BD30-DEE501702C2F}"/>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394" name="楕円 393">
          <a:extLst>
            <a:ext uri="{FF2B5EF4-FFF2-40B4-BE49-F238E27FC236}">
              <a16:creationId xmlns:a16="http://schemas.microsoft.com/office/drawing/2014/main" id="{AEC46F9D-D72C-4D84-8E88-C8B13EC8A666}"/>
            </a:ext>
          </a:extLst>
        </xdr:cNvPr>
        <xdr:cNvSpPr/>
      </xdr:nvSpPr>
      <xdr:spPr>
        <a:xfrm>
          <a:off x="19900900" y="6758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133367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EB2BBFC4-6E4C-41D3-A3F1-14F2F704157F}"/>
            </a:ext>
          </a:extLst>
        </xdr:cNvPr>
        <xdr:cNvSpPr txBox="1"/>
      </xdr:nvSpPr>
      <xdr:spPr>
        <a:xfrm>
          <a:off x="19989800" y="67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396" name="楕円 395">
          <a:extLst>
            <a:ext uri="{FF2B5EF4-FFF2-40B4-BE49-F238E27FC236}">
              <a16:creationId xmlns:a16="http://schemas.microsoft.com/office/drawing/2014/main" id="{AE716F58-55CF-4A85-A30A-175D3115B853}"/>
            </a:ext>
          </a:extLst>
        </xdr:cNvPr>
        <xdr:cNvSpPr/>
      </xdr:nvSpPr>
      <xdr:spPr>
        <a:xfrm>
          <a:off x="19157950" y="6758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397" name="直線コネクタ 396">
          <a:extLst>
            <a:ext uri="{FF2B5EF4-FFF2-40B4-BE49-F238E27FC236}">
              <a16:creationId xmlns:a16="http://schemas.microsoft.com/office/drawing/2014/main" id="{01501EFB-349B-4AF5-9D60-E7C7E939451B}"/>
            </a:ext>
          </a:extLst>
        </xdr:cNvPr>
        <xdr:cNvCxnSpPr/>
      </xdr:nvCxnSpPr>
      <xdr:spPr>
        <a:xfrm>
          <a:off x="19202400" y="68033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151130</xdr:rowOff>
    </xdr:from>
    <xdr:to>
      <xdr:col>107</xdr:col>
      <xdr:colOff>101600</xdr:colOff>
      <xdr:row>41</xdr:row>
      <xdr:rowOff>81280</xdr:rowOff>
    </xdr:to>
    <xdr:sp macro="" textlink="">
      <xdr:nvSpPr>
        <xdr:cNvPr id="398" name="楕円 397">
          <a:extLst>
            <a:ext uri="{FF2B5EF4-FFF2-40B4-BE49-F238E27FC236}">
              <a16:creationId xmlns:a16="http://schemas.microsoft.com/office/drawing/2014/main" id="{274C3BF9-6DD9-4B6F-A518-4B1B3CB64D17}"/>
            </a:ext>
          </a:extLst>
        </xdr:cNvPr>
        <xdr:cNvSpPr/>
      </xdr:nvSpPr>
      <xdr:spPr>
        <a:xfrm>
          <a:off x="18345150" y="6755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30480</xdr:rowOff>
    </xdr:from>
    <xdr:to>
      <xdr:col>111</xdr:col>
      <xdr:colOff>177800</xdr:colOff>
      <xdr:row>41</xdr:row>
      <xdr:rowOff>34290</xdr:rowOff>
    </xdr:to>
    <xdr:cxnSp macro="">
      <xdr:nvCxnSpPr>
        <xdr:cNvPr id="399" name="直線コネクタ 398">
          <a:extLst>
            <a:ext uri="{FF2B5EF4-FFF2-40B4-BE49-F238E27FC236}">
              <a16:creationId xmlns:a16="http://schemas.microsoft.com/office/drawing/2014/main" id="{911F41EE-C931-4C2B-BD66-FCD350B2244F}"/>
            </a:ext>
          </a:extLst>
        </xdr:cNvPr>
        <xdr:cNvCxnSpPr/>
      </xdr:nvCxnSpPr>
      <xdr:spPr>
        <a:xfrm>
          <a:off x="18395950" y="67995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00" name="楕円 399">
          <a:extLst>
            <a:ext uri="{FF2B5EF4-FFF2-40B4-BE49-F238E27FC236}">
              <a16:creationId xmlns:a16="http://schemas.microsoft.com/office/drawing/2014/main" id="{7F3372DE-2D7A-487D-9B3A-D58CE83384E2}"/>
            </a:ext>
          </a:extLst>
        </xdr:cNvPr>
        <xdr:cNvSpPr/>
      </xdr:nvSpPr>
      <xdr:spPr>
        <a:xfrm>
          <a:off x="17551400" y="6758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30480</xdr:rowOff>
    </xdr:from>
    <xdr:to>
      <xdr:col>107</xdr:col>
      <xdr:colOff>50800</xdr:colOff>
      <xdr:row>41</xdr:row>
      <xdr:rowOff>34290</xdr:rowOff>
    </xdr:to>
    <xdr:cxnSp macro="">
      <xdr:nvCxnSpPr>
        <xdr:cNvPr id="401" name="直線コネクタ 400">
          <a:extLst>
            <a:ext uri="{FF2B5EF4-FFF2-40B4-BE49-F238E27FC236}">
              <a16:creationId xmlns:a16="http://schemas.microsoft.com/office/drawing/2014/main" id="{13F918A5-D638-49FB-845D-7D5F2193DE38}"/>
            </a:ext>
          </a:extLst>
        </xdr:cNvPr>
        <xdr:cNvCxnSpPr/>
      </xdr:nvCxnSpPr>
      <xdr:spPr>
        <a:xfrm flipV="1">
          <a:off x="17602200" y="679958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02" name="楕円 401">
          <a:extLst>
            <a:ext uri="{FF2B5EF4-FFF2-40B4-BE49-F238E27FC236}">
              <a16:creationId xmlns:a16="http://schemas.microsoft.com/office/drawing/2014/main" id="{75654367-9722-4E15-A4AD-305E1E8C9D7F}"/>
            </a:ext>
          </a:extLst>
        </xdr:cNvPr>
        <xdr:cNvSpPr/>
      </xdr:nvSpPr>
      <xdr:spPr>
        <a:xfrm>
          <a:off x="16757650" y="6758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03" name="直線コネクタ 402">
          <a:extLst>
            <a:ext uri="{FF2B5EF4-FFF2-40B4-BE49-F238E27FC236}">
              <a16:creationId xmlns:a16="http://schemas.microsoft.com/office/drawing/2014/main" id="{E6A187E5-36FF-4D65-A71E-0F77AE89E19E}"/>
            </a:ext>
          </a:extLst>
        </xdr:cNvPr>
        <xdr:cNvCxnSpPr/>
      </xdr:nvCxnSpPr>
      <xdr:spPr>
        <a:xfrm>
          <a:off x="16802100" y="68033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29E90293-D51B-4188-8E61-84972CE9EABE}"/>
            </a:ext>
          </a:extLst>
        </xdr:cNvPr>
        <xdr:cNvSpPr txBox="1"/>
      </xdr:nvSpPr>
      <xdr:spPr>
        <a:xfrm>
          <a:off x="189802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1A962B68-D625-45A8-86D7-693EC7AFD87F}"/>
            </a:ext>
          </a:extLst>
        </xdr:cNvPr>
        <xdr:cNvSpPr txBox="1"/>
      </xdr:nvSpPr>
      <xdr:spPr>
        <a:xfrm>
          <a:off x="18180127"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5AE82FC-054D-41E7-A2F4-1016FDDEF45C}"/>
            </a:ext>
          </a:extLst>
        </xdr:cNvPr>
        <xdr:cNvSpPr txBox="1"/>
      </xdr:nvSpPr>
      <xdr:spPr>
        <a:xfrm>
          <a:off x="17386377" y="63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9A1FAD37-8037-441B-963A-2AA898F4DD0A}"/>
            </a:ext>
          </a:extLst>
        </xdr:cNvPr>
        <xdr:cNvSpPr txBox="1"/>
      </xdr:nvSpPr>
      <xdr:spPr>
        <a:xfrm>
          <a:off x="16592627" y="639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775DBFDE-8CE9-400A-9855-74617E4F0C2B}"/>
            </a:ext>
          </a:extLst>
        </xdr:cNvPr>
        <xdr:cNvSpPr txBox="1"/>
      </xdr:nvSpPr>
      <xdr:spPr>
        <a:xfrm>
          <a:off x="189802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72407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5E3CFCED-4C9C-46F3-8F36-3EEC835F8200}"/>
            </a:ext>
          </a:extLst>
        </xdr:cNvPr>
        <xdr:cNvSpPr txBox="1"/>
      </xdr:nvSpPr>
      <xdr:spPr>
        <a:xfrm>
          <a:off x="18180127" y="68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3C910860-1E6F-4139-9975-C628D28168EA}"/>
            </a:ext>
          </a:extLst>
        </xdr:cNvPr>
        <xdr:cNvSpPr txBox="1"/>
      </xdr:nvSpPr>
      <xdr:spPr>
        <a:xfrm>
          <a:off x="1738637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32744092-DFAE-4DB3-9755-47847AE59704}"/>
            </a:ext>
          </a:extLst>
        </xdr:cNvPr>
        <xdr:cNvSpPr txBox="1"/>
      </xdr:nvSpPr>
      <xdr:spPr>
        <a:xfrm>
          <a:off x="165926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C74B4F16-3E74-4126-9B8A-AE31D59F7A9F}"/>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8027775F-C3C4-43CC-8E9A-D3B58851DCC4}"/>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12E59F8C-C33F-4706-A637-BA117EE1B942}"/>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E155AF16-6BD7-49F5-9748-461CAD257A1E}"/>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4FD4E5ED-F2FB-4FDD-AC3D-F14E84AD2BC1}"/>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B64640D7-79D1-4AD5-8D8A-E5E77F0DFF81}"/>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257BC9EC-9079-4479-8BE6-F6562F0177B2}"/>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B5B07408-4106-4076-AB91-BF7D70337B02}"/>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DB110733-0CA4-419E-B726-29578953995A}"/>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E742D27-9E04-4A18-B7D7-DBE68920502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EFF42733-3D7E-4A76-BBD6-9A96E78E3C4F}"/>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4316F16E-9F81-4418-B221-3D26A4C07BB6}"/>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B33875E5-90E6-4D0A-A5F6-205D7A540545}"/>
            </a:ext>
          </a:extLst>
        </xdr:cNvPr>
        <xdr:cNvSpPr txBox="1"/>
      </xdr:nvSpPr>
      <xdr:spPr>
        <a:xfrm>
          <a:off x="107977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EB710DE1-DC46-4170-99FC-33D15DD9AA3D}"/>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9FE6196A-2699-4897-9B59-E65D0CA3AD18}"/>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1E215C0D-3710-4D92-AA80-9928593C138F}"/>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6097C6CC-4655-4A99-8743-B91E4C7DB6D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B2ABE603-C488-4AD8-800D-896AF1DF2DA8}"/>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F2EC7DAD-9FBE-42CE-B46C-8E5D314E3CB8}"/>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F802112F-38E7-4523-B5CD-5FCE4DADD19B}"/>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D33FBE4A-F93B-4087-A01F-3B6404442EB1}"/>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6209A9C9-5A96-4FF4-B6F7-B1AC8A6EE22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37E24FDA-E23F-4CEE-B8B8-9B1DFAED6208}"/>
            </a:ext>
          </a:extLst>
        </xdr:cNvPr>
        <xdr:cNvSpPr txBox="1"/>
      </xdr:nvSpPr>
      <xdr:spPr>
        <a:xfrm>
          <a:off x="1090691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3A3F046B-947D-4AC3-8665-B54D9B48D0BB}"/>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E1385AE1-4205-466A-BAE7-F33FA580EA12}"/>
            </a:ext>
          </a:extLst>
        </xdr:cNvPr>
        <xdr:cNvCxnSpPr/>
      </xdr:nvCxnSpPr>
      <xdr:spPr>
        <a:xfrm flipV="1">
          <a:off x="14699614" y="941641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E606F3E3-EC71-4E20-B8F4-5D8E517D7BB0}"/>
            </a:ext>
          </a:extLst>
        </xdr:cNvPr>
        <xdr:cNvSpPr txBox="1"/>
      </xdr:nvSpPr>
      <xdr:spPr>
        <a:xfrm>
          <a:off x="1473835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2FC36A54-FA3B-4E87-8E53-30C152F660B9}"/>
            </a:ext>
          </a:extLst>
        </xdr:cNvPr>
        <xdr:cNvCxnSpPr/>
      </xdr:nvCxnSpPr>
      <xdr:spPr>
        <a:xfrm>
          <a:off x="14611350" y="10479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BDAF0E45-3642-4C44-9019-CE585A50A540}"/>
            </a:ext>
          </a:extLst>
        </xdr:cNvPr>
        <xdr:cNvSpPr txBox="1"/>
      </xdr:nvSpPr>
      <xdr:spPr>
        <a:xfrm>
          <a:off x="14738350" y="920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5A7A578E-5BC8-4004-B75C-1C5EC78B2BAC}"/>
            </a:ext>
          </a:extLst>
        </xdr:cNvPr>
        <xdr:cNvCxnSpPr/>
      </xdr:nvCxnSpPr>
      <xdr:spPr>
        <a:xfrm>
          <a:off x="14611350" y="941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D72A6100-094E-4E20-B2FB-98CE681F774C}"/>
            </a:ext>
          </a:extLst>
        </xdr:cNvPr>
        <xdr:cNvSpPr txBox="1"/>
      </xdr:nvSpPr>
      <xdr:spPr>
        <a:xfrm>
          <a:off x="14738350" y="982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AAA05329-3DF6-4E71-8DA7-FA7E71A51C08}"/>
            </a:ext>
          </a:extLst>
        </xdr:cNvPr>
        <xdr:cNvSpPr/>
      </xdr:nvSpPr>
      <xdr:spPr>
        <a:xfrm>
          <a:off x="14649450" y="9969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a:extLst>
            <a:ext uri="{FF2B5EF4-FFF2-40B4-BE49-F238E27FC236}">
              <a16:creationId xmlns:a16="http://schemas.microsoft.com/office/drawing/2014/main" id="{868067BE-6F9F-4032-B21A-45A8AE870CCB}"/>
            </a:ext>
          </a:extLst>
        </xdr:cNvPr>
        <xdr:cNvSpPr/>
      </xdr:nvSpPr>
      <xdr:spPr>
        <a:xfrm>
          <a:off x="1388745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a:extLst>
            <a:ext uri="{FF2B5EF4-FFF2-40B4-BE49-F238E27FC236}">
              <a16:creationId xmlns:a16="http://schemas.microsoft.com/office/drawing/2014/main" id="{47CEC49C-7A30-48C4-B6B3-B0753E22EFFC}"/>
            </a:ext>
          </a:extLst>
        </xdr:cNvPr>
        <xdr:cNvSpPr/>
      </xdr:nvSpPr>
      <xdr:spPr>
        <a:xfrm>
          <a:off x="130937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848E4BBE-9BE1-4297-84B3-D7B5F712C781}"/>
            </a:ext>
          </a:extLst>
        </xdr:cNvPr>
        <xdr:cNvSpPr/>
      </xdr:nvSpPr>
      <xdr:spPr>
        <a:xfrm>
          <a:off x="12299950" y="9933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a:extLst>
            <a:ext uri="{FF2B5EF4-FFF2-40B4-BE49-F238E27FC236}">
              <a16:creationId xmlns:a16="http://schemas.microsoft.com/office/drawing/2014/main" id="{BE24BCF4-8487-4C92-B16C-C213F0EB97F3}"/>
            </a:ext>
          </a:extLst>
        </xdr:cNvPr>
        <xdr:cNvSpPr/>
      </xdr:nvSpPr>
      <xdr:spPr>
        <a:xfrm>
          <a:off x="1148715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8D693FE-64D5-4C0B-98A4-4BFA61F20754}"/>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4B28325-285F-4299-815A-1B2075B81F2A}"/>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CBFE025-8621-484C-861D-8897B9668919}"/>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1F3A93E-AFD1-49F9-B87A-F1015E4BA907}"/>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EE67246-2DAE-451A-B5E0-065778CA7652}"/>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52" name="楕円 451">
          <a:extLst>
            <a:ext uri="{FF2B5EF4-FFF2-40B4-BE49-F238E27FC236}">
              <a16:creationId xmlns:a16="http://schemas.microsoft.com/office/drawing/2014/main" id="{9A36CE84-07A6-4507-BAB0-72DAE181062D}"/>
            </a:ext>
          </a:extLst>
        </xdr:cNvPr>
        <xdr:cNvSpPr/>
      </xdr:nvSpPr>
      <xdr:spPr>
        <a:xfrm>
          <a:off x="14649450" y="10195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37DE2126-8FA8-4F1C-A672-81CE9958CE6B}"/>
            </a:ext>
          </a:extLst>
        </xdr:cNvPr>
        <xdr:cNvSpPr txBox="1"/>
      </xdr:nvSpPr>
      <xdr:spPr>
        <a:xfrm>
          <a:off x="14738350" y="1017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54" name="楕円 453">
          <a:extLst>
            <a:ext uri="{FF2B5EF4-FFF2-40B4-BE49-F238E27FC236}">
              <a16:creationId xmlns:a16="http://schemas.microsoft.com/office/drawing/2014/main" id="{E3386F51-69D5-43A9-840C-D13BDE0F42BF}"/>
            </a:ext>
          </a:extLst>
        </xdr:cNvPr>
        <xdr:cNvSpPr/>
      </xdr:nvSpPr>
      <xdr:spPr>
        <a:xfrm>
          <a:off x="13887450" y="10168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3810</xdr:rowOff>
    </xdr:to>
    <xdr:cxnSp macro="">
      <xdr:nvCxnSpPr>
        <xdr:cNvPr id="455" name="直線コネクタ 454">
          <a:extLst>
            <a:ext uri="{FF2B5EF4-FFF2-40B4-BE49-F238E27FC236}">
              <a16:creationId xmlns:a16="http://schemas.microsoft.com/office/drawing/2014/main" id="{8B7397DE-9C5B-4087-922D-92E721FECDB4}"/>
            </a:ext>
          </a:extLst>
        </xdr:cNvPr>
        <xdr:cNvCxnSpPr/>
      </xdr:nvCxnSpPr>
      <xdr:spPr>
        <a:xfrm>
          <a:off x="13938250" y="1021969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456" name="楕円 455">
          <a:extLst>
            <a:ext uri="{FF2B5EF4-FFF2-40B4-BE49-F238E27FC236}">
              <a16:creationId xmlns:a16="http://schemas.microsoft.com/office/drawing/2014/main" id="{530A2250-2680-4524-860A-F04D99AD666A}"/>
            </a:ext>
          </a:extLst>
        </xdr:cNvPr>
        <xdr:cNvSpPr/>
      </xdr:nvSpPr>
      <xdr:spPr>
        <a:xfrm>
          <a:off x="13093700" y="10140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148590</xdr:rowOff>
    </xdr:to>
    <xdr:cxnSp macro="">
      <xdr:nvCxnSpPr>
        <xdr:cNvPr id="457" name="直線コネクタ 456">
          <a:extLst>
            <a:ext uri="{FF2B5EF4-FFF2-40B4-BE49-F238E27FC236}">
              <a16:creationId xmlns:a16="http://schemas.microsoft.com/office/drawing/2014/main" id="{A706EA8B-D0D8-488A-9F3B-0772E45E3734}"/>
            </a:ext>
          </a:extLst>
        </xdr:cNvPr>
        <xdr:cNvCxnSpPr/>
      </xdr:nvCxnSpPr>
      <xdr:spPr>
        <a:xfrm>
          <a:off x="13144500" y="1019111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458" name="楕円 457">
          <a:extLst>
            <a:ext uri="{FF2B5EF4-FFF2-40B4-BE49-F238E27FC236}">
              <a16:creationId xmlns:a16="http://schemas.microsoft.com/office/drawing/2014/main" id="{CF40DEFF-9D87-42D2-85B3-B854D89C7420}"/>
            </a:ext>
          </a:extLst>
        </xdr:cNvPr>
        <xdr:cNvSpPr/>
      </xdr:nvSpPr>
      <xdr:spPr>
        <a:xfrm>
          <a:off x="12299950" y="10109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120015</xdr:rowOff>
    </xdr:to>
    <xdr:cxnSp macro="">
      <xdr:nvCxnSpPr>
        <xdr:cNvPr id="459" name="直線コネクタ 458">
          <a:extLst>
            <a:ext uri="{FF2B5EF4-FFF2-40B4-BE49-F238E27FC236}">
              <a16:creationId xmlns:a16="http://schemas.microsoft.com/office/drawing/2014/main" id="{9B68B9A3-B640-419C-8DF5-D9DFFE0D1329}"/>
            </a:ext>
          </a:extLst>
        </xdr:cNvPr>
        <xdr:cNvCxnSpPr/>
      </xdr:nvCxnSpPr>
      <xdr:spPr>
        <a:xfrm>
          <a:off x="12344400" y="10160635"/>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460" name="楕円 459">
          <a:extLst>
            <a:ext uri="{FF2B5EF4-FFF2-40B4-BE49-F238E27FC236}">
              <a16:creationId xmlns:a16="http://schemas.microsoft.com/office/drawing/2014/main" id="{2CC31F88-D17E-4019-9871-3CFC5B262D30}"/>
            </a:ext>
          </a:extLst>
        </xdr:cNvPr>
        <xdr:cNvSpPr/>
      </xdr:nvSpPr>
      <xdr:spPr>
        <a:xfrm>
          <a:off x="1148715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60960</xdr:rowOff>
    </xdr:from>
    <xdr:to>
      <xdr:col>71</xdr:col>
      <xdr:colOff>177800</xdr:colOff>
      <xdr:row>61</xdr:row>
      <xdr:rowOff>89535</xdr:rowOff>
    </xdr:to>
    <xdr:cxnSp macro="">
      <xdr:nvCxnSpPr>
        <xdr:cNvPr id="461" name="直線コネクタ 460">
          <a:extLst>
            <a:ext uri="{FF2B5EF4-FFF2-40B4-BE49-F238E27FC236}">
              <a16:creationId xmlns:a16="http://schemas.microsoft.com/office/drawing/2014/main" id="{85624512-5D2D-4FCB-83E3-F6D0A037FE56}"/>
            </a:ext>
          </a:extLst>
        </xdr:cNvPr>
        <xdr:cNvCxnSpPr/>
      </xdr:nvCxnSpPr>
      <xdr:spPr>
        <a:xfrm>
          <a:off x="11537950" y="1013206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462" name="n_1aveValue【学校施設】&#10;有形固定資産減価償却率">
          <a:extLst>
            <a:ext uri="{FF2B5EF4-FFF2-40B4-BE49-F238E27FC236}">
              <a16:creationId xmlns:a16="http://schemas.microsoft.com/office/drawing/2014/main" id="{FE5CE5AB-0346-40E7-808D-230A70998294}"/>
            </a:ext>
          </a:extLst>
        </xdr:cNvPr>
        <xdr:cNvSpPr txBox="1"/>
      </xdr:nvSpPr>
      <xdr:spPr>
        <a:xfrm>
          <a:off x="1374204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463" name="n_2aveValue【学校施設】&#10;有形固定資産減価償却率">
          <a:extLst>
            <a:ext uri="{FF2B5EF4-FFF2-40B4-BE49-F238E27FC236}">
              <a16:creationId xmlns:a16="http://schemas.microsoft.com/office/drawing/2014/main" id="{80F26596-195A-464F-8B1E-A5B1FB488EE9}"/>
            </a:ext>
          </a:extLst>
        </xdr:cNvPr>
        <xdr:cNvSpPr txBox="1"/>
      </xdr:nvSpPr>
      <xdr:spPr>
        <a:xfrm>
          <a:off x="1296099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AA535B80-90EE-45E1-AFB8-6D92F9D491A1}"/>
            </a:ext>
          </a:extLst>
        </xdr:cNvPr>
        <xdr:cNvSpPr txBox="1"/>
      </xdr:nvSpPr>
      <xdr:spPr>
        <a:xfrm>
          <a:off x="12167244" y="972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465" name="n_4aveValue【学校施設】&#10;有形固定資産減価償却率">
          <a:extLst>
            <a:ext uri="{FF2B5EF4-FFF2-40B4-BE49-F238E27FC236}">
              <a16:creationId xmlns:a16="http://schemas.microsoft.com/office/drawing/2014/main" id="{1AAF1F9B-5940-4AD0-91E6-7C07F878FA55}"/>
            </a:ext>
          </a:extLst>
        </xdr:cNvPr>
        <xdr:cNvSpPr txBox="1"/>
      </xdr:nvSpPr>
      <xdr:spPr>
        <a:xfrm>
          <a:off x="11354444" y="972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466" name="n_1mainValue【学校施設】&#10;有形固定資産減価償却率">
          <a:extLst>
            <a:ext uri="{FF2B5EF4-FFF2-40B4-BE49-F238E27FC236}">
              <a16:creationId xmlns:a16="http://schemas.microsoft.com/office/drawing/2014/main" id="{68F97F6F-2E99-4AED-970D-5D2A182BB104}"/>
            </a:ext>
          </a:extLst>
        </xdr:cNvPr>
        <xdr:cNvSpPr txBox="1"/>
      </xdr:nvSpPr>
      <xdr:spPr>
        <a:xfrm>
          <a:off x="137420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467" name="n_2mainValue【学校施設】&#10;有形固定資産減価償却率">
          <a:extLst>
            <a:ext uri="{FF2B5EF4-FFF2-40B4-BE49-F238E27FC236}">
              <a16:creationId xmlns:a16="http://schemas.microsoft.com/office/drawing/2014/main" id="{4E963410-01D8-4C52-9087-BCF895DD53E4}"/>
            </a:ext>
          </a:extLst>
        </xdr:cNvPr>
        <xdr:cNvSpPr txBox="1"/>
      </xdr:nvSpPr>
      <xdr:spPr>
        <a:xfrm>
          <a:off x="12960994" y="1023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468" name="n_3mainValue【学校施設】&#10;有形固定資産減価償却率">
          <a:extLst>
            <a:ext uri="{FF2B5EF4-FFF2-40B4-BE49-F238E27FC236}">
              <a16:creationId xmlns:a16="http://schemas.microsoft.com/office/drawing/2014/main" id="{64AD1D13-FB0A-416D-851D-9DA0990B04AB}"/>
            </a:ext>
          </a:extLst>
        </xdr:cNvPr>
        <xdr:cNvSpPr txBox="1"/>
      </xdr:nvSpPr>
      <xdr:spPr>
        <a:xfrm>
          <a:off x="12167244" y="1020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469" name="n_4mainValue【学校施設】&#10;有形固定資産減価償却率">
          <a:extLst>
            <a:ext uri="{FF2B5EF4-FFF2-40B4-BE49-F238E27FC236}">
              <a16:creationId xmlns:a16="http://schemas.microsoft.com/office/drawing/2014/main" id="{61F59476-14F3-4AB8-9371-7C6642005416}"/>
            </a:ext>
          </a:extLst>
        </xdr:cNvPr>
        <xdr:cNvSpPr txBox="1"/>
      </xdr:nvSpPr>
      <xdr:spPr>
        <a:xfrm>
          <a:off x="11354444" y="1017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7F686A1A-299B-4AE8-8E3E-28C022A0D50C}"/>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17911028-9427-4B66-A2A4-0E3E2010A856}"/>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A5CCCF35-573A-4BAB-821E-8A63580F912A}"/>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5C59C5B0-2EAF-452B-9385-C122B435185D}"/>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B30C43D4-3F02-4335-B7D0-B60E53DAF52A}"/>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BF90B10B-9E00-46C5-91CD-B485FACE3CEA}"/>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A75EC8B1-8033-45BE-B8B8-3D6FDAC9164C}"/>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889053CF-1363-4A27-A73D-FF2635858F22}"/>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3D99699A-2368-49CF-8C25-0F7F8EB4F51A}"/>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C38AD2DB-7BE8-4D58-9D6E-5F48A119EA4A}"/>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C936EBB3-040F-45CD-905B-AA0CDA5A800C}"/>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16564719-E7C4-4AF6-8AE7-B1DA5EFAA608}"/>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E20ECE65-9159-41D8-9564-08D832E8F2C8}"/>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662A07DE-34F8-4674-BEB8-6490C342BEB0}"/>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5FD2B551-2DD4-49D2-BFBB-3095200023CD}"/>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609DF9F7-A6BE-4142-B3FB-DCB59BDD648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89447B6E-CF7A-4870-B098-B23507FB2E3A}"/>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23513236-9A4C-4388-B91B-7E7AD1DDBE7C}"/>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983CB3BC-80C6-4FDF-A5AF-534B8AF6B969}"/>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F43C63B-FB15-40B4-8ED7-BDD51BB5D36C}"/>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A4B4EE35-16BF-4B70-B5B8-835F46FCBDA8}"/>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B7348B20-DDA7-4A94-8800-13ACA4087572}"/>
            </a:ext>
          </a:extLst>
        </xdr:cNvPr>
        <xdr:cNvSpPr txBox="1"/>
      </xdr:nvSpPr>
      <xdr:spPr>
        <a:xfrm>
          <a:off x="15985051" y="867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46C2747D-75A2-4FC0-9D57-BE79777D55DE}"/>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A645B5F1-B2B7-4653-9E46-86E67581F3C0}"/>
            </a:ext>
          </a:extLst>
        </xdr:cNvPr>
        <xdr:cNvCxnSpPr/>
      </xdr:nvCxnSpPr>
      <xdr:spPr>
        <a:xfrm flipV="1">
          <a:off x="19951064" y="9306369"/>
          <a:ext cx="0" cy="119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D76C576C-689D-4423-B295-51CDB781B376}"/>
            </a:ext>
          </a:extLst>
        </xdr:cNvPr>
        <xdr:cNvSpPr txBox="1"/>
      </xdr:nvSpPr>
      <xdr:spPr>
        <a:xfrm>
          <a:off x="19989800"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2B76DD8C-1B0E-46A6-B28B-F59D520685A5}"/>
            </a:ext>
          </a:extLst>
        </xdr:cNvPr>
        <xdr:cNvCxnSpPr/>
      </xdr:nvCxnSpPr>
      <xdr:spPr>
        <a:xfrm>
          <a:off x="19881850" y="105011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4C5B2AAB-335D-4E71-9D0F-8C7F0FB00DD3}"/>
            </a:ext>
          </a:extLst>
        </xdr:cNvPr>
        <xdr:cNvSpPr txBox="1"/>
      </xdr:nvSpPr>
      <xdr:spPr>
        <a:xfrm>
          <a:off x="19989800" y="908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51C0F709-A35F-4611-A0F5-8111173D1316}"/>
            </a:ext>
          </a:extLst>
        </xdr:cNvPr>
        <xdr:cNvCxnSpPr/>
      </xdr:nvCxnSpPr>
      <xdr:spPr>
        <a:xfrm>
          <a:off x="19881850" y="9306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CEE1EC07-89BD-4546-A3DF-F7C7238E9C14}"/>
            </a:ext>
          </a:extLst>
        </xdr:cNvPr>
        <xdr:cNvSpPr txBox="1"/>
      </xdr:nvSpPr>
      <xdr:spPr>
        <a:xfrm>
          <a:off x="19989800" y="1017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ECDD7825-3D03-4D12-B283-2113A858B3BC}"/>
            </a:ext>
          </a:extLst>
        </xdr:cNvPr>
        <xdr:cNvSpPr/>
      </xdr:nvSpPr>
      <xdr:spPr>
        <a:xfrm>
          <a:off x="19900900" y="103181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a:extLst>
            <a:ext uri="{FF2B5EF4-FFF2-40B4-BE49-F238E27FC236}">
              <a16:creationId xmlns:a16="http://schemas.microsoft.com/office/drawing/2014/main" id="{C2BE2067-73C0-4F92-8886-97BB17C039BC}"/>
            </a:ext>
          </a:extLst>
        </xdr:cNvPr>
        <xdr:cNvSpPr/>
      </xdr:nvSpPr>
      <xdr:spPr>
        <a:xfrm>
          <a:off x="19157950" y="103158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a:extLst>
            <a:ext uri="{FF2B5EF4-FFF2-40B4-BE49-F238E27FC236}">
              <a16:creationId xmlns:a16="http://schemas.microsoft.com/office/drawing/2014/main" id="{DCCF4156-5963-4F56-9B3A-3F97DBD67695}"/>
            </a:ext>
          </a:extLst>
        </xdr:cNvPr>
        <xdr:cNvSpPr/>
      </xdr:nvSpPr>
      <xdr:spPr>
        <a:xfrm>
          <a:off x="18345150" y="103200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a:extLst>
            <a:ext uri="{FF2B5EF4-FFF2-40B4-BE49-F238E27FC236}">
              <a16:creationId xmlns:a16="http://schemas.microsoft.com/office/drawing/2014/main" id="{EF170873-A8B0-4F20-B579-F8D7B0AA20FD}"/>
            </a:ext>
          </a:extLst>
        </xdr:cNvPr>
        <xdr:cNvSpPr/>
      </xdr:nvSpPr>
      <xdr:spPr>
        <a:xfrm>
          <a:off x="17551400" y="10325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a:extLst>
            <a:ext uri="{FF2B5EF4-FFF2-40B4-BE49-F238E27FC236}">
              <a16:creationId xmlns:a16="http://schemas.microsoft.com/office/drawing/2014/main" id="{5DE869B1-F022-4B84-887F-AFA3F18FF24D}"/>
            </a:ext>
          </a:extLst>
        </xdr:cNvPr>
        <xdr:cNvSpPr/>
      </xdr:nvSpPr>
      <xdr:spPr>
        <a:xfrm>
          <a:off x="16757650" y="10325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46B2A93-487E-4B3C-844E-67149B52A776}"/>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E222B9F-D317-4115-8F57-F056540A6B7C}"/>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E311A63-82DC-4967-8002-05E3F954DDC9}"/>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90E20A7-F7F0-47EC-842B-1B7C4C6536AB}"/>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B26F71F-DD56-49C7-8027-90BAE20E5B74}"/>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509" name="楕円 508">
          <a:extLst>
            <a:ext uri="{FF2B5EF4-FFF2-40B4-BE49-F238E27FC236}">
              <a16:creationId xmlns:a16="http://schemas.microsoft.com/office/drawing/2014/main" id="{E2316FBC-AE17-4BEA-89C2-9EB8A1EB4768}"/>
            </a:ext>
          </a:extLst>
        </xdr:cNvPr>
        <xdr:cNvSpPr/>
      </xdr:nvSpPr>
      <xdr:spPr>
        <a:xfrm>
          <a:off x="19900900" y="10378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a:extLst>
            <a:ext uri="{FF2B5EF4-FFF2-40B4-BE49-F238E27FC236}">
              <a16:creationId xmlns:a16="http://schemas.microsoft.com/office/drawing/2014/main" id="{6B9F30F1-0EDB-46D0-B387-55833DD230DE}"/>
            </a:ext>
          </a:extLst>
        </xdr:cNvPr>
        <xdr:cNvSpPr txBox="1"/>
      </xdr:nvSpPr>
      <xdr:spPr>
        <a:xfrm>
          <a:off x="19989800" y="102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141795</xdr:rowOff>
    </xdr:from>
    <xdr:to>
      <xdr:col>112</xdr:col>
      <xdr:colOff>38100</xdr:colOff>
      <xdr:row>63</xdr:row>
      <xdr:rowOff>71945</xdr:rowOff>
    </xdr:to>
    <xdr:sp macro="" textlink="">
      <xdr:nvSpPr>
        <xdr:cNvPr id="511" name="楕円 510">
          <a:extLst>
            <a:ext uri="{FF2B5EF4-FFF2-40B4-BE49-F238E27FC236}">
              <a16:creationId xmlns:a16="http://schemas.microsoft.com/office/drawing/2014/main" id="{F7DF8844-CF15-486F-9626-13D2E7056005}"/>
            </a:ext>
          </a:extLst>
        </xdr:cNvPr>
        <xdr:cNvSpPr/>
      </xdr:nvSpPr>
      <xdr:spPr>
        <a:xfrm>
          <a:off x="19157950" y="10377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21145</xdr:rowOff>
    </xdr:from>
    <xdr:to>
      <xdr:col>116</xdr:col>
      <xdr:colOff>63500</xdr:colOff>
      <xdr:row>63</xdr:row>
      <xdr:rowOff>21336</xdr:rowOff>
    </xdr:to>
    <xdr:cxnSp macro="">
      <xdr:nvCxnSpPr>
        <xdr:cNvPr id="512" name="直線コネクタ 511">
          <a:extLst>
            <a:ext uri="{FF2B5EF4-FFF2-40B4-BE49-F238E27FC236}">
              <a16:creationId xmlns:a16="http://schemas.microsoft.com/office/drawing/2014/main" id="{2D00F1C8-075C-4962-8C1F-012BBF705C2D}"/>
            </a:ext>
          </a:extLst>
        </xdr:cNvPr>
        <xdr:cNvCxnSpPr/>
      </xdr:nvCxnSpPr>
      <xdr:spPr>
        <a:xfrm>
          <a:off x="19202400" y="10422445"/>
          <a:ext cx="7493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141415</xdr:rowOff>
    </xdr:from>
    <xdr:to>
      <xdr:col>107</xdr:col>
      <xdr:colOff>101600</xdr:colOff>
      <xdr:row>63</xdr:row>
      <xdr:rowOff>71565</xdr:rowOff>
    </xdr:to>
    <xdr:sp macro="" textlink="">
      <xdr:nvSpPr>
        <xdr:cNvPr id="513" name="楕円 512">
          <a:extLst>
            <a:ext uri="{FF2B5EF4-FFF2-40B4-BE49-F238E27FC236}">
              <a16:creationId xmlns:a16="http://schemas.microsoft.com/office/drawing/2014/main" id="{92B179CE-EAE0-463C-A2A0-25EB0AD6F7FB}"/>
            </a:ext>
          </a:extLst>
        </xdr:cNvPr>
        <xdr:cNvSpPr/>
      </xdr:nvSpPr>
      <xdr:spPr>
        <a:xfrm>
          <a:off x="18345150" y="10377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20765</xdr:rowOff>
    </xdr:from>
    <xdr:to>
      <xdr:col>111</xdr:col>
      <xdr:colOff>177800</xdr:colOff>
      <xdr:row>63</xdr:row>
      <xdr:rowOff>21145</xdr:rowOff>
    </xdr:to>
    <xdr:cxnSp macro="">
      <xdr:nvCxnSpPr>
        <xdr:cNvPr id="514" name="直線コネクタ 513">
          <a:extLst>
            <a:ext uri="{FF2B5EF4-FFF2-40B4-BE49-F238E27FC236}">
              <a16:creationId xmlns:a16="http://schemas.microsoft.com/office/drawing/2014/main" id="{FE3AC7D2-E849-4099-9D42-3AC7C5A74E00}"/>
            </a:ext>
          </a:extLst>
        </xdr:cNvPr>
        <xdr:cNvCxnSpPr/>
      </xdr:nvCxnSpPr>
      <xdr:spPr>
        <a:xfrm>
          <a:off x="18395950" y="10422065"/>
          <a:ext cx="8064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141795</xdr:rowOff>
    </xdr:from>
    <xdr:to>
      <xdr:col>102</xdr:col>
      <xdr:colOff>165100</xdr:colOff>
      <xdr:row>63</xdr:row>
      <xdr:rowOff>71945</xdr:rowOff>
    </xdr:to>
    <xdr:sp macro="" textlink="">
      <xdr:nvSpPr>
        <xdr:cNvPr id="515" name="楕円 514">
          <a:extLst>
            <a:ext uri="{FF2B5EF4-FFF2-40B4-BE49-F238E27FC236}">
              <a16:creationId xmlns:a16="http://schemas.microsoft.com/office/drawing/2014/main" id="{EC17213D-E51C-4BEF-BCAC-60F55973FBB3}"/>
            </a:ext>
          </a:extLst>
        </xdr:cNvPr>
        <xdr:cNvSpPr/>
      </xdr:nvSpPr>
      <xdr:spPr>
        <a:xfrm>
          <a:off x="17551400" y="10377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20765</xdr:rowOff>
    </xdr:from>
    <xdr:to>
      <xdr:col>107</xdr:col>
      <xdr:colOff>50800</xdr:colOff>
      <xdr:row>63</xdr:row>
      <xdr:rowOff>21145</xdr:rowOff>
    </xdr:to>
    <xdr:cxnSp macro="">
      <xdr:nvCxnSpPr>
        <xdr:cNvPr id="516" name="直線コネクタ 515">
          <a:extLst>
            <a:ext uri="{FF2B5EF4-FFF2-40B4-BE49-F238E27FC236}">
              <a16:creationId xmlns:a16="http://schemas.microsoft.com/office/drawing/2014/main" id="{8882419A-E4AE-4C9C-B55A-3593C7F1D9B5}"/>
            </a:ext>
          </a:extLst>
        </xdr:cNvPr>
        <xdr:cNvCxnSpPr/>
      </xdr:nvCxnSpPr>
      <xdr:spPr>
        <a:xfrm flipV="1">
          <a:off x="17602200" y="10422065"/>
          <a:ext cx="7937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141986</xdr:rowOff>
    </xdr:from>
    <xdr:to>
      <xdr:col>98</xdr:col>
      <xdr:colOff>38100</xdr:colOff>
      <xdr:row>63</xdr:row>
      <xdr:rowOff>72136</xdr:rowOff>
    </xdr:to>
    <xdr:sp macro="" textlink="">
      <xdr:nvSpPr>
        <xdr:cNvPr id="517" name="楕円 516">
          <a:extLst>
            <a:ext uri="{FF2B5EF4-FFF2-40B4-BE49-F238E27FC236}">
              <a16:creationId xmlns:a16="http://schemas.microsoft.com/office/drawing/2014/main" id="{619816C1-993C-42F7-ABD9-0682EB3B1FD6}"/>
            </a:ext>
          </a:extLst>
        </xdr:cNvPr>
        <xdr:cNvSpPr/>
      </xdr:nvSpPr>
      <xdr:spPr>
        <a:xfrm>
          <a:off x="16757650" y="10378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21145</xdr:rowOff>
    </xdr:from>
    <xdr:to>
      <xdr:col>102</xdr:col>
      <xdr:colOff>114300</xdr:colOff>
      <xdr:row>63</xdr:row>
      <xdr:rowOff>21336</xdr:rowOff>
    </xdr:to>
    <xdr:cxnSp macro="">
      <xdr:nvCxnSpPr>
        <xdr:cNvPr id="518" name="直線コネクタ 517">
          <a:extLst>
            <a:ext uri="{FF2B5EF4-FFF2-40B4-BE49-F238E27FC236}">
              <a16:creationId xmlns:a16="http://schemas.microsoft.com/office/drawing/2014/main" id="{7B479F3E-5C83-4325-A90D-C73EBAB6AA08}"/>
            </a:ext>
          </a:extLst>
        </xdr:cNvPr>
        <xdr:cNvCxnSpPr/>
      </xdr:nvCxnSpPr>
      <xdr:spPr>
        <a:xfrm flipV="1">
          <a:off x="16802100" y="10422445"/>
          <a:ext cx="8001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a:extLst>
            <a:ext uri="{FF2B5EF4-FFF2-40B4-BE49-F238E27FC236}">
              <a16:creationId xmlns:a16="http://schemas.microsoft.com/office/drawing/2014/main" id="{69F750FA-FA0D-48D0-BE15-20F500CB9D5D}"/>
            </a:ext>
          </a:extLst>
        </xdr:cNvPr>
        <xdr:cNvSpPr txBox="1"/>
      </xdr:nvSpPr>
      <xdr:spPr>
        <a:xfrm>
          <a:off x="18980227" y="100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a:extLst>
            <a:ext uri="{FF2B5EF4-FFF2-40B4-BE49-F238E27FC236}">
              <a16:creationId xmlns:a16="http://schemas.microsoft.com/office/drawing/2014/main" id="{8A153BB6-7A0C-4A20-9759-48CD1B82603D}"/>
            </a:ext>
          </a:extLst>
        </xdr:cNvPr>
        <xdr:cNvSpPr txBox="1"/>
      </xdr:nvSpPr>
      <xdr:spPr>
        <a:xfrm>
          <a:off x="18180127" y="1010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a:extLst>
            <a:ext uri="{FF2B5EF4-FFF2-40B4-BE49-F238E27FC236}">
              <a16:creationId xmlns:a16="http://schemas.microsoft.com/office/drawing/2014/main" id="{DC5BBBEB-9E82-4A3C-B048-3E56886C9CB8}"/>
            </a:ext>
          </a:extLst>
        </xdr:cNvPr>
        <xdr:cNvSpPr txBox="1"/>
      </xdr:nvSpPr>
      <xdr:spPr>
        <a:xfrm>
          <a:off x="17386377" y="101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a:extLst>
            <a:ext uri="{FF2B5EF4-FFF2-40B4-BE49-F238E27FC236}">
              <a16:creationId xmlns:a16="http://schemas.microsoft.com/office/drawing/2014/main" id="{EBB72B33-F240-4733-9DAB-C0C43CD3A01D}"/>
            </a:ext>
          </a:extLst>
        </xdr:cNvPr>
        <xdr:cNvSpPr txBox="1"/>
      </xdr:nvSpPr>
      <xdr:spPr>
        <a:xfrm>
          <a:off x="16592627" y="101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63072</xdr:rowOff>
    </xdr:from>
    <xdr:ext cx="469744" cy="259045"/>
    <xdr:sp macro="" textlink="">
      <xdr:nvSpPr>
        <xdr:cNvPr id="523" name="n_1mainValue【学校施設】&#10;一人当たり面積">
          <a:extLst>
            <a:ext uri="{FF2B5EF4-FFF2-40B4-BE49-F238E27FC236}">
              <a16:creationId xmlns:a16="http://schemas.microsoft.com/office/drawing/2014/main" id="{18F07F35-FE97-45BA-9B2A-59D8A1BE01C4}"/>
            </a:ext>
          </a:extLst>
        </xdr:cNvPr>
        <xdr:cNvSpPr txBox="1"/>
      </xdr:nvSpPr>
      <xdr:spPr>
        <a:xfrm>
          <a:off x="18980227" y="1046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62692</xdr:rowOff>
    </xdr:from>
    <xdr:ext cx="469744" cy="259045"/>
    <xdr:sp macro="" textlink="">
      <xdr:nvSpPr>
        <xdr:cNvPr id="524" name="n_2mainValue【学校施設】&#10;一人当たり面積">
          <a:extLst>
            <a:ext uri="{FF2B5EF4-FFF2-40B4-BE49-F238E27FC236}">
              <a16:creationId xmlns:a16="http://schemas.microsoft.com/office/drawing/2014/main" id="{0BE84EB8-2013-407E-9690-E47E3BB01D6B}"/>
            </a:ext>
          </a:extLst>
        </xdr:cNvPr>
        <xdr:cNvSpPr txBox="1"/>
      </xdr:nvSpPr>
      <xdr:spPr>
        <a:xfrm>
          <a:off x="18180127" y="1046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63072</xdr:rowOff>
    </xdr:from>
    <xdr:ext cx="469744" cy="259045"/>
    <xdr:sp macro="" textlink="">
      <xdr:nvSpPr>
        <xdr:cNvPr id="525" name="n_3mainValue【学校施設】&#10;一人当たり面積">
          <a:extLst>
            <a:ext uri="{FF2B5EF4-FFF2-40B4-BE49-F238E27FC236}">
              <a16:creationId xmlns:a16="http://schemas.microsoft.com/office/drawing/2014/main" id="{2692C6BB-4897-43DB-9C5D-02F1D318460A}"/>
            </a:ext>
          </a:extLst>
        </xdr:cNvPr>
        <xdr:cNvSpPr txBox="1"/>
      </xdr:nvSpPr>
      <xdr:spPr>
        <a:xfrm>
          <a:off x="17386377" y="1046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63263</xdr:rowOff>
    </xdr:from>
    <xdr:ext cx="469744" cy="259045"/>
    <xdr:sp macro="" textlink="">
      <xdr:nvSpPr>
        <xdr:cNvPr id="526" name="n_4mainValue【学校施設】&#10;一人当たり面積">
          <a:extLst>
            <a:ext uri="{FF2B5EF4-FFF2-40B4-BE49-F238E27FC236}">
              <a16:creationId xmlns:a16="http://schemas.microsoft.com/office/drawing/2014/main" id="{DF121725-AC18-4CD8-BEB0-384492B8258C}"/>
            </a:ext>
          </a:extLst>
        </xdr:cNvPr>
        <xdr:cNvSpPr txBox="1"/>
      </xdr:nvSpPr>
      <xdr:spPr>
        <a:xfrm>
          <a:off x="16592627" y="104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94D1181E-3C82-4034-B9FF-544507BA3B27}"/>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388E5000-CA60-4373-844F-8CCADEFFAEEC}"/>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C9D4272A-0126-4935-A86A-6BF1D0C1E6D2}"/>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E07D6A42-946F-43E5-ADF6-DECCA3E3712C}"/>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8DEBFCFB-0B95-4CA0-9DBC-568FADCA9637}"/>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4BBE7AC1-8F96-4984-B446-F3CE7288FE2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35DD712D-DE8C-40A4-A6AB-B82EADDD99D1}"/>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F20C4DA3-4E32-4520-93E7-B8E261BFA5E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608AE333-C157-4619-8790-DA3ADC399155}"/>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40B691A9-A569-4DD1-986F-4DB4FE42FB7E}"/>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FF6344CB-C904-494E-BAB2-9973826E4B87}"/>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7D856F9A-678E-4287-9055-BFEC5DE1EBDB}"/>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D63321F5-DEB7-4D52-A9EF-EB8AE6392C79}"/>
            </a:ext>
          </a:extLst>
        </xdr:cNvPr>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7ABB5810-8B36-459E-9207-22F4E681C937}"/>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CB25FEED-BF69-4FE7-A731-DC123DD8BAC2}"/>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8B2E1A-5D8E-4A47-A676-A5BB99942BEF}"/>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4A1D3828-ED74-43EA-BD55-464D211406B4}"/>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94B94103-9283-4850-9F68-5C862760E5EB}"/>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A6FA48A8-FD4A-44C5-908A-C59C1C8C7BC1}"/>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E31C6E95-471D-4F13-92FC-F4CE56526CEF}"/>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826ADBAA-AC00-49F5-B06A-B0C62A82D94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7373FE9A-3939-4417-97B8-96F9684CB8F9}"/>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DFA9483B-9089-4A2A-A7B7-22D22DF7B686}"/>
            </a:ext>
          </a:extLst>
        </xdr:cNvPr>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98B453F0-EC47-4DB6-8A10-4C89F6D68764}"/>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54E1FAB-C2DB-45B1-948A-047AE623B8B4}"/>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BD07BA66-68E1-4369-A524-906AD91C6EA0}"/>
            </a:ext>
          </a:extLst>
        </xdr:cNvPr>
        <xdr:cNvCxnSpPr/>
      </xdr:nvCxnSpPr>
      <xdr:spPr>
        <a:xfrm flipV="1">
          <a:off x="14699614" y="12958355"/>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A90A419E-8552-467D-AEE9-477099B501E9}"/>
            </a:ext>
          </a:extLst>
        </xdr:cNvPr>
        <xdr:cNvSpPr txBox="1"/>
      </xdr:nvSpPr>
      <xdr:spPr>
        <a:xfrm>
          <a:off x="14738350" y="143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4E94D54E-295D-49E6-AAD0-D2074249FB92}"/>
            </a:ext>
          </a:extLst>
        </xdr:cNvPr>
        <xdr:cNvCxnSpPr/>
      </xdr:nvCxnSpPr>
      <xdr:spPr>
        <a:xfrm>
          <a:off x="14611350" y="14360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E6A924CD-AEDF-4E1D-B1A6-48830AC69C54}"/>
            </a:ext>
          </a:extLst>
        </xdr:cNvPr>
        <xdr:cNvSpPr txBox="1"/>
      </xdr:nvSpPr>
      <xdr:spPr>
        <a:xfrm>
          <a:off x="14738350" y="127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24DF185B-3331-4CCF-9E26-85BFA4563D2C}"/>
            </a:ext>
          </a:extLst>
        </xdr:cNvPr>
        <xdr:cNvCxnSpPr/>
      </xdr:nvCxnSpPr>
      <xdr:spPr>
        <a:xfrm>
          <a:off x="14611350" y="12958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a:extLst>
            <a:ext uri="{FF2B5EF4-FFF2-40B4-BE49-F238E27FC236}">
              <a16:creationId xmlns:a16="http://schemas.microsoft.com/office/drawing/2014/main" id="{D14D3F79-95E9-4FF4-9CF9-7C77E686C520}"/>
            </a:ext>
          </a:extLst>
        </xdr:cNvPr>
        <xdr:cNvSpPr txBox="1"/>
      </xdr:nvSpPr>
      <xdr:spPr>
        <a:xfrm>
          <a:off x="14738350" y="13446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CC307BA0-75FA-48E7-9F46-8D590FA307F3}"/>
            </a:ext>
          </a:extLst>
        </xdr:cNvPr>
        <xdr:cNvSpPr/>
      </xdr:nvSpPr>
      <xdr:spPr>
        <a:xfrm>
          <a:off x="14649450" y="135891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a:extLst>
            <a:ext uri="{FF2B5EF4-FFF2-40B4-BE49-F238E27FC236}">
              <a16:creationId xmlns:a16="http://schemas.microsoft.com/office/drawing/2014/main" id="{8E678235-B0EA-47E0-85B0-5A99CFC65412}"/>
            </a:ext>
          </a:extLst>
        </xdr:cNvPr>
        <xdr:cNvSpPr/>
      </xdr:nvSpPr>
      <xdr:spPr>
        <a:xfrm>
          <a:off x="13887450" y="13625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a:extLst>
            <a:ext uri="{FF2B5EF4-FFF2-40B4-BE49-F238E27FC236}">
              <a16:creationId xmlns:a16="http://schemas.microsoft.com/office/drawing/2014/main" id="{36BCC8A0-C431-4153-BF06-B8E32B7EB39F}"/>
            </a:ext>
          </a:extLst>
        </xdr:cNvPr>
        <xdr:cNvSpPr/>
      </xdr:nvSpPr>
      <xdr:spPr>
        <a:xfrm>
          <a:off x="13093700" y="13613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a:extLst>
            <a:ext uri="{FF2B5EF4-FFF2-40B4-BE49-F238E27FC236}">
              <a16:creationId xmlns:a16="http://schemas.microsoft.com/office/drawing/2014/main" id="{413D508A-54DC-4B7A-ABFA-912849BA583F}"/>
            </a:ext>
          </a:extLst>
        </xdr:cNvPr>
        <xdr:cNvSpPr/>
      </xdr:nvSpPr>
      <xdr:spPr>
        <a:xfrm>
          <a:off x="12299950" y="136071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a:extLst>
            <a:ext uri="{FF2B5EF4-FFF2-40B4-BE49-F238E27FC236}">
              <a16:creationId xmlns:a16="http://schemas.microsoft.com/office/drawing/2014/main" id="{A7F40D76-7FB1-4CE1-A0A1-3CA0CDF070AA}"/>
            </a:ext>
          </a:extLst>
        </xdr:cNvPr>
        <xdr:cNvSpPr/>
      </xdr:nvSpPr>
      <xdr:spPr>
        <a:xfrm>
          <a:off x="11487150" y="13605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8A3E183-32B7-4142-B874-890E704C8CED}"/>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ECDBB10C-8516-4C9E-B33E-AF12010972A7}"/>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557536-F9D3-488C-AC74-A31E53937218}"/>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C1E1FCA-6797-40FF-81A3-141E07173EB5}"/>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44DD7BD1-7B65-448E-AB4F-56D5B970E4A2}"/>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68" name="楕円 567">
          <a:extLst>
            <a:ext uri="{FF2B5EF4-FFF2-40B4-BE49-F238E27FC236}">
              <a16:creationId xmlns:a16="http://schemas.microsoft.com/office/drawing/2014/main" id="{737EDB72-5189-4482-A1F1-68995139233E}"/>
            </a:ext>
          </a:extLst>
        </xdr:cNvPr>
        <xdr:cNvSpPr/>
      </xdr:nvSpPr>
      <xdr:spPr>
        <a:xfrm>
          <a:off x="14649450" y="138489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69" name="【児童館】&#10;有形固定資産減価償却率該当値テキスト">
          <a:extLst>
            <a:ext uri="{FF2B5EF4-FFF2-40B4-BE49-F238E27FC236}">
              <a16:creationId xmlns:a16="http://schemas.microsoft.com/office/drawing/2014/main" id="{FC9AECEC-91DE-424C-8EA2-714B6A280DCC}"/>
            </a:ext>
          </a:extLst>
        </xdr:cNvPr>
        <xdr:cNvSpPr txBox="1"/>
      </xdr:nvSpPr>
      <xdr:spPr>
        <a:xfrm>
          <a:off x="1473835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570" name="楕円 569">
          <a:extLst>
            <a:ext uri="{FF2B5EF4-FFF2-40B4-BE49-F238E27FC236}">
              <a16:creationId xmlns:a16="http://schemas.microsoft.com/office/drawing/2014/main" id="{C0C9B4A6-BF7A-48C5-AE38-B6200FC96EB2}"/>
            </a:ext>
          </a:extLst>
        </xdr:cNvPr>
        <xdr:cNvSpPr/>
      </xdr:nvSpPr>
      <xdr:spPr>
        <a:xfrm>
          <a:off x="13887450" y="1381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25037</xdr:rowOff>
    </xdr:to>
    <xdr:cxnSp macro="">
      <xdr:nvCxnSpPr>
        <xdr:cNvPr id="571" name="直線コネクタ 570">
          <a:extLst>
            <a:ext uri="{FF2B5EF4-FFF2-40B4-BE49-F238E27FC236}">
              <a16:creationId xmlns:a16="http://schemas.microsoft.com/office/drawing/2014/main" id="{309E2691-D27D-4C20-8B40-7D14AF3530A0}"/>
            </a:ext>
          </a:extLst>
        </xdr:cNvPr>
        <xdr:cNvCxnSpPr/>
      </xdr:nvCxnSpPr>
      <xdr:spPr>
        <a:xfrm>
          <a:off x="13938250" y="1386713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572" name="楕円 571">
          <a:extLst>
            <a:ext uri="{FF2B5EF4-FFF2-40B4-BE49-F238E27FC236}">
              <a16:creationId xmlns:a16="http://schemas.microsoft.com/office/drawing/2014/main" id="{73D14AA8-057C-4C49-9E83-3FF3F87C9488}"/>
            </a:ext>
          </a:extLst>
        </xdr:cNvPr>
        <xdr:cNvSpPr/>
      </xdr:nvSpPr>
      <xdr:spPr>
        <a:xfrm>
          <a:off x="13093700" y="137836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131173</xdr:rowOff>
    </xdr:from>
    <xdr:to>
      <xdr:col>81</xdr:col>
      <xdr:colOff>50800</xdr:colOff>
      <xdr:row>83</xdr:row>
      <xdr:rowOff>163830</xdr:rowOff>
    </xdr:to>
    <xdr:cxnSp macro="">
      <xdr:nvCxnSpPr>
        <xdr:cNvPr id="573" name="直線コネクタ 572">
          <a:extLst>
            <a:ext uri="{FF2B5EF4-FFF2-40B4-BE49-F238E27FC236}">
              <a16:creationId xmlns:a16="http://schemas.microsoft.com/office/drawing/2014/main" id="{00521A5A-987F-4448-80D7-EF833964F865}"/>
            </a:ext>
          </a:extLst>
        </xdr:cNvPr>
        <xdr:cNvCxnSpPr/>
      </xdr:nvCxnSpPr>
      <xdr:spPr>
        <a:xfrm>
          <a:off x="13144500" y="1383447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47716</xdr:rowOff>
    </xdr:from>
    <xdr:to>
      <xdr:col>72</xdr:col>
      <xdr:colOff>38100</xdr:colOff>
      <xdr:row>83</xdr:row>
      <xdr:rowOff>149316</xdr:rowOff>
    </xdr:to>
    <xdr:sp macro="" textlink="">
      <xdr:nvSpPr>
        <xdr:cNvPr id="574" name="楕円 573">
          <a:extLst>
            <a:ext uri="{FF2B5EF4-FFF2-40B4-BE49-F238E27FC236}">
              <a16:creationId xmlns:a16="http://schemas.microsoft.com/office/drawing/2014/main" id="{BF606570-786F-4776-901A-2839217D13E1}"/>
            </a:ext>
          </a:extLst>
        </xdr:cNvPr>
        <xdr:cNvSpPr/>
      </xdr:nvSpPr>
      <xdr:spPr>
        <a:xfrm>
          <a:off x="12299950" y="13751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98516</xdr:rowOff>
    </xdr:from>
    <xdr:to>
      <xdr:col>76</xdr:col>
      <xdr:colOff>114300</xdr:colOff>
      <xdr:row>83</xdr:row>
      <xdr:rowOff>131173</xdr:rowOff>
    </xdr:to>
    <xdr:cxnSp macro="">
      <xdr:nvCxnSpPr>
        <xdr:cNvPr id="575" name="直線コネクタ 574">
          <a:extLst>
            <a:ext uri="{FF2B5EF4-FFF2-40B4-BE49-F238E27FC236}">
              <a16:creationId xmlns:a16="http://schemas.microsoft.com/office/drawing/2014/main" id="{0B9F53F2-7CE8-4CE4-A491-D7B7F7A1A28A}"/>
            </a:ext>
          </a:extLst>
        </xdr:cNvPr>
        <xdr:cNvCxnSpPr/>
      </xdr:nvCxnSpPr>
      <xdr:spPr>
        <a:xfrm>
          <a:off x="12344400" y="1380181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xdr:rowOff>
    </xdr:from>
    <xdr:to>
      <xdr:col>67</xdr:col>
      <xdr:colOff>101600</xdr:colOff>
      <xdr:row>83</xdr:row>
      <xdr:rowOff>116658</xdr:rowOff>
    </xdr:to>
    <xdr:sp macro="" textlink="">
      <xdr:nvSpPr>
        <xdr:cNvPr id="576" name="楕円 575">
          <a:extLst>
            <a:ext uri="{FF2B5EF4-FFF2-40B4-BE49-F238E27FC236}">
              <a16:creationId xmlns:a16="http://schemas.microsoft.com/office/drawing/2014/main" id="{4F83EB8B-23D8-4563-9277-0207D5774D9A}"/>
            </a:ext>
          </a:extLst>
        </xdr:cNvPr>
        <xdr:cNvSpPr/>
      </xdr:nvSpPr>
      <xdr:spPr>
        <a:xfrm>
          <a:off x="11487150" y="13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65858</xdr:rowOff>
    </xdr:from>
    <xdr:to>
      <xdr:col>71</xdr:col>
      <xdr:colOff>177800</xdr:colOff>
      <xdr:row>83</xdr:row>
      <xdr:rowOff>98516</xdr:rowOff>
    </xdr:to>
    <xdr:cxnSp macro="">
      <xdr:nvCxnSpPr>
        <xdr:cNvPr id="577" name="直線コネクタ 576">
          <a:extLst>
            <a:ext uri="{FF2B5EF4-FFF2-40B4-BE49-F238E27FC236}">
              <a16:creationId xmlns:a16="http://schemas.microsoft.com/office/drawing/2014/main" id="{B7E1FE4A-576D-4F9D-B8FD-5DC7BD9B61B6}"/>
            </a:ext>
          </a:extLst>
        </xdr:cNvPr>
        <xdr:cNvCxnSpPr/>
      </xdr:nvCxnSpPr>
      <xdr:spPr>
        <a:xfrm>
          <a:off x="11537950" y="1376915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8" name="n_1aveValue【児童館】&#10;有形固定資産減価償却率">
          <a:extLst>
            <a:ext uri="{FF2B5EF4-FFF2-40B4-BE49-F238E27FC236}">
              <a16:creationId xmlns:a16="http://schemas.microsoft.com/office/drawing/2014/main" id="{4588BDD1-6666-4FB5-89D6-1E5A9E348D3E}"/>
            </a:ext>
          </a:extLst>
        </xdr:cNvPr>
        <xdr:cNvSpPr txBox="1"/>
      </xdr:nvSpPr>
      <xdr:spPr>
        <a:xfrm>
          <a:off x="1374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79" name="n_2aveValue【児童館】&#10;有形固定資産減価償却率">
          <a:extLst>
            <a:ext uri="{FF2B5EF4-FFF2-40B4-BE49-F238E27FC236}">
              <a16:creationId xmlns:a16="http://schemas.microsoft.com/office/drawing/2014/main" id="{FE1290EB-B343-46D9-A446-4DADBA8B4DAB}"/>
            </a:ext>
          </a:extLst>
        </xdr:cNvPr>
        <xdr:cNvSpPr txBox="1"/>
      </xdr:nvSpPr>
      <xdr:spPr>
        <a:xfrm>
          <a:off x="1296099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0" name="n_3aveValue【児童館】&#10;有形固定資産減価償却率">
          <a:extLst>
            <a:ext uri="{FF2B5EF4-FFF2-40B4-BE49-F238E27FC236}">
              <a16:creationId xmlns:a16="http://schemas.microsoft.com/office/drawing/2014/main" id="{E3A3EF44-D293-47A1-B86F-E73D922DECF0}"/>
            </a:ext>
          </a:extLst>
        </xdr:cNvPr>
        <xdr:cNvSpPr txBox="1"/>
      </xdr:nvSpPr>
      <xdr:spPr>
        <a:xfrm>
          <a:off x="121672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1" name="n_4aveValue【児童館】&#10;有形固定資産減価償却率">
          <a:extLst>
            <a:ext uri="{FF2B5EF4-FFF2-40B4-BE49-F238E27FC236}">
              <a16:creationId xmlns:a16="http://schemas.microsoft.com/office/drawing/2014/main" id="{A135F586-D0A7-48FD-ADD3-C780017A03BA}"/>
            </a:ext>
          </a:extLst>
        </xdr:cNvPr>
        <xdr:cNvSpPr txBox="1"/>
      </xdr:nvSpPr>
      <xdr:spPr>
        <a:xfrm>
          <a:off x="113544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582" name="n_1mainValue【児童館】&#10;有形固定資産減価償却率">
          <a:extLst>
            <a:ext uri="{FF2B5EF4-FFF2-40B4-BE49-F238E27FC236}">
              <a16:creationId xmlns:a16="http://schemas.microsoft.com/office/drawing/2014/main" id="{27F601AB-D0A4-450F-B61B-373747C688EF}"/>
            </a:ext>
          </a:extLst>
        </xdr:cNvPr>
        <xdr:cNvSpPr txBox="1"/>
      </xdr:nvSpPr>
      <xdr:spPr>
        <a:xfrm>
          <a:off x="137420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583" name="n_2mainValue【児童館】&#10;有形固定資産減価償却率">
          <a:extLst>
            <a:ext uri="{FF2B5EF4-FFF2-40B4-BE49-F238E27FC236}">
              <a16:creationId xmlns:a16="http://schemas.microsoft.com/office/drawing/2014/main" id="{409368D5-023F-47AF-A824-158906C4DCC9}"/>
            </a:ext>
          </a:extLst>
        </xdr:cNvPr>
        <xdr:cNvSpPr txBox="1"/>
      </xdr:nvSpPr>
      <xdr:spPr>
        <a:xfrm>
          <a:off x="12960994" y="1387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140443</xdr:rowOff>
    </xdr:from>
    <xdr:ext cx="405111" cy="259045"/>
    <xdr:sp macro="" textlink="">
      <xdr:nvSpPr>
        <xdr:cNvPr id="584" name="n_3mainValue【児童館】&#10;有形固定資産減価償却率">
          <a:extLst>
            <a:ext uri="{FF2B5EF4-FFF2-40B4-BE49-F238E27FC236}">
              <a16:creationId xmlns:a16="http://schemas.microsoft.com/office/drawing/2014/main" id="{CB916DD5-096C-4908-BD8C-C1ECB91BD74B}"/>
            </a:ext>
          </a:extLst>
        </xdr:cNvPr>
        <xdr:cNvSpPr txBox="1"/>
      </xdr:nvSpPr>
      <xdr:spPr>
        <a:xfrm>
          <a:off x="12167244"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107785</xdr:rowOff>
    </xdr:from>
    <xdr:ext cx="405111" cy="259045"/>
    <xdr:sp macro="" textlink="">
      <xdr:nvSpPr>
        <xdr:cNvPr id="585" name="n_4mainValue【児童館】&#10;有形固定資産減価償却率">
          <a:extLst>
            <a:ext uri="{FF2B5EF4-FFF2-40B4-BE49-F238E27FC236}">
              <a16:creationId xmlns:a16="http://schemas.microsoft.com/office/drawing/2014/main" id="{79DCE7A1-D097-4677-B15B-5BE5A05A14FD}"/>
            </a:ext>
          </a:extLst>
        </xdr:cNvPr>
        <xdr:cNvSpPr txBox="1"/>
      </xdr:nvSpPr>
      <xdr:spPr>
        <a:xfrm>
          <a:off x="11354444"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6CE0FBFB-CC15-4BEE-8626-6B7353D16465}"/>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F2F6669C-6460-4004-9663-559255D8B59B}"/>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89965B86-4836-4743-823E-42713F9A6AC3}"/>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718FEA21-FDE9-4EE6-831B-ECC6658C6993}"/>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92A64EE1-F438-4F4D-AA3C-533E1B654847}"/>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96245A5-69C9-4DB1-8E63-F6C5421253A3}"/>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9D77ECA4-1594-4FB7-8D9D-F9E4F6C18104}"/>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1A751AC4-975D-4EF7-8BE0-0EEE3A9BCCA4}"/>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38711E67-6509-4F8E-BD90-678B55BE8108}"/>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58D76F44-538C-4201-9569-040557A86B97}"/>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D40B409A-146F-4624-AA01-210131263E33}"/>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D97602F-A0C7-4E60-B9E0-D48B4BBB342A}"/>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8FC08C5F-B880-4439-A2F9-AF12CCCAF6DB}"/>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AD8F5C99-C772-4F8A-A5F2-90A2BE269EDA}"/>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57C2586C-8DD1-4469-8AF3-31780CB67C8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977FA1AB-B232-47CA-8F6B-D939E95224D8}"/>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397B0D3D-A8BC-4975-B5A5-659556D8B5C1}"/>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BB8B53E0-2F1F-445A-B79C-245A59BC8A9B}"/>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35D8488A-93D8-487C-BB27-0DF8D72B4751}"/>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EE1ACA1E-1999-4183-B84E-2D1A375B0D93}"/>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4F9F06EC-97D8-4CE3-964B-B2468AAA51AE}"/>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222A4BD3-1E9E-47DE-830A-9CE538C12852}"/>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515D2387-105E-4B6C-80C3-EB3C9990071F}"/>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D4B1729A-F1EF-489E-9D23-7F951127745F}"/>
            </a:ext>
          </a:extLst>
        </xdr:cNvPr>
        <xdr:cNvCxnSpPr/>
      </xdr:nvCxnSpPr>
      <xdr:spPr>
        <a:xfrm flipV="1">
          <a:off x="19951064" y="1289685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87C7D89B-E8AA-4E79-8741-B427E182247B}"/>
            </a:ext>
          </a:extLst>
        </xdr:cNvPr>
        <xdr:cNvSpPr txBox="1"/>
      </xdr:nvSpPr>
      <xdr:spPr>
        <a:xfrm>
          <a:off x="199898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50E5921B-29AA-441C-9355-CAD189BF0024}"/>
            </a:ext>
          </a:extLst>
        </xdr:cNvPr>
        <xdr:cNvCxnSpPr/>
      </xdr:nvCxnSpPr>
      <xdr:spPr>
        <a:xfrm>
          <a:off x="19881850" y="1427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ABB5E6A0-834E-4C64-8B50-6EDA76530728}"/>
            </a:ext>
          </a:extLst>
        </xdr:cNvPr>
        <xdr:cNvSpPr txBox="1"/>
      </xdr:nvSpPr>
      <xdr:spPr>
        <a:xfrm>
          <a:off x="19989800"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028E16C2-3761-4426-85FC-42684E2D8490}"/>
            </a:ext>
          </a:extLst>
        </xdr:cNvPr>
        <xdr:cNvCxnSpPr/>
      </xdr:nvCxnSpPr>
      <xdr:spPr>
        <a:xfrm>
          <a:off x="19881850" y="1289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4" name="【児童館】&#10;一人当たり面積平均値テキスト">
          <a:extLst>
            <a:ext uri="{FF2B5EF4-FFF2-40B4-BE49-F238E27FC236}">
              <a16:creationId xmlns:a16="http://schemas.microsoft.com/office/drawing/2014/main" id="{1F88EB58-EA8D-4459-96CE-856A42B55562}"/>
            </a:ext>
          </a:extLst>
        </xdr:cNvPr>
        <xdr:cNvSpPr txBox="1"/>
      </xdr:nvSpPr>
      <xdr:spPr>
        <a:xfrm>
          <a:off x="19989800" y="13700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A4640C1F-C49A-45C9-BE45-902C1868FE01}"/>
            </a:ext>
          </a:extLst>
        </xdr:cNvPr>
        <xdr:cNvSpPr/>
      </xdr:nvSpPr>
      <xdr:spPr>
        <a:xfrm>
          <a:off x="199009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751F517C-69CF-4ABB-99AB-759B78AAEBD5}"/>
            </a:ext>
          </a:extLst>
        </xdr:cNvPr>
        <xdr:cNvSpPr/>
      </xdr:nvSpPr>
      <xdr:spPr>
        <a:xfrm>
          <a:off x="19157950" y="1382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30900F25-8484-4B47-80C1-77AEDF20D1B3}"/>
            </a:ext>
          </a:extLst>
        </xdr:cNvPr>
        <xdr:cNvSpPr/>
      </xdr:nvSpPr>
      <xdr:spPr>
        <a:xfrm>
          <a:off x="1834515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B2ACCE67-1BE2-442C-94AA-09281AFAF343}"/>
            </a:ext>
          </a:extLst>
        </xdr:cNvPr>
        <xdr:cNvSpPr/>
      </xdr:nvSpPr>
      <xdr:spPr>
        <a:xfrm>
          <a:off x="1755140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0007B217-4720-43DD-9517-1D18FE1FEA75}"/>
            </a:ext>
          </a:extLst>
        </xdr:cNvPr>
        <xdr:cNvSpPr/>
      </xdr:nvSpPr>
      <xdr:spPr>
        <a:xfrm>
          <a:off x="16757650" y="13804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808DA57-2D90-4C97-95AB-F695F83DC821}"/>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D9AE5D4-EC8B-4D8D-A98C-E8AD05896E65}"/>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53632FA-35B8-4A5B-AD96-DD573605E531}"/>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C85058FF-CF7F-44D4-90ED-D13A3790B815}"/>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5EAB730-E364-4A71-9F8E-FE4AE94FA0E5}"/>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25" name="楕円 624">
          <a:extLst>
            <a:ext uri="{FF2B5EF4-FFF2-40B4-BE49-F238E27FC236}">
              <a16:creationId xmlns:a16="http://schemas.microsoft.com/office/drawing/2014/main" id="{EE4A7FCF-0069-4F5D-979E-AE315035BD6B}"/>
            </a:ext>
          </a:extLst>
        </xdr:cNvPr>
        <xdr:cNvSpPr/>
      </xdr:nvSpPr>
      <xdr:spPr>
        <a:xfrm>
          <a:off x="199009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626" name="【児童館】&#10;一人当たり面積該当値テキスト">
          <a:extLst>
            <a:ext uri="{FF2B5EF4-FFF2-40B4-BE49-F238E27FC236}">
              <a16:creationId xmlns:a16="http://schemas.microsoft.com/office/drawing/2014/main" id="{A49494D8-51F5-45CC-9F57-E1F00D8CA37D}"/>
            </a:ext>
          </a:extLst>
        </xdr:cNvPr>
        <xdr:cNvSpPr txBox="1"/>
      </xdr:nvSpPr>
      <xdr:spPr>
        <a:xfrm>
          <a:off x="19989800"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27" name="楕円 626">
          <a:extLst>
            <a:ext uri="{FF2B5EF4-FFF2-40B4-BE49-F238E27FC236}">
              <a16:creationId xmlns:a16="http://schemas.microsoft.com/office/drawing/2014/main" id="{D2875100-E50E-41CC-8029-B2F7974EC8B3}"/>
            </a:ext>
          </a:extLst>
        </xdr:cNvPr>
        <xdr:cNvSpPr/>
      </xdr:nvSpPr>
      <xdr:spPr>
        <a:xfrm>
          <a:off x="191579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95250</xdr:rowOff>
    </xdr:to>
    <xdr:cxnSp macro="">
      <xdr:nvCxnSpPr>
        <xdr:cNvPr id="628" name="直線コネクタ 627">
          <a:extLst>
            <a:ext uri="{FF2B5EF4-FFF2-40B4-BE49-F238E27FC236}">
              <a16:creationId xmlns:a16="http://schemas.microsoft.com/office/drawing/2014/main" id="{E12509BC-79C6-4E4D-9361-C30FC3B84844}"/>
            </a:ext>
          </a:extLst>
        </xdr:cNvPr>
        <xdr:cNvCxnSpPr/>
      </xdr:nvCxnSpPr>
      <xdr:spPr>
        <a:xfrm>
          <a:off x="19202400" y="139446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29" name="楕円 628">
          <a:extLst>
            <a:ext uri="{FF2B5EF4-FFF2-40B4-BE49-F238E27FC236}">
              <a16:creationId xmlns:a16="http://schemas.microsoft.com/office/drawing/2014/main" id="{5F259D02-0853-4BA7-BC53-4618865F8895}"/>
            </a:ext>
          </a:extLst>
        </xdr:cNvPr>
        <xdr:cNvSpPr/>
      </xdr:nvSpPr>
      <xdr:spPr>
        <a:xfrm>
          <a:off x="1834515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30" name="直線コネクタ 629">
          <a:extLst>
            <a:ext uri="{FF2B5EF4-FFF2-40B4-BE49-F238E27FC236}">
              <a16:creationId xmlns:a16="http://schemas.microsoft.com/office/drawing/2014/main" id="{076A7785-BE9C-4F51-AFAB-26BEE9679756}"/>
            </a:ext>
          </a:extLst>
        </xdr:cNvPr>
        <xdr:cNvCxnSpPr/>
      </xdr:nvCxnSpPr>
      <xdr:spPr>
        <a:xfrm>
          <a:off x="18395950" y="13944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31" name="楕円 630">
          <a:extLst>
            <a:ext uri="{FF2B5EF4-FFF2-40B4-BE49-F238E27FC236}">
              <a16:creationId xmlns:a16="http://schemas.microsoft.com/office/drawing/2014/main" id="{EF650089-1B1C-4D76-A6A5-F68E14EDF65D}"/>
            </a:ext>
          </a:extLst>
        </xdr:cNvPr>
        <xdr:cNvSpPr/>
      </xdr:nvSpPr>
      <xdr:spPr>
        <a:xfrm>
          <a:off x="175514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32" name="直線コネクタ 631">
          <a:extLst>
            <a:ext uri="{FF2B5EF4-FFF2-40B4-BE49-F238E27FC236}">
              <a16:creationId xmlns:a16="http://schemas.microsoft.com/office/drawing/2014/main" id="{5E0193BE-5ABE-4933-ACEB-8FFC1D01B428}"/>
            </a:ext>
          </a:extLst>
        </xdr:cNvPr>
        <xdr:cNvCxnSpPr/>
      </xdr:nvCxnSpPr>
      <xdr:spPr>
        <a:xfrm>
          <a:off x="17602200" y="13944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633" name="楕円 632">
          <a:extLst>
            <a:ext uri="{FF2B5EF4-FFF2-40B4-BE49-F238E27FC236}">
              <a16:creationId xmlns:a16="http://schemas.microsoft.com/office/drawing/2014/main" id="{E9DEF762-EC96-4B6E-8040-B7C86FAB839A}"/>
            </a:ext>
          </a:extLst>
        </xdr:cNvPr>
        <xdr:cNvSpPr/>
      </xdr:nvSpPr>
      <xdr:spPr>
        <a:xfrm>
          <a:off x="167576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634" name="直線コネクタ 633">
          <a:extLst>
            <a:ext uri="{FF2B5EF4-FFF2-40B4-BE49-F238E27FC236}">
              <a16:creationId xmlns:a16="http://schemas.microsoft.com/office/drawing/2014/main" id="{3B278CC6-CA96-4DF1-B105-63338A726587}"/>
            </a:ext>
          </a:extLst>
        </xdr:cNvPr>
        <xdr:cNvCxnSpPr/>
      </xdr:nvCxnSpPr>
      <xdr:spPr>
        <a:xfrm>
          <a:off x="16802100" y="13944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a:extLst>
            <a:ext uri="{FF2B5EF4-FFF2-40B4-BE49-F238E27FC236}">
              <a16:creationId xmlns:a16="http://schemas.microsoft.com/office/drawing/2014/main" id="{B30EC8A1-0774-4040-BBCC-3BF1A92E0BB3}"/>
            </a:ext>
          </a:extLst>
        </xdr:cNvPr>
        <xdr:cNvSpPr txBox="1"/>
      </xdr:nvSpPr>
      <xdr:spPr>
        <a:xfrm>
          <a:off x="189802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a:extLst>
            <a:ext uri="{FF2B5EF4-FFF2-40B4-BE49-F238E27FC236}">
              <a16:creationId xmlns:a16="http://schemas.microsoft.com/office/drawing/2014/main" id="{CDD209CE-D1C9-452A-8F22-113273CFB38D}"/>
            </a:ext>
          </a:extLst>
        </xdr:cNvPr>
        <xdr:cNvSpPr txBox="1"/>
      </xdr:nvSpPr>
      <xdr:spPr>
        <a:xfrm>
          <a:off x="181801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7" name="n_3aveValue【児童館】&#10;一人当たり面積">
          <a:extLst>
            <a:ext uri="{FF2B5EF4-FFF2-40B4-BE49-F238E27FC236}">
              <a16:creationId xmlns:a16="http://schemas.microsoft.com/office/drawing/2014/main" id="{A30FDBA3-B1ED-4AAF-920E-B59A93AC72C6}"/>
            </a:ext>
          </a:extLst>
        </xdr:cNvPr>
        <xdr:cNvSpPr txBox="1"/>
      </xdr:nvSpPr>
      <xdr:spPr>
        <a:xfrm>
          <a:off x="1738637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a:extLst>
            <a:ext uri="{FF2B5EF4-FFF2-40B4-BE49-F238E27FC236}">
              <a16:creationId xmlns:a16="http://schemas.microsoft.com/office/drawing/2014/main" id="{3275B645-37C6-4B30-9FFB-9C4A6583FD52}"/>
            </a:ext>
          </a:extLst>
        </xdr:cNvPr>
        <xdr:cNvSpPr txBox="1"/>
      </xdr:nvSpPr>
      <xdr:spPr>
        <a:xfrm>
          <a:off x="165926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39" name="n_1mainValue【児童館】&#10;一人当たり面積">
          <a:extLst>
            <a:ext uri="{FF2B5EF4-FFF2-40B4-BE49-F238E27FC236}">
              <a16:creationId xmlns:a16="http://schemas.microsoft.com/office/drawing/2014/main" id="{90312106-5BE5-4F37-9059-587AA1108229}"/>
            </a:ext>
          </a:extLst>
        </xdr:cNvPr>
        <xdr:cNvSpPr txBox="1"/>
      </xdr:nvSpPr>
      <xdr:spPr>
        <a:xfrm>
          <a:off x="189802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40" name="n_2mainValue【児童館】&#10;一人当たり面積">
          <a:extLst>
            <a:ext uri="{FF2B5EF4-FFF2-40B4-BE49-F238E27FC236}">
              <a16:creationId xmlns:a16="http://schemas.microsoft.com/office/drawing/2014/main" id="{6750929A-50FE-4311-9BF3-ECB8DFDAFDED}"/>
            </a:ext>
          </a:extLst>
        </xdr:cNvPr>
        <xdr:cNvSpPr txBox="1"/>
      </xdr:nvSpPr>
      <xdr:spPr>
        <a:xfrm>
          <a:off x="181801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41" name="n_3mainValue【児童館】&#10;一人当たり面積">
          <a:extLst>
            <a:ext uri="{FF2B5EF4-FFF2-40B4-BE49-F238E27FC236}">
              <a16:creationId xmlns:a16="http://schemas.microsoft.com/office/drawing/2014/main" id="{BC065E44-E41D-4376-8752-F475B7C16A2A}"/>
            </a:ext>
          </a:extLst>
        </xdr:cNvPr>
        <xdr:cNvSpPr txBox="1"/>
      </xdr:nvSpPr>
      <xdr:spPr>
        <a:xfrm>
          <a:off x="1738637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642" name="n_4mainValue【児童館】&#10;一人当たり面積">
          <a:extLst>
            <a:ext uri="{FF2B5EF4-FFF2-40B4-BE49-F238E27FC236}">
              <a16:creationId xmlns:a16="http://schemas.microsoft.com/office/drawing/2014/main" id="{C818DEAC-53EE-485C-8EBF-B9496727B9EE}"/>
            </a:ext>
          </a:extLst>
        </xdr:cNvPr>
        <xdr:cNvSpPr txBox="1"/>
      </xdr:nvSpPr>
      <xdr:spPr>
        <a:xfrm>
          <a:off x="165926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1601B75C-7369-4A21-BDD9-195403EC2AA2}"/>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C825B263-E8DC-482C-86ED-25212AE6D23E}"/>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D2453B0C-7CAE-40ED-931E-29F3C00C4A38}"/>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4DA2C2D1-6C28-4DCC-9A8C-BC12DC41D3B5}"/>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7EC96B8C-A57F-4AE7-AD53-1B72484FA986}"/>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C362D9E3-8FDA-4949-8E1E-F23BE754B944}"/>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7A822854-E668-46F2-9C84-51E9A8BB20DF}"/>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A1C8BA70-F8E6-4A00-A05C-E7AE0FAD3275}"/>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D165B788-6B43-4D38-97FD-A91D03F21AB3}"/>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46FAE78A-AF39-4269-AE47-25DF0FF5F24E}"/>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2D08644-5D60-4677-9205-04B3E3E31867}"/>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FAA6EC1E-BD32-4523-90C9-3DFB91AA50DC}"/>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3FCC97DC-32D9-4E14-B4DC-4B55386D9865}"/>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F9CBAACB-731C-4723-9716-D40556D86ECC}"/>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30C9A1F4-0C44-43C8-B627-BB250E096EDB}"/>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A6AA40A5-5005-4C4D-801F-0BD282437E2F}"/>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9B5F7D90-09D4-4BE7-BA29-2171B296D0D4}"/>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F4A59A3D-C3F9-4029-AF6A-DF3E6770E8D6}"/>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1BF17145-961B-4244-AC6C-8E0BFF3EE5C6}"/>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4C1610DE-1EB2-494E-829D-84A84C14672A}"/>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91C71858-E4F7-4AE3-B920-38D71BEA46FD}"/>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9BFA936-F508-4045-B491-39CB52698056}"/>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98922039-8B37-41DB-9DC9-11BCE8426225}"/>
            </a:ext>
          </a:extLst>
        </xdr:cNvPr>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798AB299-F07E-4628-988C-57E8DA2D1AB7}"/>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AD8AFED7-1D5F-4856-9338-FD92F387A3D3}"/>
            </a:ext>
          </a:extLst>
        </xdr:cNvPr>
        <xdr:cNvCxnSpPr/>
      </xdr:nvCxnSpPr>
      <xdr:spPr>
        <a:xfrm flipV="1">
          <a:off x="14699614" y="165011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605B9760-3161-40AD-B563-EE35FA7199EC}"/>
            </a:ext>
          </a:extLst>
        </xdr:cNvPr>
        <xdr:cNvSpPr txBox="1"/>
      </xdr:nvSpPr>
      <xdr:spPr>
        <a:xfrm>
          <a:off x="147383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5E454284-EAF1-4AF5-9FDA-D351363E7E02}"/>
            </a:ext>
          </a:extLst>
        </xdr:cNvPr>
        <xdr:cNvCxnSpPr/>
      </xdr:nvCxnSpPr>
      <xdr:spPr>
        <a:xfrm>
          <a:off x="146113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9A96BFCE-29EA-45B0-8CCD-1AA607ECC190}"/>
            </a:ext>
          </a:extLst>
        </xdr:cNvPr>
        <xdr:cNvSpPr txBox="1"/>
      </xdr:nvSpPr>
      <xdr:spPr>
        <a:xfrm>
          <a:off x="14738350" y="1628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BB5C2C9D-E15D-4763-8E25-54289C3CA5DD}"/>
            </a:ext>
          </a:extLst>
        </xdr:cNvPr>
        <xdr:cNvCxnSpPr/>
      </xdr:nvCxnSpPr>
      <xdr:spPr>
        <a:xfrm>
          <a:off x="14611350" y="16501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906DFE78-16DE-4C0D-9BA6-24E597F2FF91}"/>
            </a:ext>
          </a:extLst>
        </xdr:cNvPr>
        <xdr:cNvSpPr txBox="1"/>
      </xdr:nvSpPr>
      <xdr:spPr>
        <a:xfrm>
          <a:off x="14738350" y="17063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B9EB724-8F6F-417A-B083-B1AF2D5E9EF2}"/>
            </a:ext>
          </a:extLst>
        </xdr:cNvPr>
        <xdr:cNvSpPr/>
      </xdr:nvSpPr>
      <xdr:spPr>
        <a:xfrm>
          <a:off x="14649450" y="172053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8F73C5D8-E9EC-44A9-844C-739F05FED749}"/>
            </a:ext>
          </a:extLst>
        </xdr:cNvPr>
        <xdr:cNvSpPr/>
      </xdr:nvSpPr>
      <xdr:spPr>
        <a:xfrm>
          <a:off x="13887450" y="1721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A08A24BB-F2D6-4950-9D6E-AA52ED692AC0}"/>
            </a:ext>
          </a:extLst>
        </xdr:cNvPr>
        <xdr:cNvSpPr/>
      </xdr:nvSpPr>
      <xdr:spPr>
        <a:xfrm>
          <a:off x="13093700" y="17160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BD5444D9-BC1A-413D-AB5F-33C3329CD511}"/>
            </a:ext>
          </a:extLst>
        </xdr:cNvPr>
        <xdr:cNvSpPr/>
      </xdr:nvSpPr>
      <xdr:spPr>
        <a:xfrm>
          <a:off x="12299950" y="17143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936B0BDE-6171-4F3F-BBE6-83DA566915FB}"/>
            </a:ext>
          </a:extLst>
        </xdr:cNvPr>
        <xdr:cNvSpPr/>
      </xdr:nvSpPr>
      <xdr:spPr>
        <a:xfrm>
          <a:off x="11487150" y="171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91959EF-0B54-480C-AD96-0337185DEEFF}"/>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FA6C555-A2B4-47A0-8CE4-387339CEB53A}"/>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FDC8D6D-7DB7-44AA-B258-765AB4DDD03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19564F5-2413-4100-BEDE-498B611196D5}"/>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CF43D12-1A3B-479F-8C9F-63D949FC274B}"/>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683" name="楕円 682">
          <a:extLst>
            <a:ext uri="{FF2B5EF4-FFF2-40B4-BE49-F238E27FC236}">
              <a16:creationId xmlns:a16="http://schemas.microsoft.com/office/drawing/2014/main" id="{F2DC97D3-5D0D-4D8F-928D-C0F072FC0E4E}"/>
            </a:ext>
          </a:extLst>
        </xdr:cNvPr>
        <xdr:cNvSpPr/>
      </xdr:nvSpPr>
      <xdr:spPr>
        <a:xfrm>
          <a:off x="14649450" y="176720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156227</xdr:rowOff>
    </xdr:from>
    <xdr:ext cx="405111" cy="259045"/>
    <xdr:sp macro="" textlink="">
      <xdr:nvSpPr>
        <xdr:cNvPr id="684" name="【公民館】&#10;有形固定資産減価償却率該当値テキスト">
          <a:extLst>
            <a:ext uri="{FF2B5EF4-FFF2-40B4-BE49-F238E27FC236}">
              <a16:creationId xmlns:a16="http://schemas.microsoft.com/office/drawing/2014/main" id="{9B6B1054-4ED1-474A-900D-97D1A43D5D10}"/>
            </a:ext>
          </a:extLst>
        </xdr:cNvPr>
        <xdr:cNvSpPr txBox="1"/>
      </xdr:nvSpPr>
      <xdr:spPr>
        <a:xfrm>
          <a:off x="14738350"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85" name="楕円 684">
          <a:extLst>
            <a:ext uri="{FF2B5EF4-FFF2-40B4-BE49-F238E27FC236}">
              <a16:creationId xmlns:a16="http://schemas.microsoft.com/office/drawing/2014/main" id="{63152948-3E16-44E6-9D57-C136A1252B20}"/>
            </a:ext>
          </a:extLst>
        </xdr:cNvPr>
        <xdr:cNvSpPr/>
      </xdr:nvSpPr>
      <xdr:spPr>
        <a:xfrm>
          <a:off x="13887450" y="1764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57150</xdr:rowOff>
    </xdr:to>
    <xdr:cxnSp macro="">
      <xdr:nvCxnSpPr>
        <xdr:cNvPr id="686" name="直線コネクタ 685">
          <a:extLst>
            <a:ext uri="{FF2B5EF4-FFF2-40B4-BE49-F238E27FC236}">
              <a16:creationId xmlns:a16="http://schemas.microsoft.com/office/drawing/2014/main" id="{6995602A-A30D-4C89-B930-F76289B50C69}"/>
            </a:ext>
          </a:extLst>
        </xdr:cNvPr>
        <xdr:cNvCxnSpPr/>
      </xdr:nvCxnSpPr>
      <xdr:spPr>
        <a:xfrm>
          <a:off x="13938250" y="176847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687" name="楕円 686">
          <a:extLst>
            <a:ext uri="{FF2B5EF4-FFF2-40B4-BE49-F238E27FC236}">
              <a16:creationId xmlns:a16="http://schemas.microsoft.com/office/drawing/2014/main" id="{847B3ABF-1630-4F07-A863-AAE589F6D3D0}"/>
            </a:ext>
          </a:extLst>
        </xdr:cNvPr>
        <xdr:cNvSpPr/>
      </xdr:nvSpPr>
      <xdr:spPr>
        <a:xfrm>
          <a:off x="13093700" y="1760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19050</xdr:rowOff>
    </xdr:to>
    <xdr:cxnSp macro="">
      <xdr:nvCxnSpPr>
        <xdr:cNvPr id="688" name="直線コネクタ 687">
          <a:extLst>
            <a:ext uri="{FF2B5EF4-FFF2-40B4-BE49-F238E27FC236}">
              <a16:creationId xmlns:a16="http://schemas.microsoft.com/office/drawing/2014/main" id="{334ADD66-6995-4C1C-8A5E-F05319826880}"/>
            </a:ext>
          </a:extLst>
        </xdr:cNvPr>
        <xdr:cNvCxnSpPr/>
      </xdr:nvCxnSpPr>
      <xdr:spPr>
        <a:xfrm>
          <a:off x="13144500" y="176530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89" name="楕円 688">
          <a:extLst>
            <a:ext uri="{FF2B5EF4-FFF2-40B4-BE49-F238E27FC236}">
              <a16:creationId xmlns:a16="http://schemas.microsoft.com/office/drawing/2014/main" id="{56A6566D-E511-40AC-AD46-E8E70118CCAA}"/>
            </a:ext>
          </a:extLst>
        </xdr:cNvPr>
        <xdr:cNvSpPr/>
      </xdr:nvSpPr>
      <xdr:spPr>
        <a:xfrm>
          <a:off x="12299950" y="1756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152400</xdr:rowOff>
    </xdr:to>
    <xdr:cxnSp macro="">
      <xdr:nvCxnSpPr>
        <xdr:cNvPr id="690" name="直線コネクタ 689">
          <a:extLst>
            <a:ext uri="{FF2B5EF4-FFF2-40B4-BE49-F238E27FC236}">
              <a16:creationId xmlns:a16="http://schemas.microsoft.com/office/drawing/2014/main" id="{42D20D25-3AF1-46DB-905C-6440DB1E2D46}"/>
            </a:ext>
          </a:extLst>
        </xdr:cNvPr>
        <xdr:cNvCxnSpPr/>
      </xdr:nvCxnSpPr>
      <xdr:spPr>
        <a:xfrm>
          <a:off x="12344400" y="176149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91" name="楕円 690">
          <a:extLst>
            <a:ext uri="{FF2B5EF4-FFF2-40B4-BE49-F238E27FC236}">
              <a16:creationId xmlns:a16="http://schemas.microsoft.com/office/drawing/2014/main" id="{82B93AE7-59AC-4A3F-BDD0-AC8DDE7D3DAB}"/>
            </a:ext>
          </a:extLst>
        </xdr:cNvPr>
        <xdr:cNvSpPr/>
      </xdr:nvSpPr>
      <xdr:spPr>
        <a:xfrm>
          <a:off x="1148715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114300</xdr:rowOff>
    </xdr:to>
    <xdr:cxnSp macro="">
      <xdr:nvCxnSpPr>
        <xdr:cNvPr id="692" name="直線コネクタ 691">
          <a:extLst>
            <a:ext uri="{FF2B5EF4-FFF2-40B4-BE49-F238E27FC236}">
              <a16:creationId xmlns:a16="http://schemas.microsoft.com/office/drawing/2014/main" id="{B72637A8-4DE7-4650-A4AA-3C4DD6FAE109}"/>
            </a:ext>
          </a:extLst>
        </xdr:cNvPr>
        <xdr:cNvCxnSpPr/>
      </xdr:nvCxnSpPr>
      <xdr:spPr>
        <a:xfrm>
          <a:off x="11537950" y="175768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46CD024B-68E4-4412-813B-3733546E6DAC}"/>
            </a:ext>
          </a:extLst>
        </xdr:cNvPr>
        <xdr:cNvSpPr txBox="1"/>
      </xdr:nvSpPr>
      <xdr:spPr>
        <a:xfrm>
          <a:off x="137420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FC3417C7-34F5-4A04-8D15-55BF1B58603E}"/>
            </a:ext>
          </a:extLst>
        </xdr:cNvPr>
        <xdr:cNvSpPr txBox="1"/>
      </xdr:nvSpPr>
      <xdr:spPr>
        <a:xfrm>
          <a:off x="1296099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FD2398A7-AB9F-4231-9AEF-AF0A6D2624CB}"/>
            </a:ext>
          </a:extLst>
        </xdr:cNvPr>
        <xdr:cNvSpPr txBox="1"/>
      </xdr:nvSpPr>
      <xdr:spPr>
        <a:xfrm>
          <a:off x="121672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a:extLst>
            <a:ext uri="{FF2B5EF4-FFF2-40B4-BE49-F238E27FC236}">
              <a16:creationId xmlns:a16="http://schemas.microsoft.com/office/drawing/2014/main" id="{FCFC414A-CE73-431C-82C7-64DBBB3BD9D8}"/>
            </a:ext>
          </a:extLst>
        </xdr:cNvPr>
        <xdr:cNvSpPr txBox="1"/>
      </xdr:nvSpPr>
      <xdr:spPr>
        <a:xfrm>
          <a:off x="113544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97" name="n_1mainValue【公民館】&#10;有形固定資産減価償却率">
          <a:extLst>
            <a:ext uri="{FF2B5EF4-FFF2-40B4-BE49-F238E27FC236}">
              <a16:creationId xmlns:a16="http://schemas.microsoft.com/office/drawing/2014/main" id="{74237663-C671-436F-A3DC-711B22158671}"/>
            </a:ext>
          </a:extLst>
        </xdr:cNvPr>
        <xdr:cNvSpPr txBox="1"/>
      </xdr:nvSpPr>
      <xdr:spPr>
        <a:xfrm>
          <a:off x="13742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698" name="n_2mainValue【公民館】&#10;有形固定資産減価償却率">
          <a:extLst>
            <a:ext uri="{FF2B5EF4-FFF2-40B4-BE49-F238E27FC236}">
              <a16:creationId xmlns:a16="http://schemas.microsoft.com/office/drawing/2014/main" id="{03DA4232-F8A3-4D06-B65C-A41862AAFBD8}"/>
            </a:ext>
          </a:extLst>
        </xdr:cNvPr>
        <xdr:cNvSpPr txBox="1"/>
      </xdr:nvSpPr>
      <xdr:spPr>
        <a:xfrm>
          <a:off x="1296099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699" name="n_3mainValue【公民館】&#10;有形固定資産減価償却率">
          <a:extLst>
            <a:ext uri="{FF2B5EF4-FFF2-40B4-BE49-F238E27FC236}">
              <a16:creationId xmlns:a16="http://schemas.microsoft.com/office/drawing/2014/main" id="{7145FFAE-74F2-4FFD-8A30-EDCD398A98E8}"/>
            </a:ext>
          </a:extLst>
        </xdr:cNvPr>
        <xdr:cNvSpPr txBox="1"/>
      </xdr:nvSpPr>
      <xdr:spPr>
        <a:xfrm>
          <a:off x="121672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00" name="n_4mainValue【公民館】&#10;有形固定資産減価償却率">
          <a:extLst>
            <a:ext uri="{FF2B5EF4-FFF2-40B4-BE49-F238E27FC236}">
              <a16:creationId xmlns:a16="http://schemas.microsoft.com/office/drawing/2014/main" id="{11295590-3957-4061-942F-87A224A9A4FF}"/>
            </a:ext>
          </a:extLst>
        </xdr:cNvPr>
        <xdr:cNvSpPr txBox="1"/>
      </xdr:nvSpPr>
      <xdr:spPr>
        <a:xfrm>
          <a:off x="113544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56DFE192-C13E-43E2-98B4-5547A2453A1E}"/>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6EDC1F7A-05E5-436D-BA05-8BAB1E54A934}"/>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1085D625-E7A9-4C53-A19A-B12D11043D67}"/>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6A3C6E0B-2191-42A6-AEB1-7FBD5084F285}"/>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2640FFDE-D989-4613-BCDC-8BE5039C509E}"/>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E49B9F7-0ACB-4862-809B-C6832C732068}"/>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A4BB76B-FF0F-4073-8DD0-A64C77BD40DF}"/>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A1E3B70-375A-4A93-B844-7753AA1EC65F}"/>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FB3F945-7477-4A1A-8AC4-6FFB033941DE}"/>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6A916FF-B690-46A5-8354-47181A2280DC}"/>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E8EC7E11-146E-4A5E-B1A6-3E3D7DDE1691}"/>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A35328F8-8C42-4BA8-BA11-10ECE6AABB58}"/>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CB244610-EE12-403F-85FC-1C93E07D6A06}"/>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C4288451-DD94-4E53-B95F-B70B5DB014CA}"/>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3919AA67-63BA-46D0-AA04-60B26BEE1A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9D3D476B-25D4-44FF-B3AC-8F76CDF55D29}"/>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1ABB9C0B-E4E5-422F-8B7E-5A983E2B103D}"/>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9B904428-A3F5-4CDD-A1C6-45F0631388F4}"/>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5C0DB3A2-832C-4388-99BE-EA31F6BB58E1}"/>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EAB4A546-A290-46D4-A5CC-A0D931EADA64}"/>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ADED11B3-E8C9-4876-A49A-FCF51B56163C}"/>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EFA0F5A1-3A0C-4918-8EA6-C40503B0E9D8}"/>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7686DCFE-5F37-4E8F-BAD1-0B7E6B6BBAFD}"/>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C3E0F6A2-0EDD-42E1-B0F0-FF3900635944}"/>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C96A166B-3BFD-416B-8DDD-2E3E80559A5A}"/>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2C98D215-A281-4167-8D6F-0B2A31C086AD}"/>
            </a:ext>
          </a:extLst>
        </xdr:cNvPr>
        <xdr:cNvCxnSpPr/>
      </xdr:nvCxnSpPr>
      <xdr:spPr>
        <a:xfrm flipV="1">
          <a:off x="19951064" y="16488048"/>
          <a:ext cx="0" cy="151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D9672A98-F50F-4055-AD52-42B51F038516}"/>
            </a:ext>
          </a:extLst>
        </xdr:cNvPr>
        <xdr:cNvSpPr txBox="1"/>
      </xdr:nvSpPr>
      <xdr:spPr>
        <a:xfrm>
          <a:off x="19989800" y="1800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873AED5A-0976-4AC2-B4F8-4EF0119B3711}"/>
            </a:ext>
          </a:extLst>
        </xdr:cNvPr>
        <xdr:cNvCxnSpPr/>
      </xdr:nvCxnSpPr>
      <xdr:spPr>
        <a:xfrm>
          <a:off x="19881850" y="18005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9B6F90D3-1F6E-4699-A5F2-47CC9E2DF041}"/>
            </a:ext>
          </a:extLst>
        </xdr:cNvPr>
        <xdr:cNvSpPr txBox="1"/>
      </xdr:nvSpPr>
      <xdr:spPr>
        <a:xfrm>
          <a:off x="19989800" y="162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1D55E1D1-8F85-42A2-B8B2-54B22F035EB6}"/>
            </a:ext>
          </a:extLst>
        </xdr:cNvPr>
        <xdr:cNvCxnSpPr/>
      </xdr:nvCxnSpPr>
      <xdr:spPr>
        <a:xfrm>
          <a:off x="19881850" y="1648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8F208D01-4068-407C-AE85-6260BB3D47BB}"/>
            </a:ext>
          </a:extLst>
        </xdr:cNvPr>
        <xdr:cNvSpPr txBox="1"/>
      </xdr:nvSpPr>
      <xdr:spPr>
        <a:xfrm>
          <a:off x="19989800" y="17570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6FE25ED1-4163-47A7-A712-67AF57FC7723}"/>
            </a:ext>
          </a:extLst>
        </xdr:cNvPr>
        <xdr:cNvSpPr/>
      </xdr:nvSpPr>
      <xdr:spPr>
        <a:xfrm>
          <a:off x="19900900" y="1771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35D57FBE-8A5D-46ED-AAF5-607C620E830D}"/>
            </a:ext>
          </a:extLst>
        </xdr:cNvPr>
        <xdr:cNvSpPr/>
      </xdr:nvSpPr>
      <xdr:spPr>
        <a:xfrm>
          <a:off x="19157950" y="177123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EE73C8E2-5D45-4EE4-BEBD-500B3FA5C3F2}"/>
            </a:ext>
          </a:extLst>
        </xdr:cNvPr>
        <xdr:cNvSpPr/>
      </xdr:nvSpPr>
      <xdr:spPr>
        <a:xfrm>
          <a:off x="18345150" y="177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38406FAD-FE2E-4555-B18D-120643969713}"/>
            </a:ext>
          </a:extLst>
        </xdr:cNvPr>
        <xdr:cNvSpPr/>
      </xdr:nvSpPr>
      <xdr:spPr>
        <a:xfrm>
          <a:off x="17551400" y="1771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DD51BAFD-5D5E-4E61-9FB1-3BBB79719C58}"/>
            </a:ext>
          </a:extLst>
        </xdr:cNvPr>
        <xdr:cNvSpPr/>
      </xdr:nvSpPr>
      <xdr:spPr>
        <a:xfrm>
          <a:off x="16757650" y="177319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76A6202-88F4-45DD-A1AA-B05C382C28FC}"/>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119AEB0-0BDE-4784-82B1-5F72BCB93DB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4C2E191-1916-42AE-B85C-36AC2A6D170A}"/>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23591C8-22DA-469D-90C6-123F578C47CD}"/>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3851E96-8645-4289-AA8E-31A8614DB17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42" name="楕円 741">
          <a:extLst>
            <a:ext uri="{FF2B5EF4-FFF2-40B4-BE49-F238E27FC236}">
              <a16:creationId xmlns:a16="http://schemas.microsoft.com/office/drawing/2014/main" id="{008FAA25-259B-409C-B898-A07D1DC19216}"/>
            </a:ext>
          </a:extLst>
        </xdr:cNvPr>
        <xdr:cNvSpPr/>
      </xdr:nvSpPr>
      <xdr:spPr>
        <a:xfrm>
          <a:off x="199009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43" name="【公民館】&#10;一人当たり面積該当値テキスト">
          <a:extLst>
            <a:ext uri="{FF2B5EF4-FFF2-40B4-BE49-F238E27FC236}">
              <a16:creationId xmlns:a16="http://schemas.microsoft.com/office/drawing/2014/main" id="{271D9750-DA6D-46D4-AA74-F4FF2DF7B1F4}"/>
            </a:ext>
          </a:extLst>
        </xdr:cNvPr>
        <xdr:cNvSpPr txBox="1"/>
      </xdr:nvSpPr>
      <xdr:spPr>
        <a:xfrm>
          <a:off x="19989800" y="1777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44" name="楕円 743">
          <a:extLst>
            <a:ext uri="{FF2B5EF4-FFF2-40B4-BE49-F238E27FC236}">
              <a16:creationId xmlns:a16="http://schemas.microsoft.com/office/drawing/2014/main" id="{250A3F0D-7B7F-4156-872D-96FD694AFCFF}"/>
            </a:ext>
          </a:extLst>
        </xdr:cNvPr>
        <xdr:cNvSpPr/>
      </xdr:nvSpPr>
      <xdr:spPr>
        <a:xfrm>
          <a:off x="19157950" y="17852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72934</xdr:rowOff>
    </xdr:to>
    <xdr:cxnSp macro="">
      <xdr:nvCxnSpPr>
        <xdr:cNvPr id="745" name="直線コネクタ 744">
          <a:extLst>
            <a:ext uri="{FF2B5EF4-FFF2-40B4-BE49-F238E27FC236}">
              <a16:creationId xmlns:a16="http://schemas.microsoft.com/office/drawing/2014/main" id="{AF848FE7-12BC-4C0B-9DDA-673AF913E181}"/>
            </a:ext>
          </a:extLst>
        </xdr:cNvPr>
        <xdr:cNvCxnSpPr/>
      </xdr:nvCxnSpPr>
      <xdr:spPr>
        <a:xfrm>
          <a:off x="19202400" y="1790373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22134</xdr:rowOff>
    </xdr:from>
    <xdr:to>
      <xdr:col>107</xdr:col>
      <xdr:colOff>101600</xdr:colOff>
      <xdr:row>108</xdr:row>
      <xdr:rowOff>123734</xdr:rowOff>
    </xdr:to>
    <xdr:sp macro="" textlink="">
      <xdr:nvSpPr>
        <xdr:cNvPr id="746" name="楕円 745">
          <a:extLst>
            <a:ext uri="{FF2B5EF4-FFF2-40B4-BE49-F238E27FC236}">
              <a16:creationId xmlns:a16="http://schemas.microsoft.com/office/drawing/2014/main" id="{A0771BC2-4218-439D-9023-C16012321CD8}"/>
            </a:ext>
          </a:extLst>
        </xdr:cNvPr>
        <xdr:cNvSpPr/>
      </xdr:nvSpPr>
      <xdr:spPr>
        <a:xfrm>
          <a:off x="1834515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72934</xdr:rowOff>
    </xdr:to>
    <xdr:cxnSp macro="">
      <xdr:nvCxnSpPr>
        <xdr:cNvPr id="747" name="直線コネクタ 746">
          <a:extLst>
            <a:ext uri="{FF2B5EF4-FFF2-40B4-BE49-F238E27FC236}">
              <a16:creationId xmlns:a16="http://schemas.microsoft.com/office/drawing/2014/main" id="{0D0C8F7C-FBED-4E0C-8BA9-CC2A3CE6AA1B}"/>
            </a:ext>
          </a:extLst>
        </xdr:cNvPr>
        <xdr:cNvCxnSpPr/>
      </xdr:nvCxnSpPr>
      <xdr:spPr>
        <a:xfrm>
          <a:off x="18395950" y="1790373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748" name="楕円 747">
          <a:extLst>
            <a:ext uri="{FF2B5EF4-FFF2-40B4-BE49-F238E27FC236}">
              <a16:creationId xmlns:a16="http://schemas.microsoft.com/office/drawing/2014/main" id="{9E05ED2A-7536-4B73-A772-DEDF8F3C8F5D}"/>
            </a:ext>
          </a:extLst>
        </xdr:cNvPr>
        <xdr:cNvSpPr/>
      </xdr:nvSpPr>
      <xdr:spPr>
        <a:xfrm>
          <a:off x="17551400" y="179084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128451</xdr:rowOff>
    </xdr:to>
    <xdr:cxnSp macro="">
      <xdr:nvCxnSpPr>
        <xdr:cNvPr id="749" name="直線コネクタ 748">
          <a:extLst>
            <a:ext uri="{FF2B5EF4-FFF2-40B4-BE49-F238E27FC236}">
              <a16:creationId xmlns:a16="http://schemas.microsoft.com/office/drawing/2014/main" id="{3A84078A-9ADD-4435-AC6F-DBEF2EA9F294}"/>
            </a:ext>
          </a:extLst>
        </xdr:cNvPr>
        <xdr:cNvCxnSpPr/>
      </xdr:nvCxnSpPr>
      <xdr:spPr>
        <a:xfrm flipV="1">
          <a:off x="17602200" y="17903734"/>
          <a:ext cx="7937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750" name="楕円 749">
          <a:extLst>
            <a:ext uri="{FF2B5EF4-FFF2-40B4-BE49-F238E27FC236}">
              <a16:creationId xmlns:a16="http://schemas.microsoft.com/office/drawing/2014/main" id="{B620AE7C-E923-4651-9439-01CF7ABAB199}"/>
            </a:ext>
          </a:extLst>
        </xdr:cNvPr>
        <xdr:cNvSpPr/>
      </xdr:nvSpPr>
      <xdr:spPr>
        <a:xfrm>
          <a:off x="16757650" y="179182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138249</xdr:rowOff>
    </xdr:to>
    <xdr:cxnSp macro="">
      <xdr:nvCxnSpPr>
        <xdr:cNvPr id="751" name="直線コネクタ 750">
          <a:extLst>
            <a:ext uri="{FF2B5EF4-FFF2-40B4-BE49-F238E27FC236}">
              <a16:creationId xmlns:a16="http://schemas.microsoft.com/office/drawing/2014/main" id="{A37CF09F-D19D-4F27-8C8F-C812D28FF339}"/>
            </a:ext>
          </a:extLst>
        </xdr:cNvPr>
        <xdr:cNvCxnSpPr/>
      </xdr:nvCxnSpPr>
      <xdr:spPr>
        <a:xfrm flipV="1">
          <a:off x="16802100" y="17959251"/>
          <a:ext cx="8001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63F80629-7D2A-47A9-A8F4-08678253C114}"/>
            </a:ext>
          </a:extLst>
        </xdr:cNvPr>
        <xdr:cNvSpPr txBox="1"/>
      </xdr:nvSpPr>
      <xdr:spPr>
        <a:xfrm>
          <a:off x="18980227" y="1750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2114D777-1677-4743-A7D3-A2E1FAA9C73C}"/>
            </a:ext>
          </a:extLst>
        </xdr:cNvPr>
        <xdr:cNvSpPr txBox="1"/>
      </xdr:nvSpPr>
      <xdr:spPr>
        <a:xfrm>
          <a:off x="18180127" y="174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86C6D745-B683-4990-BFB9-68930EAD4E2A}"/>
            </a:ext>
          </a:extLst>
        </xdr:cNvPr>
        <xdr:cNvSpPr txBox="1"/>
      </xdr:nvSpPr>
      <xdr:spPr>
        <a:xfrm>
          <a:off x="17386377" y="1750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72B5EFD0-08B1-41B0-A796-94236FA76C5F}"/>
            </a:ext>
          </a:extLst>
        </xdr:cNvPr>
        <xdr:cNvSpPr txBox="1"/>
      </xdr:nvSpPr>
      <xdr:spPr>
        <a:xfrm>
          <a:off x="16592627" y="1751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56" name="n_1mainValue【公民館】&#10;一人当たり面積">
          <a:extLst>
            <a:ext uri="{FF2B5EF4-FFF2-40B4-BE49-F238E27FC236}">
              <a16:creationId xmlns:a16="http://schemas.microsoft.com/office/drawing/2014/main" id="{9A2AC065-7A1E-4977-81CE-387AB05A8C92}"/>
            </a:ext>
          </a:extLst>
        </xdr:cNvPr>
        <xdr:cNvSpPr txBox="1"/>
      </xdr:nvSpPr>
      <xdr:spPr>
        <a:xfrm>
          <a:off x="189802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114861</xdr:rowOff>
    </xdr:from>
    <xdr:ext cx="469744" cy="259045"/>
    <xdr:sp macro="" textlink="">
      <xdr:nvSpPr>
        <xdr:cNvPr id="757" name="n_2mainValue【公民館】&#10;一人当たり面積">
          <a:extLst>
            <a:ext uri="{FF2B5EF4-FFF2-40B4-BE49-F238E27FC236}">
              <a16:creationId xmlns:a16="http://schemas.microsoft.com/office/drawing/2014/main" id="{272ED82B-7D8D-45B6-A338-D4FDF342DF8D}"/>
            </a:ext>
          </a:extLst>
        </xdr:cNvPr>
        <xdr:cNvSpPr txBox="1"/>
      </xdr:nvSpPr>
      <xdr:spPr>
        <a:xfrm>
          <a:off x="181801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758" name="n_3mainValue【公民館】&#10;一人当たり面積">
          <a:extLst>
            <a:ext uri="{FF2B5EF4-FFF2-40B4-BE49-F238E27FC236}">
              <a16:creationId xmlns:a16="http://schemas.microsoft.com/office/drawing/2014/main" id="{27E0C52A-B3E2-40E5-844A-1DF337FF17C5}"/>
            </a:ext>
          </a:extLst>
        </xdr:cNvPr>
        <xdr:cNvSpPr txBox="1"/>
      </xdr:nvSpPr>
      <xdr:spPr>
        <a:xfrm>
          <a:off x="17386377" y="1799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759" name="n_4mainValue【公民館】&#10;一人当たり面積">
          <a:extLst>
            <a:ext uri="{FF2B5EF4-FFF2-40B4-BE49-F238E27FC236}">
              <a16:creationId xmlns:a16="http://schemas.microsoft.com/office/drawing/2014/main" id="{A392A813-978A-4471-862F-125820287E07}"/>
            </a:ext>
          </a:extLst>
        </xdr:cNvPr>
        <xdr:cNvSpPr txBox="1"/>
      </xdr:nvSpPr>
      <xdr:spPr>
        <a:xfrm>
          <a:off x="16592627" y="180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B3494C1-13F1-415A-823B-239C409CAC2C}"/>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11F4C7FF-0D2D-42DE-9602-BF88119AD05B}"/>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F92FFA75-FBBB-4DA0-BC8B-9F811F63CB2D}"/>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該当するもののうち「道路」、「橋りょう・トンネル」を除くすべての施設の有形固定資産減価償却率が高くなっている。これは、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かけて多くの施設が整備されたためである。これらの施設については、耐震診断、補強工事を実施し、また適切に日々の修繕を行っているため、使用上の問題はないが、今後、これらの施設の集中的な改修や更新に向け、公共施設総合管理計画、個別施設計画などに基づき、施設の再編や長寿命化に努めるべく、取り組み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995F9C-991F-4A6F-8817-38EB4EF58E97}"/>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E1597B-5621-4058-908A-4EDB03C1CD2C}"/>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DB3766-AB69-4C2C-99B2-78EAAAA142D4}"/>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F83D41-A7C6-425D-9B6B-CD4A1809417F}"/>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51DF50-A99C-4308-AD2B-3B3FBC34669F}"/>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C1FE7E-12D7-46F4-8810-EB6DB388BA12}"/>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C85EF8-1CF4-469A-A61C-66CB64857113}"/>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BB6FC3-1191-4B11-872D-4EEDE51577D4}"/>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0DA53E-E0DB-4ABB-B573-4A1D4B51E262}"/>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554B8A-D003-467A-8EFB-369C1218FFC4}"/>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F895A2-72FC-4B68-9A47-03C808AD3958}"/>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F49A1E-D860-4D8E-977D-DA33F2A56DB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C7BCCC-B5D5-4240-90FA-472B3991A593}"/>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46BA07-5020-4F1F-B2AF-AD4A3069F6B8}"/>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A7759A-BD20-47E3-A82E-61B588BFE69F}"/>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79A7B9F-F554-4A9B-9A51-901B5513B006}"/>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C1AE0B-06C9-4775-B44E-82C2BCDD0B7E}"/>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84E586-D44C-408E-B9E5-DF47D05F98C1}"/>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618CEA-8F8A-4996-9298-A521E78F70CC}"/>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40B071-F3CA-4393-B5B3-7E5BFDB46A7B}"/>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27D40F-78D0-437D-93AA-9A4C3CD26A2B}"/>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4D5469-500F-4D53-969B-6B4B6535EC3B}"/>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4203C7-F4D5-4BCA-BA29-6481625024BF}"/>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3ED12C-BA52-4835-A7A9-13868450413F}"/>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1DAE7A-9863-4D7D-96A1-7A975F10DA12}"/>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EEA2BE-0819-43E5-94AD-38EB8268E676}"/>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5D18F7-406B-47C4-8634-2F475577C67B}"/>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249B49-D4EE-4089-91E0-679A40223F15}"/>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C83AF8-DF4C-464C-BBD7-D827B4A5CF85}"/>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6FF3A5-64AE-4634-95C1-AFA640679F69}"/>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A93045-413D-4E8B-BBF0-69103FFD351E}"/>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5301DB-5910-4CE6-9069-995B5FC19EC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903736-61FE-4BEB-895A-1835C6185892}"/>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D5C2AA-D5F7-44CF-82FC-1F7AF7A1816B}"/>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C4D087-B63B-4ABE-BBCB-9E96AFC9F70B}"/>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BBE1F7-8CDF-4563-9678-1CA56F52E51A}"/>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37359F-84AB-492C-BD84-7346182AA978}"/>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8E902B-5B22-4F16-B403-EB884A896B11}"/>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1C0540-718E-4E6B-8E6B-89353AE25909}"/>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354A3D-3354-4DFA-A98C-A4F0698476BB}"/>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63809E-CFA4-4162-A594-C9AF99C1DF22}"/>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2FEAF7-AD3B-4F98-AD3B-343EC8D639A5}"/>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0E4091-D4B7-4CDC-AB59-CE61E4D19A72}"/>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48DEBBA-1A80-4BAA-B6D8-97644615B3A4}"/>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9B04C9-4CFF-424C-8C7A-FC31D07B2FC9}"/>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1657F1-60B0-433C-BB38-3B74D69EA382}"/>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5F39727-B950-4753-A68F-833FF72C937E}"/>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B19392-B127-428D-8895-89D2173A8A43}"/>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AC1A7D4-BBC3-4642-B6F2-924D51E43F82}"/>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C6781A3-36E5-48AE-AC94-96F2E990DC67}"/>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FD135F-9FB0-4BF0-8DC8-A422433711BE}"/>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28C116-E001-4342-920B-4D6FC8A30F7F}"/>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8032CA-BD81-4E87-AC03-7074E2B20239}"/>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271E75F-D5E9-45D2-BDA0-FA2FA65D19DA}"/>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EF4E8EE-3CBD-4D18-B17D-2B25FA46DA06}"/>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62CEF38-848D-4C99-8E59-0E599D1775F7}"/>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533BC5B-0490-45B8-9C31-EAD59DB6FB99}"/>
            </a:ext>
          </a:extLst>
        </xdr:cNvPr>
        <xdr:cNvCxnSpPr/>
      </xdr:nvCxnSpPr>
      <xdr:spPr>
        <a:xfrm flipV="1">
          <a:off x="4177665" y="546735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DEA9469-08F3-45E8-842C-D811C720BA8F}"/>
            </a:ext>
          </a:extLst>
        </xdr:cNvPr>
        <xdr:cNvSpPr txBox="1"/>
      </xdr:nvSpPr>
      <xdr:spPr>
        <a:xfrm>
          <a:off x="42164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0E8E7B8-B152-4A3D-9193-CA5443312937}"/>
            </a:ext>
          </a:extLst>
        </xdr:cNvPr>
        <xdr:cNvCxnSpPr/>
      </xdr:nvCxnSpPr>
      <xdr:spPr>
        <a:xfrm>
          <a:off x="4108450" y="6998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F83F8F13-EC62-4B14-80C8-1D5DF52A741A}"/>
            </a:ext>
          </a:extLst>
        </xdr:cNvPr>
        <xdr:cNvSpPr txBox="1"/>
      </xdr:nvSpPr>
      <xdr:spPr>
        <a:xfrm>
          <a:off x="4216400" y="5255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F1DAB273-4B49-4AD0-965E-B7482BC2E01D}"/>
            </a:ext>
          </a:extLst>
        </xdr:cNvPr>
        <xdr:cNvCxnSpPr/>
      </xdr:nvCxnSpPr>
      <xdr:spPr>
        <a:xfrm>
          <a:off x="410845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6704EC7C-1AFE-45CE-BE4A-D3876F6FAC4B}"/>
            </a:ext>
          </a:extLst>
        </xdr:cNvPr>
        <xdr:cNvSpPr txBox="1"/>
      </xdr:nvSpPr>
      <xdr:spPr>
        <a:xfrm>
          <a:off x="4216400" y="61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62AAFA59-4C75-473D-B4D9-6FF67C951EED}"/>
            </a:ext>
          </a:extLst>
        </xdr:cNvPr>
        <xdr:cNvSpPr/>
      </xdr:nvSpPr>
      <xdr:spPr>
        <a:xfrm>
          <a:off x="4127500" y="615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1C0FAC85-A1DA-48FE-A493-EB9775E3DF7A}"/>
            </a:ext>
          </a:extLst>
        </xdr:cNvPr>
        <xdr:cNvSpPr/>
      </xdr:nvSpPr>
      <xdr:spPr>
        <a:xfrm>
          <a:off x="3384550" y="61651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42D0BE6B-C924-4577-9C23-D43958F5B329}"/>
            </a:ext>
          </a:extLst>
        </xdr:cNvPr>
        <xdr:cNvSpPr/>
      </xdr:nvSpPr>
      <xdr:spPr>
        <a:xfrm>
          <a:off x="2571750" y="613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5EDE0DC0-F7E5-4784-91D9-348497D20268}"/>
            </a:ext>
          </a:extLst>
        </xdr:cNvPr>
        <xdr:cNvSpPr/>
      </xdr:nvSpPr>
      <xdr:spPr>
        <a:xfrm>
          <a:off x="1778000" y="6106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50C9E90-4CF4-44E3-AEB3-CD36CA1A933E}"/>
            </a:ext>
          </a:extLst>
        </xdr:cNvPr>
        <xdr:cNvSpPr/>
      </xdr:nvSpPr>
      <xdr:spPr>
        <a:xfrm>
          <a:off x="984250" y="60898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1D1376-1172-4626-B5C2-F4DF2612E81F}"/>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E4CFE8-281B-4C9E-98E6-FC6E88E6F65B}"/>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45E6F6-7B54-45B6-92CA-3B5C3CD26ADB}"/>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4BED05-1D67-4E10-94E7-6B43CC13CB15}"/>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A51496-5EAA-481A-A47C-C6C17F7923BE}"/>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113574</xdr:rowOff>
    </xdr:from>
    <xdr:to>
      <xdr:col>24</xdr:col>
      <xdr:colOff>114300</xdr:colOff>
      <xdr:row>34</xdr:row>
      <xdr:rowOff>43724</xdr:rowOff>
    </xdr:to>
    <xdr:sp macro="" textlink="">
      <xdr:nvSpPr>
        <xdr:cNvPr id="74" name="楕円 73">
          <a:extLst>
            <a:ext uri="{FF2B5EF4-FFF2-40B4-BE49-F238E27FC236}">
              <a16:creationId xmlns:a16="http://schemas.microsoft.com/office/drawing/2014/main" id="{403EC09C-A981-4E17-A0EA-261B5CBBAF23}"/>
            </a:ext>
          </a:extLst>
        </xdr:cNvPr>
        <xdr:cNvSpPr/>
      </xdr:nvSpPr>
      <xdr:spPr>
        <a:xfrm>
          <a:off x="4127500" y="5561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136451</xdr:rowOff>
    </xdr:from>
    <xdr:ext cx="340478" cy="259045"/>
    <xdr:sp macro="" textlink="">
      <xdr:nvSpPr>
        <xdr:cNvPr id="75" name="【図書館】&#10;有形固定資産減価償却率該当値テキスト">
          <a:extLst>
            <a:ext uri="{FF2B5EF4-FFF2-40B4-BE49-F238E27FC236}">
              <a16:creationId xmlns:a16="http://schemas.microsoft.com/office/drawing/2014/main" id="{CF2997DE-FF61-4668-91BD-FF1C8FA8D6CA}"/>
            </a:ext>
          </a:extLst>
        </xdr:cNvPr>
        <xdr:cNvSpPr txBox="1"/>
      </xdr:nvSpPr>
      <xdr:spPr>
        <a:xfrm>
          <a:off x="4216400" y="5419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59690</xdr:rowOff>
    </xdr:from>
    <xdr:to>
      <xdr:col>20</xdr:col>
      <xdr:colOff>38100</xdr:colOff>
      <xdr:row>33</xdr:row>
      <xdr:rowOff>161290</xdr:rowOff>
    </xdr:to>
    <xdr:sp macro="" textlink="">
      <xdr:nvSpPr>
        <xdr:cNvPr id="76" name="楕円 75">
          <a:extLst>
            <a:ext uri="{FF2B5EF4-FFF2-40B4-BE49-F238E27FC236}">
              <a16:creationId xmlns:a16="http://schemas.microsoft.com/office/drawing/2014/main" id="{AC4F6003-7FFF-492B-ACF6-159110750581}"/>
            </a:ext>
          </a:extLst>
        </xdr:cNvPr>
        <xdr:cNvSpPr/>
      </xdr:nvSpPr>
      <xdr:spPr>
        <a:xfrm>
          <a:off x="3384550" y="5507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164374</xdr:rowOff>
    </xdr:to>
    <xdr:cxnSp macro="">
      <xdr:nvCxnSpPr>
        <xdr:cNvPr id="77" name="直線コネクタ 76">
          <a:extLst>
            <a:ext uri="{FF2B5EF4-FFF2-40B4-BE49-F238E27FC236}">
              <a16:creationId xmlns:a16="http://schemas.microsoft.com/office/drawing/2014/main" id="{D07DF4FE-F080-40BF-9671-0F7A9DBFD275}"/>
            </a:ext>
          </a:extLst>
        </xdr:cNvPr>
        <xdr:cNvCxnSpPr/>
      </xdr:nvCxnSpPr>
      <xdr:spPr>
        <a:xfrm>
          <a:off x="3429000" y="5558790"/>
          <a:ext cx="7493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5806</xdr:rowOff>
    </xdr:from>
    <xdr:to>
      <xdr:col>15</xdr:col>
      <xdr:colOff>101600</xdr:colOff>
      <xdr:row>33</xdr:row>
      <xdr:rowOff>107406</xdr:rowOff>
    </xdr:to>
    <xdr:sp macro="" textlink="">
      <xdr:nvSpPr>
        <xdr:cNvPr id="78" name="楕円 77">
          <a:extLst>
            <a:ext uri="{FF2B5EF4-FFF2-40B4-BE49-F238E27FC236}">
              <a16:creationId xmlns:a16="http://schemas.microsoft.com/office/drawing/2014/main" id="{1343B4FA-2A9B-4DBC-AA48-9E62668714C8}"/>
            </a:ext>
          </a:extLst>
        </xdr:cNvPr>
        <xdr:cNvSpPr/>
      </xdr:nvSpPr>
      <xdr:spPr>
        <a:xfrm>
          <a:off x="2571750" y="54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56606</xdr:rowOff>
    </xdr:from>
    <xdr:to>
      <xdr:col>19</xdr:col>
      <xdr:colOff>177800</xdr:colOff>
      <xdr:row>33</xdr:row>
      <xdr:rowOff>110490</xdr:rowOff>
    </xdr:to>
    <xdr:cxnSp macro="">
      <xdr:nvCxnSpPr>
        <xdr:cNvPr id="79" name="直線コネクタ 78">
          <a:extLst>
            <a:ext uri="{FF2B5EF4-FFF2-40B4-BE49-F238E27FC236}">
              <a16:creationId xmlns:a16="http://schemas.microsoft.com/office/drawing/2014/main" id="{0B1E7570-F30E-4AE2-93C9-DF36353F62CD}"/>
            </a:ext>
          </a:extLst>
        </xdr:cNvPr>
        <xdr:cNvCxnSpPr/>
      </xdr:nvCxnSpPr>
      <xdr:spPr>
        <a:xfrm>
          <a:off x="2622550" y="5504906"/>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a:extLst>
            <a:ext uri="{FF2B5EF4-FFF2-40B4-BE49-F238E27FC236}">
              <a16:creationId xmlns:a16="http://schemas.microsoft.com/office/drawing/2014/main" id="{B89EAC9B-DF85-4EF8-A3AD-4633D8260533}"/>
            </a:ext>
          </a:extLst>
        </xdr:cNvPr>
        <xdr:cNvSpPr/>
      </xdr:nvSpPr>
      <xdr:spPr>
        <a:xfrm>
          <a:off x="1778000" y="5406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56606</xdr:rowOff>
    </xdr:to>
    <xdr:cxnSp macro="">
      <xdr:nvCxnSpPr>
        <xdr:cNvPr id="81" name="直線コネクタ 80">
          <a:extLst>
            <a:ext uri="{FF2B5EF4-FFF2-40B4-BE49-F238E27FC236}">
              <a16:creationId xmlns:a16="http://schemas.microsoft.com/office/drawing/2014/main" id="{38A084EE-3915-4F76-AE45-5215DF6650FA}"/>
            </a:ext>
          </a:extLst>
        </xdr:cNvPr>
        <xdr:cNvCxnSpPr/>
      </xdr:nvCxnSpPr>
      <xdr:spPr>
        <a:xfrm>
          <a:off x="1828800" y="5451022"/>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27033</xdr:rowOff>
    </xdr:from>
    <xdr:to>
      <xdr:col>6</xdr:col>
      <xdr:colOff>38100</xdr:colOff>
      <xdr:row>40</xdr:row>
      <xdr:rowOff>128633</xdr:rowOff>
    </xdr:to>
    <xdr:sp macro="" textlink="">
      <xdr:nvSpPr>
        <xdr:cNvPr id="82" name="楕円 81">
          <a:extLst>
            <a:ext uri="{FF2B5EF4-FFF2-40B4-BE49-F238E27FC236}">
              <a16:creationId xmlns:a16="http://schemas.microsoft.com/office/drawing/2014/main" id="{5DDA34FE-3BAE-4BBF-9D0E-B584DAC7ED2F}"/>
            </a:ext>
          </a:extLst>
        </xdr:cNvPr>
        <xdr:cNvSpPr/>
      </xdr:nvSpPr>
      <xdr:spPr>
        <a:xfrm>
          <a:off x="984250" y="66310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40</xdr:row>
      <xdr:rowOff>77833</xdr:rowOff>
    </xdr:to>
    <xdr:cxnSp macro="">
      <xdr:nvCxnSpPr>
        <xdr:cNvPr id="83" name="直線コネクタ 82">
          <a:extLst>
            <a:ext uri="{FF2B5EF4-FFF2-40B4-BE49-F238E27FC236}">
              <a16:creationId xmlns:a16="http://schemas.microsoft.com/office/drawing/2014/main" id="{9F9496DB-6073-41FC-BDBF-0E066905BC30}"/>
            </a:ext>
          </a:extLst>
        </xdr:cNvPr>
        <xdr:cNvCxnSpPr/>
      </xdr:nvCxnSpPr>
      <xdr:spPr>
        <a:xfrm flipV="1">
          <a:off x="1028700" y="5451022"/>
          <a:ext cx="800100" cy="12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CD015B82-9C0F-49AA-A664-785A3C862BD5}"/>
            </a:ext>
          </a:extLst>
        </xdr:cNvPr>
        <xdr:cNvSpPr txBox="1"/>
      </xdr:nvSpPr>
      <xdr:spPr>
        <a:xfrm>
          <a:off x="3239144" y="625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C5A1D9AE-9196-4229-B5EF-5F833F314189}"/>
            </a:ext>
          </a:extLst>
        </xdr:cNvPr>
        <xdr:cNvSpPr txBox="1"/>
      </xdr:nvSpPr>
      <xdr:spPr>
        <a:xfrm>
          <a:off x="2439044"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B7BA0082-EBA0-4653-BE8A-34EDC1ADA438}"/>
            </a:ext>
          </a:extLst>
        </xdr:cNvPr>
        <xdr:cNvSpPr txBox="1"/>
      </xdr:nvSpPr>
      <xdr:spPr>
        <a:xfrm>
          <a:off x="1645294" y="619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41989CF6-CFBD-4972-BCB4-597E19459A17}"/>
            </a:ext>
          </a:extLst>
        </xdr:cNvPr>
        <xdr:cNvSpPr txBox="1"/>
      </xdr:nvSpPr>
      <xdr:spPr>
        <a:xfrm>
          <a:off x="851544" y="587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6367</xdr:rowOff>
    </xdr:from>
    <xdr:ext cx="340478" cy="259045"/>
    <xdr:sp macro="" textlink="">
      <xdr:nvSpPr>
        <xdr:cNvPr id="88" name="n_1mainValue【図書館】&#10;有形固定資産減価償却率">
          <a:extLst>
            <a:ext uri="{FF2B5EF4-FFF2-40B4-BE49-F238E27FC236}">
              <a16:creationId xmlns:a16="http://schemas.microsoft.com/office/drawing/2014/main" id="{C9C6BC52-C653-4BCE-AFEC-667C96A2E020}"/>
            </a:ext>
          </a:extLst>
        </xdr:cNvPr>
        <xdr:cNvSpPr txBox="1"/>
      </xdr:nvSpPr>
      <xdr:spPr>
        <a:xfrm>
          <a:off x="3258761" y="5289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123933</xdr:rowOff>
    </xdr:from>
    <xdr:ext cx="340478" cy="259045"/>
    <xdr:sp macro="" textlink="">
      <xdr:nvSpPr>
        <xdr:cNvPr id="89" name="n_2mainValue【図書館】&#10;有形固定資産減価償却率">
          <a:extLst>
            <a:ext uri="{FF2B5EF4-FFF2-40B4-BE49-F238E27FC236}">
              <a16:creationId xmlns:a16="http://schemas.microsoft.com/office/drawing/2014/main" id="{669BBEE8-AC74-4C39-B80E-8EDEFDE09C45}"/>
            </a:ext>
          </a:extLst>
        </xdr:cNvPr>
        <xdr:cNvSpPr txBox="1"/>
      </xdr:nvSpPr>
      <xdr:spPr>
        <a:xfrm>
          <a:off x="2471361" y="5242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90" name="n_3mainValue【図書館】&#10;有形固定資産減価償却率">
          <a:extLst>
            <a:ext uri="{FF2B5EF4-FFF2-40B4-BE49-F238E27FC236}">
              <a16:creationId xmlns:a16="http://schemas.microsoft.com/office/drawing/2014/main" id="{B2C9C123-2756-4879-9212-B559E2FFBDB6}"/>
            </a:ext>
          </a:extLst>
        </xdr:cNvPr>
        <xdr:cNvSpPr txBox="1"/>
      </xdr:nvSpPr>
      <xdr:spPr>
        <a:xfrm>
          <a:off x="1677611" y="5188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DDE4356F-276F-48AB-A688-5FECAAA541AD}"/>
            </a:ext>
          </a:extLst>
        </xdr:cNvPr>
        <xdr:cNvSpPr txBox="1"/>
      </xdr:nvSpPr>
      <xdr:spPr>
        <a:xfrm>
          <a:off x="851544" y="672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DE2872C-AD1B-47B7-9A9D-CD3C35DB46FC}"/>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E81E55-410B-46C5-93BB-9FC712FA27C6}"/>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AF394A-5E7B-4FE8-A503-7EEB369608B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2A34EF-4F87-4693-A1FB-8579E8E1F1B4}"/>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79334E1-A174-49C1-9C53-026935C0CACC}"/>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FB08234-F1F3-4123-87E8-FDFF26C8A9E9}"/>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612F24-47C1-4B5D-90C6-91B04791034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1674D6-0B22-4B10-BFA0-D9659F5BD485}"/>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8FFDB3A-934B-4CAC-891C-1AA8B85395AE}"/>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8EBF3B-573E-4F8D-87E3-3EED753F2136}"/>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D3B3F6A-89CA-4FA4-831E-9384F96FEEA6}"/>
            </a:ext>
          </a:extLst>
        </xdr:cNvPr>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E6D683D-AB25-4212-8688-2F8EF383FC64}"/>
            </a:ext>
          </a:extLst>
        </xdr:cNvPr>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21AC697-66F8-4937-A1D0-802E884C84B4}"/>
            </a:ext>
          </a:extLst>
        </xdr:cNvPr>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30D915FC-D30A-418C-B7E3-B361EA3072DE}"/>
            </a:ext>
          </a:extLst>
        </xdr:cNvPr>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2DA7896-CCB4-426C-815F-A63979B8162C}"/>
            </a:ext>
          </a:extLst>
        </xdr:cNvPr>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F2110B1-EC55-474E-84E4-D637BB555F99}"/>
            </a:ext>
          </a:extLst>
        </xdr:cNvPr>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06E406E-0055-452D-8F00-F44198A1EB8F}"/>
            </a:ext>
          </a:extLst>
        </xdr:cNvPr>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B7AB9D0-B247-43B5-A05D-B6E3FFB5F9A3}"/>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13F7A6F-71F2-4A02-B58C-12E46F2DD812}"/>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DB48A89-B743-451E-84F8-0AD61031D418}"/>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CCFBA00-1B36-4F43-B857-21481332AAF7}"/>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342AB8D-E204-4460-938B-65F83F024C6D}"/>
            </a:ext>
          </a:extLst>
        </xdr:cNvPr>
        <xdr:cNvCxnSpPr/>
      </xdr:nvCxnSpPr>
      <xdr:spPr>
        <a:xfrm flipV="1">
          <a:off x="9429115" y="5852414"/>
          <a:ext cx="0"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8EAEA57-3CB0-4083-8EAA-69A9CA7ADB97}"/>
            </a:ext>
          </a:extLst>
        </xdr:cNvPr>
        <xdr:cNvSpPr txBox="1"/>
      </xdr:nvSpPr>
      <xdr:spPr>
        <a:xfrm>
          <a:off x="9467850" y="68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D3986792-C4B5-4392-97C8-2B55951ED9D9}"/>
            </a:ext>
          </a:extLst>
        </xdr:cNvPr>
        <xdr:cNvCxnSpPr/>
      </xdr:nvCxnSpPr>
      <xdr:spPr>
        <a:xfrm>
          <a:off x="9359900" y="6893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7CDA072C-40ED-41EB-A9C5-A1339F1E66A8}"/>
            </a:ext>
          </a:extLst>
        </xdr:cNvPr>
        <xdr:cNvSpPr txBox="1"/>
      </xdr:nvSpPr>
      <xdr:spPr>
        <a:xfrm>
          <a:off x="9467850"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8F8B0C6B-1670-46AA-B718-C7EB6CABE7C3}"/>
            </a:ext>
          </a:extLst>
        </xdr:cNvPr>
        <xdr:cNvCxnSpPr/>
      </xdr:nvCxnSpPr>
      <xdr:spPr>
        <a:xfrm>
          <a:off x="9359900" y="5852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DC21C637-4204-465A-BB75-7144B9F480A8}"/>
            </a:ext>
          </a:extLst>
        </xdr:cNvPr>
        <xdr:cNvSpPr txBox="1"/>
      </xdr:nvSpPr>
      <xdr:spPr>
        <a:xfrm>
          <a:off x="9467850" y="650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BF98198D-9627-4DA5-B05D-684FEA7A8640}"/>
            </a:ext>
          </a:extLst>
        </xdr:cNvPr>
        <xdr:cNvSpPr/>
      </xdr:nvSpPr>
      <xdr:spPr>
        <a:xfrm>
          <a:off x="9398000" y="66476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2A6A0D6F-36C0-43D7-B116-15E5632332FF}"/>
            </a:ext>
          </a:extLst>
        </xdr:cNvPr>
        <xdr:cNvSpPr/>
      </xdr:nvSpPr>
      <xdr:spPr>
        <a:xfrm>
          <a:off x="8636000" y="666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5787DBA5-B5A7-43F4-8E8C-0ACDAAD8C019}"/>
            </a:ext>
          </a:extLst>
        </xdr:cNvPr>
        <xdr:cNvSpPr/>
      </xdr:nvSpPr>
      <xdr:spPr>
        <a:xfrm>
          <a:off x="7842250" y="66705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377D9338-6295-434E-A453-DE2F2C74B207}"/>
            </a:ext>
          </a:extLst>
        </xdr:cNvPr>
        <xdr:cNvSpPr/>
      </xdr:nvSpPr>
      <xdr:spPr>
        <a:xfrm>
          <a:off x="7029450" y="66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547DDB6E-AAFA-4290-ADC4-B020AACE413C}"/>
            </a:ext>
          </a:extLst>
        </xdr:cNvPr>
        <xdr:cNvSpPr/>
      </xdr:nvSpPr>
      <xdr:spPr>
        <a:xfrm>
          <a:off x="6235700" y="66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0EF7296-5947-44A3-9EB9-57D6CF488F1A}"/>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5F872E6-22B4-46A5-A22F-FB83A7FBD364}"/>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DF189C-16C8-4439-844E-34FAE28B27AD}"/>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E79E00-1509-445A-9041-3EF5A4233E67}"/>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B84CD7-CC7E-4C28-90E0-D63FEB0542EB}"/>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9" name="楕円 128">
          <a:extLst>
            <a:ext uri="{FF2B5EF4-FFF2-40B4-BE49-F238E27FC236}">
              <a16:creationId xmlns:a16="http://schemas.microsoft.com/office/drawing/2014/main" id="{B81EE9A3-F8C9-4DE1-9B24-080EB19D1DBE}"/>
            </a:ext>
          </a:extLst>
        </xdr:cNvPr>
        <xdr:cNvSpPr/>
      </xdr:nvSpPr>
      <xdr:spPr>
        <a:xfrm>
          <a:off x="9398000" y="66842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58691</xdr:rowOff>
    </xdr:from>
    <xdr:ext cx="469744" cy="259045"/>
    <xdr:sp macro="" textlink="">
      <xdr:nvSpPr>
        <xdr:cNvPr id="130" name="【図書館】&#10;一人当たり面積該当値テキスト">
          <a:extLst>
            <a:ext uri="{FF2B5EF4-FFF2-40B4-BE49-F238E27FC236}">
              <a16:creationId xmlns:a16="http://schemas.microsoft.com/office/drawing/2014/main" id="{BF6857D8-F731-4EF2-8F5E-24A08441F91E}"/>
            </a:ext>
          </a:extLst>
        </xdr:cNvPr>
        <xdr:cNvSpPr txBox="1"/>
      </xdr:nvSpPr>
      <xdr:spPr>
        <a:xfrm>
          <a:off x="9467850" y="66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31" name="楕円 130">
          <a:extLst>
            <a:ext uri="{FF2B5EF4-FFF2-40B4-BE49-F238E27FC236}">
              <a16:creationId xmlns:a16="http://schemas.microsoft.com/office/drawing/2014/main" id="{201E5006-A77B-4BF2-A786-F19844328CBC}"/>
            </a:ext>
          </a:extLst>
        </xdr:cNvPr>
        <xdr:cNvSpPr/>
      </xdr:nvSpPr>
      <xdr:spPr>
        <a:xfrm>
          <a:off x="8636000" y="6679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126492</xdr:rowOff>
    </xdr:from>
    <xdr:to>
      <xdr:col>55</xdr:col>
      <xdr:colOff>0</xdr:colOff>
      <xdr:row>40</xdr:row>
      <xdr:rowOff>131064</xdr:rowOff>
    </xdr:to>
    <xdr:cxnSp macro="">
      <xdr:nvCxnSpPr>
        <xdr:cNvPr id="132" name="直線コネクタ 131">
          <a:extLst>
            <a:ext uri="{FF2B5EF4-FFF2-40B4-BE49-F238E27FC236}">
              <a16:creationId xmlns:a16="http://schemas.microsoft.com/office/drawing/2014/main" id="{20CA9047-C5CC-46B9-8C44-AA23BF0D9CCC}"/>
            </a:ext>
          </a:extLst>
        </xdr:cNvPr>
        <xdr:cNvCxnSpPr/>
      </xdr:nvCxnSpPr>
      <xdr:spPr>
        <a:xfrm>
          <a:off x="8686800" y="673049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33" name="楕円 132">
          <a:extLst>
            <a:ext uri="{FF2B5EF4-FFF2-40B4-BE49-F238E27FC236}">
              <a16:creationId xmlns:a16="http://schemas.microsoft.com/office/drawing/2014/main" id="{2EF922B5-FCA5-4F72-A2F9-63FA014379E6}"/>
            </a:ext>
          </a:extLst>
        </xdr:cNvPr>
        <xdr:cNvSpPr/>
      </xdr:nvSpPr>
      <xdr:spPr>
        <a:xfrm>
          <a:off x="7842250" y="66796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34" name="直線コネクタ 133">
          <a:extLst>
            <a:ext uri="{FF2B5EF4-FFF2-40B4-BE49-F238E27FC236}">
              <a16:creationId xmlns:a16="http://schemas.microsoft.com/office/drawing/2014/main" id="{2D0D6DB6-7182-4C5C-B601-2B3BA6A7D7B8}"/>
            </a:ext>
          </a:extLst>
        </xdr:cNvPr>
        <xdr:cNvCxnSpPr/>
      </xdr:nvCxnSpPr>
      <xdr:spPr>
        <a:xfrm>
          <a:off x="7886700" y="67304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a:extLst>
            <a:ext uri="{FF2B5EF4-FFF2-40B4-BE49-F238E27FC236}">
              <a16:creationId xmlns:a16="http://schemas.microsoft.com/office/drawing/2014/main" id="{63C6E94C-3472-46DF-9DC0-47EBE1B54555}"/>
            </a:ext>
          </a:extLst>
        </xdr:cNvPr>
        <xdr:cNvSpPr/>
      </xdr:nvSpPr>
      <xdr:spPr>
        <a:xfrm>
          <a:off x="7029450" y="6679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126492</xdr:rowOff>
    </xdr:from>
    <xdr:to>
      <xdr:col>45</xdr:col>
      <xdr:colOff>177800</xdr:colOff>
      <xdr:row>40</xdr:row>
      <xdr:rowOff>126492</xdr:rowOff>
    </xdr:to>
    <xdr:cxnSp macro="">
      <xdr:nvCxnSpPr>
        <xdr:cNvPr id="136" name="直線コネクタ 135">
          <a:extLst>
            <a:ext uri="{FF2B5EF4-FFF2-40B4-BE49-F238E27FC236}">
              <a16:creationId xmlns:a16="http://schemas.microsoft.com/office/drawing/2014/main" id="{58F43CA9-6295-4100-BDA8-D466587B357D}"/>
            </a:ext>
          </a:extLst>
        </xdr:cNvPr>
        <xdr:cNvCxnSpPr/>
      </xdr:nvCxnSpPr>
      <xdr:spPr>
        <a:xfrm>
          <a:off x="7080250" y="673049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68834</xdr:rowOff>
    </xdr:from>
    <xdr:to>
      <xdr:col>36</xdr:col>
      <xdr:colOff>165100</xdr:colOff>
      <xdr:row>41</xdr:row>
      <xdr:rowOff>170434</xdr:rowOff>
    </xdr:to>
    <xdr:sp macro="" textlink="">
      <xdr:nvSpPr>
        <xdr:cNvPr id="137" name="楕円 136">
          <a:extLst>
            <a:ext uri="{FF2B5EF4-FFF2-40B4-BE49-F238E27FC236}">
              <a16:creationId xmlns:a16="http://schemas.microsoft.com/office/drawing/2014/main" id="{798E09F6-A271-4A83-964F-E955BB9C00F9}"/>
            </a:ext>
          </a:extLst>
        </xdr:cNvPr>
        <xdr:cNvSpPr/>
      </xdr:nvSpPr>
      <xdr:spPr>
        <a:xfrm>
          <a:off x="6235700" y="6837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126492</xdr:rowOff>
    </xdr:from>
    <xdr:to>
      <xdr:col>41</xdr:col>
      <xdr:colOff>50800</xdr:colOff>
      <xdr:row>41</xdr:row>
      <xdr:rowOff>119634</xdr:rowOff>
    </xdr:to>
    <xdr:cxnSp macro="">
      <xdr:nvCxnSpPr>
        <xdr:cNvPr id="138" name="直線コネクタ 137">
          <a:extLst>
            <a:ext uri="{FF2B5EF4-FFF2-40B4-BE49-F238E27FC236}">
              <a16:creationId xmlns:a16="http://schemas.microsoft.com/office/drawing/2014/main" id="{FB66EF31-DFB7-42C2-9AA6-C1D699D89AE6}"/>
            </a:ext>
          </a:extLst>
        </xdr:cNvPr>
        <xdr:cNvCxnSpPr/>
      </xdr:nvCxnSpPr>
      <xdr:spPr>
        <a:xfrm flipV="1">
          <a:off x="6286500" y="6730492"/>
          <a:ext cx="79375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47623E3E-BC42-40D3-94EB-D904AF773590}"/>
            </a:ext>
          </a:extLst>
        </xdr:cNvPr>
        <xdr:cNvSpPr txBox="1"/>
      </xdr:nvSpPr>
      <xdr:spPr>
        <a:xfrm>
          <a:off x="845827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DC4866ED-12C9-4935-A330-FB4B78AA1B3D}"/>
            </a:ext>
          </a:extLst>
        </xdr:cNvPr>
        <xdr:cNvSpPr txBox="1"/>
      </xdr:nvSpPr>
      <xdr:spPr>
        <a:xfrm>
          <a:off x="767722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68770BED-4D55-4F11-9C6F-9BCFE264DD2F}"/>
            </a:ext>
          </a:extLst>
        </xdr:cNvPr>
        <xdr:cNvSpPr txBox="1"/>
      </xdr:nvSpPr>
      <xdr:spPr>
        <a:xfrm>
          <a:off x="686442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4BD5DBCB-6163-46A6-8F20-1814C362DD1B}"/>
            </a:ext>
          </a:extLst>
        </xdr:cNvPr>
        <xdr:cNvSpPr txBox="1"/>
      </xdr:nvSpPr>
      <xdr:spPr>
        <a:xfrm>
          <a:off x="607067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43" name="n_1mainValue【図書館】&#10;一人当たり面積">
          <a:extLst>
            <a:ext uri="{FF2B5EF4-FFF2-40B4-BE49-F238E27FC236}">
              <a16:creationId xmlns:a16="http://schemas.microsoft.com/office/drawing/2014/main" id="{AC6B325B-A001-47EA-B081-699328BD498C}"/>
            </a:ext>
          </a:extLst>
        </xdr:cNvPr>
        <xdr:cNvSpPr txBox="1"/>
      </xdr:nvSpPr>
      <xdr:spPr>
        <a:xfrm>
          <a:off x="8458277" y="67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44" name="n_2mainValue【図書館】&#10;一人当たり面積">
          <a:extLst>
            <a:ext uri="{FF2B5EF4-FFF2-40B4-BE49-F238E27FC236}">
              <a16:creationId xmlns:a16="http://schemas.microsoft.com/office/drawing/2014/main" id="{2E874EB2-42BC-441B-8567-AF157C8E4433}"/>
            </a:ext>
          </a:extLst>
        </xdr:cNvPr>
        <xdr:cNvSpPr txBox="1"/>
      </xdr:nvSpPr>
      <xdr:spPr>
        <a:xfrm>
          <a:off x="7677227" y="67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a:extLst>
            <a:ext uri="{FF2B5EF4-FFF2-40B4-BE49-F238E27FC236}">
              <a16:creationId xmlns:a16="http://schemas.microsoft.com/office/drawing/2014/main" id="{66731874-BAC2-4F92-AD0E-1A03C299855F}"/>
            </a:ext>
          </a:extLst>
        </xdr:cNvPr>
        <xdr:cNvSpPr txBox="1"/>
      </xdr:nvSpPr>
      <xdr:spPr>
        <a:xfrm>
          <a:off x="6864427" y="67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161561</xdr:rowOff>
    </xdr:from>
    <xdr:ext cx="469744" cy="259045"/>
    <xdr:sp macro="" textlink="">
      <xdr:nvSpPr>
        <xdr:cNvPr id="146" name="n_4mainValue【図書館】&#10;一人当たり面積">
          <a:extLst>
            <a:ext uri="{FF2B5EF4-FFF2-40B4-BE49-F238E27FC236}">
              <a16:creationId xmlns:a16="http://schemas.microsoft.com/office/drawing/2014/main" id="{2C93B5BC-9ABF-499C-91E0-F78D62934F43}"/>
            </a:ext>
          </a:extLst>
        </xdr:cNvPr>
        <xdr:cNvSpPr txBox="1"/>
      </xdr:nvSpPr>
      <xdr:spPr>
        <a:xfrm>
          <a:off x="6070677" y="69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753C7A7-1CA2-4620-99EA-A131F018AB4B}"/>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DAF5760-11E2-4344-81D5-22F006E796BD}"/>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07D2C21-9D3E-43C0-AEBF-6A505938A3FD}"/>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E3F4E9F-2088-4A70-93EC-9D9D4E40868B}"/>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A9EF061-C85D-4B13-9602-8FC9D4CE908F}"/>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5246B9D-EFAE-465B-911F-2F3B0FB6F39D}"/>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DF1F738-24F0-4ED2-A08D-31825E2F542B}"/>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C8B7ADB-4586-41A0-B457-723FAC9C4FA8}"/>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66F5CA0-EEC4-4A39-8CB7-9B511E1938D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CAC5BAC-102F-42B4-998A-D6FAD1CF60D8}"/>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0DF952D-8919-41BB-98D2-D8FEFB37C96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43D0212-A27B-4A56-A858-13A796A988AA}"/>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6D4FF91-6A0A-4BA5-822B-A3DF2586B719}"/>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FA6BBE7-F76C-41B8-B9D1-F31E85993A3C}"/>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33DB262E-86AC-4324-9E98-BB704641AE32}"/>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255B319-E648-4DD9-840F-077382533E51}"/>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E8D92DD1-B419-48CF-938E-BB6805C99168}"/>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190B3E9-DBCE-4BBA-BBF9-0FC80733DA92}"/>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6AE2C37-E700-4B5A-B451-01CFB70C6A88}"/>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1F234DB-667F-4ABB-88D7-7678A420CDE8}"/>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6FD38BB-7349-4B38-814B-346072C0C5C5}"/>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79ECBC3-278C-4803-B914-67B01940DB39}"/>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2B285AE4-8B87-4872-AD83-69C8A13EC937}"/>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6D744AE-6997-41FB-AEE0-5948A03FD4A4}"/>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EF873554-70FE-4E97-B528-B21821703641}"/>
            </a:ext>
          </a:extLst>
        </xdr:cNvPr>
        <xdr:cNvCxnSpPr/>
      </xdr:nvCxnSpPr>
      <xdr:spPr>
        <a:xfrm flipV="1">
          <a:off x="4177665" y="918718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B98B54F6-1256-486C-88E3-BD7BAB1F5167}"/>
            </a:ext>
          </a:extLst>
        </xdr:cNvPr>
        <xdr:cNvSpPr txBox="1"/>
      </xdr:nvSpPr>
      <xdr:spPr>
        <a:xfrm>
          <a:off x="4216400" y="1059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9DAE7629-4D95-496F-89DC-14B76303003A}"/>
            </a:ext>
          </a:extLst>
        </xdr:cNvPr>
        <xdr:cNvCxnSpPr/>
      </xdr:nvCxnSpPr>
      <xdr:spPr>
        <a:xfrm>
          <a:off x="4108450" y="10591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47F7EC9-0D50-4160-A19C-EF2A6AA67D1A}"/>
            </a:ext>
          </a:extLst>
        </xdr:cNvPr>
        <xdr:cNvSpPr txBox="1"/>
      </xdr:nvSpPr>
      <xdr:spPr>
        <a:xfrm>
          <a:off x="4216400" y="896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8283E34-E2B8-4870-ADFF-CE016A8021B1}"/>
            </a:ext>
          </a:extLst>
        </xdr:cNvPr>
        <xdr:cNvCxnSpPr/>
      </xdr:nvCxnSpPr>
      <xdr:spPr>
        <a:xfrm>
          <a:off x="4108450" y="9187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2B6E3F3-EF49-4AEE-AFAE-D6145B1D95CB}"/>
            </a:ext>
          </a:extLst>
        </xdr:cNvPr>
        <xdr:cNvSpPr txBox="1"/>
      </xdr:nvSpPr>
      <xdr:spPr>
        <a:xfrm>
          <a:off x="42164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553C93C9-343E-4989-9E06-6B5FEE2D57D3}"/>
            </a:ext>
          </a:extLst>
        </xdr:cNvPr>
        <xdr:cNvSpPr/>
      </xdr:nvSpPr>
      <xdr:spPr>
        <a:xfrm>
          <a:off x="4127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7C96C8EE-5C43-49C3-B6B5-9790412FFAAF}"/>
            </a:ext>
          </a:extLst>
        </xdr:cNvPr>
        <xdr:cNvSpPr/>
      </xdr:nvSpPr>
      <xdr:spPr>
        <a:xfrm>
          <a:off x="3384550" y="9912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901A917A-0727-4F94-8455-EE1C486E89A8}"/>
            </a:ext>
          </a:extLst>
        </xdr:cNvPr>
        <xdr:cNvSpPr/>
      </xdr:nvSpPr>
      <xdr:spPr>
        <a:xfrm>
          <a:off x="2571750" y="9905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7AA928C-742E-4002-8C23-2AEA3A27600C}"/>
            </a:ext>
          </a:extLst>
        </xdr:cNvPr>
        <xdr:cNvSpPr/>
      </xdr:nvSpPr>
      <xdr:spPr>
        <a:xfrm>
          <a:off x="1778000" y="986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B245F5AE-58DB-4BFF-9EEB-B72A28BC9493}"/>
            </a:ext>
          </a:extLst>
        </xdr:cNvPr>
        <xdr:cNvSpPr/>
      </xdr:nvSpPr>
      <xdr:spPr>
        <a:xfrm>
          <a:off x="984250" y="9855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63E81F2-FCE5-40BE-9B97-CB798E7BAC35}"/>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E9FB87-424B-4EF2-AB05-86C63AB765F2}"/>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C9D261D-30A1-444B-9697-6AB567C88281}"/>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7501D85-8390-4D24-B46D-1025743F47E3}"/>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B7B561-DBC9-4FC9-BB3C-CB98F52ABB74}"/>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87" name="楕円 186">
          <a:extLst>
            <a:ext uri="{FF2B5EF4-FFF2-40B4-BE49-F238E27FC236}">
              <a16:creationId xmlns:a16="http://schemas.microsoft.com/office/drawing/2014/main" id="{EB31291E-AA2B-4C63-864E-F3A3672E2ED1}"/>
            </a:ext>
          </a:extLst>
        </xdr:cNvPr>
        <xdr:cNvSpPr/>
      </xdr:nvSpPr>
      <xdr:spPr>
        <a:xfrm>
          <a:off x="4127500" y="970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F62DD6A-59ED-4032-B1E1-00C45A929B10}"/>
            </a:ext>
          </a:extLst>
        </xdr:cNvPr>
        <xdr:cNvSpPr txBox="1"/>
      </xdr:nvSpPr>
      <xdr:spPr>
        <a:xfrm>
          <a:off x="42164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89" name="楕円 188">
          <a:extLst>
            <a:ext uri="{FF2B5EF4-FFF2-40B4-BE49-F238E27FC236}">
              <a16:creationId xmlns:a16="http://schemas.microsoft.com/office/drawing/2014/main" id="{60515EDF-6DC4-4884-85D0-05052980680D}"/>
            </a:ext>
          </a:extLst>
        </xdr:cNvPr>
        <xdr:cNvSpPr/>
      </xdr:nvSpPr>
      <xdr:spPr>
        <a:xfrm>
          <a:off x="3384550" y="9664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3810</xdr:rowOff>
    </xdr:to>
    <xdr:cxnSp macro="">
      <xdr:nvCxnSpPr>
        <xdr:cNvPr id="190" name="直線コネクタ 189">
          <a:extLst>
            <a:ext uri="{FF2B5EF4-FFF2-40B4-BE49-F238E27FC236}">
              <a16:creationId xmlns:a16="http://schemas.microsoft.com/office/drawing/2014/main" id="{1F1C36F3-535B-451E-BA7B-52C6B59CD2C1}"/>
            </a:ext>
          </a:extLst>
        </xdr:cNvPr>
        <xdr:cNvCxnSpPr/>
      </xdr:nvCxnSpPr>
      <xdr:spPr>
        <a:xfrm>
          <a:off x="3429000" y="9714865"/>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91" name="楕円 190">
          <a:extLst>
            <a:ext uri="{FF2B5EF4-FFF2-40B4-BE49-F238E27FC236}">
              <a16:creationId xmlns:a16="http://schemas.microsoft.com/office/drawing/2014/main" id="{2EF55670-C986-4851-A304-F7207A9696E8}"/>
            </a:ext>
          </a:extLst>
        </xdr:cNvPr>
        <xdr:cNvSpPr/>
      </xdr:nvSpPr>
      <xdr:spPr>
        <a:xfrm>
          <a:off x="257175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139065</xdr:rowOff>
    </xdr:to>
    <xdr:cxnSp macro="">
      <xdr:nvCxnSpPr>
        <xdr:cNvPr id="192" name="直線コネクタ 191">
          <a:extLst>
            <a:ext uri="{FF2B5EF4-FFF2-40B4-BE49-F238E27FC236}">
              <a16:creationId xmlns:a16="http://schemas.microsoft.com/office/drawing/2014/main" id="{ECD4FA97-DD40-4FE7-B3AE-04ED44705DC4}"/>
            </a:ext>
          </a:extLst>
        </xdr:cNvPr>
        <xdr:cNvCxnSpPr/>
      </xdr:nvCxnSpPr>
      <xdr:spPr>
        <a:xfrm>
          <a:off x="2622550" y="967676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93" name="楕円 192">
          <a:extLst>
            <a:ext uri="{FF2B5EF4-FFF2-40B4-BE49-F238E27FC236}">
              <a16:creationId xmlns:a16="http://schemas.microsoft.com/office/drawing/2014/main" id="{F3617366-5810-461E-ABA6-308E573257E7}"/>
            </a:ext>
          </a:extLst>
        </xdr:cNvPr>
        <xdr:cNvSpPr/>
      </xdr:nvSpPr>
      <xdr:spPr>
        <a:xfrm>
          <a:off x="17780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100965</xdr:rowOff>
    </xdr:to>
    <xdr:cxnSp macro="">
      <xdr:nvCxnSpPr>
        <xdr:cNvPr id="194" name="直線コネクタ 193">
          <a:extLst>
            <a:ext uri="{FF2B5EF4-FFF2-40B4-BE49-F238E27FC236}">
              <a16:creationId xmlns:a16="http://schemas.microsoft.com/office/drawing/2014/main" id="{48DEBABB-E72B-4D6D-97DD-2AD52B7885CB}"/>
            </a:ext>
          </a:extLst>
        </xdr:cNvPr>
        <xdr:cNvCxnSpPr/>
      </xdr:nvCxnSpPr>
      <xdr:spPr>
        <a:xfrm>
          <a:off x="1828800" y="963866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145415</xdr:rowOff>
    </xdr:from>
    <xdr:to>
      <xdr:col>6</xdr:col>
      <xdr:colOff>38100</xdr:colOff>
      <xdr:row>58</xdr:row>
      <xdr:rowOff>75565</xdr:rowOff>
    </xdr:to>
    <xdr:sp macro="" textlink="">
      <xdr:nvSpPr>
        <xdr:cNvPr id="195" name="楕円 194">
          <a:extLst>
            <a:ext uri="{FF2B5EF4-FFF2-40B4-BE49-F238E27FC236}">
              <a16:creationId xmlns:a16="http://schemas.microsoft.com/office/drawing/2014/main" id="{29DB1F55-FC63-4EA7-8887-7319308F0CD2}"/>
            </a:ext>
          </a:extLst>
        </xdr:cNvPr>
        <xdr:cNvSpPr/>
      </xdr:nvSpPr>
      <xdr:spPr>
        <a:xfrm>
          <a:off x="984250" y="9556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24765</xdr:rowOff>
    </xdr:from>
    <xdr:to>
      <xdr:col>10</xdr:col>
      <xdr:colOff>114300</xdr:colOff>
      <xdr:row>58</xdr:row>
      <xdr:rowOff>62865</xdr:rowOff>
    </xdr:to>
    <xdr:cxnSp macro="">
      <xdr:nvCxnSpPr>
        <xdr:cNvPr id="196" name="直線コネクタ 195">
          <a:extLst>
            <a:ext uri="{FF2B5EF4-FFF2-40B4-BE49-F238E27FC236}">
              <a16:creationId xmlns:a16="http://schemas.microsoft.com/office/drawing/2014/main" id="{E58E5ED6-EEFF-4427-92C6-BE40CEADAF1E}"/>
            </a:ext>
          </a:extLst>
        </xdr:cNvPr>
        <xdr:cNvCxnSpPr/>
      </xdr:nvCxnSpPr>
      <xdr:spPr>
        <a:xfrm>
          <a:off x="1028700" y="960056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E2C27C6F-F1AB-4CBE-823F-8DE838743BFA}"/>
            </a:ext>
          </a:extLst>
        </xdr:cNvPr>
        <xdr:cNvSpPr txBox="1"/>
      </xdr:nvSpPr>
      <xdr:spPr>
        <a:xfrm>
          <a:off x="32391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7DE90E1F-F7A2-476A-8E32-E310F0538055}"/>
            </a:ext>
          </a:extLst>
        </xdr:cNvPr>
        <xdr:cNvSpPr txBox="1"/>
      </xdr:nvSpPr>
      <xdr:spPr>
        <a:xfrm>
          <a:off x="243904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DA76EB8A-BBC2-4A34-8EB3-EBF757F38E55}"/>
            </a:ext>
          </a:extLst>
        </xdr:cNvPr>
        <xdr:cNvSpPr txBox="1"/>
      </xdr:nvSpPr>
      <xdr:spPr>
        <a:xfrm>
          <a:off x="164529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4E9E68B9-7255-4AD6-8DAD-7D96775D45A0}"/>
            </a:ext>
          </a:extLst>
        </xdr:cNvPr>
        <xdr:cNvSpPr txBox="1"/>
      </xdr:nvSpPr>
      <xdr:spPr>
        <a:xfrm>
          <a:off x="851544" y="994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201" name="n_1mainValue【体育館・プール】&#10;有形固定資産減価償却率">
          <a:extLst>
            <a:ext uri="{FF2B5EF4-FFF2-40B4-BE49-F238E27FC236}">
              <a16:creationId xmlns:a16="http://schemas.microsoft.com/office/drawing/2014/main" id="{F53A7D42-DA91-4A30-9262-45C5945B5F7A}"/>
            </a:ext>
          </a:extLst>
        </xdr:cNvPr>
        <xdr:cNvSpPr txBox="1"/>
      </xdr:nvSpPr>
      <xdr:spPr>
        <a:xfrm>
          <a:off x="32391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168292</xdr:rowOff>
    </xdr:from>
    <xdr:ext cx="405111" cy="259045"/>
    <xdr:sp macro="" textlink="">
      <xdr:nvSpPr>
        <xdr:cNvPr id="202" name="n_2mainValue【体育館・プール】&#10;有形固定資産減価償却率">
          <a:extLst>
            <a:ext uri="{FF2B5EF4-FFF2-40B4-BE49-F238E27FC236}">
              <a16:creationId xmlns:a16="http://schemas.microsoft.com/office/drawing/2014/main" id="{3FB25F68-5AE6-4B45-93AA-D8BCF9B3F72A}"/>
            </a:ext>
          </a:extLst>
        </xdr:cNvPr>
        <xdr:cNvSpPr txBox="1"/>
      </xdr:nvSpPr>
      <xdr:spPr>
        <a:xfrm>
          <a:off x="24390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203" name="n_3mainValue【体育館・プール】&#10;有形固定資産減価償却率">
          <a:extLst>
            <a:ext uri="{FF2B5EF4-FFF2-40B4-BE49-F238E27FC236}">
              <a16:creationId xmlns:a16="http://schemas.microsoft.com/office/drawing/2014/main" id="{BEB1E589-05CE-401E-BF50-93FD29CC568D}"/>
            </a:ext>
          </a:extLst>
        </xdr:cNvPr>
        <xdr:cNvSpPr txBox="1"/>
      </xdr:nvSpPr>
      <xdr:spPr>
        <a:xfrm>
          <a:off x="1645294" y="937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92092</xdr:rowOff>
    </xdr:from>
    <xdr:ext cx="405111" cy="259045"/>
    <xdr:sp macro="" textlink="">
      <xdr:nvSpPr>
        <xdr:cNvPr id="204" name="n_4mainValue【体育館・プール】&#10;有形固定資産減価償却率">
          <a:extLst>
            <a:ext uri="{FF2B5EF4-FFF2-40B4-BE49-F238E27FC236}">
              <a16:creationId xmlns:a16="http://schemas.microsoft.com/office/drawing/2014/main" id="{04B950C9-227B-4ED8-BB5F-1FD40FD73D14}"/>
            </a:ext>
          </a:extLst>
        </xdr:cNvPr>
        <xdr:cNvSpPr txBox="1"/>
      </xdr:nvSpPr>
      <xdr:spPr>
        <a:xfrm>
          <a:off x="851544" y="933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C469740-A2B3-4A8F-B94F-6CC3CD13994D}"/>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9BBBDE8-DCA5-4278-9789-05762FAFAB6E}"/>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7A0CE0F-989C-4C4B-A5D3-7116597F788A}"/>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0916380-F388-4B14-918F-9BACEE201993}"/>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FF54324-A2AA-4A34-9752-00C9BB64D0E6}"/>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4ADAECB-FFC9-41B3-A551-25C64B4492D8}"/>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8146863-353D-4A74-90CB-99D0A16DF151}"/>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955397A-F7DD-4AA8-A111-F8B74C9BD872}"/>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8F28BB8-BDF6-474B-82C0-18C49C17A324}"/>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BAF8C2C-C7FC-4934-AD0E-3696A46F87CA}"/>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5F231CB-F1B1-4D95-9B3D-014C8CF08359}"/>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A2DC624-6C44-410D-AB3D-2C06F3E45FC8}"/>
            </a:ext>
          </a:extLst>
        </xdr:cNvPr>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809512D-FE2E-4C52-933F-685241A9CAE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67894EC6-AF8E-4967-B219-1D6CCDC67A90}"/>
            </a:ext>
          </a:extLst>
        </xdr:cNvPr>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666AAE9-B64A-44BF-8B37-22180E60FBAA}"/>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4B8ACC8B-FF93-48C5-8530-7D6C45CC6C66}"/>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E4A58D9-FBCD-4A8D-8E89-0C91BE1DAA9E}"/>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8E5659E-B893-41CF-A74E-C9B59374AB4A}"/>
            </a:ext>
          </a:extLst>
        </xdr:cNvPr>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15470EB-2B56-41D5-A738-591F39C798E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06999D8-CB60-4EDF-B11B-16FF9CA405B6}"/>
            </a:ext>
          </a:extLst>
        </xdr:cNvPr>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517F0FF-8B15-4596-9738-C3A0E9E23C9D}"/>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75140F4-AFF7-4EBB-A14A-B14165089EA3}"/>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79A7395-8344-4F64-9BB8-1A44F0055869}"/>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C7A055E6-67D1-4439-A9A9-888ABB83E7F1}"/>
            </a:ext>
          </a:extLst>
        </xdr:cNvPr>
        <xdr:cNvCxnSpPr/>
      </xdr:nvCxnSpPr>
      <xdr:spPr>
        <a:xfrm flipV="1">
          <a:off x="9429115" y="9163558"/>
          <a:ext cx="0" cy="147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0F33C98-BBC3-4E35-B7DB-A97BB895711A}"/>
            </a:ext>
          </a:extLst>
        </xdr:cNvPr>
        <xdr:cNvSpPr txBox="1"/>
      </xdr:nvSpPr>
      <xdr:spPr>
        <a:xfrm>
          <a:off x="946785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769AAC1F-B770-4BE2-AE7F-876AF1EAD406}"/>
            </a:ext>
          </a:extLst>
        </xdr:cNvPr>
        <xdr:cNvCxnSpPr/>
      </xdr:nvCxnSpPr>
      <xdr:spPr>
        <a:xfrm>
          <a:off x="9359900" y="10636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FA74EC5E-A5E8-4BC8-9CF5-55E1A2062DEC}"/>
            </a:ext>
          </a:extLst>
        </xdr:cNvPr>
        <xdr:cNvSpPr txBox="1"/>
      </xdr:nvSpPr>
      <xdr:spPr>
        <a:xfrm>
          <a:off x="9467850" y="894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F0559478-B649-45ED-9B91-7AE245CFB3E3}"/>
            </a:ext>
          </a:extLst>
        </xdr:cNvPr>
        <xdr:cNvCxnSpPr/>
      </xdr:nvCxnSpPr>
      <xdr:spPr>
        <a:xfrm>
          <a:off x="9359900" y="9163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1CAE4808-F88D-49CD-9311-F53B6E39A6FD}"/>
            </a:ext>
          </a:extLst>
        </xdr:cNvPr>
        <xdr:cNvSpPr txBox="1"/>
      </xdr:nvSpPr>
      <xdr:spPr>
        <a:xfrm>
          <a:off x="9467850" y="1037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59B64053-8205-49CF-A11C-0A91D2F9F3D2}"/>
            </a:ext>
          </a:extLst>
        </xdr:cNvPr>
        <xdr:cNvSpPr/>
      </xdr:nvSpPr>
      <xdr:spPr>
        <a:xfrm>
          <a:off x="9398000" y="10512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B0AC7FBE-F427-4A43-8300-EFB04F578D6E}"/>
            </a:ext>
          </a:extLst>
        </xdr:cNvPr>
        <xdr:cNvSpPr/>
      </xdr:nvSpPr>
      <xdr:spPr>
        <a:xfrm>
          <a:off x="8636000" y="105265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1BCBDBC2-8DC4-4B63-ABD9-AF1040A862E0}"/>
            </a:ext>
          </a:extLst>
        </xdr:cNvPr>
        <xdr:cNvSpPr/>
      </xdr:nvSpPr>
      <xdr:spPr>
        <a:xfrm>
          <a:off x="7842250" y="105394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C0E6B7E3-7982-49F5-B105-31F691275E4E}"/>
            </a:ext>
          </a:extLst>
        </xdr:cNvPr>
        <xdr:cNvSpPr/>
      </xdr:nvSpPr>
      <xdr:spPr>
        <a:xfrm>
          <a:off x="7029450" y="10539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ADEE74B5-A10D-413E-BDED-DBEBBC349A6F}"/>
            </a:ext>
          </a:extLst>
        </xdr:cNvPr>
        <xdr:cNvSpPr/>
      </xdr:nvSpPr>
      <xdr:spPr>
        <a:xfrm>
          <a:off x="6235700" y="10542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7272EE-334D-4B34-9D3C-80FD7388B8B1}"/>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466086-59EA-4374-ACD7-090F18F206E9}"/>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31ABBC4-B981-4C44-B11E-129EAE1E3E91}"/>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26046C0-9B88-4BD7-BECA-3661731568E3}"/>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0B2988-A348-42D1-9954-669B67C4992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170180</xdr:rowOff>
    </xdr:from>
    <xdr:to>
      <xdr:col>55</xdr:col>
      <xdr:colOff>50800</xdr:colOff>
      <xdr:row>64</xdr:row>
      <xdr:rowOff>100330</xdr:rowOff>
    </xdr:to>
    <xdr:sp macro="" textlink="">
      <xdr:nvSpPr>
        <xdr:cNvPr id="244" name="楕円 243">
          <a:extLst>
            <a:ext uri="{FF2B5EF4-FFF2-40B4-BE49-F238E27FC236}">
              <a16:creationId xmlns:a16="http://schemas.microsoft.com/office/drawing/2014/main" id="{4B457EEA-0DF8-42E6-B4B6-AD4FFECDF364}"/>
            </a:ext>
          </a:extLst>
        </xdr:cNvPr>
        <xdr:cNvSpPr/>
      </xdr:nvSpPr>
      <xdr:spPr>
        <a:xfrm>
          <a:off x="9398000" y="1056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76DA534-C3CB-4C40-A97D-5AD9B3D80F7A}"/>
            </a:ext>
          </a:extLst>
        </xdr:cNvPr>
        <xdr:cNvSpPr txBox="1"/>
      </xdr:nvSpPr>
      <xdr:spPr>
        <a:xfrm>
          <a:off x="9467850"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170180</xdr:rowOff>
    </xdr:from>
    <xdr:to>
      <xdr:col>50</xdr:col>
      <xdr:colOff>165100</xdr:colOff>
      <xdr:row>64</xdr:row>
      <xdr:rowOff>100330</xdr:rowOff>
    </xdr:to>
    <xdr:sp macro="" textlink="">
      <xdr:nvSpPr>
        <xdr:cNvPr id="246" name="楕円 245">
          <a:extLst>
            <a:ext uri="{FF2B5EF4-FFF2-40B4-BE49-F238E27FC236}">
              <a16:creationId xmlns:a16="http://schemas.microsoft.com/office/drawing/2014/main" id="{E29DDF1F-5A48-4657-880D-945BD4425A51}"/>
            </a:ext>
          </a:extLst>
        </xdr:cNvPr>
        <xdr:cNvSpPr/>
      </xdr:nvSpPr>
      <xdr:spPr>
        <a:xfrm>
          <a:off x="86360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49530</xdr:rowOff>
    </xdr:from>
    <xdr:to>
      <xdr:col>55</xdr:col>
      <xdr:colOff>0</xdr:colOff>
      <xdr:row>64</xdr:row>
      <xdr:rowOff>49530</xdr:rowOff>
    </xdr:to>
    <xdr:cxnSp macro="">
      <xdr:nvCxnSpPr>
        <xdr:cNvPr id="247" name="直線コネクタ 246">
          <a:extLst>
            <a:ext uri="{FF2B5EF4-FFF2-40B4-BE49-F238E27FC236}">
              <a16:creationId xmlns:a16="http://schemas.microsoft.com/office/drawing/2014/main" id="{2E6022B6-1A1A-4177-AAA1-80FBF152B6B7}"/>
            </a:ext>
          </a:extLst>
        </xdr:cNvPr>
        <xdr:cNvCxnSpPr/>
      </xdr:nvCxnSpPr>
      <xdr:spPr>
        <a:xfrm>
          <a:off x="8686800" y="106159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170180</xdr:rowOff>
    </xdr:from>
    <xdr:to>
      <xdr:col>46</xdr:col>
      <xdr:colOff>38100</xdr:colOff>
      <xdr:row>64</xdr:row>
      <xdr:rowOff>100330</xdr:rowOff>
    </xdr:to>
    <xdr:sp macro="" textlink="">
      <xdr:nvSpPr>
        <xdr:cNvPr id="248" name="楕円 247">
          <a:extLst>
            <a:ext uri="{FF2B5EF4-FFF2-40B4-BE49-F238E27FC236}">
              <a16:creationId xmlns:a16="http://schemas.microsoft.com/office/drawing/2014/main" id="{173C58F3-F07D-4986-B068-5CB2F688B109}"/>
            </a:ext>
          </a:extLst>
        </xdr:cNvPr>
        <xdr:cNvSpPr/>
      </xdr:nvSpPr>
      <xdr:spPr>
        <a:xfrm>
          <a:off x="7842250" y="1056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49530</xdr:rowOff>
    </xdr:from>
    <xdr:to>
      <xdr:col>50</xdr:col>
      <xdr:colOff>114300</xdr:colOff>
      <xdr:row>64</xdr:row>
      <xdr:rowOff>49530</xdr:rowOff>
    </xdr:to>
    <xdr:cxnSp macro="">
      <xdr:nvCxnSpPr>
        <xdr:cNvPr id="249" name="直線コネクタ 248">
          <a:extLst>
            <a:ext uri="{FF2B5EF4-FFF2-40B4-BE49-F238E27FC236}">
              <a16:creationId xmlns:a16="http://schemas.microsoft.com/office/drawing/2014/main" id="{514021F1-395C-45E8-8216-E8221BFE4FCF}"/>
            </a:ext>
          </a:extLst>
        </xdr:cNvPr>
        <xdr:cNvCxnSpPr/>
      </xdr:nvCxnSpPr>
      <xdr:spPr>
        <a:xfrm>
          <a:off x="7886700" y="106159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170180</xdr:rowOff>
    </xdr:from>
    <xdr:to>
      <xdr:col>41</xdr:col>
      <xdr:colOff>101600</xdr:colOff>
      <xdr:row>64</xdr:row>
      <xdr:rowOff>100330</xdr:rowOff>
    </xdr:to>
    <xdr:sp macro="" textlink="">
      <xdr:nvSpPr>
        <xdr:cNvPr id="250" name="楕円 249">
          <a:extLst>
            <a:ext uri="{FF2B5EF4-FFF2-40B4-BE49-F238E27FC236}">
              <a16:creationId xmlns:a16="http://schemas.microsoft.com/office/drawing/2014/main" id="{F5A964EE-5431-49D1-BA39-05E330089F5C}"/>
            </a:ext>
          </a:extLst>
        </xdr:cNvPr>
        <xdr:cNvSpPr/>
      </xdr:nvSpPr>
      <xdr:spPr>
        <a:xfrm>
          <a:off x="702945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49530</xdr:rowOff>
    </xdr:from>
    <xdr:to>
      <xdr:col>45</xdr:col>
      <xdr:colOff>177800</xdr:colOff>
      <xdr:row>64</xdr:row>
      <xdr:rowOff>49530</xdr:rowOff>
    </xdr:to>
    <xdr:cxnSp macro="">
      <xdr:nvCxnSpPr>
        <xdr:cNvPr id="251" name="直線コネクタ 250">
          <a:extLst>
            <a:ext uri="{FF2B5EF4-FFF2-40B4-BE49-F238E27FC236}">
              <a16:creationId xmlns:a16="http://schemas.microsoft.com/office/drawing/2014/main" id="{37926009-72C0-4DAE-829D-0625FE182A42}"/>
            </a:ext>
          </a:extLst>
        </xdr:cNvPr>
        <xdr:cNvCxnSpPr/>
      </xdr:nvCxnSpPr>
      <xdr:spPr>
        <a:xfrm>
          <a:off x="7080250" y="106159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170180</xdr:rowOff>
    </xdr:from>
    <xdr:to>
      <xdr:col>36</xdr:col>
      <xdr:colOff>165100</xdr:colOff>
      <xdr:row>64</xdr:row>
      <xdr:rowOff>100330</xdr:rowOff>
    </xdr:to>
    <xdr:sp macro="" textlink="">
      <xdr:nvSpPr>
        <xdr:cNvPr id="252" name="楕円 251">
          <a:extLst>
            <a:ext uri="{FF2B5EF4-FFF2-40B4-BE49-F238E27FC236}">
              <a16:creationId xmlns:a16="http://schemas.microsoft.com/office/drawing/2014/main" id="{E4211B6F-4D30-42FA-AC5E-93653B5A49DD}"/>
            </a:ext>
          </a:extLst>
        </xdr:cNvPr>
        <xdr:cNvSpPr/>
      </xdr:nvSpPr>
      <xdr:spPr>
        <a:xfrm>
          <a:off x="62357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49530</xdr:rowOff>
    </xdr:from>
    <xdr:to>
      <xdr:col>41</xdr:col>
      <xdr:colOff>50800</xdr:colOff>
      <xdr:row>64</xdr:row>
      <xdr:rowOff>49530</xdr:rowOff>
    </xdr:to>
    <xdr:cxnSp macro="">
      <xdr:nvCxnSpPr>
        <xdr:cNvPr id="253" name="直線コネクタ 252">
          <a:extLst>
            <a:ext uri="{FF2B5EF4-FFF2-40B4-BE49-F238E27FC236}">
              <a16:creationId xmlns:a16="http://schemas.microsoft.com/office/drawing/2014/main" id="{8F12A599-1D47-4394-93CF-BCC587AE0F9D}"/>
            </a:ext>
          </a:extLst>
        </xdr:cNvPr>
        <xdr:cNvCxnSpPr/>
      </xdr:nvCxnSpPr>
      <xdr:spPr>
        <a:xfrm>
          <a:off x="6286500" y="106159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19350588-CB01-4760-85BD-C6D499A46A2D}"/>
            </a:ext>
          </a:extLst>
        </xdr:cNvPr>
        <xdr:cNvSpPr txBox="1"/>
      </xdr:nvSpPr>
      <xdr:spPr>
        <a:xfrm>
          <a:off x="8458277" y="1030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CB5AD3EF-2C3E-43FD-A0EB-DD1CD4FC60BE}"/>
            </a:ext>
          </a:extLst>
        </xdr:cNvPr>
        <xdr:cNvSpPr txBox="1"/>
      </xdr:nvSpPr>
      <xdr:spPr>
        <a:xfrm>
          <a:off x="7677227" y="103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3B4B90CA-4E39-465C-AA75-FD7D34934FE4}"/>
            </a:ext>
          </a:extLst>
        </xdr:cNvPr>
        <xdr:cNvSpPr txBox="1"/>
      </xdr:nvSpPr>
      <xdr:spPr>
        <a:xfrm>
          <a:off x="6864427" y="1032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9DFF2C77-FC2E-4B16-99FC-C18C1E8DBF7B}"/>
            </a:ext>
          </a:extLst>
        </xdr:cNvPr>
        <xdr:cNvSpPr txBox="1"/>
      </xdr:nvSpPr>
      <xdr:spPr>
        <a:xfrm>
          <a:off x="6070677" y="1032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91457</xdr:rowOff>
    </xdr:from>
    <xdr:ext cx="469744" cy="259045"/>
    <xdr:sp macro="" textlink="">
      <xdr:nvSpPr>
        <xdr:cNvPr id="258" name="n_1mainValue【体育館・プール】&#10;一人当たり面積">
          <a:extLst>
            <a:ext uri="{FF2B5EF4-FFF2-40B4-BE49-F238E27FC236}">
              <a16:creationId xmlns:a16="http://schemas.microsoft.com/office/drawing/2014/main" id="{72A7B8F2-8654-4E40-ACD1-B782FE4BA56D}"/>
            </a:ext>
          </a:extLst>
        </xdr:cNvPr>
        <xdr:cNvSpPr txBox="1"/>
      </xdr:nvSpPr>
      <xdr:spPr>
        <a:xfrm>
          <a:off x="845827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91457</xdr:rowOff>
    </xdr:from>
    <xdr:ext cx="469744" cy="259045"/>
    <xdr:sp macro="" textlink="">
      <xdr:nvSpPr>
        <xdr:cNvPr id="259" name="n_2mainValue【体育館・プール】&#10;一人当たり面積">
          <a:extLst>
            <a:ext uri="{FF2B5EF4-FFF2-40B4-BE49-F238E27FC236}">
              <a16:creationId xmlns:a16="http://schemas.microsoft.com/office/drawing/2014/main" id="{AE4F960C-DCA5-4EF9-8B83-133AB6F0D298}"/>
            </a:ext>
          </a:extLst>
        </xdr:cNvPr>
        <xdr:cNvSpPr txBox="1"/>
      </xdr:nvSpPr>
      <xdr:spPr>
        <a:xfrm>
          <a:off x="76772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91457</xdr:rowOff>
    </xdr:from>
    <xdr:ext cx="469744" cy="259045"/>
    <xdr:sp macro="" textlink="">
      <xdr:nvSpPr>
        <xdr:cNvPr id="260" name="n_3mainValue【体育館・プール】&#10;一人当たり面積">
          <a:extLst>
            <a:ext uri="{FF2B5EF4-FFF2-40B4-BE49-F238E27FC236}">
              <a16:creationId xmlns:a16="http://schemas.microsoft.com/office/drawing/2014/main" id="{3058C133-39F8-4E46-9813-1C5AD8B093E7}"/>
            </a:ext>
          </a:extLst>
        </xdr:cNvPr>
        <xdr:cNvSpPr txBox="1"/>
      </xdr:nvSpPr>
      <xdr:spPr>
        <a:xfrm>
          <a:off x="68644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91457</xdr:rowOff>
    </xdr:from>
    <xdr:ext cx="469744" cy="259045"/>
    <xdr:sp macro="" textlink="">
      <xdr:nvSpPr>
        <xdr:cNvPr id="261" name="n_4mainValue【体育館・プール】&#10;一人当たり面積">
          <a:extLst>
            <a:ext uri="{FF2B5EF4-FFF2-40B4-BE49-F238E27FC236}">
              <a16:creationId xmlns:a16="http://schemas.microsoft.com/office/drawing/2014/main" id="{09741183-B39D-424F-B725-A045CB1FEBCB}"/>
            </a:ext>
          </a:extLst>
        </xdr:cNvPr>
        <xdr:cNvSpPr txBox="1"/>
      </xdr:nvSpPr>
      <xdr:spPr>
        <a:xfrm>
          <a:off x="607067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B5D0407-8588-4901-A89E-6F0E0349ABF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662192-C14C-4AB4-9259-D7DAC9FD101E}"/>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8595A00-1AD6-4DB5-85C6-34C455D797B1}"/>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AC41EFB-672D-422C-93E3-C536CF02EA3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260FDAB-0262-42FD-B2DA-726B0460CB52}"/>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7D99A10-2A0C-411A-81F9-ABF12832B476}"/>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63B4D-297C-4BD0-8FFB-7828524B96D7}"/>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999715-6CF4-4637-A311-E3860197CE1F}"/>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9A8A425-8933-44D9-A423-7295860CE71C}"/>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4BA0F16-AE07-4D94-9BB0-FF128CC18822}"/>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25CBDA3-2D2E-4897-B564-59D5769CE2D2}"/>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D69D474-98ED-4AA9-8462-97198B5EFE88}"/>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F650EDA-D34C-450A-A075-75B4E8AF8752}"/>
            </a:ext>
          </a:extLst>
        </xdr:cNvPr>
        <xdr:cNvSpPr txBox="1"/>
      </xdr:nvSpPr>
      <xdr:spPr>
        <a:xfrm>
          <a:off x="2757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054AFE9-C8A7-474D-8386-625DFD27E9DF}"/>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A060E23-EFFB-4C57-9488-030BC2937F17}"/>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D92B1FC-951C-4EF1-9426-AC7A62140C27}"/>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D0DBC71-0095-4350-BB75-FF5715899F5D}"/>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15D3965-2FFF-4FD4-83E9-6B611F19D003}"/>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4D4A5A8-0B7A-401B-A23C-A7BFFE714EDB}"/>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690E7A2-BD00-4F03-8419-E906C9C926E3}"/>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ED627B8-D4C2-42AC-997A-6D06C7CD4D65}"/>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60DA578-639B-45C5-8501-07591965600F}"/>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05430BF-2E53-467E-9ED2-D9B0526B908B}"/>
            </a:ext>
          </a:extLst>
        </xdr:cNvPr>
        <xdr:cNvSpPr txBox="1"/>
      </xdr:nvSpPr>
      <xdr:spPr>
        <a:xfrm>
          <a:off x="38496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FC9C158-88AD-4CA7-8944-8DAAE460F007}"/>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8386C48-F91D-466C-A07D-CC6EA6648A41}"/>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17767170-DEA1-4ED2-9B47-039164426F39}"/>
            </a:ext>
          </a:extLst>
        </xdr:cNvPr>
        <xdr:cNvCxnSpPr/>
      </xdr:nvCxnSpPr>
      <xdr:spPr>
        <a:xfrm flipV="1">
          <a:off x="4177665" y="1292733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27A2833-4DC0-4FFE-BE21-01B66BC31C36}"/>
            </a:ext>
          </a:extLst>
        </xdr:cNvPr>
        <xdr:cNvSpPr txBox="1"/>
      </xdr:nvSpPr>
      <xdr:spPr>
        <a:xfrm>
          <a:off x="4216400" y="143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C84156B4-BF95-408A-A2B8-7027D5D9D2BD}"/>
            </a:ext>
          </a:extLst>
        </xdr:cNvPr>
        <xdr:cNvCxnSpPr/>
      </xdr:nvCxnSpPr>
      <xdr:spPr>
        <a:xfrm>
          <a:off x="4108450" y="14360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962190CE-1F87-493D-9D73-C7E5DA867C9B}"/>
            </a:ext>
          </a:extLst>
        </xdr:cNvPr>
        <xdr:cNvSpPr txBox="1"/>
      </xdr:nvSpPr>
      <xdr:spPr>
        <a:xfrm>
          <a:off x="4216400" y="12715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1A1A478C-1B47-4100-95C8-2D03C880D418}"/>
            </a:ext>
          </a:extLst>
        </xdr:cNvPr>
        <xdr:cNvCxnSpPr/>
      </xdr:nvCxnSpPr>
      <xdr:spPr>
        <a:xfrm>
          <a:off x="4108450" y="1292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338103B8-A7F9-49FD-A50B-257DEE66A96B}"/>
            </a:ext>
          </a:extLst>
        </xdr:cNvPr>
        <xdr:cNvSpPr txBox="1"/>
      </xdr:nvSpPr>
      <xdr:spPr>
        <a:xfrm>
          <a:off x="4216400" y="13564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95F04BF8-C465-4DEB-A982-6C5EEBD200A3}"/>
            </a:ext>
          </a:extLst>
        </xdr:cNvPr>
        <xdr:cNvSpPr/>
      </xdr:nvSpPr>
      <xdr:spPr>
        <a:xfrm>
          <a:off x="4127500" y="13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55F81408-BD1A-4AC8-842E-D7D0FB9019A5}"/>
            </a:ext>
          </a:extLst>
        </xdr:cNvPr>
        <xdr:cNvSpPr/>
      </xdr:nvSpPr>
      <xdr:spPr>
        <a:xfrm>
          <a:off x="3384550" y="136936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E680AFD9-F6C5-4B4D-A23F-FEAF9A9BFCA7}"/>
            </a:ext>
          </a:extLst>
        </xdr:cNvPr>
        <xdr:cNvSpPr/>
      </xdr:nvSpPr>
      <xdr:spPr>
        <a:xfrm>
          <a:off x="2571750" y="13654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D0E44181-32CC-4E11-83A3-745BB2384839}"/>
            </a:ext>
          </a:extLst>
        </xdr:cNvPr>
        <xdr:cNvSpPr/>
      </xdr:nvSpPr>
      <xdr:spPr>
        <a:xfrm>
          <a:off x="1778000" y="13652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F49B3DCC-7829-44E3-BADC-BB35F4D2DBF9}"/>
            </a:ext>
          </a:extLst>
        </xdr:cNvPr>
        <xdr:cNvSpPr/>
      </xdr:nvSpPr>
      <xdr:spPr>
        <a:xfrm>
          <a:off x="984250" y="136169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CB56FA5-7FD7-4F02-8994-F4F408C142EB}"/>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EDEDCB2-C11C-4A18-B4C5-9F2EDA64E2DA}"/>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7E14A8-4B9E-4777-B0AB-9BF4F0E7CFC7}"/>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4032E9-6261-47E4-8F08-F688D54A498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84DFE0D-31A6-4F9F-8721-B04FFD8FC3D2}"/>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3" name="楕円 302">
          <a:extLst>
            <a:ext uri="{FF2B5EF4-FFF2-40B4-BE49-F238E27FC236}">
              <a16:creationId xmlns:a16="http://schemas.microsoft.com/office/drawing/2014/main" id="{978E6B44-F11F-4B23-BD84-F4B7AB82960A}"/>
            </a:ext>
          </a:extLst>
        </xdr:cNvPr>
        <xdr:cNvSpPr/>
      </xdr:nvSpPr>
      <xdr:spPr>
        <a:xfrm>
          <a:off x="4127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87498BC-E984-428C-B3A0-D86CE50498F8}"/>
            </a:ext>
          </a:extLst>
        </xdr:cNvPr>
        <xdr:cNvSpPr txBox="1"/>
      </xdr:nvSpPr>
      <xdr:spPr>
        <a:xfrm>
          <a:off x="42164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144055</xdr:rowOff>
    </xdr:from>
    <xdr:to>
      <xdr:col>20</xdr:col>
      <xdr:colOff>38100</xdr:colOff>
      <xdr:row>84</xdr:row>
      <xdr:rowOff>74205</xdr:rowOff>
    </xdr:to>
    <xdr:sp macro="" textlink="">
      <xdr:nvSpPr>
        <xdr:cNvPr id="305" name="楕円 304">
          <a:extLst>
            <a:ext uri="{FF2B5EF4-FFF2-40B4-BE49-F238E27FC236}">
              <a16:creationId xmlns:a16="http://schemas.microsoft.com/office/drawing/2014/main" id="{210FB001-A408-48A6-BCFA-8A7A70737C1A}"/>
            </a:ext>
          </a:extLst>
        </xdr:cNvPr>
        <xdr:cNvSpPr/>
      </xdr:nvSpPr>
      <xdr:spPr>
        <a:xfrm>
          <a:off x="3384550" y="138473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23405</xdr:rowOff>
    </xdr:from>
    <xdr:to>
      <xdr:col>24</xdr:col>
      <xdr:colOff>63500</xdr:colOff>
      <xdr:row>84</xdr:row>
      <xdr:rowOff>54429</xdr:rowOff>
    </xdr:to>
    <xdr:cxnSp macro="">
      <xdr:nvCxnSpPr>
        <xdr:cNvPr id="306" name="直線コネクタ 305">
          <a:extLst>
            <a:ext uri="{FF2B5EF4-FFF2-40B4-BE49-F238E27FC236}">
              <a16:creationId xmlns:a16="http://schemas.microsoft.com/office/drawing/2014/main" id="{DB36DBD3-8190-4F03-AAF7-25B418F8562B}"/>
            </a:ext>
          </a:extLst>
        </xdr:cNvPr>
        <xdr:cNvCxnSpPr/>
      </xdr:nvCxnSpPr>
      <xdr:spPr>
        <a:xfrm>
          <a:off x="3429000" y="13891805"/>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07" name="楕円 306">
          <a:extLst>
            <a:ext uri="{FF2B5EF4-FFF2-40B4-BE49-F238E27FC236}">
              <a16:creationId xmlns:a16="http://schemas.microsoft.com/office/drawing/2014/main" id="{51E04A1B-66CE-4A94-9158-98753DB2035E}"/>
            </a:ext>
          </a:extLst>
        </xdr:cNvPr>
        <xdr:cNvSpPr/>
      </xdr:nvSpPr>
      <xdr:spPr>
        <a:xfrm>
          <a:off x="2571750" y="1381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23405</xdr:rowOff>
    </xdr:to>
    <xdr:cxnSp macro="">
      <xdr:nvCxnSpPr>
        <xdr:cNvPr id="308" name="直線コネクタ 307">
          <a:extLst>
            <a:ext uri="{FF2B5EF4-FFF2-40B4-BE49-F238E27FC236}">
              <a16:creationId xmlns:a16="http://schemas.microsoft.com/office/drawing/2014/main" id="{B2BF1094-5158-40F1-A31D-EAE2EB20BF6A}"/>
            </a:ext>
          </a:extLst>
        </xdr:cNvPr>
        <xdr:cNvCxnSpPr/>
      </xdr:nvCxnSpPr>
      <xdr:spPr>
        <a:xfrm>
          <a:off x="2622550" y="13867130"/>
          <a:ext cx="8064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09" name="楕円 308">
          <a:extLst>
            <a:ext uri="{FF2B5EF4-FFF2-40B4-BE49-F238E27FC236}">
              <a16:creationId xmlns:a16="http://schemas.microsoft.com/office/drawing/2014/main" id="{5B89DAA8-99BC-4512-9FC0-4CF45FAA0E0F}"/>
            </a:ext>
          </a:extLst>
        </xdr:cNvPr>
        <xdr:cNvSpPr/>
      </xdr:nvSpPr>
      <xdr:spPr>
        <a:xfrm>
          <a:off x="1778000" y="137804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83</xdr:row>
      <xdr:rowOff>163830</xdr:rowOff>
    </xdr:to>
    <xdr:cxnSp macro="">
      <xdr:nvCxnSpPr>
        <xdr:cNvPr id="310" name="直線コネクタ 309">
          <a:extLst>
            <a:ext uri="{FF2B5EF4-FFF2-40B4-BE49-F238E27FC236}">
              <a16:creationId xmlns:a16="http://schemas.microsoft.com/office/drawing/2014/main" id="{F836E5FC-5CC5-48AC-ABDA-C0A154711A8B}"/>
            </a:ext>
          </a:extLst>
        </xdr:cNvPr>
        <xdr:cNvCxnSpPr/>
      </xdr:nvCxnSpPr>
      <xdr:spPr>
        <a:xfrm>
          <a:off x="1828800" y="13831207"/>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39551</xdr:rowOff>
    </xdr:from>
    <xdr:to>
      <xdr:col>6</xdr:col>
      <xdr:colOff>38100</xdr:colOff>
      <xdr:row>83</xdr:row>
      <xdr:rowOff>141151</xdr:rowOff>
    </xdr:to>
    <xdr:sp macro="" textlink="">
      <xdr:nvSpPr>
        <xdr:cNvPr id="311" name="楕円 310">
          <a:extLst>
            <a:ext uri="{FF2B5EF4-FFF2-40B4-BE49-F238E27FC236}">
              <a16:creationId xmlns:a16="http://schemas.microsoft.com/office/drawing/2014/main" id="{71824047-0894-4DDC-93F7-81D71DCD157D}"/>
            </a:ext>
          </a:extLst>
        </xdr:cNvPr>
        <xdr:cNvSpPr/>
      </xdr:nvSpPr>
      <xdr:spPr>
        <a:xfrm>
          <a:off x="984250" y="137428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90351</xdr:rowOff>
    </xdr:from>
    <xdr:to>
      <xdr:col>10</xdr:col>
      <xdr:colOff>114300</xdr:colOff>
      <xdr:row>83</xdr:row>
      <xdr:rowOff>127907</xdr:rowOff>
    </xdr:to>
    <xdr:cxnSp macro="">
      <xdr:nvCxnSpPr>
        <xdr:cNvPr id="312" name="直線コネクタ 311">
          <a:extLst>
            <a:ext uri="{FF2B5EF4-FFF2-40B4-BE49-F238E27FC236}">
              <a16:creationId xmlns:a16="http://schemas.microsoft.com/office/drawing/2014/main" id="{CE7EE9DC-CA3E-481F-849E-2BB4317EAE25}"/>
            </a:ext>
          </a:extLst>
        </xdr:cNvPr>
        <xdr:cNvCxnSpPr/>
      </xdr:nvCxnSpPr>
      <xdr:spPr>
        <a:xfrm>
          <a:off x="1028700" y="13793651"/>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F4638EE-82C2-4463-B156-B53F03FE9FBD}"/>
            </a:ext>
          </a:extLst>
        </xdr:cNvPr>
        <xdr:cNvSpPr txBox="1"/>
      </xdr:nvSpPr>
      <xdr:spPr>
        <a:xfrm>
          <a:off x="32391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102E363C-AA24-4E88-863E-4AE0B931F20A}"/>
            </a:ext>
          </a:extLst>
        </xdr:cNvPr>
        <xdr:cNvSpPr txBox="1"/>
      </xdr:nvSpPr>
      <xdr:spPr>
        <a:xfrm>
          <a:off x="2439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D548610F-9C80-4C94-B4FB-17DEDEE5449E}"/>
            </a:ext>
          </a:extLst>
        </xdr:cNvPr>
        <xdr:cNvSpPr txBox="1"/>
      </xdr:nvSpPr>
      <xdr:spPr>
        <a:xfrm>
          <a:off x="164529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2EF0BDA4-56BF-4FC9-9E85-8BAA83B0FBEB}"/>
            </a:ext>
          </a:extLst>
        </xdr:cNvPr>
        <xdr:cNvSpPr txBox="1"/>
      </xdr:nvSpPr>
      <xdr:spPr>
        <a:xfrm>
          <a:off x="8515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65332</xdr:rowOff>
    </xdr:from>
    <xdr:ext cx="405111" cy="259045"/>
    <xdr:sp macro="" textlink="">
      <xdr:nvSpPr>
        <xdr:cNvPr id="317" name="n_1mainValue【福祉施設】&#10;有形固定資産減価償却率">
          <a:extLst>
            <a:ext uri="{FF2B5EF4-FFF2-40B4-BE49-F238E27FC236}">
              <a16:creationId xmlns:a16="http://schemas.microsoft.com/office/drawing/2014/main" id="{88CCA952-50BB-4829-B493-35CCF2D867EB}"/>
            </a:ext>
          </a:extLst>
        </xdr:cNvPr>
        <xdr:cNvSpPr txBox="1"/>
      </xdr:nvSpPr>
      <xdr:spPr>
        <a:xfrm>
          <a:off x="3239144" y="1393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18" name="n_2mainValue【福祉施設】&#10;有形固定資産減価償却率">
          <a:extLst>
            <a:ext uri="{FF2B5EF4-FFF2-40B4-BE49-F238E27FC236}">
              <a16:creationId xmlns:a16="http://schemas.microsoft.com/office/drawing/2014/main" id="{81A6B015-C594-4B05-BD99-9596AA8B2F63}"/>
            </a:ext>
          </a:extLst>
        </xdr:cNvPr>
        <xdr:cNvSpPr txBox="1"/>
      </xdr:nvSpPr>
      <xdr:spPr>
        <a:xfrm>
          <a:off x="24390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19" name="n_3mainValue【福祉施設】&#10;有形固定資産減価償却率">
          <a:extLst>
            <a:ext uri="{FF2B5EF4-FFF2-40B4-BE49-F238E27FC236}">
              <a16:creationId xmlns:a16="http://schemas.microsoft.com/office/drawing/2014/main" id="{1CD4B4C8-FF43-4421-B0F7-6682C6A2A0ED}"/>
            </a:ext>
          </a:extLst>
        </xdr:cNvPr>
        <xdr:cNvSpPr txBox="1"/>
      </xdr:nvSpPr>
      <xdr:spPr>
        <a:xfrm>
          <a:off x="1645294" y="1386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132278</xdr:rowOff>
    </xdr:from>
    <xdr:ext cx="405111" cy="259045"/>
    <xdr:sp macro="" textlink="">
      <xdr:nvSpPr>
        <xdr:cNvPr id="320" name="n_4mainValue【福祉施設】&#10;有形固定資産減価償却率">
          <a:extLst>
            <a:ext uri="{FF2B5EF4-FFF2-40B4-BE49-F238E27FC236}">
              <a16:creationId xmlns:a16="http://schemas.microsoft.com/office/drawing/2014/main" id="{0EE62281-15A3-430E-8E1B-5354BE8D7DE4}"/>
            </a:ext>
          </a:extLst>
        </xdr:cNvPr>
        <xdr:cNvSpPr txBox="1"/>
      </xdr:nvSpPr>
      <xdr:spPr>
        <a:xfrm>
          <a:off x="851544"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695D264-2667-437B-8788-B6FE151B7A4B}"/>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8B18883-3552-47CC-91FC-FC447562820A}"/>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468A46C-1707-46B6-BA2F-366500178679}"/>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F5182F4-EB4C-4AC7-9715-FF638D096102}"/>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0FBE745-EB55-49FC-9134-F89EE776E559}"/>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2C35AA7-AB3F-4FBD-9041-FF031A11060B}"/>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377F9B3-1C6B-4D61-81F2-A6A78CE914AC}"/>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41C8534-B560-42D9-B595-90682F379BF1}"/>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1EE44D7-5433-431D-B9AF-79B09480286C}"/>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93695B8-23A2-4775-871E-CFF833D937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2AA3588C-293C-403D-9AFF-5C3FEB58765A}"/>
            </a:ext>
          </a:extLst>
        </xdr:cNvPr>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6474197D-6016-46FD-88AA-CF86FC57A0BB}"/>
            </a:ext>
          </a:extLst>
        </xdr:cNvPr>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F5D1F4B-77C7-4C75-848C-5A2FE9B8BA1C}"/>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C3F7C310-2AE9-4ABF-98F4-F661399D4771}"/>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F598068E-F396-49A5-81A6-2D9B57C68B81}"/>
            </a:ext>
          </a:extLst>
        </xdr:cNvPr>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11CF385C-A9A1-462D-80D8-0F0BBE0EE155}"/>
            </a:ext>
          </a:extLst>
        </xdr:cNvPr>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B451BCB5-6BBD-4F60-81EC-952D09A85EE3}"/>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3D05BEE-FDF2-42B4-B4DF-74877DE4A04A}"/>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58CC7C8-877F-4255-9FCB-626485AA547B}"/>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FCCC2CF3-C4B7-4DBE-8566-EECC0C73ADC3}"/>
            </a:ext>
          </a:extLst>
        </xdr:cNvPr>
        <xdr:cNvCxnSpPr/>
      </xdr:nvCxnSpPr>
      <xdr:spPr>
        <a:xfrm flipV="1">
          <a:off x="9429115" y="12944475"/>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3DB80540-C923-40AE-9CF8-00526FC73FEB}"/>
            </a:ext>
          </a:extLst>
        </xdr:cNvPr>
        <xdr:cNvSpPr txBox="1"/>
      </xdr:nvSpPr>
      <xdr:spPr>
        <a:xfrm>
          <a:off x="9467850" y="1411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DC65CCC7-8000-4196-B850-FF67A3975754}"/>
            </a:ext>
          </a:extLst>
        </xdr:cNvPr>
        <xdr:cNvCxnSpPr/>
      </xdr:nvCxnSpPr>
      <xdr:spPr>
        <a:xfrm>
          <a:off x="9359900" y="14111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D0DA4860-C2B5-4480-82DB-A9E9F893AB82}"/>
            </a:ext>
          </a:extLst>
        </xdr:cNvPr>
        <xdr:cNvSpPr txBox="1"/>
      </xdr:nvSpPr>
      <xdr:spPr>
        <a:xfrm>
          <a:off x="9467850" y="127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DBB828B3-6797-4F99-B636-7BB3BED8474C}"/>
            </a:ext>
          </a:extLst>
        </xdr:cNvPr>
        <xdr:cNvCxnSpPr/>
      </xdr:nvCxnSpPr>
      <xdr:spPr>
        <a:xfrm>
          <a:off x="9359900" y="12944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2FE571FF-2781-43A2-8B17-0C9A577E0E22}"/>
            </a:ext>
          </a:extLst>
        </xdr:cNvPr>
        <xdr:cNvSpPr txBox="1"/>
      </xdr:nvSpPr>
      <xdr:spPr>
        <a:xfrm>
          <a:off x="9467850" y="1355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1F1C80AF-7B19-42DD-AF3C-0F10EE675BDD}"/>
            </a:ext>
          </a:extLst>
        </xdr:cNvPr>
        <xdr:cNvSpPr/>
      </xdr:nvSpPr>
      <xdr:spPr>
        <a:xfrm>
          <a:off x="9398000" y="13702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46B4BD7A-DB81-420B-93CE-5D533982E9FD}"/>
            </a:ext>
          </a:extLst>
        </xdr:cNvPr>
        <xdr:cNvSpPr/>
      </xdr:nvSpPr>
      <xdr:spPr>
        <a:xfrm>
          <a:off x="8636000"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232BADA6-628E-4D00-BC4C-81F0409DEE44}"/>
            </a:ext>
          </a:extLst>
        </xdr:cNvPr>
        <xdr:cNvSpPr/>
      </xdr:nvSpPr>
      <xdr:spPr>
        <a:xfrm>
          <a:off x="7842250" y="1375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1BAF4917-8B25-45DA-AB37-1413132F4371}"/>
            </a:ext>
          </a:extLst>
        </xdr:cNvPr>
        <xdr:cNvSpPr/>
      </xdr:nvSpPr>
      <xdr:spPr>
        <a:xfrm>
          <a:off x="7029450" y="137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179F8253-CE94-4302-B6DF-C42BDB1D9D8F}"/>
            </a:ext>
          </a:extLst>
        </xdr:cNvPr>
        <xdr:cNvSpPr/>
      </xdr:nvSpPr>
      <xdr:spPr>
        <a:xfrm>
          <a:off x="6235700"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3670BF1-BD01-4903-81A5-6592E00BB9A2}"/>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165D450-0211-4648-9170-AB4E7409A9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EEFEB1B-8693-4F0F-96B1-A223615B240B}"/>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1FA51A-A0B5-49B3-9A6F-2C3C818172AB}"/>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644AE57-13F7-4FD6-9358-9C8AFF2FF87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56" name="楕円 355">
          <a:extLst>
            <a:ext uri="{FF2B5EF4-FFF2-40B4-BE49-F238E27FC236}">
              <a16:creationId xmlns:a16="http://schemas.microsoft.com/office/drawing/2014/main" id="{826ADE66-B655-4593-BC28-FEB551E3E038}"/>
            </a:ext>
          </a:extLst>
        </xdr:cNvPr>
        <xdr:cNvSpPr/>
      </xdr:nvSpPr>
      <xdr:spPr>
        <a:xfrm>
          <a:off x="9398000" y="1386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57" name="【福祉施設】&#10;一人当たり面積該当値テキスト">
          <a:extLst>
            <a:ext uri="{FF2B5EF4-FFF2-40B4-BE49-F238E27FC236}">
              <a16:creationId xmlns:a16="http://schemas.microsoft.com/office/drawing/2014/main" id="{30D2DEA5-D4F3-4F11-BFF9-068DE53C6105}"/>
            </a:ext>
          </a:extLst>
        </xdr:cNvPr>
        <xdr:cNvSpPr txBox="1"/>
      </xdr:nvSpPr>
      <xdr:spPr>
        <a:xfrm>
          <a:off x="946785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58" name="楕円 357">
          <a:extLst>
            <a:ext uri="{FF2B5EF4-FFF2-40B4-BE49-F238E27FC236}">
              <a16:creationId xmlns:a16="http://schemas.microsoft.com/office/drawing/2014/main" id="{37BCF371-B7BE-4EA4-9773-2928690F0D90}"/>
            </a:ext>
          </a:extLst>
        </xdr:cNvPr>
        <xdr:cNvSpPr/>
      </xdr:nvSpPr>
      <xdr:spPr>
        <a:xfrm>
          <a:off x="86360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59" name="直線コネクタ 358">
          <a:extLst>
            <a:ext uri="{FF2B5EF4-FFF2-40B4-BE49-F238E27FC236}">
              <a16:creationId xmlns:a16="http://schemas.microsoft.com/office/drawing/2014/main" id="{4ED3D394-019E-4E7A-BB87-30F9C1B944BF}"/>
            </a:ext>
          </a:extLst>
        </xdr:cNvPr>
        <xdr:cNvCxnSpPr/>
      </xdr:nvCxnSpPr>
      <xdr:spPr>
        <a:xfrm>
          <a:off x="8686800" y="139179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60" name="楕円 359">
          <a:extLst>
            <a:ext uri="{FF2B5EF4-FFF2-40B4-BE49-F238E27FC236}">
              <a16:creationId xmlns:a16="http://schemas.microsoft.com/office/drawing/2014/main" id="{42B9F96B-CC27-4D07-AA67-64499A2A0A56}"/>
            </a:ext>
          </a:extLst>
        </xdr:cNvPr>
        <xdr:cNvSpPr/>
      </xdr:nvSpPr>
      <xdr:spPr>
        <a:xfrm>
          <a:off x="7842250" y="1386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61" name="直線コネクタ 360">
          <a:extLst>
            <a:ext uri="{FF2B5EF4-FFF2-40B4-BE49-F238E27FC236}">
              <a16:creationId xmlns:a16="http://schemas.microsoft.com/office/drawing/2014/main" id="{A4434C00-E372-4E25-8C5E-211429A68530}"/>
            </a:ext>
          </a:extLst>
        </xdr:cNvPr>
        <xdr:cNvCxnSpPr/>
      </xdr:nvCxnSpPr>
      <xdr:spPr>
        <a:xfrm>
          <a:off x="7886700" y="139179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62" name="楕円 361">
          <a:extLst>
            <a:ext uri="{FF2B5EF4-FFF2-40B4-BE49-F238E27FC236}">
              <a16:creationId xmlns:a16="http://schemas.microsoft.com/office/drawing/2014/main" id="{3C0BF67C-8B35-4808-9F5E-D1570F906152}"/>
            </a:ext>
          </a:extLst>
        </xdr:cNvPr>
        <xdr:cNvSpPr/>
      </xdr:nvSpPr>
      <xdr:spPr>
        <a:xfrm>
          <a:off x="702945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63" name="直線コネクタ 362">
          <a:extLst>
            <a:ext uri="{FF2B5EF4-FFF2-40B4-BE49-F238E27FC236}">
              <a16:creationId xmlns:a16="http://schemas.microsoft.com/office/drawing/2014/main" id="{825191EA-585E-43DE-8399-95B8CBB60866}"/>
            </a:ext>
          </a:extLst>
        </xdr:cNvPr>
        <xdr:cNvCxnSpPr/>
      </xdr:nvCxnSpPr>
      <xdr:spPr>
        <a:xfrm>
          <a:off x="7080250" y="139179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4" name="楕円 363">
          <a:extLst>
            <a:ext uri="{FF2B5EF4-FFF2-40B4-BE49-F238E27FC236}">
              <a16:creationId xmlns:a16="http://schemas.microsoft.com/office/drawing/2014/main" id="{3FA495B2-E6E3-4ED9-BB85-2C4D97D6EA56}"/>
            </a:ext>
          </a:extLst>
        </xdr:cNvPr>
        <xdr:cNvSpPr/>
      </xdr:nvSpPr>
      <xdr:spPr>
        <a:xfrm>
          <a:off x="6235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49530</xdr:rowOff>
    </xdr:to>
    <xdr:cxnSp macro="">
      <xdr:nvCxnSpPr>
        <xdr:cNvPr id="365" name="直線コネクタ 364">
          <a:extLst>
            <a:ext uri="{FF2B5EF4-FFF2-40B4-BE49-F238E27FC236}">
              <a16:creationId xmlns:a16="http://schemas.microsoft.com/office/drawing/2014/main" id="{266D88FD-A0CB-42D7-9C18-32CEAE89005E}"/>
            </a:ext>
          </a:extLst>
        </xdr:cNvPr>
        <xdr:cNvCxnSpPr/>
      </xdr:nvCxnSpPr>
      <xdr:spPr>
        <a:xfrm>
          <a:off x="6286500" y="139179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77FC48CC-6BA7-447F-99B1-FCB66880FE5C}"/>
            </a:ext>
          </a:extLst>
        </xdr:cNvPr>
        <xdr:cNvSpPr txBox="1"/>
      </xdr:nvSpPr>
      <xdr:spPr>
        <a:xfrm>
          <a:off x="84582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DC197C94-6DF0-4673-82BC-E0B4CBDB182A}"/>
            </a:ext>
          </a:extLst>
        </xdr:cNvPr>
        <xdr:cNvSpPr txBox="1"/>
      </xdr:nvSpPr>
      <xdr:spPr>
        <a:xfrm>
          <a:off x="7677227" y="135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FE104749-CC42-4C79-B621-34BE8FB4D50A}"/>
            </a:ext>
          </a:extLst>
        </xdr:cNvPr>
        <xdr:cNvSpPr txBox="1"/>
      </xdr:nvSpPr>
      <xdr:spPr>
        <a:xfrm>
          <a:off x="6864427" y="1353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E129DAD6-89F1-4965-B0E2-9406B62CDEEB}"/>
            </a:ext>
          </a:extLst>
        </xdr:cNvPr>
        <xdr:cNvSpPr txBox="1"/>
      </xdr:nvSpPr>
      <xdr:spPr>
        <a:xfrm>
          <a:off x="60706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70" name="n_1mainValue【福祉施設】&#10;一人当たり面積">
          <a:extLst>
            <a:ext uri="{FF2B5EF4-FFF2-40B4-BE49-F238E27FC236}">
              <a16:creationId xmlns:a16="http://schemas.microsoft.com/office/drawing/2014/main" id="{828A2FD5-88FC-492E-9E43-E28C26F252DE}"/>
            </a:ext>
          </a:extLst>
        </xdr:cNvPr>
        <xdr:cNvSpPr txBox="1"/>
      </xdr:nvSpPr>
      <xdr:spPr>
        <a:xfrm>
          <a:off x="8458277" y="139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71" name="n_2mainValue【福祉施設】&#10;一人当たり面積">
          <a:extLst>
            <a:ext uri="{FF2B5EF4-FFF2-40B4-BE49-F238E27FC236}">
              <a16:creationId xmlns:a16="http://schemas.microsoft.com/office/drawing/2014/main" id="{B5B10DAF-3FE0-46CB-BC59-D1CBE1E31F95}"/>
            </a:ext>
          </a:extLst>
        </xdr:cNvPr>
        <xdr:cNvSpPr txBox="1"/>
      </xdr:nvSpPr>
      <xdr:spPr>
        <a:xfrm>
          <a:off x="7677227" y="139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72" name="n_3mainValue【福祉施設】&#10;一人当たり面積">
          <a:extLst>
            <a:ext uri="{FF2B5EF4-FFF2-40B4-BE49-F238E27FC236}">
              <a16:creationId xmlns:a16="http://schemas.microsoft.com/office/drawing/2014/main" id="{624B672D-E806-4E6C-ABA9-6F766C2E0217}"/>
            </a:ext>
          </a:extLst>
        </xdr:cNvPr>
        <xdr:cNvSpPr txBox="1"/>
      </xdr:nvSpPr>
      <xdr:spPr>
        <a:xfrm>
          <a:off x="6864427" y="139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3" name="n_4mainValue【福祉施設】&#10;一人当たり面積">
          <a:extLst>
            <a:ext uri="{FF2B5EF4-FFF2-40B4-BE49-F238E27FC236}">
              <a16:creationId xmlns:a16="http://schemas.microsoft.com/office/drawing/2014/main" id="{84A28A2D-43DD-4B5F-829C-501A9A93ABBB}"/>
            </a:ext>
          </a:extLst>
        </xdr:cNvPr>
        <xdr:cNvSpPr txBox="1"/>
      </xdr:nvSpPr>
      <xdr:spPr>
        <a:xfrm>
          <a:off x="6070677" y="139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26E86C6-A698-4B59-88F5-E53A1ADCB6B2}"/>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27419009-5025-4E3B-B26F-D7FCD7A9FE42}"/>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27B4A2A3-1431-4636-83FE-DEC77FE5961D}"/>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D4FC11D-669F-4AEE-A198-397E818D45F5}"/>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67BFBF5F-F1C2-433A-93F9-B5BB263CA06B}"/>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81B20ACA-5CAD-4B2A-B211-1E327253C78F}"/>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5718010-57B0-489D-AD7E-121B5955A894}"/>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37FB74A-57C0-48FE-8F13-1D364727EAD6}"/>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303AA13-74D6-40B7-A6A0-3E37CC7F217C}"/>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1D2ABC7-DAB6-4DBE-88E3-80E0581487EE}"/>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ECBBBAA-F75B-443D-8E67-2935B85FBCC0}"/>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CF429AF1-2B7C-4558-8786-DF98A0D8C501}"/>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953F47ED-3852-46F7-90E0-1E8C89E7A82B}"/>
            </a:ext>
          </a:extLst>
        </xdr:cNvPr>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D8B01F4A-65B1-4D3A-ACE6-62CE8B7CA4EE}"/>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6512AF67-EA9B-46DF-871A-A0B256394845}"/>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5158EF1F-4B94-41A9-A549-D3743D02A363}"/>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A85FFE66-7C0B-4B81-9A52-AA29446A09C4}"/>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D5D9A369-D337-4266-8305-AB40C2D4A2CF}"/>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B7B2000-401D-4134-863A-79A64D8275F4}"/>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1E309239-329B-43FF-B1CC-C6ADF780E2B8}"/>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6A9D7E3-2C8E-4B84-A892-45EC5E18459F}"/>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132A22D3-EF80-4749-902D-354019D9FFB5}"/>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F8FD6854-0A7D-48D1-ADFF-B488A6E1EB3E}"/>
            </a:ext>
          </a:extLst>
        </xdr:cNvPr>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2893641B-7661-4C42-9F57-543E978BCF26}"/>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8382B71C-8B15-4115-8C9C-B15E7746C895}"/>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C7EAED64-237F-4C8F-921F-896F02B986C4}"/>
            </a:ext>
          </a:extLst>
        </xdr:cNvPr>
        <xdr:cNvCxnSpPr/>
      </xdr:nvCxnSpPr>
      <xdr:spPr>
        <a:xfrm flipV="1">
          <a:off x="4177665" y="16669476"/>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7D7DC77D-2F51-461D-8091-55AF1F05DCA9}"/>
            </a:ext>
          </a:extLst>
        </xdr:cNvPr>
        <xdr:cNvSpPr txBox="1"/>
      </xdr:nvSpPr>
      <xdr:spPr>
        <a:xfrm>
          <a:off x="4216400" y="18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5FC480BB-2B30-4AD7-9EF3-7DBEC5BE6250}"/>
            </a:ext>
          </a:extLst>
        </xdr:cNvPr>
        <xdr:cNvCxnSpPr/>
      </xdr:nvCxnSpPr>
      <xdr:spPr>
        <a:xfrm>
          <a:off x="410845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46E7CEA-0DB5-47C7-9B1E-A21DF18047BD}"/>
            </a:ext>
          </a:extLst>
        </xdr:cNvPr>
        <xdr:cNvSpPr txBox="1"/>
      </xdr:nvSpPr>
      <xdr:spPr>
        <a:xfrm>
          <a:off x="4216400" y="16451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515B2E7E-987F-4022-AD7D-E6A3C878C42F}"/>
            </a:ext>
          </a:extLst>
        </xdr:cNvPr>
        <xdr:cNvCxnSpPr/>
      </xdr:nvCxnSpPr>
      <xdr:spPr>
        <a:xfrm>
          <a:off x="4108450" y="16669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70EE6D4D-4689-47B5-A0D5-72EBC9241704}"/>
            </a:ext>
          </a:extLst>
        </xdr:cNvPr>
        <xdr:cNvSpPr txBox="1"/>
      </xdr:nvSpPr>
      <xdr:spPr>
        <a:xfrm>
          <a:off x="4216400" y="1717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37CA35C7-B69B-4165-BC16-2152BA45C27F}"/>
            </a:ext>
          </a:extLst>
        </xdr:cNvPr>
        <xdr:cNvSpPr/>
      </xdr:nvSpPr>
      <xdr:spPr>
        <a:xfrm>
          <a:off x="4127500" y="17324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475255D-B51B-43E1-989E-1324EB666B1D}"/>
            </a:ext>
          </a:extLst>
        </xdr:cNvPr>
        <xdr:cNvSpPr/>
      </xdr:nvSpPr>
      <xdr:spPr>
        <a:xfrm>
          <a:off x="3384550" y="17321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B7252270-7FA4-4FEA-A7CC-8428D9E43581}"/>
            </a:ext>
          </a:extLst>
        </xdr:cNvPr>
        <xdr:cNvSpPr/>
      </xdr:nvSpPr>
      <xdr:spPr>
        <a:xfrm>
          <a:off x="2571750" y="17331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D0E25F1D-EA2C-48D8-B92B-6426AC6749D5}"/>
            </a:ext>
          </a:extLst>
        </xdr:cNvPr>
        <xdr:cNvSpPr/>
      </xdr:nvSpPr>
      <xdr:spPr>
        <a:xfrm>
          <a:off x="1778000" y="17308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EDEB025F-6EE0-4EAF-B470-42C259CA87EC}"/>
            </a:ext>
          </a:extLst>
        </xdr:cNvPr>
        <xdr:cNvSpPr/>
      </xdr:nvSpPr>
      <xdr:spPr>
        <a:xfrm>
          <a:off x="984250" y="17243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6AF0605-31DB-43B1-8563-A86E523A198C}"/>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B494B2E-9E0A-48D2-A57B-E5C622ECB742}"/>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CD78179-E708-490B-9F3E-5BBE1177004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87C8E88-9AE3-45D7-A296-5FA5414D5522}"/>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D314FA5-730E-4B6D-A66A-1900B13FD086}"/>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xdr:rowOff>
    </xdr:from>
    <xdr:to>
      <xdr:col>24</xdr:col>
      <xdr:colOff>114300</xdr:colOff>
      <xdr:row>106</xdr:row>
      <xdr:rowOff>113937</xdr:rowOff>
    </xdr:to>
    <xdr:sp macro="" textlink="">
      <xdr:nvSpPr>
        <xdr:cNvPr id="415" name="楕円 414">
          <a:extLst>
            <a:ext uri="{FF2B5EF4-FFF2-40B4-BE49-F238E27FC236}">
              <a16:creationId xmlns:a16="http://schemas.microsoft.com/office/drawing/2014/main" id="{0688A823-2CB4-4689-B8BB-A8BBE2D92300}"/>
            </a:ext>
          </a:extLst>
        </xdr:cNvPr>
        <xdr:cNvSpPr/>
      </xdr:nvSpPr>
      <xdr:spPr>
        <a:xfrm>
          <a:off x="4127500" y="175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162214</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31078EDB-E052-4F01-8A97-71DE79F172AA}"/>
            </a:ext>
          </a:extLst>
        </xdr:cNvPr>
        <xdr:cNvSpPr txBox="1"/>
      </xdr:nvSpPr>
      <xdr:spPr>
        <a:xfrm>
          <a:off x="4216400" y="1749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7" name="楕円 416">
          <a:extLst>
            <a:ext uri="{FF2B5EF4-FFF2-40B4-BE49-F238E27FC236}">
              <a16:creationId xmlns:a16="http://schemas.microsoft.com/office/drawing/2014/main" id="{6D155DC8-DF1F-447E-86F7-60070FC3D2AA}"/>
            </a:ext>
          </a:extLst>
        </xdr:cNvPr>
        <xdr:cNvSpPr/>
      </xdr:nvSpPr>
      <xdr:spPr>
        <a:xfrm>
          <a:off x="3384550" y="17486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63137</xdr:rowOff>
    </xdr:to>
    <xdr:cxnSp macro="">
      <xdr:nvCxnSpPr>
        <xdr:cNvPr id="418" name="直線コネクタ 417">
          <a:extLst>
            <a:ext uri="{FF2B5EF4-FFF2-40B4-BE49-F238E27FC236}">
              <a16:creationId xmlns:a16="http://schemas.microsoft.com/office/drawing/2014/main" id="{03B38C8B-67FD-4046-AB8E-AFAD9BD20C71}"/>
            </a:ext>
          </a:extLst>
        </xdr:cNvPr>
        <xdr:cNvCxnSpPr/>
      </xdr:nvCxnSpPr>
      <xdr:spPr>
        <a:xfrm>
          <a:off x="3429000" y="17531080"/>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118473</xdr:rowOff>
    </xdr:from>
    <xdr:to>
      <xdr:col>15</xdr:col>
      <xdr:colOff>101600</xdr:colOff>
      <xdr:row>106</xdr:row>
      <xdr:rowOff>48623</xdr:rowOff>
    </xdr:to>
    <xdr:sp macro="" textlink="">
      <xdr:nvSpPr>
        <xdr:cNvPr id="419" name="楕円 418">
          <a:extLst>
            <a:ext uri="{FF2B5EF4-FFF2-40B4-BE49-F238E27FC236}">
              <a16:creationId xmlns:a16="http://schemas.microsoft.com/office/drawing/2014/main" id="{FAA1F925-F9C0-42D3-BE53-B7E7EF1F9413}"/>
            </a:ext>
          </a:extLst>
        </xdr:cNvPr>
        <xdr:cNvSpPr/>
      </xdr:nvSpPr>
      <xdr:spPr>
        <a:xfrm>
          <a:off x="2571750" y="174539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30480</xdr:rowOff>
    </xdr:to>
    <xdr:cxnSp macro="">
      <xdr:nvCxnSpPr>
        <xdr:cNvPr id="420" name="直線コネクタ 419">
          <a:extLst>
            <a:ext uri="{FF2B5EF4-FFF2-40B4-BE49-F238E27FC236}">
              <a16:creationId xmlns:a16="http://schemas.microsoft.com/office/drawing/2014/main" id="{75D24752-5D71-4E47-BFDD-E36B300628A1}"/>
            </a:ext>
          </a:extLst>
        </xdr:cNvPr>
        <xdr:cNvCxnSpPr/>
      </xdr:nvCxnSpPr>
      <xdr:spPr>
        <a:xfrm>
          <a:off x="2622550" y="1749842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421" name="楕円 420">
          <a:extLst>
            <a:ext uri="{FF2B5EF4-FFF2-40B4-BE49-F238E27FC236}">
              <a16:creationId xmlns:a16="http://schemas.microsoft.com/office/drawing/2014/main" id="{F770DD64-B774-4E28-802C-0C767CEE4E19}"/>
            </a:ext>
          </a:extLst>
        </xdr:cNvPr>
        <xdr:cNvSpPr/>
      </xdr:nvSpPr>
      <xdr:spPr>
        <a:xfrm>
          <a:off x="1778000" y="17421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105</xdr:row>
      <xdr:rowOff>169273</xdr:rowOff>
    </xdr:to>
    <xdr:cxnSp macro="">
      <xdr:nvCxnSpPr>
        <xdr:cNvPr id="422" name="直線コネクタ 421">
          <a:extLst>
            <a:ext uri="{FF2B5EF4-FFF2-40B4-BE49-F238E27FC236}">
              <a16:creationId xmlns:a16="http://schemas.microsoft.com/office/drawing/2014/main" id="{19C37987-8FE3-4ABA-97F6-532932476622}"/>
            </a:ext>
          </a:extLst>
        </xdr:cNvPr>
        <xdr:cNvCxnSpPr/>
      </xdr:nvCxnSpPr>
      <xdr:spPr>
        <a:xfrm>
          <a:off x="1828800" y="17472116"/>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53158</xdr:rowOff>
    </xdr:from>
    <xdr:to>
      <xdr:col>6</xdr:col>
      <xdr:colOff>38100</xdr:colOff>
      <xdr:row>105</xdr:row>
      <xdr:rowOff>154758</xdr:rowOff>
    </xdr:to>
    <xdr:sp macro="" textlink="">
      <xdr:nvSpPr>
        <xdr:cNvPr id="423" name="楕円 422">
          <a:extLst>
            <a:ext uri="{FF2B5EF4-FFF2-40B4-BE49-F238E27FC236}">
              <a16:creationId xmlns:a16="http://schemas.microsoft.com/office/drawing/2014/main" id="{4597C639-EB1A-4CA1-8861-A549C1CC2E49}"/>
            </a:ext>
          </a:extLst>
        </xdr:cNvPr>
        <xdr:cNvSpPr/>
      </xdr:nvSpPr>
      <xdr:spPr>
        <a:xfrm>
          <a:off x="984250" y="17388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103958</xdr:rowOff>
    </xdr:from>
    <xdr:to>
      <xdr:col>10</xdr:col>
      <xdr:colOff>114300</xdr:colOff>
      <xdr:row>105</xdr:row>
      <xdr:rowOff>136616</xdr:rowOff>
    </xdr:to>
    <xdr:cxnSp macro="">
      <xdr:nvCxnSpPr>
        <xdr:cNvPr id="424" name="直線コネクタ 423">
          <a:extLst>
            <a:ext uri="{FF2B5EF4-FFF2-40B4-BE49-F238E27FC236}">
              <a16:creationId xmlns:a16="http://schemas.microsoft.com/office/drawing/2014/main" id="{62C2ED6E-E4FF-4D4E-A47B-8B9306D43686}"/>
            </a:ext>
          </a:extLst>
        </xdr:cNvPr>
        <xdr:cNvCxnSpPr/>
      </xdr:nvCxnSpPr>
      <xdr:spPr>
        <a:xfrm>
          <a:off x="1028700" y="1743945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EF304230-67ED-47D1-911E-A98FD87969DB}"/>
            </a:ext>
          </a:extLst>
        </xdr:cNvPr>
        <xdr:cNvSpPr txBox="1"/>
      </xdr:nvSpPr>
      <xdr:spPr>
        <a:xfrm>
          <a:off x="323914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B4DC1438-8873-47C3-A772-86A14089A89C}"/>
            </a:ext>
          </a:extLst>
        </xdr:cNvPr>
        <xdr:cNvSpPr txBox="1"/>
      </xdr:nvSpPr>
      <xdr:spPr>
        <a:xfrm>
          <a:off x="2439044" y="1711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CF3F1C60-4A4C-44AE-8AD1-47E5E953A4CB}"/>
            </a:ext>
          </a:extLst>
        </xdr:cNvPr>
        <xdr:cNvSpPr txBox="1"/>
      </xdr:nvSpPr>
      <xdr:spPr>
        <a:xfrm>
          <a:off x="1645294" y="1709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2D944535-FA4C-4597-B5BB-0D49E3AC8159}"/>
            </a:ext>
          </a:extLst>
        </xdr:cNvPr>
        <xdr:cNvSpPr txBox="1"/>
      </xdr:nvSpPr>
      <xdr:spPr>
        <a:xfrm>
          <a:off x="851544" y="1702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29" name="n_1mainValue【市民会館】&#10;有形固定資産減価償却率">
          <a:extLst>
            <a:ext uri="{FF2B5EF4-FFF2-40B4-BE49-F238E27FC236}">
              <a16:creationId xmlns:a16="http://schemas.microsoft.com/office/drawing/2014/main" id="{C5974177-457F-4352-B785-3E4714A13D01}"/>
            </a:ext>
          </a:extLst>
        </xdr:cNvPr>
        <xdr:cNvSpPr txBox="1"/>
      </xdr:nvSpPr>
      <xdr:spPr>
        <a:xfrm>
          <a:off x="32391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mainValue【市民会館】&#10;有形固定資産減価償却率">
          <a:extLst>
            <a:ext uri="{FF2B5EF4-FFF2-40B4-BE49-F238E27FC236}">
              <a16:creationId xmlns:a16="http://schemas.microsoft.com/office/drawing/2014/main" id="{B1287E75-BBCD-4EF8-B2F6-964FA2367255}"/>
            </a:ext>
          </a:extLst>
        </xdr:cNvPr>
        <xdr:cNvSpPr txBox="1"/>
      </xdr:nvSpPr>
      <xdr:spPr>
        <a:xfrm>
          <a:off x="2439044" y="1754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431" name="n_3mainValue【市民会館】&#10;有形固定資産減価償却率">
          <a:extLst>
            <a:ext uri="{FF2B5EF4-FFF2-40B4-BE49-F238E27FC236}">
              <a16:creationId xmlns:a16="http://schemas.microsoft.com/office/drawing/2014/main" id="{40E5DC1F-E533-4DE7-805C-F63313765592}"/>
            </a:ext>
          </a:extLst>
        </xdr:cNvPr>
        <xdr:cNvSpPr txBox="1"/>
      </xdr:nvSpPr>
      <xdr:spPr>
        <a:xfrm>
          <a:off x="1645294" y="17507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145885</xdr:rowOff>
    </xdr:from>
    <xdr:ext cx="405111" cy="259045"/>
    <xdr:sp macro="" textlink="">
      <xdr:nvSpPr>
        <xdr:cNvPr id="432" name="n_4mainValue【市民会館】&#10;有形固定資産減価償却率">
          <a:extLst>
            <a:ext uri="{FF2B5EF4-FFF2-40B4-BE49-F238E27FC236}">
              <a16:creationId xmlns:a16="http://schemas.microsoft.com/office/drawing/2014/main" id="{ACF0E2E0-707E-42EC-8F09-7A782991ADCA}"/>
            </a:ext>
          </a:extLst>
        </xdr:cNvPr>
        <xdr:cNvSpPr txBox="1"/>
      </xdr:nvSpPr>
      <xdr:spPr>
        <a:xfrm>
          <a:off x="851544" y="1748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2E5AB9E1-E695-4093-8514-93FD9C624EDC}"/>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9F783367-86AE-4822-ABA0-E36550312C2B}"/>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2D72A76-3F5E-4107-B6EA-11868C5C2B8A}"/>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4A687E8A-0C82-456C-929F-161B9564150B}"/>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9A55F80-5021-4366-A638-F31B0EFC0923}"/>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9937C1B3-DECD-4FCE-9F33-EBA4167588B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6E6AC4DA-81ED-418D-961F-8E27E1A7D9B8}"/>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32038849-AE1E-4480-B2D7-CF439D0D2D59}"/>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A4BEE80B-3DEF-4603-B5A1-9BD10159EF8C}"/>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B33B3715-AB05-43C2-86E2-92CEDB7A5668}"/>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5BB1936F-EE6F-4C38-98D2-B330B4886C84}"/>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5FCB30F1-3979-47CD-B0BB-44DF516A963B}"/>
            </a:ext>
          </a:extLst>
        </xdr:cNvPr>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BDAED55C-4984-48CF-BF63-7A36B7BF8B91}"/>
            </a:ext>
          </a:extLst>
        </xdr:cNvPr>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DB917682-F2C6-432E-8924-338428F9EFA1}"/>
            </a:ext>
          </a:extLst>
        </xdr:cNvPr>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F1CA4BDE-41B4-464F-9B5A-B18EFF447C72}"/>
            </a:ext>
          </a:extLst>
        </xdr:cNvPr>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695591D8-AFF9-4B0B-9391-F7FA126AF1E2}"/>
            </a:ext>
          </a:extLst>
        </xdr:cNvPr>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62F9BF14-839D-4142-A8C5-0B1EF5ADE4FF}"/>
            </a:ext>
          </a:extLst>
        </xdr:cNvPr>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B89D411A-79F3-4B26-818E-56DB2C432E8B}"/>
            </a:ext>
          </a:extLst>
        </xdr:cNvPr>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DC144ED3-AAE8-409B-9887-5422067A064D}"/>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1D9CD746-EA7F-4671-A854-5198FFA33B1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3FEF6505-3E99-43A4-9881-5D6765293AE2}"/>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4D18AE35-871E-4A71-95B3-F2045AE84BBF}"/>
            </a:ext>
          </a:extLst>
        </xdr:cNvPr>
        <xdr:cNvCxnSpPr/>
      </xdr:nvCxnSpPr>
      <xdr:spPr>
        <a:xfrm flipV="1">
          <a:off x="9429115" y="16762730"/>
          <a:ext cx="0" cy="112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5FC08CC4-5147-4697-AFFA-13830CD2F16F}"/>
            </a:ext>
          </a:extLst>
        </xdr:cNvPr>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435A0F76-20AE-4127-8E57-64D99EC166DE}"/>
            </a:ext>
          </a:extLst>
        </xdr:cNvPr>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9DD237E9-1D4D-4C2E-9A5A-BD1D3EA71088}"/>
            </a:ext>
          </a:extLst>
        </xdr:cNvPr>
        <xdr:cNvSpPr txBox="1"/>
      </xdr:nvSpPr>
      <xdr:spPr>
        <a:xfrm>
          <a:off x="9467850" y="1654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E61C834E-1183-41EE-BC5D-E77ACF945C85}"/>
            </a:ext>
          </a:extLst>
        </xdr:cNvPr>
        <xdr:cNvCxnSpPr/>
      </xdr:nvCxnSpPr>
      <xdr:spPr>
        <a:xfrm>
          <a:off x="9359900" y="16762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25D38F16-AF4E-4B2A-9657-401ED7E4DAF5}"/>
            </a:ext>
          </a:extLst>
        </xdr:cNvPr>
        <xdr:cNvSpPr txBox="1"/>
      </xdr:nvSpPr>
      <xdr:spPr>
        <a:xfrm>
          <a:off x="9467850" y="1744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1AE490BF-B962-430F-9D78-9336E5D23856}"/>
            </a:ext>
          </a:extLst>
        </xdr:cNvPr>
        <xdr:cNvSpPr/>
      </xdr:nvSpPr>
      <xdr:spPr>
        <a:xfrm>
          <a:off x="9398000" y="175900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8E36D053-D13B-46D2-89F1-17010EADF4CC}"/>
            </a:ext>
          </a:extLst>
        </xdr:cNvPr>
        <xdr:cNvSpPr/>
      </xdr:nvSpPr>
      <xdr:spPr>
        <a:xfrm>
          <a:off x="8636000" y="17580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961E9629-8E47-4A23-9570-665394E68AC8}"/>
            </a:ext>
          </a:extLst>
        </xdr:cNvPr>
        <xdr:cNvSpPr/>
      </xdr:nvSpPr>
      <xdr:spPr>
        <a:xfrm>
          <a:off x="7842250" y="175877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7D4C4871-06AD-40BA-BF93-EC876823CA5D}"/>
            </a:ext>
          </a:extLst>
        </xdr:cNvPr>
        <xdr:cNvSpPr/>
      </xdr:nvSpPr>
      <xdr:spPr>
        <a:xfrm>
          <a:off x="7029450" y="17587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C8BEEB4D-8AB9-4DB3-A935-4929F7B181CC}"/>
            </a:ext>
          </a:extLst>
        </xdr:cNvPr>
        <xdr:cNvSpPr/>
      </xdr:nvSpPr>
      <xdr:spPr>
        <a:xfrm>
          <a:off x="6235700" y="175785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4B33C60-240B-4DEC-9BFC-8AC92F1D3087}"/>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E54C900-E671-4FE5-8078-DAF79B436215}"/>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74D157C-5803-418A-9D94-89A4640A2248}"/>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436F83F-DF74-4592-8D7B-1BF1B0EF4998}"/>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DD7054F-9EEC-45C3-8549-2FC5D0E3982D}"/>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132842</xdr:rowOff>
    </xdr:from>
    <xdr:to>
      <xdr:col>55</xdr:col>
      <xdr:colOff>50800</xdr:colOff>
      <xdr:row>108</xdr:row>
      <xdr:rowOff>62992</xdr:rowOff>
    </xdr:to>
    <xdr:sp macro="" textlink="">
      <xdr:nvSpPr>
        <xdr:cNvPr id="470" name="楕円 469">
          <a:extLst>
            <a:ext uri="{FF2B5EF4-FFF2-40B4-BE49-F238E27FC236}">
              <a16:creationId xmlns:a16="http://schemas.microsoft.com/office/drawing/2014/main" id="{A3D6731A-9061-4E3D-8C8A-18743D9DAA96}"/>
            </a:ext>
          </a:extLst>
        </xdr:cNvPr>
        <xdr:cNvSpPr/>
      </xdr:nvSpPr>
      <xdr:spPr>
        <a:xfrm>
          <a:off x="9398000" y="17798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47769</xdr:rowOff>
    </xdr:from>
    <xdr:ext cx="469744" cy="259045"/>
    <xdr:sp macro="" textlink="">
      <xdr:nvSpPr>
        <xdr:cNvPr id="471" name="【市民会館】&#10;一人当たり面積該当値テキスト">
          <a:extLst>
            <a:ext uri="{FF2B5EF4-FFF2-40B4-BE49-F238E27FC236}">
              <a16:creationId xmlns:a16="http://schemas.microsoft.com/office/drawing/2014/main" id="{378372E0-818C-482B-933D-2845E5FB04C6}"/>
            </a:ext>
          </a:extLst>
        </xdr:cNvPr>
        <xdr:cNvSpPr txBox="1"/>
      </xdr:nvSpPr>
      <xdr:spPr>
        <a:xfrm>
          <a:off x="9467850"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132842</xdr:rowOff>
    </xdr:from>
    <xdr:to>
      <xdr:col>50</xdr:col>
      <xdr:colOff>165100</xdr:colOff>
      <xdr:row>108</xdr:row>
      <xdr:rowOff>62992</xdr:rowOff>
    </xdr:to>
    <xdr:sp macro="" textlink="">
      <xdr:nvSpPr>
        <xdr:cNvPr id="472" name="楕円 471">
          <a:extLst>
            <a:ext uri="{FF2B5EF4-FFF2-40B4-BE49-F238E27FC236}">
              <a16:creationId xmlns:a16="http://schemas.microsoft.com/office/drawing/2014/main" id="{5B06BCB6-0326-476B-8852-E3311A79EC4F}"/>
            </a:ext>
          </a:extLst>
        </xdr:cNvPr>
        <xdr:cNvSpPr/>
      </xdr:nvSpPr>
      <xdr:spPr>
        <a:xfrm>
          <a:off x="8636000" y="17798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12192</xdr:rowOff>
    </xdr:from>
    <xdr:to>
      <xdr:col>55</xdr:col>
      <xdr:colOff>0</xdr:colOff>
      <xdr:row>108</xdr:row>
      <xdr:rowOff>12192</xdr:rowOff>
    </xdr:to>
    <xdr:cxnSp macro="">
      <xdr:nvCxnSpPr>
        <xdr:cNvPr id="473" name="直線コネクタ 472">
          <a:extLst>
            <a:ext uri="{FF2B5EF4-FFF2-40B4-BE49-F238E27FC236}">
              <a16:creationId xmlns:a16="http://schemas.microsoft.com/office/drawing/2014/main" id="{0E05848F-1FD9-46B1-A7F4-3BDF1C30C4D7}"/>
            </a:ext>
          </a:extLst>
        </xdr:cNvPr>
        <xdr:cNvCxnSpPr/>
      </xdr:nvCxnSpPr>
      <xdr:spPr>
        <a:xfrm>
          <a:off x="8686800" y="1784299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132842</xdr:rowOff>
    </xdr:from>
    <xdr:to>
      <xdr:col>46</xdr:col>
      <xdr:colOff>38100</xdr:colOff>
      <xdr:row>108</xdr:row>
      <xdr:rowOff>62992</xdr:rowOff>
    </xdr:to>
    <xdr:sp macro="" textlink="">
      <xdr:nvSpPr>
        <xdr:cNvPr id="474" name="楕円 473">
          <a:extLst>
            <a:ext uri="{FF2B5EF4-FFF2-40B4-BE49-F238E27FC236}">
              <a16:creationId xmlns:a16="http://schemas.microsoft.com/office/drawing/2014/main" id="{427D75E7-F34A-4EB4-B76C-3BB6AD929D36}"/>
            </a:ext>
          </a:extLst>
        </xdr:cNvPr>
        <xdr:cNvSpPr/>
      </xdr:nvSpPr>
      <xdr:spPr>
        <a:xfrm>
          <a:off x="7842250" y="17798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12192</xdr:rowOff>
    </xdr:from>
    <xdr:to>
      <xdr:col>50</xdr:col>
      <xdr:colOff>114300</xdr:colOff>
      <xdr:row>108</xdr:row>
      <xdr:rowOff>12192</xdr:rowOff>
    </xdr:to>
    <xdr:cxnSp macro="">
      <xdr:nvCxnSpPr>
        <xdr:cNvPr id="475" name="直線コネクタ 474">
          <a:extLst>
            <a:ext uri="{FF2B5EF4-FFF2-40B4-BE49-F238E27FC236}">
              <a16:creationId xmlns:a16="http://schemas.microsoft.com/office/drawing/2014/main" id="{529D2A85-4E0F-443D-A5AD-2084640337F7}"/>
            </a:ext>
          </a:extLst>
        </xdr:cNvPr>
        <xdr:cNvCxnSpPr/>
      </xdr:nvCxnSpPr>
      <xdr:spPr>
        <a:xfrm>
          <a:off x="7886700" y="178429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132842</xdr:rowOff>
    </xdr:from>
    <xdr:to>
      <xdr:col>41</xdr:col>
      <xdr:colOff>101600</xdr:colOff>
      <xdr:row>108</xdr:row>
      <xdr:rowOff>62992</xdr:rowOff>
    </xdr:to>
    <xdr:sp macro="" textlink="">
      <xdr:nvSpPr>
        <xdr:cNvPr id="476" name="楕円 475">
          <a:extLst>
            <a:ext uri="{FF2B5EF4-FFF2-40B4-BE49-F238E27FC236}">
              <a16:creationId xmlns:a16="http://schemas.microsoft.com/office/drawing/2014/main" id="{91FAC858-1252-4B20-9CBC-765DA381EB3E}"/>
            </a:ext>
          </a:extLst>
        </xdr:cNvPr>
        <xdr:cNvSpPr/>
      </xdr:nvSpPr>
      <xdr:spPr>
        <a:xfrm>
          <a:off x="7029450" y="17798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12192</xdr:rowOff>
    </xdr:from>
    <xdr:to>
      <xdr:col>45</xdr:col>
      <xdr:colOff>177800</xdr:colOff>
      <xdr:row>108</xdr:row>
      <xdr:rowOff>12192</xdr:rowOff>
    </xdr:to>
    <xdr:cxnSp macro="">
      <xdr:nvCxnSpPr>
        <xdr:cNvPr id="477" name="直線コネクタ 476">
          <a:extLst>
            <a:ext uri="{FF2B5EF4-FFF2-40B4-BE49-F238E27FC236}">
              <a16:creationId xmlns:a16="http://schemas.microsoft.com/office/drawing/2014/main" id="{42740126-7587-4E3C-B3E5-1888EA4F7762}"/>
            </a:ext>
          </a:extLst>
        </xdr:cNvPr>
        <xdr:cNvCxnSpPr/>
      </xdr:nvCxnSpPr>
      <xdr:spPr>
        <a:xfrm>
          <a:off x="7080250" y="1784299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132842</xdr:rowOff>
    </xdr:from>
    <xdr:to>
      <xdr:col>36</xdr:col>
      <xdr:colOff>165100</xdr:colOff>
      <xdr:row>108</xdr:row>
      <xdr:rowOff>62992</xdr:rowOff>
    </xdr:to>
    <xdr:sp macro="" textlink="">
      <xdr:nvSpPr>
        <xdr:cNvPr id="478" name="楕円 477">
          <a:extLst>
            <a:ext uri="{FF2B5EF4-FFF2-40B4-BE49-F238E27FC236}">
              <a16:creationId xmlns:a16="http://schemas.microsoft.com/office/drawing/2014/main" id="{1329FA72-8484-4E01-9257-24E07174D346}"/>
            </a:ext>
          </a:extLst>
        </xdr:cNvPr>
        <xdr:cNvSpPr/>
      </xdr:nvSpPr>
      <xdr:spPr>
        <a:xfrm>
          <a:off x="6235700" y="17798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xdr:rowOff>
    </xdr:from>
    <xdr:to>
      <xdr:col>41</xdr:col>
      <xdr:colOff>50800</xdr:colOff>
      <xdr:row>108</xdr:row>
      <xdr:rowOff>12192</xdr:rowOff>
    </xdr:to>
    <xdr:cxnSp macro="">
      <xdr:nvCxnSpPr>
        <xdr:cNvPr id="479" name="直線コネクタ 478">
          <a:extLst>
            <a:ext uri="{FF2B5EF4-FFF2-40B4-BE49-F238E27FC236}">
              <a16:creationId xmlns:a16="http://schemas.microsoft.com/office/drawing/2014/main" id="{1C554D77-01A7-42B0-A2DD-C1CBB226B707}"/>
            </a:ext>
          </a:extLst>
        </xdr:cNvPr>
        <xdr:cNvCxnSpPr/>
      </xdr:nvCxnSpPr>
      <xdr:spPr>
        <a:xfrm>
          <a:off x="6286500" y="178429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84832CE3-9DB2-4DA2-87B5-348E037DDA9B}"/>
            </a:ext>
          </a:extLst>
        </xdr:cNvPr>
        <xdr:cNvSpPr txBox="1"/>
      </xdr:nvSpPr>
      <xdr:spPr>
        <a:xfrm>
          <a:off x="8458277" y="1736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39FC68A4-6707-4E2B-8CF9-9D9B0C21F082}"/>
            </a:ext>
          </a:extLst>
        </xdr:cNvPr>
        <xdr:cNvSpPr txBox="1"/>
      </xdr:nvSpPr>
      <xdr:spPr>
        <a:xfrm>
          <a:off x="7677227" y="173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E031119B-A48F-426C-9DDF-66EA6820DB12}"/>
            </a:ext>
          </a:extLst>
        </xdr:cNvPr>
        <xdr:cNvSpPr txBox="1"/>
      </xdr:nvSpPr>
      <xdr:spPr>
        <a:xfrm>
          <a:off x="6864427" y="173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395E0FFD-DEB0-4390-A841-F5DCAA600AAA}"/>
            </a:ext>
          </a:extLst>
        </xdr:cNvPr>
        <xdr:cNvSpPr txBox="1"/>
      </xdr:nvSpPr>
      <xdr:spPr>
        <a:xfrm>
          <a:off x="607067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54119</xdr:rowOff>
    </xdr:from>
    <xdr:ext cx="469744" cy="259045"/>
    <xdr:sp macro="" textlink="">
      <xdr:nvSpPr>
        <xdr:cNvPr id="484" name="n_1mainValue【市民会館】&#10;一人当たり面積">
          <a:extLst>
            <a:ext uri="{FF2B5EF4-FFF2-40B4-BE49-F238E27FC236}">
              <a16:creationId xmlns:a16="http://schemas.microsoft.com/office/drawing/2014/main" id="{5914BB6F-CFA4-4168-BDB9-CFE7B40C8991}"/>
            </a:ext>
          </a:extLst>
        </xdr:cNvPr>
        <xdr:cNvSpPr txBox="1"/>
      </xdr:nvSpPr>
      <xdr:spPr>
        <a:xfrm>
          <a:off x="845827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54119</xdr:rowOff>
    </xdr:from>
    <xdr:ext cx="469744" cy="259045"/>
    <xdr:sp macro="" textlink="">
      <xdr:nvSpPr>
        <xdr:cNvPr id="485" name="n_2mainValue【市民会館】&#10;一人当たり面積">
          <a:extLst>
            <a:ext uri="{FF2B5EF4-FFF2-40B4-BE49-F238E27FC236}">
              <a16:creationId xmlns:a16="http://schemas.microsoft.com/office/drawing/2014/main" id="{3323D37F-6218-463C-AB51-8D615C31EF07}"/>
            </a:ext>
          </a:extLst>
        </xdr:cNvPr>
        <xdr:cNvSpPr txBox="1"/>
      </xdr:nvSpPr>
      <xdr:spPr>
        <a:xfrm>
          <a:off x="76772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54119</xdr:rowOff>
    </xdr:from>
    <xdr:ext cx="469744" cy="259045"/>
    <xdr:sp macro="" textlink="">
      <xdr:nvSpPr>
        <xdr:cNvPr id="486" name="n_3mainValue【市民会館】&#10;一人当たり面積">
          <a:extLst>
            <a:ext uri="{FF2B5EF4-FFF2-40B4-BE49-F238E27FC236}">
              <a16:creationId xmlns:a16="http://schemas.microsoft.com/office/drawing/2014/main" id="{4E7CE4ED-4C68-4847-829F-5B0AB9FD58F6}"/>
            </a:ext>
          </a:extLst>
        </xdr:cNvPr>
        <xdr:cNvSpPr txBox="1"/>
      </xdr:nvSpPr>
      <xdr:spPr>
        <a:xfrm>
          <a:off x="6864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54119</xdr:rowOff>
    </xdr:from>
    <xdr:ext cx="469744" cy="259045"/>
    <xdr:sp macro="" textlink="">
      <xdr:nvSpPr>
        <xdr:cNvPr id="487" name="n_4mainValue【市民会館】&#10;一人当たり面積">
          <a:extLst>
            <a:ext uri="{FF2B5EF4-FFF2-40B4-BE49-F238E27FC236}">
              <a16:creationId xmlns:a16="http://schemas.microsoft.com/office/drawing/2014/main" id="{7BD366BC-4034-4218-919E-0E7F5D64B910}"/>
            </a:ext>
          </a:extLst>
        </xdr:cNvPr>
        <xdr:cNvSpPr txBox="1"/>
      </xdr:nvSpPr>
      <xdr:spPr>
        <a:xfrm>
          <a:off x="607067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EC7F38D3-492F-49BF-99DE-B5CF67CD0E4D}"/>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8060668B-710B-4516-AA6E-D15554E339EC}"/>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65F01904-835D-41B2-87A9-A3E1BB6C6F37}"/>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2678E750-FD8F-431B-A613-6B8B846433AC}"/>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33BEEEEF-A148-42DB-B040-99250F432BAE}"/>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40758DF2-029C-46E3-982C-026C513A2189}"/>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AF0B298-7FB0-40BA-8AAE-2D8C69E6B58B}"/>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BB2E96FD-E3DF-4FB3-AECC-AF39E6D96D9D}"/>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5F704A38-BB55-4F5E-A867-598B91184C2B}"/>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11DABA0F-DF02-43C2-B6F3-93C45C5350D6}"/>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81156A7B-924C-4C9A-B463-6D749C4F732C}"/>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BAFBCBB-096F-4DF6-876D-059CBD0B364E}"/>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8197694D-1C80-49C8-99F7-C2C58011D3DF}"/>
            </a:ext>
          </a:extLst>
        </xdr:cNvPr>
        <xdr:cNvSpPr txBox="1"/>
      </xdr:nvSpPr>
      <xdr:spPr>
        <a:xfrm>
          <a:off x="107977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567F4906-E200-4DF8-9CAE-ED3699B36AF1}"/>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DC678E1C-2B42-45B8-AA99-AFAB4F71A5B1}"/>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9B241FA-E958-47E9-934F-B8F26D26ED42}"/>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33E59E59-C309-447D-8C84-723485220747}"/>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A556D91C-CFCF-475A-82A9-D05A5CD7F86D}"/>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3D4D11EF-0C4D-4D49-9BD0-870FA4BDD025}"/>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D7E50094-FDA3-4A53-BAFC-F73C526BF294}"/>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2C024A1A-A4CC-4351-BF02-2BB8C4C3C546}"/>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6E4E7BD0-2B4F-4BA9-9F88-8D77B2F5B1B7}"/>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C7ECB361-4809-47BF-9502-BD98D9D30C4A}"/>
            </a:ext>
          </a:extLst>
        </xdr:cNvPr>
        <xdr:cNvSpPr txBox="1"/>
      </xdr:nvSpPr>
      <xdr:spPr>
        <a:xfrm>
          <a:off x="1090691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C30B316E-9DB2-46CA-AE6D-C730EAC295CE}"/>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22C9AE6C-C849-4B31-9A98-8A092A1E72AC}"/>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34DF6D87-C0A6-420D-BAB2-C7E6D2753E1B}"/>
            </a:ext>
          </a:extLst>
        </xdr:cNvPr>
        <xdr:cNvCxnSpPr/>
      </xdr:nvCxnSpPr>
      <xdr:spPr>
        <a:xfrm flipV="1">
          <a:off x="14699614" y="5656943"/>
          <a:ext cx="0" cy="1289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2C3842F5-33CF-4D4B-AC03-9C16B12A1C1D}"/>
            </a:ext>
          </a:extLst>
        </xdr:cNvPr>
        <xdr:cNvSpPr txBox="1"/>
      </xdr:nvSpPr>
      <xdr:spPr>
        <a:xfrm>
          <a:off x="14738350" y="695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1F9016E9-02D5-4D25-80ED-1F45AD08901F}"/>
            </a:ext>
          </a:extLst>
        </xdr:cNvPr>
        <xdr:cNvCxnSpPr/>
      </xdr:nvCxnSpPr>
      <xdr:spPr>
        <a:xfrm>
          <a:off x="14611350" y="6946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25DD3FBA-C0F1-4030-9460-CA305D64B0C3}"/>
            </a:ext>
          </a:extLst>
        </xdr:cNvPr>
        <xdr:cNvSpPr txBox="1"/>
      </xdr:nvSpPr>
      <xdr:spPr>
        <a:xfrm>
          <a:off x="14738350" y="54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D2A016D5-51CE-40B3-8F8D-79DD08B4C9C8}"/>
            </a:ext>
          </a:extLst>
        </xdr:cNvPr>
        <xdr:cNvCxnSpPr/>
      </xdr:nvCxnSpPr>
      <xdr:spPr>
        <a:xfrm>
          <a:off x="14611350" y="5656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EABBAB5C-F875-404F-8DD6-B5F76FA76FBF}"/>
            </a:ext>
          </a:extLst>
        </xdr:cNvPr>
        <xdr:cNvSpPr txBox="1"/>
      </xdr:nvSpPr>
      <xdr:spPr>
        <a:xfrm>
          <a:off x="14738350" y="6253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CEDD4C12-7FCA-49A6-846B-B80D2A09A608}"/>
            </a:ext>
          </a:extLst>
        </xdr:cNvPr>
        <xdr:cNvSpPr/>
      </xdr:nvSpPr>
      <xdr:spPr>
        <a:xfrm>
          <a:off x="14649450" y="63955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BCE63928-21B4-4359-9323-65ACCECED63B}"/>
            </a:ext>
          </a:extLst>
        </xdr:cNvPr>
        <xdr:cNvSpPr/>
      </xdr:nvSpPr>
      <xdr:spPr>
        <a:xfrm>
          <a:off x="13887450" y="6369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1760FF01-A0E5-4603-A230-A5B9FF61F0B9}"/>
            </a:ext>
          </a:extLst>
        </xdr:cNvPr>
        <xdr:cNvSpPr/>
      </xdr:nvSpPr>
      <xdr:spPr>
        <a:xfrm>
          <a:off x="13093700" y="633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6D83B648-5BB6-4DFC-B9E8-8B7E5088E6BE}"/>
            </a:ext>
          </a:extLst>
        </xdr:cNvPr>
        <xdr:cNvSpPr/>
      </xdr:nvSpPr>
      <xdr:spPr>
        <a:xfrm>
          <a:off x="12299950" y="6312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27BC1A3-B223-4F36-B5B1-5EE45A1B4355}"/>
            </a:ext>
          </a:extLst>
        </xdr:cNvPr>
        <xdr:cNvSpPr/>
      </xdr:nvSpPr>
      <xdr:spPr>
        <a:xfrm>
          <a:off x="1148715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075F22C-CA15-4A95-A91C-D6FAEA6AE967}"/>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AD4BFCF-EA36-4F7B-8992-ECF42B39BEDB}"/>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BA08042-0885-4A12-85E0-D395D5AA1E99}"/>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FC7AD4C-CDDF-4100-9FB3-9D9FA24D4EC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BD4A5F5-506F-40FD-A864-D1BD6BECA2CA}"/>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529" name="楕円 528">
          <a:extLst>
            <a:ext uri="{FF2B5EF4-FFF2-40B4-BE49-F238E27FC236}">
              <a16:creationId xmlns:a16="http://schemas.microsoft.com/office/drawing/2014/main" id="{62D959D5-83E7-4E5A-9D2C-C079F29760EC}"/>
            </a:ext>
          </a:extLst>
        </xdr:cNvPr>
        <xdr:cNvSpPr/>
      </xdr:nvSpPr>
      <xdr:spPr>
        <a:xfrm>
          <a:off x="14649450" y="67502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124658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D24148E-4276-43CF-995D-324FFC21DF16}"/>
            </a:ext>
          </a:extLst>
        </xdr:cNvPr>
        <xdr:cNvSpPr txBox="1"/>
      </xdr:nvSpPr>
      <xdr:spPr>
        <a:xfrm>
          <a:off x="14738350" y="672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531" name="楕円 530">
          <a:extLst>
            <a:ext uri="{FF2B5EF4-FFF2-40B4-BE49-F238E27FC236}">
              <a16:creationId xmlns:a16="http://schemas.microsoft.com/office/drawing/2014/main" id="{F023095D-BB6B-4D66-A274-DB48738ADF8B}"/>
            </a:ext>
          </a:extLst>
        </xdr:cNvPr>
        <xdr:cNvSpPr/>
      </xdr:nvSpPr>
      <xdr:spPr>
        <a:xfrm>
          <a:off x="13887450" y="67339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25581</xdr:rowOff>
    </xdr:to>
    <xdr:cxnSp macro="">
      <xdr:nvCxnSpPr>
        <xdr:cNvPr id="532" name="直線コネクタ 531">
          <a:extLst>
            <a:ext uri="{FF2B5EF4-FFF2-40B4-BE49-F238E27FC236}">
              <a16:creationId xmlns:a16="http://schemas.microsoft.com/office/drawing/2014/main" id="{6B4B7B30-A023-4C29-B9FC-7A39E4E48FEA}"/>
            </a:ext>
          </a:extLst>
        </xdr:cNvPr>
        <xdr:cNvCxnSpPr/>
      </xdr:nvCxnSpPr>
      <xdr:spPr>
        <a:xfrm>
          <a:off x="13938250" y="6778353"/>
          <a:ext cx="762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533" name="楕円 532">
          <a:extLst>
            <a:ext uri="{FF2B5EF4-FFF2-40B4-BE49-F238E27FC236}">
              <a16:creationId xmlns:a16="http://schemas.microsoft.com/office/drawing/2014/main" id="{A0B28E4D-182F-4053-8FCA-CFEF9B146D6B}"/>
            </a:ext>
          </a:extLst>
        </xdr:cNvPr>
        <xdr:cNvSpPr/>
      </xdr:nvSpPr>
      <xdr:spPr>
        <a:xfrm>
          <a:off x="13093700" y="6709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9253</xdr:rowOff>
    </xdr:to>
    <xdr:cxnSp macro="">
      <xdr:nvCxnSpPr>
        <xdr:cNvPr id="534" name="直線コネクタ 533">
          <a:extLst>
            <a:ext uri="{FF2B5EF4-FFF2-40B4-BE49-F238E27FC236}">
              <a16:creationId xmlns:a16="http://schemas.microsoft.com/office/drawing/2014/main" id="{6148175A-615B-4D5D-8E3A-B1EA3D6B2AF0}"/>
            </a:ext>
          </a:extLst>
        </xdr:cNvPr>
        <xdr:cNvCxnSpPr/>
      </xdr:nvCxnSpPr>
      <xdr:spPr>
        <a:xfrm>
          <a:off x="13144500" y="6760210"/>
          <a:ext cx="7937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xdr:nvSpPr>
        <xdr:cNvPr id="535" name="楕円 534">
          <a:extLst>
            <a:ext uri="{FF2B5EF4-FFF2-40B4-BE49-F238E27FC236}">
              <a16:creationId xmlns:a16="http://schemas.microsoft.com/office/drawing/2014/main" id="{D3AC3554-65F0-471A-B087-7BD6B25B9F69}"/>
            </a:ext>
          </a:extLst>
        </xdr:cNvPr>
        <xdr:cNvSpPr/>
      </xdr:nvSpPr>
      <xdr:spPr>
        <a:xfrm>
          <a:off x="12299950" y="6686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40</xdr:row>
      <xdr:rowOff>156210</xdr:rowOff>
    </xdr:to>
    <xdr:cxnSp macro="">
      <xdr:nvCxnSpPr>
        <xdr:cNvPr id="536" name="直線コネクタ 535">
          <a:extLst>
            <a:ext uri="{FF2B5EF4-FFF2-40B4-BE49-F238E27FC236}">
              <a16:creationId xmlns:a16="http://schemas.microsoft.com/office/drawing/2014/main" id="{201E276C-C67A-4B20-9F81-A956305D3675}"/>
            </a:ext>
          </a:extLst>
        </xdr:cNvPr>
        <xdr:cNvCxnSpPr/>
      </xdr:nvCxnSpPr>
      <xdr:spPr>
        <a:xfrm>
          <a:off x="12344400" y="673735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85816</xdr:rowOff>
    </xdr:from>
    <xdr:to>
      <xdr:col>67</xdr:col>
      <xdr:colOff>101600</xdr:colOff>
      <xdr:row>41</xdr:row>
      <xdr:rowOff>15966</xdr:rowOff>
    </xdr:to>
    <xdr:sp macro="" textlink="">
      <xdr:nvSpPr>
        <xdr:cNvPr id="537" name="楕円 536">
          <a:extLst>
            <a:ext uri="{FF2B5EF4-FFF2-40B4-BE49-F238E27FC236}">
              <a16:creationId xmlns:a16="http://schemas.microsoft.com/office/drawing/2014/main" id="{FECD029D-AA9C-4C82-B304-175811667166}"/>
            </a:ext>
          </a:extLst>
        </xdr:cNvPr>
        <xdr:cNvSpPr/>
      </xdr:nvSpPr>
      <xdr:spPr>
        <a:xfrm>
          <a:off x="11487150" y="6689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40</xdr:row>
      <xdr:rowOff>136616</xdr:rowOff>
    </xdr:to>
    <xdr:cxnSp macro="">
      <xdr:nvCxnSpPr>
        <xdr:cNvPr id="538" name="直線コネクタ 537">
          <a:extLst>
            <a:ext uri="{FF2B5EF4-FFF2-40B4-BE49-F238E27FC236}">
              <a16:creationId xmlns:a16="http://schemas.microsoft.com/office/drawing/2014/main" id="{987654EA-B724-4BD8-8A06-BDFB714059CF}"/>
            </a:ext>
          </a:extLst>
        </xdr:cNvPr>
        <xdr:cNvCxnSpPr/>
      </xdr:nvCxnSpPr>
      <xdr:spPr>
        <a:xfrm flipV="1">
          <a:off x="11537950" y="673735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90AF0099-84DB-412B-825B-F7290EE6DE49}"/>
            </a:ext>
          </a:extLst>
        </xdr:cNvPr>
        <xdr:cNvSpPr txBox="1"/>
      </xdr:nvSpPr>
      <xdr:spPr>
        <a:xfrm>
          <a:off x="13742044" y="61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1B409D37-D881-431D-9685-5D19F0435E86}"/>
            </a:ext>
          </a:extLst>
        </xdr:cNvPr>
        <xdr:cNvSpPr txBox="1"/>
      </xdr:nvSpPr>
      <xdr:spPr>
        <a:xfrm>
          <a:off x="12960994" y="6113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94BE10A5-BB85-4191-B4B1-E31262C012CB}"/>
            </a:ext>
          </a:extLst>
        </xdr:cNvPr>
        <xdr:cNvSpPr txBox="1"/>
      </xdr:nvSpPr>
      <xdr:spPr>
        <a:xfrm>
          <a:off x="121672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FD441907-BF30-4802-9A06-B3BD198BAA76}"/>
            </a:ext>
          </a:extLst>
        </xdr:cNvPr>
        <xdr:cNvSpPr txBox="1"/>
      </xdr:nvSpPr>
      <xdr:spPr>
        <a:xfrm>
          <a:off x="113544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2F02572F-6901-438C-89F2-7C804FE38F12}"/>
            </a:ext>
          </a:extLst>
        </xdr:cNvPr>
        <xdr:cNvSpPr txBox="1"/>
      </xdr:nvSpPr>
      <xdr:spPr>
        <a:xfrm>
          <a:off x="13742044" y="682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3EAAD9B-9F7B-4C26-ACFA-6497DC8083B5}"/>
            </a:ext>
          </a:extLst>
        </xdr:cNvPr>
        <xdr:cNvSpPr txBox="1"/>
      </xdr:nvSpPr>
      <xdr:spPr>
        <a:xfrm>
          <a:off x="12960994" y="679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3827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695B1108-F0C0-47BD-809E-110221E5602E}"/>
            </a:ext>
          </a:extLst>
        </xdr:cNvPr>
        <xdr:cNvSpPr txBox="1"/>
      </xdr:nvSpPr>
      <xdr:spPr>
        <a:xfrm>
          <a:off x="121672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7093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5AB20A9F-BFAD-477B-ADB4-6EFC77844355}"/>
            </a:ext>
          </a:extLst>
        </xdr:cNvPr>
        <xdr:cNvSpPr txBox="1"/>
      </xdr:nvSpPr>
      <xdr:spPr>
        <a:xfrm>
          <a:off x="11354444" y="677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B25CA6C1-1DAF-4A1C-A889-7B2A1134C179}"/>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199C36EA-5D02-4DCB-90C6-AC8C2F8B5A2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5116122-460E-460D-B35E-F8D7F71D5711}"/>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7BFBD2-9B16-407B-94FC-485C8B2467E7}"/>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3D8E9E4C-A646-4100-9614-3135F67D9EAE}"/>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AA936649-4430-410F-A1AE-28B17D48C0BE}"/>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F42D85EE-211B-4278-8969-9D6DB369FE99}"/>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B55A5F87-EF03-426B-9988-DE7A19CB9984}"/>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3211C4BC-0237-4BF4-B8FC-24E5B969F786}"/>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8024286-3304-4236-81C6-2819E905A6D1}"/>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DB3B33FD-5CF8-4972-8FC2-12DC9D1B2339}"/>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A54FFBBE-DE1C-4BC8-B27F-B32484162875}"/>
            </a:ext>
          </a:extLst>
        </xdr:cNvPr>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49B07A6E-C64F-454F-B4F3-9EA914EE523E}"/>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8298949F-7F81-4448-82A4-75442B2782DE}"/>
            </a:ext>
          </a:extLst>
        </xdr:cNvPr>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1FA08FD0-06CD-4E84-8868-3F17123CF1E5}"/>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EAE84375-D5CE-4CE1-80B2-CE759ACF39EB}"/>
            </a:ext>
          </a:extLst>
        </xdr:cNvPr>
        <xdr:cNvSpPr txBox="1"/>
      </xdr:nvSpPr>
      <xdr:spPr>
        <a:xfrm>
          <a:off x="158498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B1700F2-42C9-4E0C-8973-CBBD9CA69D27}"/>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6CE29A04-3513-4D1B-B777-0D06650DE6A1}"/>
            </a:ext>
          </a:extLst>
        </xdr:cNvPr>
        <xdr:cNvSpPr txBox="1"/>
      </xdr:nvSpPr>
      <xdr:spPr>
        <a:xfrm>
          <a:off x="15849828" y="5737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69BE3838-E5D0-44FB-91DB-A1AAB1296BBF}"/>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7A591FEC-0E6B-48E1-BBDC-93BB94750380}"/>
            </a:ext>
          </a:extLst>
        </xdr:cNvPr>
        <xdr:cNvSpPr txBox="1"/>
      </xdr:nvSpPr>
      <xdr:spPr>
        <a:xfrm>
          <a:off x="15849828" y="5369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253A862-986E-4AE1-AD3D-631A22DF4C41}"/>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457D902-67A9-47D9-B689-942B53133421}"/>
            </a:ext>
          </a:extLst>
        </xdr:cNvPr>
        <xdr:cNvSpPr txBox="1"/>
      </xdr:nvSpPr>
      <xdr:spPr>
        <a:xfrm>
          <a:off x="1584982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919AF6E0-81AF-487E-8C26-4032D42BA87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B2E87805-76B6-41B3-AC4B-15EF52A04064}"/>
            </a:ext>
          </a:extLst>
        </xdr:cNvPr>
        <xdr:cNvCxnSpPr/>
      </xdr:nvCxnSpPr>
      <xdr:spPr>
        <a:xfrm flipV="1">
          <a:off x="19951064" y="5720305"/>
          <a:ext cx="0" cy="125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3BF05187-5210-40E6-A446-3C6AB6D15570}"/>
            </a:ext>
          </a:extLst>
        </xdr:cNvPr>
        <xdr:cNvSpPr txBox="1"/>
      </xdr:nvSpPr>
      <xdr:spPr>
        <a:xfrm>
          <a:off x="19989800" y="6976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51FFB107-965B-4179-8E54-E9324109E97D}"/>
            </a:ext>
          </a:extLst>
        </xdr:cNvPr>
        <xdr:cNvCxnSpPr/>
      </xdr:nvCxnSpPr>
      <xdr:spPr>
        <a:xfrm>
          <a:off x="19881850" y="6972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545FA465-C90E-4526-81FF-C95A583F836C}"/>
            </a:ext>
          </a:extLst>
        </xdr:cNvPr>
        <xdr:cNvSpPr txBox="1"/>
      </xdr:nvSpPr>
      <xdr:spPr>
        <a:xfrm>
          <a:off x="19989800" y="55018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1779E57A-340B-4A6C-A64A-7F4FA3E275F1}"/>
            </a:ext>
          </a:extLst>
        </xdr:cNvPr>
        <xdr:cNvCxnSpPr/>
      </xdr:nvCxnSpPr>
      <xdr:spPr>
        <a:xfrm>
          <a:off x="19881850" y="5720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FA573559-DAFB-4012-8DB3-7433EBB4C0F2}"/>
            </a:ext>
          </a:extLst>
        </xdr:cNvPr>
        <xdr:cNvSpPr txBox="1"/>
      </xdr:nvSpPr>
      <xdr:spPr>
        <a:xfrm>
          <a:off x="19989800" y="683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DA45CF70-246D-4694-880D-658B02800849}"/>
            </a:ext>
          </a:extLst>
        </xdr:cNvPr>
        <xdr:cNvSpPr/>
      </xdr:nvSpPr>
      <xdr:spPr>
        <a:xfrm>
          <a:off x="19900900" y="6856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4C2C501E-36A1-4415-B78C-6A9C4EF989B5}"/>
            </a:ext>
          </a:extLst>
        </xdr:cNvPr>
        <xdr:cNvSpPr/>
      </xdr:nvSpPr>
      <xdr:spPr>
        <a:xfrm>
          <a:off x="19157950" y="68723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14B39099-16D5-4E70-9AD5-1D2BEC15BCB4}"/>
            </a:ext>
          </a:extLst>
        </xdr:cNvPr>
        <xdr:cNvSpPr/>
      </xdr:nvSpPr>
      <xdr:spPr>
        <a:xfrm>
          <a:off x="18345150" y="6872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59AD8071-BDD9-4A50-9391-F05D71B2CF77}"/>
            </a:ext>
          </a:extLst>
        </xdr:cNvPr>
        <xdr:cNvSpPr/>
      </xdr:nvSpPr>
      <xdr:spPr>
        <a:xfrm>
          <a:off x="17551400" y="6874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F8D73C0C-8635-4DE9-ADC0-63F8DE3A4B1C}"/>
            </a:ext>
          </a:extLst>
        </xdr:cNvPr>
        <xdr:cNvSpPr/>
      </xdr:nvSpPr>
      <xdr:spPr>
        <a:xfrm>
          <a:off x="16757650" y="68768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713D3F3-FA30-4994-B9E7-802FAA6E9222}"/>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43875F5-7D1B-4FF1-B9D2-43C43A9C76CF}"/>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4FDDBBD-2F1B-477E-89D4-E1E4EEF4E879}"/>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D3E0B3B-2745-4E52-B3A2-458EA310DDD1}"/>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945AD4B-9973-4261-B0AB-840687717899}"/>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70193</xdr:rowOff>
    </xdr:from>
    <xdr:to>
      <xdr:col>116</xdr:col>
      <xdr:colOff>114300</xdr:colOff>
      <xdr:row>42</xdr:row>
      <xdr:rowOff>343</xdr:rowOff>
    </xdr:to>
    <xdr:sp macro="" textlink="">
      <xdr:nvSpPr>
        <xdr:cNvPr id="586" name="楕円 585">
          <a:extLst>
            <a:ext uri="{FF2B5EF4-FFF2-40B4-BE49-F238E27FC236}">
              <a16:creationId xmlns:a16="http://schemas.microsoft.com/office/drawing/2014/main" id="{1A1CABBD-E0E6-4823-9CD2-C01A88901F53}"/>
            </a:ext>
          </a:extLst>
        </xdr:cNvPr>
        <xdr:cNvSpPr/>
      </xdr:nvSpPr>
      <xdr:spPr>
        <a:xfrm>
          <a:off x="19900900" y="6839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29570</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FA595A0F-6AF5-4B03-A3AA-C9700B50704C}"/>
            </a:ext>
          </a:extLst>
        </xdr:cNvPr>
        <xdr:cNvSpPr txBox="1"/>
      </xdr:nvSpPr>
      <xdr:spPr>
        <a:xfrm>
          <a:off x="19989800" y="66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70470</xdr:rowOff>
    </xdr:from>
    <xdr:to>
      <xdr:col>112</xdr:col>
      <xdr:colOff>38100</xdr:colOff>
      <xdr:row>42</xdr:row>
      <xdr:rowOff>620</xdr:rowOff>
    </xdr:to>
    <xdr:sp macro="" textlink="">
      <xdr:nvSpPr>
        <xdr:cNvPr id="588" name="楕円 587">
          <a:extLst>
            <a:ext uri="{FF2B5EF4-FFF2-40B4-BE49-F238E27FC236}">
              <a16:creationId xmlns:a16="http://schemas.microsoft.com/office/drawing/2014/main" id="{76D9F3E5-5E2C-4D93-BC2B-899A8B7768D6}"/>
            </a:ext>
          </a:extLst>
        </xdr:cNvPr>
        <xdr:cNvSpPr/>
      </xdr:nvSpPr>
      <xdr:spPr>
        <a:xfrm>
          <a:off x="19157950" y="6839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120993</xdr:rowOff>
    </xdr:from>
    <xdr:to>
      <xdr:col>116</xdr:col>
      <xdr:colOff>63500</xdr:colOff>
      <xdr:row>41</xdr:row>
      <xdr:rowOff>121270</xdr:rowOff>
    </xdr:to>
    <xdr:cxnSp macro="">
      <xdr:nvCxnSpPr>
        <xdr:cNvPr id="589" name="直線コネクタ 588">
          <a:extLst>
            <a:ext uri="{FF2B5EF4-FFF2-40B4-BE49-F238E27FC236}">
              <a16:creationId xmlns:a16="http://schemas.microsoft.com/office/drawing/2014/main" id="{ADDA09CE-B676-4DC7-9404-9E4CA6DE0473}"/>
            </a:ext>
          </a:extLst>
        </xdr:cNvPr>
        <xdr:cNvCxnSpPr/>
      </xdr:nvCxnSpPr>
      <xdr:spPr>
        <a:xfrm flipV="1">
          <a:off x="19202400" y="6890093"/>
          <a:ext cx="7493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70736</xdr:rowOff>
    </xdr:from>
    <xdr:to>
      <xdr:col>107</xdr:col>
      <xdr:colOff>101600</xdr:colOff>
      <xdr:row>42</xdr:row>
      <xdr:rowOff>886</xdr:rowOff>
    </xdr:to>
    <xdr:sp macro="" textlink="">
      <xdr:nvSpPr>
        <xdr:cNvPr id="590" name="楕円 589">
          <a:extLst>
            <a:ext uri="{FF2B5EF4-FFF2-40B4-BE49-F238E27FC236}">
              <a16:creationId xmlns:a16="http://schemas.microsoft.com/office/drawing/2014/main" id="{525B1C2A-03D2-41E5-B0ED-CCB0A279BFDD}"/>
            </a:ext>
          </a:extLst>
        </xdr:cNvPr>
        <xdr:cNvSpPr/>
      </xdr:nvSpPr>
      <xdr:spPr>
        <a:xfrm>
          <a:off x="18345150" y="6839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121270</xdr:rowOff>
    </xdr:from>
    <xdr:to>
      <xdr:col>111</xdr:col>
      <xdr:colOff>177800</xdr:colOff>
      <xdr:row>41</xdr:row>
      <xdr:rowOff>121536</xdr:rowOff>
    </xdr:to>
    <xdr:cxnSp macro="">
      <xdr:nvCxnSpPr>
        <xdr:cNvPr id="591" name="直線コネクタ 590">
          <a:extLst>
            <a:ext uri="{FF2B5EF4-FFF2-40B4-BE49-F238E27FC236}">
              <a16:creationId xmlns:a16="http://schemas.microsoft.com/office/drawing/2014/main" id="{6E019FF6-D54C-49C3-ABFE-4A04CEF52A7B}"/>
            </a:ext>
          </a:extLst>
        </xdr:cNvPr>
        <xdr:cNvCxnSpPr/>
      </xdr:nvCxnSpPr>
      <xdr:spPr>
        <a:xfrm flipV="1">
          <a:off x="18395950" y="6890370"/>
          <a:ext cx="80645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71299</xdr:rowOff>
    </xdr:from>
    <xdr:to>
      <xdr:col>102</xdr:col>
      <xdr:colOff>165100</xdr:colOff>
      <xdr:row>42</xdr:row>
      <xdr:rowOff>1449</xdr:rowOff>
    </xdr:to>
    <xdr:sp macro="" textlink="">
      <xdr:nvSpPr>
        <xdr:cNvPr id="592" name="楕円 591">
          <a:extLst>
            <a:ext uri="{FF2B5EF4-FFF2-40B4-BE49-F238E27FC236}">
              <a16:creationId xmlns:a16="http://schemas.microsoft.com/office/drawing/2014/main" id="{F93F8254-56DF-4E59-9D97-9A23A5FDC02D}"/>
            </a:ext>
          </a:extLst>
        </xdr:cNvPr>
        <xdr:cNvSpPr/>
      </xdr:nvSpPr>
      <xdr:spPr>
        <a:xfrm>
          <a:off x="17551400" y="6840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121536</xdr:rowOff>
    </xdr:from>
    <xdr:to>
      <xdr:col>107</xdr:col>
      <xdr:colOff>50800</xdr:colOff>
      <xdr:row>41</xdr:row>
      <xdr:rowOff>122099</xdr:rowOff>
    </xdr:to>
    <xdr:cxnSp macro="">
      <xdr:nvCxnSpPr>
        <xdr:cNvPr id="593" name="直線コネクタ 592">
          <a:extLst>
            <a:ext uri="{FF2B5EF4-FFF2-40B4-BE49-F238E27FC236}">
              <a16:creationId xmlns:a16="http://schemas.microsoft.com/office/drawing/2014/main" id="{437B82DC-F81C-4C85-BCD6-95D04421AC91}"/>
            </a:ext>
          </a:extLst>
        </xdr:cNvPr>
        <xdr:cNvCxnSpPr/>
      </xdr:nvCxnSpPr>
      <xdr:spPr>
        <a:xfrm flipV="1">
          <a:off x="17602200" y="6890636"/>
          <a:ext cx="79375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57028</xdr:rowOff>
    </xdr:from>
    <xdr:to>
      <xdr:col>98</xdr:col>
      <xdr:colOff>38100</xdr:colOff>
      <xdr:row>41</xdr:row>
      <xdr:rowOff>158628</xdr:rowOff>
    </xdr:to>
    <xdr:sp macro="" textlink="">
      <xdr:nvSpPr>
        <xdr:cNvPr id="594" name="楕円 593">
          <a:extLst>
            <a:ext uri="{FF2B5EF4-FFF2-40B4-BE49-F238E27FC236}">
              <a16:creationId xmlns:a16="http://schemas.microsoft.com/office/drawing/2014/main" id="{69EF9CBC-6FA1-4A98-9355-8A2BF5CA69BA}"/>
            </a:ext>
          </a:extLst>
        </xdr:cNvPr>
        <xdr:cNvSpPr/>
      </xdr:nvSpPr>
      <xdr:spPr>
        <a:xfrm>
          <a:off x="16757650" y="68261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107828</xdr:rowOff>
    </xdr:from>
    <xdr:to>
      <xdr:col>102</xdr:col>
      <xdr:colOff>114300</xdr:colOff>
      <xdr:row>41</xdr:row>
      <xdr:rowOff>122099</xdr:rowOff>
    </xdr:to>
    <xdr:cxnSp macro="">
      <xdr:nvCxnSpPr>
        <xdr:cNvPr id="595" name="直線コネクタ 594">
          <a:extLst>
            <a:ext uri="{FF2B5EF4-FFF2-40B4-BE49-F238E27FC236}">
              <a16:creationId xmlns:a16="http://schemas.microsoft.com/office/drawing/2014/main" id="{F4E0F7E7-C80E-479A-87BF-8E72695E4A88}"/>
            </a:ext>
          </a:extLst>
        </xdr:cNvPr>
        <xdr:cNvCxnSpPr/>
      </xdr:nvCxnSpPr>
      <xdr:spPr>
        <a:xfrm>
          <a:off x="16802100" y="6876928"/>
          <a:ext cx="8001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B67D437B-3790-4DF2-BCC4-8928FD9A2076}"/>
            </a:ext>
          </a:extLst>
        </xdr:cNvPr>
        <xdr:cNvSpPr txBox="1"/>
      </xdr:nvSpPr>
      <xdr:spPr>
        <a:xfrm>
          <a:off x="18947911" y="69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769DD65F-345A-4B36-82EB-C529BED01202}"/>
            </a:ext>
          </a:extLst>
        </xdr:cNvPr>
        <xdr:cNvSpPr txBox="1"/>
      </xdr:nvSpPr>
      <xdr:spPr>
        <a:xfrm>
          <a:off x="18166861" y="69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2C265715-B1FA-43DC-B548-4F26C5149F43}"/>
            </a:ext>
          </a:extLst>
        </xdr:cNvPr>
        <xdr:cNvSpPr txBox="1"/>
      </xdr:nvSpPr>
      <xdr:spPr>
        <a:xfrm>
          <a:off x="17354061" y="69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E3D3DA3A-F7BD-48B3-897B-A482CA03F043}"/>
            </a:ext>
          </a:extLst>
        </xdr:cNvPr>
        <xdr:cNvSpPr txBox="1"/>
      </xdr:nvSpPr>
      <xdr:spPr>
        <a:xfrm>
          <a:off x="16560311" y="69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17147</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3CB98DA6-2657-46B1-9DFE-B660F60E88BB}"/>
            </a:ext>
          </a:extLst>
        </xdr:cNvPr>
        <xdr:cNvSpPr txBox="1"/>
      </xdr:nvSpPr>
      <xdr:spPr>
        <a:xfrm>
          <a:off x="18915595" y="662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17413</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9F860235-C890-4AE3-BDDE-5D8EBC715475}"/>
            </a:ext>
          </a:extLst>
        </xdr:cNvPr>
        <xdr:cNvSpPr txBox="1"/>
      </xdr:nvSpPr>
      <xdr:spPr>
        <a:xfrm>
          <a:off x="18134545" y="662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17976</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F4E7D8D7-C046-4F86-83B8-2AFCD2FBDEB1}"/>
            </a:ext>
          </a:extLst>
        </xdr:cNvPr>
        <xdr:cNvSpPr txBox="1"/>
      </xdr:nvSpPr>
      <xdr:spPr>
        <a:xfrm>
          <a:off x="17321745" y="66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3705</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D0D343A1-10A9-4147-8240-B01908D56B74}"/>
            </a:ext>
          </a:extLst>
        </xdr:cNvPr>
        <xdr:cNvSpPr txBox="1"/>
      </xdr:nvSpPr>
      <xdr:spPr>
        <a:xfrm>
          <a:off x="16527995" y="660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319DCF6-DC14-4C17-8284-5580593ED39A}"/>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1CEFCBE2-4D0C-446D-BF5C-39369C3F7E88}"/>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4B4BFAC-43DA-4110-9EED-0C39262D9BCD}"/>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A0E9584-EE10-484C-9F03-2D63A030B051}"/>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AFF530-1DD5-4901-8854-99D1A314D611}"/>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B25F969C-7179-4A1F-805E-3ABC449DD71A}"/>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574D74D9-FCEA-4FDB-9D73-C80CD335B936}"/>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C019F86F-8B8F-4CBE-B793-B682FFB0B101}"/>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1C42B005-273E-407B-9DB7-217714D258C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8A6D4DA-27C0-4B56-9AD4-CF871EBE48DD}"/>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0E331E7-6FA0-40AA-83F0-2679FE7E50E1}"/>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77F5BC26-E22B-4D3C-A4F0-70A520783887}"/>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77EB2F37-B08A-4428-AC7E-3FADEA846DAD}"/>
            </a:ext>
          </a:extLst>
        </xdr:cNvPr>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BDBF0C54-6F58-48E2-8CB8-205BA97656EC}"/>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D2F1B889-2D67-4998-AF39-DBCD2CA8F57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40FEB42B-F527-4590-9FCF-8AD930588ADB}"/>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F9BAD672-D175-484A-9356-48E413AC0A58}"/>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2014102-8612-4434-A669-6C495507B365}"/>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5ACF4F5A-38EE-4959-AC5E-70C7C82175A1}"/>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7A40B782-40E4-4E59-8210-B42A3CA6EA56}"/>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E214A661-F330-4A2E-B08E-6C1AF3B4FB94}"/>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CB8A0F9E-AE78-4950-BD08-8A121127B558}"/>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2A4C3C48-1B57-40CF-BB6C-8177CCD5DAFA}"/>
            </a:ext>
          </a:extLst>
        </xdr:cNvPr>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5322947A-78C3-41AF-9D06-FF1ACA95CB8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79CD316-A798-4289-B5ED-C54B74DC121F}"/>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F8A4BC27-4ABE-4311-85C9-018F253EFE0C}"/>
            </a:ext>
          </a:extLst>
        </xdr:cNvPr>
        <xdr:cNvCxnSpPr/>
      </xdr:nvCxnSpPr>
      <xdr:spPr>
        <a:xfrm flipV="1">
          <a:off x="14699614" y="919806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62121FA-4B85-4104-951D-AEC65EF76E9C}"/>
            </a:ext>
          </a:extLst>
        </xdr:cNvPr>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42B1101-DAA8-4055-9F97-5C5D79F9DA7C}"/>
            </a:ext>
          </a:extLst>
        </xdr:cNvPr>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20AF3C2A-731E-4A64-8A94-109AA132E5D4}"/>
            </a:ext>
          </a:extLst>
        </xdr:cNvPr>
        <xdr:cNvSpPr txBox="1"/>
      </xdr:nvSpPr>
      <xdr:spPr>
        <a:xfrm>
          <a:off x="14738350" y="89796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DCC8EE4B-985C-4A5D-903E-E6032C2A8711}"/>
            </a:ext>
          </a:extLst>
        </xdr:cNvPr>
        <xdr:cNvCxnSpPr/>
      </xdr:nvCxnSpPr>
      <xdr:spPr>
        <a:xfrm>
          <a:off x="14611350" y="91980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60F15470-9D29-4212-8851-290F72070FD1}"/>
            </a:ext>
          </a:extLst>
        </xdr:cNvPr>
        <xdr:cNvSpPr txBox="1"/>
      </xdr:nvSpPr>
      <xdr:spPr>
        <a:xfrm>
          <a:off x="14738350" y="9843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F24BD86C-61D5-4EAB-9330-19C8F04BA7C2}"/>
            </a:ext>
          </a:extLst>
        </xdr:cNvPr>
        <xdr:cNvSpPr/>
      </xdr:nvSpPr>
      <xdr:spPr>
        <a:xfrm>
          <a:off x="14649450" y="98648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64EB5236-803B-4F80-910B-9D717DF566F4}"/>
            </a:ext>
          </a:extLst>
        </xdr:cNvPr>
        <xdr:cNvSpPr/>
      </xdr:nvSpPr>
      <xdr:spPr>
        <a:xfrm>
          <a:off x="1388745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9C90A2F9-777A-4865-87B3-96EA59C61402}"/>
            </a:ext>
          </a:extLst>
        </xdr:cNvPr>
        <xdr:cNvSpPr/>
      </xdr:nvSpPr>
      <xdr:spPr>
        <a:xfrm>
          <a:off x="13093700" y="9734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A5B8306F-7A7F-4671-BE47-0EEEC1D90BC3}"/>
            </a:ext>
          </a:extLst>
        </xdr:cNvPr>
        <xdr:cNvSpPr/>
      </xdr:nvSpPr>
      <xdr:spPr>
        <a:xfrm>
          <a:off x="12299950" y="97046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76313AAD-AA8C-4B76-B987-2E41D8B4CA0F}"/>
            </a:ext>
          </a:extLst>
        </xdr:cNvPr>
        <xdr:cNvSpPr/>
      </xdr:nvSpPr>
      <xdr:spPr>
        <a:xfrm>
          <a:off x="11487150" y="9685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1DB79A-8B92-4588-9C80-A61D40D095F7}"/>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3DDC86B-0DE8-4887-8910-B67205E74135}"/>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58CCDE6-0FB3-496C-8CB1-AC3EB8285345}"/>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99ADFF3-74A4-49C9-8E22-B39CBF858437}"/>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014C22B-C399-468E-A8F5-D3295872613D}"/>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5" name="楕円 644">
          <a:extLst>
            <a:ext uri="{FF2B5EF4-FFF2-40B4-BE49-F238E27FC236}">
              <a16:creationId xmlns:a16="http://schemas.microsoft.com/office/drawing/2014/main" id="{A24981CD-CEF6-4EE9-83E4-DF6069ECC070}"/>
            </a:ext>
          </a:extLst>
        </xdr:cNvPr>
        <xdr:cNvSpPr/>
      </xdr:nvSpPr>
      <xdr:spPr>
        <a:xfrm>
          <a:off x="14649450" y="9639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8C9F1AA0-545E-4259-90E2-6DDDB68032B2}"/>
            </a:ext>
          </a:extLst>
        </xdr:cNvPr>
        <xdr:cNvSpPr txBox="1"/>
      </xdr:nvSpPr>
      <xdr:spPr>
        <a:xfrm>
          <a:off x="1473835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647" name="楕円 646">
          <a:extLst>
            <a:ext uri="{FF2B5EF4-FFF2-40B4-BE49-F238E27FC236}">
              <a16:creationId xmlns:a16="http://schemas.microsoft.com/office/drawing/2014/main" id="{DCB3D59C-6E60-405F-89BF-851603D8EBAE}"/>
            </a:ext>
          </a:extLst>
        </xdr:cNvPr>
        <xdr:cNvSpPr/>
      </xdr:nvSpPr>
      <xdr:spPr>
        <a:xfrm>
          <a:off x="1388745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648" name="直線コネクタ 647">
          <a:extLst>
            <a:ext uri="{FF2B5EF4-FFF2-40B4-BE49-F238E27FC236}">
              <a16:creationId xmlns:a16="http://schemas.microsoft.com/office/drawing/2014/main" id="{FB8CE3D8-F944-45CC-9F1B-2E6895D0BAAC}"/>
            </a:ext>
          </a:extLst>
        </xdr:cNvPr>
        <xdr:cNvCxnSpPr/>
      </xdr:nvCxnSpPr>
      <xdr:spPr>
        <a:xfrm>
          <a:off x="13938250" y="965744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649" name="楕円 648">
          <a:extLst>
            <a:ext uri="{FF2B5EF4-FFF2-40B4-BE49-F238E27FC236}">
              <a16:creationId xmlns:a16="http://schemas.microsoft.com/office/drawing/2014/main" id="{5754C3F6-4104-49ED-A742-35C5856183AB}"/>
            </a:ext>
          </a:extLst>
        </xdr:cNvPr>
        <xdr:cNvSpPr/>
      </xdr:nvSpPr>
      <xdr:spPr>
        <a:xfrm>
          <a:off x="130937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650" name="直線コネクタ 649">
          <a:extLst>
            <a:ext uri="{FF2B5EF4-FFF2-40B4-BE49-F238E27FC236}">
              <a16:creationId xmlns:a16="http://schemas.microsoft.com/office/drawing/2014/main" id="{D81223AA-0AAF-4F78-8B2A-65EFF4D92767}"/>
            </a:ext>
          </a:extLst>
        </xdr:cNvPr>
        <xdr:cNvCxnSpPr/>
      </xdr:nvCxnSpPr>
      <xdr:spPr>
        <a:xfrm>
          <a:off x="13144500" y="9624785"/>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51" name="楕円 650">
          <a:extLst>
            <a:ext uri="{FF2B5EF4-FFF2-40B4-BE49-F238E27FC236}">
              <a16:creationId xmlns:a16="http://schemas.microsoft.com/office/drawing/2014/main" id="{4A63A8C1-5E9E-4145-AC84-ACACE8D26D55}"/>
            </a:ext>
          </a:extLst>
        </xdr:cNvPr>
        <xdr:cNvSpPr/>
      </xdr:nvSpPr>
      <xdr:spPr>
        <a:xfrm>
          <a:off x="12299950" y="95476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48985</xdr:rowOff>
    </xdr:to>
    <xdr:cxnSp macro="">
      <xdr:nvCxnSpPr>
        <xdr:cNvPr id="652" name="直線コネクタ 651">
          <a:extLst>
            <a:ext uri="{FF2B5EF4-FFF2-40B4-BE49-F238E27FC236}">
              <a16:creationId xmlns:a16="http://schemas.microsoft.com/office/drawing/2014/main" id="{FEC06B0E-7660-449F-A5C1-4EBC8ED2F011}"/>
            </a:ext>
          </a:extLst>
        </xdr:cNvPr>
        <xdr:cNvCxnSpPr/>
      </xdr:nvCxnSpPr>
      <xdr:spPr>
        <a:xfrm>
          <a:off x="12344400" y="959212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104322</xdr:rowOff>
    </xdr:from>
    <xdr:to>
      <xdr:col>67</xdr:col>
      <xdr:colOff>101600</xdr:colOff>
      <xdr:row>58</xdr:row>
      <xdr:rowOff>34472</xdr:rowOff>
    </xdr:to>
    <xdr:sp macro="" textlink="">
      <xdr:nvSpPr>
        <xdr:cNvPr id="653" name="楕円 652">
          <a:extLst>
            <a:ext uri="{FF2B5EF4-FFF2-40B4-BE49-F238E27FC236}">
              <a16:creationId xmlns:a16="http://schemas.microsoft.com/office/drawing/2014/main" id="{59652207-320B-438D-B19D-D8C37B432526}"/>
            </a:ext>
          </a:extLst>
        </xdr:cNvPr>
        <xdr:cNvSpPr/>
      </xdr:nvSpPr>
      <xdr:spPr>
        <a:xfrm>
          <a:off x="11487150" y="95150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155122</xdr:rowOff>
    </xdr:from>
    <xdr:to>
      <xdr:col>71</xdr:col>
      <xdr:colOff>177800</xdr:colOff>
      <xdr:row>58</xdr:row>
      <xdr:rowOff>16328</xdr:rowOff>
    </xdr:to>
    <xdr:cxnSp macro="">
      <xdr:nvCxnSpPr>
        <xdr:cNvPr id="654" name="直線コネクタ 653">
          <a:extLst>
            <a:ext uri="{FF2B5EF4-FFF2-40B4-BE49-F238E27FC236}">
              <a16:creationId xmlns:a16="http://schemas.microsoft.com/office/drawing/2014/main" id="{48E849B1-CC17-4C1A-BC3D-D1A4A6581DEA}"/>
            </a:ext>
          </a:extLst>
        </xdr:cNvPr>
        <xdr:cNvCxnSpPr/>
      </xdr:nvCxnSpPr>
      <xdr:spPr>
        <a:xfrm>
          <a:off x="11537950" y="9565822"/>
          <a:ext cx="80645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38288F8D-5AD6-4791-A901-2CC25AB88730}"/>
            </a:ext>
          </a:extLst>
        </xdr:cNvPr>
        <xdr:cNvSpPr txBox="1"/>
      </xdr:nvSpPr>
      <xdr:spPr>
        <a:xfrm>
          <a:off x="1374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C65CD845-3CEF-464E-95B2-30D0767C74F5}"/>
            </a:ext>
          </a:extLst>
        </xdr:cNvPr>
        <xdr:cNvSpPr txBox="1"/>
      </xdr:nvSpPr>
      <xdr:spPr>
        <a:xfrm>
          <a:off x="1296099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A77BE8C8-3990-4E70-A90A-9EC53BE08D3C}"/>
            </a:ext>
          </a:extLst>
        </xdr:cNvPr>
        <xdr:cNvSpPr txBox="1"/>
      </xdr:nvSpPr>
      <xdr:spPr>
        <a:xfrm>
          <a:off x="121672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817D6EBF-BD75-42C4-B8CA-1438E3187143}"/>
            </a:ext>
          </a:extLst>
        </xdr:cNvPr>
        <xdr:cNvSpPr txBox="1"/>
      </xdr:nvSpPr>
      <xdr:spPr>
        <a:xfrm>
          <a:off x="113544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A9EDFD84-B52E-45E9-B7D5-590B40996BE5}"/>
            </a:ext>
          </a:extLst>
        </xdr:cNvPr>
        <xdr:cNvSpPr txBox="1"/>
      </xdr:nvSpPr>
      <xdr:spPr>
        <a:xfrm>
          <a:off x="13742044" y="939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542473A0-4C1F-47A2-AFA7-9D25664169F6}"/>
            </a:ext>
          </a:extLst>
        </xdr:cNvPr>
        <xdr:cNvSpPr txBox="1"/>
      </xdr:nvSpPr>
      <xdr:spPr>
        <a:xfrm>
          <a:off x="12960994" y="936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BE3C39D1-4F4B-44DE-8696-1F9A878E5AE7}"/>
            </a:ext>
          </a:extLst>
        </xdr:cNvPr>
        <xdr:cNvSpPr txBox="1"/>
      </xdr:nvSpPr>
      <xdr:spPr>
        <a:xfrm>
          <a:off x="12167244" y="932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258AC5BA-8F02-43CE-B8FE-5F84106D98B4}"/>
            </a:ext>
          </a:extLst>
        </xdr:cNvPr>
        <xdr:cNvSpPr txBox="1"/>
      </xdr:nvSpPr>
      <xdr:spPr>
        <a:xfrm>
          <a:off x="11354444" y="929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21724D62-47A0-4BB4-9CEA-5F2F1DD7971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1747C628-C97B-4401-8A91-779AF9CF8E51}"/>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8CD26F6-F986-4F78-8097-8271C028B26E}"/>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6C233C04-3F38-426F-9D09-BB71FB5DE0C3}"/>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926004DE-24A8-408D-AECA-3C0B3D4ED0E1}"/>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96B51B72-9B49-44E9-8289-538F38DAA3DC}"/>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DF9AA037-35E4-46DD-A8B1-3A7BC3E763C4}"/>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715EB440-206C-4E7C-B4CA-A6D49CEA58F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8EE4A38-4857-47E7-820C-AA3843D03B52}"/>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E336EE34-519F-4CC8-AA09-AB4A9456AD65}"/>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20382EA7-43D7-4BC3-B807-9EE0D13A3404}"/>
            </a:ext>
          </a:extLst>
        </xdr:cNvPr>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9A026DC-D062-4597-B1C0-00BFCE636D26}"/>
            </a:ext>
          </a:extLst>
        </xdr:cNvPr>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376F945F-3638-4339-9DED-8DFB387A9C44}"/>
            </a:ext>
          </a:extLst>
        </xdr:cNvPr>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9D24764F-5BDE-4E46-A411-53104C7DA881}"/>
            </a:ext>
          </a:extLst>
        </xdr:cNvPr>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59901629-31A7-444F-A4A0-2F2932EC1066}"/>
            </a:ext>
          </a:extLst>
        </xdr:cNvPr>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1D54E36F-8B36-4CF0-B152-FCF1E91715D9}"/>
            </a:ext>
          </a:extLst>
        </xdr:cNvPr>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B9B4A8B5-10AB-4B24-A0DF-027539AABC14}"/>
            </a:ext>
          </a:extLst>
        </xdr:cNvPr>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7621919F-C272-4391-8BB9-25E60520DF0B}"/>
            </a:ext>
          </a:extLst>
        </xdr:cNvPr>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86FA76BD-B63E-4E12-9B20-7537983ADA83}"/>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71D9F00D-2FF1-4B66-B4C4-E6D2C40BF691}"/>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B447BFDF-7C57-49E2-A345-ECE32A46049F}"/>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637346E-75F3-45F7-9ACA-9AAD68CA3D45}"/>
            </a:ext>
          </a:extLst>
        </xdr:cNvPr>
        <xdr:cNvCxnSpPr/>
      </xdr:nvCxnSpPr>
      <xdr:spPr>
        <a:xfrm flipV="1">
          <a:off x="19951064" y="9219946"/>
          <a:ext cx="0" cy="133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CFAC02DF-910B-4B27-B363-8F01756EBDDE}"/>
            </a:ext>
          </a:extLst>
        </xdr:cNvPr>
        <xdr:cNvSpPr txBox="1"/>
      </xdr:nvSpPr>
      <xdr:spPr>
        <a:xfrm>
          <a:off x="19989800" y="105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9EE9FC86-1A52-4D77-899F-BC89C91233D0}"/>
            </a:ext>
          </a:extLst>
        </xdr:cNvPr>
        <xdr:cNvCxnSpPr/>
      </xdr:nvCxnSpPr>
      <xdr:spPr>
        <a:xfrm>
          <a:off x="19881850" y="10554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76805312-183C-40AC-99BA-D10FCCE51D47}"/>
            </a:ext>
          </a:extLst>
        </xdr:cNvPr>
        <xdr:cNvSpPr txBox="1"/>
      </xdr:nvSpPr>
      <xdr:spPr>
        <a:xfrm>
          <a:off x="19989800" y="900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3B930FF9-BA6D-4162-B5BA-88F3CD3E63EF}"/>
            </a:ext>
          </a:extLst>
        </xdr:cNvPr>
        <xdr:cNvCxnSpPr/>
      </xdr:nvCxnSpPr>
      <xdr:spPr>
        <a:xfrm>
          <a:off x="19881850" y="9219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A933B480-88C3-4695-8F5F-8CC4074F3F50}"/>
            </a:ext>
          </a:extLst>
        </xdr:cNvPr>
        <xdr:cNvSpPr txBox="1"/>
      </xdr:nvSpPr>
      <xdr:spPr>
        <a:xfrm>
          <a:off x="19989800" y="1034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D6277E1A-3CB8-4597-938E-7C36141130FA}"/>
            </a:ext>
          </a:extLst>
        </xdr:cNvPr>
        <xdr:cNvSpPr/>
      </xdr:nvSpPr>
      <xdr:spPr>
        <a:xfrm>
          <a:off x="199009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795FEEDA-2EFF-4A9E-80B5-E69BF598CEA2}"/>
            </a:ext>
          </a:extLst>
        </xdr:cNvPr>
        <xdr:cNvSpPr/>
      </xdr:nvSpPr>
      <xdr:spPr>
        <a:xfrm>
          <a:off x="19157950" y="10363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C652712F-53C2-4293-B050-8F58E6518FC0}"/>
            </a:ext>
          </a:extLst>
        </xdr:cNvPr>
        <xdr:cNvSpPr/>
      </xdr:nvSpPr>
      <xdr:spPr>
        <a:xfrm>
          <a:off x="1834515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C98EF6A8-68C9-4A8D-B74C-09D0E60F3A62}"/>
            </a:ext>
          </a:extLst>
        </xdr:cNvPr>
        <xdr:cNvSpPr/>
      </xdr:nvSpPr>
      <xdr:spPr>
        <a:xfrm>
          <a:off x="175514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DC6A4D72-696B-43C5-BB49-82F40BAF3F9B}"/>
            </a:ext>
          </a:extLst>
        </xdr:cNvPr>
        <xdr:cNvSpPr/>
      </xdr:nvSpPr>
      <xdr:spPr>
        <a:xfrm>
          <a:off x="16757650" y="10368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AF9E044-E320-45B0-869A-7F9437087A3D}"/>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B9F305B-3C6E-485C-B9F8-0346A040F48E}"/>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1955002-E8EE-4214-BAEC-D405B5A05932}"/>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44B7732-92E8-4548-B182-2BCF6841CC5D}"/>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36B2684-49DB-48F8-9EA6-58ADB5E30285}"/>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700" name="楕円 699">
          <a:extLst>
            <a:ext uri="{FF2B5EF4-FFF2-40B4-BE49-F238E27FC236}">
              <a16:creationId xmlns:a16="http://schemas.microsoft.com/office/drawing/2014/main" id="{7BEC1018-EA7B-4C26-A5DB-432DA5056EA4}"/>
            </a:ext>
          </a:extLst>
        </xdr:cNvPr>
        <xdr:cNvSpPr/>
      </xdr:nvSpPr>
      <xdr:spPr>
        <a:xfrm>
          <a:off x="19900900" y="101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70375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C21386A9-19F6-4F47-8B46-FFC275B859CD}"/>
            </a:ext>
          </a:extLst>
        </xdr:cNvPr>
        <xdr:cNvSpPr txBox="1"/>
      </xdr:nvSpPr>
      <xdr:spPr>
        <a:xfrm>
          <a:off x="19989800" y="99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702" name="楕円 701">
          <a:extLst>
            <a:ext uri="{FF2B5EF4-FFF2-40B4-BE49-F238E27FC236}">
              <a16:creationId xmlns:a16="http://schemas.microsoft.com/office/drawing/2014/main" id="{FFC1217B-8399-4701-A2CD-BE9EBA3D1A74}"/>
            </a:ext>
          </a:extLst>
        </xdr:cNvPr>
        <xdr:cNvSpPr/>
      </xdr:nvSpPr>
      <xdr:spPr>
        <a:xfrm>
          <a:off x="19157950" y="101140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98298</xdr:rowOff>
    </xdr:to>
    <xdr:cxnSp macro="">
      <xdr:nvCxnSpPr>
        <xdr:cNvPr id="703" name="直線コネクタ 702">
          <a:extLst>
            <a:ext uri="{FF2B5EF4-FFF2-40B4-BE49-F238E27FC236}">
              <a16:creationId xmlns:a16="http://schemas.microsoft.com/office/drawing/2014/main" id="{D3EC4DDF-8280-4E62-BCCA-E8D1D67488E8}"/>
            </a:ext>
          </a:extLst>
        </xdr:cNvPr>
        <xdr:cNvCxnSpPr/>
      </xdr:nvCxnSpPr>
      <xdr:spPr>
        <a:xfrm>
          <a:off x="19202400" y="1016482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704" name="楕円 703">
          <a:extLst>
            <a:ext uri="{FF2B5EF4-FFF2-40B4-BE49-F238E27FC236}">
              <a16:creationId xmlns:a16="http://schemas.microsoft.com/office/drawing/2014/main" id="{EF53A307-D86B-438A-A67B-8AFADE4019E9}"/>
            </a:ext>
          </a:extLst>
        </xdr:cNvPr>
        <xdr:cNvSpPr/>
      </xdr:nvSpPr>
      <xdr:spPr>
        <a:xfrm>
          <a:off x="18345150" y="101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93726</xdr:rowOff>
    </xdr:to>
    <xdr:cxnSp macro="">
      <xdr:nvCxnSpPr>
        <xdr:cNvPr id="705" name="直線コネクタ 704">
          <a:extLst>
            <a:ext uri="{FF2B5EF4-FFF2-40B4-BE49-F238E27FC236}">
              <a16:creationId xmlns:a16="http://schemas.microsoft.com/office/drawing/2014/main" id="{0AA0D75D-8387-40F3-B7F4-47C609B2CEFB}"/>
            </a:ext>
          </a:extLst>
        </xdr:cNvPr>
        <xdr:cNvCxnSpPr/>
      </xdr:nvCxnSpPr>
      <xdr:spPr>
        <a:xfrm>
          <a:off x="18395950" y="1016482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706" name="楕円 705">
          <a:extLst>
            <a:ext uri="{FF2B5EF4-FFF2-40B4-BE49-F238E27FC236}">
              <a16:creationId xmlns:a16="http://schemas.microsoft.com/office/drawing/2014/main" id="{25324FB8-1F3C-4858-9F7E-C23F8FBDC3DD}"/>
            </a:ext>
          </a:extLst>
        </xdr:cNvPr>
        <xdr:cNvSpPr/>
      </xdr:nvSpPr>
      <xdr:spPr>
        <a:xfrm>
          <a:off x="17551400" y="101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98298</xdr:rowOff>
    </xdr:to>
    <xdr:cxnSp macro="">
      <xdr:nvCxnSpPr>
        <xdr:cNvPr id="707" name="直線コネクタ 706">
          <a:extLst>
            <a:ext uri="{FF2B5EF4-FFF2-40B4-BE49-F238E27FC236}">
              <a16:creationId xmlns:a16="http://schemas.microsoft.com/office/drawing/2014/main" id="{A7A8DC83-B680-4D52-BF66-A02FEC581801}"/>
            </a:ext>
          </a:extLst>
        </xdr:cNvPr>
        <xdr:cNvCxnSpPr/>
      </xdr:nvCxnSpPr>
      <xdr:spPr>
        <a:xfrm flipV="1">
          <a:off x="17602200" y="10164826"/>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47498</xdr:rowOff>
    </xdr:from>
    <xdr:to>
      <xdr:col>98</xdr:col>
      <xdr:colOff>38100</xdr:colOff>
      <xdr:row>61</xdr:row>
      <xdr:rowOff>149098</xdr:rowOff>
    </xdr:to>
    <xdr:sp macro="" textlink="">
      <xdr:nvSpPr>
        <xdr:cNvPr id="708" name="楕円 707">
          <a:extLst>
            <a:ext uri="{FF2B5EF4-FFF2-40B4-BE49-F238E27FC236}">
              <a16:creationId xmlns:a16="http://schemas.microsoft.com/office/drawing/2014/main" id="{AA31A5C7-7A63-4FA8-94CF-65428EBB53FE}"/>
            </a:ext>
          </a:extLst>
        </xdr:cNvPr>
        <xdr:cNvSpPr/>
      </xdr:nvSpPr>
      <xdr:spPr>
        <a:xfrm>
          <a:off x="16757650" y="101185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98298</xdr:rowOff>
    </xdr:from>
    <xdr:to>
      <xdr:col>102</xdr:col>
      <xdr:colOff>114300</xdr:colOff>
      <xdr:row>61</xdr:row>
      <xdr:rowOff>98298</xdr:rowOff>
    </xdr:to>
    <xdr:cxnSp macro="">
      <xdr:nvCxnSpPr>
        <xdr:cNvPr id="709" name="直線コネクタ 708">
          <a:extLst>
            <a:ext uri="{FF2B5EF4-FFF2-40B4-BE49-F238E27FC236}">
              <a16:creationId xmlns:a16="http://schemas.microsoft.com/office/drawing/2014/main" id="{2937460D-0BC6-4BA7-A4EA-FFD339DF0971}"/>
            </a:ext>
          </a:extLst>
        </xdr:cNvPr>
        <xdr:cNvCxnSpPr/>
      </xdr:nvCxnSpPr>
      <xdr:spPr>
        <a:xfrm>
          <a:off x="16802100" y="101693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a:extLst>
            <a:ext uri="{FF2B5EF4-FFF2-40B4-BE49-F238E27FC236}">
              <a16:creationId xmlns:a16="http://schemas.microsoft.com/office/drawing/2014/main" id="{5F0E17D7-FFDC-4A2D-94C9-81EFF4AF4EA3}"/>
            </a:ext>
          </a:extLst>
        </xdr:cNvPr>
        <xdr:cNvSpPr txBox="1"/>
      </xdr:nvSpPr>
      <xdr:spPr>
        <a:xfrm>
          <a:off x="18980227" y="104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a:extLst>
            <a:ext uri="{FF2B5EF4-FFF2-40B4-BE49-F238E27FC236}">
              <a16:creationId xmlns:a16="http://schemas.microsoft.com/office/drawing/2014/main" id="{42F0E851-F437-41BA-8548-CB78A2E8726B}"/>
            </a:ext>
          </a:extLst>
        </xdr:cNvPr>
        <xdr:cNvSpPr txBox="1"/>
      </xdr:nvSpPr>
      <xdr:spPr>
        <a:xfrm>
          <a:off x="181801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a:extLst>
            <a:ext uri="{FF2B5EF4-FFF2-40B4-BE49-F238E27FC236}">
              <a16:creationId xmlns:a16="http://schemas.microsoft.com/office/drawing/2014/main" id="{F357A0EB-0721-41FD-BF5E-A0D490AAA80B}"/>
            </a:ext>
          </a:extLst>
        </xdr:cNvPr>
        <xdr:cNvSpPr txBox="1"/>
      </xdr:nvSpPr>
      <xdr:spPr>
        <a:xfrm>
          <a:off x="1738637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a:extLst>
            <a:ext uri="{FF2B5EF4-FFF2-40B4-BE49-F238E27FC236}">
              <a16:creationId xmlns:a16="http://schemas.microsoft.com/office/drawing/2014/main" id="{991FE8E3-BB92-4DFE-B817-97B2CA0F0151}"/>
            </a:ext>
          </a:extLst>
        </xdr:cNvPr>
        <xdr:cNvSpPr txBox="1"/>
      </xdr:nvSpPr>
      <xdr:spPr>
        <a:xfrm>
          <a:off x="165926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714" name="n_1mainValue【保健センター・保健所】&#10;一人当たり面積">
          <a:extLst>
            <a:ext uri="{FF2B5EF4-FFF2-40B4-BE49-F238E27FC236}">
              <a16:creationId xmlns:a16="http://schemas.microsoft.com/office/drawing/2014/main" id="{0E84E54C-39EE-4CC8-9122-112688460C51}"/>
            </a:ext>
          </a:extLst>
        </xdr:cNvPr>
        <xdr:cNvSpPr txBox="1"/>
      </xdr:nvSpPr>
      <xdr:spPr>
        <a:xfrm>
          <a:off x="18980227" y="99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715" name="n_2mainValue【保健センター・保健所】&#10;一人当たり面積">
          <a:extLst>
            <a:ext uri="{FF2B5EF4-FFF2-40B4-BE49-F238E27FC236}">
              <a16:creationId xmlns:a16="http://schemas.microsoft.com/office/drawing/2014/main" id="{99BC1B20-26D8-40BE-8941-BCA7E1254662}"/>
            </a:ext>
          </a:extLst>
        </xdr:cNvPr>
        <xdr:cNvSpPr txBox="1"/>
      </xdr:nvSpPr>
      <xdr:spPr>
        <a:xfrm>
          <a:off x="18180127" y="99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165625</xdr:rowOff>
    </xdr:from>
    <xdr:ext cx="469744" cy="259045"/>
    <xdr:sp macro="" textlink="">
      <xdr:nvSpPr>
        <xdr:cNvPr id="716" name="n_3mainValue【保健センター・保健所】&#10;一人当たり面積">
          <a:extLst>
            <a:ext uri="{FF2B5EF4-FFF2-40B4-BE49-F238E27FC236}">
              <a16:creationId xmlns:a16="http://schemas.microsoft.com/office/drawing/2014/main" id="{F7082DB2-CA92-44B7-B39C-F97558690EF8}"/>
            </a:ext>
          </a:extLst>
        </xdr:cNvPr>
        <xdr:cNvSpPr txBox="1"/>
      </xdr:nvSpPr>
      <xdr:spPr>
        <a:xfrm>
          <a:off x="17386377" y="99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717" name="n_4mainValue【保健センター・保健所】&#10;一人当たり面積">
          <a:extLst>
            <a:ext uri="{FF2B5EF4-FFF2-40B4-BE49-F238E27FC236}">
              <a16:creationId xmlns:a16="http://schemas.microsoft.com/office/drawing/2014/main" id="{A09E3366-C7C7-40BD-BBC1-D9146A77312E}"/>
            </a:ext>
          </a:extLst>
        </xdr:cNvPr>
        <xdr:cNvSpPr txBox="1"/>
      </xdr:nvSpPr>
      <xdr:spPr>
        <a:xfrm>
          <a:off x="16592627" y="99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336FFD9B-0B14-4A74-92AF-A2F791F42FC6}"/>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55973CAC-4FA4-48D8-9F90-68B3F89E4C54}"/>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67DAC08C-73E4-4F52-8BCD-AD4E4F6CCDA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69531524-ED19-4A2F-AC87-E8D31F71FB48}"/>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E4C7BCE0-1AC2-4BFE-AAFC-D29B198F6C2F}"/>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544A7469-4C65-42E0-AF03-DAF3D5571F03}"/>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633DF405-B198-40A4-82B1-8ACADE2C77F2}"/>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3FCFD056-7FC3-47F7-A041-D776A49C577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EA41BA1-6456-4460-B4E0-2C62A2F022C6}"/>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E5C8AFE7-4EB4-499E-8284-9E5D0BBED0A3}"/>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37533C67-98C7-492E-A67E-BB2B2E354CD3}"/>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C5C6304A-D069-4336-A3AC-0BC797455EDA}"/>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9FF1AB24-4D2E-438A-AB20-F25045AC3E47}"/>
            </a:ext>
          </a:extLst>
        </xdr:cNvPr>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EEFC6C70-DAA3-4B3E-80DF-FB006B8F352F}"/>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7AB3681F-C507-404F-8D80-1731F7D7FF59}"/>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E91D5CCB-26B8-48A8-BA5D-F15BD68173C3}"/>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EC45D3AD-5748-438F-8A94-01D2BF13E30D}"/>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6FFC91E1-BC3A-43E6-B20C-66CFEBF7D58B}"/>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7C8EC4B1-75CB-4E34-A310-1BDC42CAB06C}"/>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40BCF304-E1A9-4CB8-927C-763D20A81EC7}"/>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7E43ECBE-6EBB-4575-8D92-6B230780B7AB}"/>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B90418F1-1420-44E3-80F7-1124E088BF0E}"/>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71E4765D-4A00-40C4-9F2D-23841BDE23B3}"/>
            </a:ext>
          </a:extLst>
        </xdr:cNvPr>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1A0DD2AF-CE6C-4D96-A785-83D2A4448DBF}"/>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E28DAD4-4EA9-446A-AB65-6A4732503CFC}"/>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B674774-1773-4249-8D92-7B39670B4106}"/>
            </a:ext>
          </a:extLst>
        </xdr:cNvPr>
        <xdr:cNvCxnSpPr/>
      </xdr:nvCxnSpPr>
      <xdr:spPr>
        <a:xfrm flipV="1">
          <a:off x="14699614" y="1293876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8331163A-19D6-4C7C-8ED0-9A8F730FC054}"/>
            </a:ext>
          </a:extLst>
        </xdr:cNvPr>
        <xdr:cNvSpPr txBox="1"/>
      </xdr:nvSpPr>
      <xdr:spPr>
        <a:xfrm>
          <a:off x="14738350" y="143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81164F7B-317E-4421-AFD9-04A7B316651C}"/>
            </a:ext>
          </a:extLst>
        </xdr:cNvPr>
        <xdr:cNvCxnSpPr/>
      </xdr:nvCxnSpPr>
      <xdr:spPr>
        <a:xfrm>
          <a:off x="14611350" y="14360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1A1E2AB0-5F8C-43B5-84A0-EFCD1AB6D923}"/>
            </a:ext>
          </a:extLst>
        </xdr:cNvPr>
        <xdr:cNvSpPr txBox="1"/>
      </xdr:nvSpPr>
      <xdr:spPr>
        <a:xfrm>
          <a:off x="14738350" y="12720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E71E87A2-982C-4F62-BE02-B1FAB53976E4}"/>
            </a:ext>
          </a:extLst>
        </xdr:cNvPr>
        <xdr:cNvCxnSpPr/>
      </xdr:nvCxnSpPr>
      <xdr:spPr>
        <a:xfrm>
          <a:off x="14611350" y="1293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133EF7FA-8B20-42EA-A07A-22314BFF016F}"/>
            </a:ext>
          </a:extLst>
        </xdr:cNvPr>
        <xdr:cNvSpPr txBox="1"/>
      </xdr:nvSpPr>
      <xdr:spPr>
        <a:xfrm>
          <a:off x="14738350" y="1374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9ACFFD3F-E8BB-4162-9E92-E256766C294A}"/>
            </a:ext>
          </a:extLst>
        </xdr:cNvPr>
        <xdr:cNvSpPr/>
      </xdr:nvSpPr>
      <xdr:spPr>
        <a:xfrm>
          <a:off x="14649450" y="137673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1755A644-782E-4D86-A749-5D616D46AF57}"/>
            </a:ext>
          </a:extLst>
        </xdr:cNvPr>
        <xdr:cNvSpPr/>
      </xdr:nvSpPr>
      <xdr:spPr>
        <a:xfrm>
          <a:off x="13887450" y="13803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1974BCA8-4E57-4C26-A24F-87ECE2F0E3B0}"/>
            </a:ext>
          </a:extLst>
        </xdr:cNvPr>
        <xdr:cNvSpPr/>
      </xdr:nvSpPr>
      <xdr:spPr>
        <a:xfrm>
          <a:off x="13093700" y="13786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B5697750-4AE8-40F1-A4AA-3A4B58886222}"/>
            </a:ext>
          </a:extLst>
        </xdr:cNvPr>
        <xdr:cNvSpPr/>
      </xdr:nvSpPr>
      <xdr:spPr>
        <a:xfrm>
          <a:off x="12299950" y="13767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1C7F3E7E-578B-45C7-9BA0-DEEB7DC3509C}"/>
            </a:ext>
          </a:extLst>
        </xdr:cNvPr>
        <xdr:cNvSpPr/>
      </xdr:nvSpPr>
      <xdr:spPr>
        <a:xfrm>
          <a:off x="11487150" y="1376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1071A3C-1114-41E8-84FE-361D29BC853A}"/>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C9BCA15-8F21-4DF9-AA1F-E84AF383A5F2}"/>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371BED29-E728-4904-B8A2-1BA206798FF4}"/>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7B561E2-7B67-4E1E-A17E-B5DAF9ED263D}"/>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1BC4DEE-D3A8-4E9A-B6D3-4D6EB5CE0916}"/>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759" name="楕円 758">
          <a:extLst>
            <a:ext uri="{FF2B5EF4-FFF2-40B4-BE49-F238E27FC236}">
              <a16:creationId xmlns:a16="http://schemas.microsoft.com/office/drawing/2014/main" id="{591A0EF6-3651-4D13-9051-049D7DE08E02}"/>
            </a:ext>
          </a:extLst>
        </xdr:cNvPr>
        <xdr:cNvSpPr/>
      </xdr:nvSpPr>
      <xdr:spPr>
        <a:xfrm>
          <a:off x="14649450" y="137052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24872</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3912F7AC-4005-4C43-87B5-432E69CBF7D1}"/>
            </a:ext>
          </a:extLst>
        </xdr:cNvPr>
        <xdr:cNvSpPr txBox="1"/>
      </xdr:nvSpPr>
      <xdr:spPr>
        <a:xfrm>
          <a:off x="14738350" y="1356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761" name="楕円 760">
          <a:extLst>
            <a:ext uri="{FF2B5EF4-FFF2-40B4-BE49-F238E27FC236}">
              <a16:creationId xmlns:a16="http://schemas.microsoft.com/office/drawing/2014/main" id="{5CA52D5E-240C-4047-BC14-F109B2E2045E}"/>
            </a:ext>
          </a:extLst>
        </xdr:cNvPr>
        <xdr:cNvSpPr/>
      </xdr:nvSpPr>
      <xdr:spPr>
        <a:xfrm>
          <a:off x="13887450" y="13683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52795</xdr:rowOff>
    </xdr:to>
    <xdr:cxnSp macro="">
      <xdr:nvCxnSpPr>
        <xdr:cNvPr id="762" name="直線コネクタ 761">
          <a:extLst>
            <a:ext uri="{FF2B5EF4-FFF2-40B4-BE49-F238E27FC236}">
              <a16:creationId xmlns:a16="http://schemas.microsoft.com/office/drawing/2014/main" id="{AB647B23-73DA-4972-8772-08556A3C6C04}"/>
            </a:ext>
          </a:extLst>
        </xdr:cNvPr>
        <xdr:cNvCxnSpPr/>
      </xdr:nvCxnSpPr>
      <xdr:spPr>
        <a:xfrm>
          <a:off x="13938250" y="13728337"/>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63" name="楕円 762">
          <a:extLst>
            <a:ext uri="{FF2B5EF4-FFF2-40B4-BE49-F238E27FC236}">
              <a16:creationId xmlns:a16="http://schemas.microsoft.com/office/drawing/2014/main" id="{1F25C81E-834D-4D63-9BCC-0635091E674B}"/>
            </a:ext>
          </a:extLst>
        </xdr:cNvPr>
        <xdr:cNvSpPr/>
      </xdr:nvSpPr>
      <xdr:spPr>
        <a:xfrm>
          <a:off x="13093700" y="13656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25037</xdr:rowOff>
    </xdr:to>
    <xdr:cxnSp macro="">
      <xdr:nvCxnSpPr>
        <xdr:cNvPr id="764" name="直線コネクタ 763">
          <a:extLst>
            <a:ext uri="{FF2B5EF4-FFF2-40B4-BE49-F238E27FC236}">
              <a16:creationId xmlns:a16="http://schemas.microsoft.com/office/drawing/2014/main" id="{D19FED65-5771-40D6-AEC2-5C28FEA5781E}"/>
            </a:ext>
          </a:extLst>
        </xdr:cNvPr>
        <xdr:cNvCxnSpPr/>
      </xdr:nvCxnSpPr>
      <xdr:spPr>
        <a:xfrm>
          <a:off x="13144500" y="13700579"/>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88537</xdr:rowOff>
    </xdr:from>
    <xdr:to>
      <xdr:col>72</xdr:col>
      <xdr:colOff>38100</xdr:colOff>
      <xdr:row>83</xdr:row>
      <xdr:rowOff>18687</xdr:rowOff>
    </xdr:to>
    <xdr:sp macro="" textlink="">
      <xdr:nvSpPr>
        <xdr:cNvPr id="765" name="楕円 764">
          <a:extLst>
            <a:ext uri="{FF2B5EF4-FFF2-40B4-BE49-F238E27FC236}">
              <a16:creationId xmlns:a16="http://schemas.microsoft.com/office/drawing/2014/main" id="{A2CEC477-40F0-4436-A420-846E03232D8C}"/>
            </a:ext>
          </a:extLst>
        </xdr:cNvPr>
        <xdr:cNvSpPr/>
      </xdr:nvSpPr>
      <xdr:spPr>
        <a:xfrm>
          <a:off x="12299950" y="136267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139337</xdr:rowOff>
    </xdr:from>
    <xdr:to>
      <xdr:col>76</xdr:col>
      <xdr:colOff>114300</xdr:colOff>
      <xdr:row>82</xdr:row>
      <xdr:rowOff>168729</xdr:rowOff>
    </xdr:to>
    <xdr:cxnSp macro="">
      <xdr:nvCxnSpPr>
        <xdr:cNvPr id="766" name="直線コネクタ 765">
          <a:extLst>
            <a:ext uri="{FF2B5EF4-FFF2-40B4-BE49-F238E27FC236}">
              <a16:creationId xmlns:a16="http://schemas.microsoft.com/office/drawing/2014/main" id="{455E2D64-9EF5-4D73-B087-54204C4F5667}"/>
            </a:ext>
          </a:extLst>
        </xdr:cNvPr>
        <xdr:cNvCxnSpPr/>
      </xdr:nvCxnSpPr>
      <xdr:spPr>
        <a:xfrm>
          <a:off x="12344400" y="13677537"/>
          <a:ext cx="8001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767" name="楕円 766">
          <a:extLst>
            <a:ext uri="{FF2B5EF4-FFF2-40B4-BE49-F238E27FC236}">
              <a16:creationId xmlns:a16="http://schemas.microsoft.com/office/drawing/2014/main" id="{5BDAA6ED-8943-4077-A062-D5E28E10F86E}"/>
            </a:ext>
          </a:extLst>
        </xdr:cNvPr>
        <xdr:cNvSpPr/>
      </xdr:nvSpPr>
      <xdr:spPr>
        <a:xfrm>
          <a:off x="11487150" y="13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111579</xdr:rowOff>
    </xdr:from>
    <xdr:to>
      <xdr:col>71</xdr:col>
      <xdr:colOff>177800</xdr:colOff>
      <xdr:row>82</xdr:row>
      <xdr:rowOff>139337</xdr:rowOff>
    </xdr:to>
    <xdr:cxnSp macro="">
      <xdr:nvCxnSpPr>
        <xdr:cNvPr id="768" name="直線コネクタ 767">
          <a:extLst>
            <a:ext uri="{FF2B5EF4-FFF2-40B4-BE49-F238E27FC236}">
              <a16:creationId xmlns:a16="http://schemas.microsoft.com/office/drawing/2014/main" id="{F6417EB6-EFEA-4265-81BF-7E42469921B9}"/>
            </a:ext>
          </a:extLst>
        </xdr:cNvPr>
        <xdr:cNvCxnSpPr/>
      </xdr:nvCxnSpPr>
      <xdr:spPr>
        <a:xfrm>
          <a:off x="11537950" y="13649779"/>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4BCC88C1-F77F-4770-BFC6-7D48FC7831AE}"/>
            </a:ext>
          </a:extLst>
        </xdr:cNvPr>
        <xdr:cNvSpPr txBox="1"/>
      </xdr:nvSpPr>
      <xdr:spPr>
        <a:xfrm>
          <a:off x="13742044" y="138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F0F03C43-C5A5-4029-AB2B-17575C4FCC03}"/>
            </a:ext>
          </a:extLst>
        </xdr:cNvPr>
        <xdr:cNvSpPr txBox="1"/>
      </xdr:nvSpPr>
      <xdr:spPr>
        <a:xfrm>
          <a:off x="12960994" y="1387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DF643DFA-7C51-468E-BEAB-44AE5529B66B}"/>
            </a:ext>
          </a:extLst>
        </xdr:cNvPr>
        <xdr:cNvSpPr txBox="1"/>
      </xdr:nvSpPr>
      <xdr:spPr>
        <a:xfrm>
          <a:off x="12167244" y="1386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F81A1E00-7EEB-4C7A-B8D1-47C7EA736673}"/>
            </a:ext>
          </a:extLst>
        </xdr:cNvPr>
        <xdr:cNvSpPr txBox="1"/>
      </xdr:nvSpPr>
      <xdr:spPr>
        <a:xfrm>
          <a:off x="11354444" y="1385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92364</xdr:rowOff>
    </xdr:from>
    <xdr:ext cx="405111" cy="259045"/>
    <xdr:sp macro="" textlink="">
      <xdr:nvSpPr>
        <xdr:cNvPr id="773" name="n_1mainValue【消防施設】&#10;有形固定資産減価償却率">
          <a:extLst>
            <a:ext uri="{FF2B5EF4-FFF2-40B4-BE49-F238E27FC236}">
              <a16:creationId xmlns:a16="http://schemas.microsoft.com/office/drawing/2014/main" id="{67C7BE68-170D-40CD-B357-B9A6191AE304}"/>
            </a:ext>
          </a:extLst>
        </xdr:cNvPr>
        <xdr:cNvSpPr txBox="1"/>
      </xdr:nvSpPr>
      <xdr:spPr>
        <a:xfrm>
          <a:off x="13742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4" name="n_2mainValue【消防施設】&#10;有形固定資産減価償却率">
          <a:extLst>
            <a:ext uri="{FF2B5EF4-FFF2-40B4-BE49-F238E27FC236}">
              <a16:creationId xmlns:a16="http://schemas.microsoft.com/office/drawing/2014/main" id="{25F00728-875C-4C2A-B605-3BE5CCB5C793}"/>
            </a:ext>
          </a:extLst>
        </xdr:cNvPr>
        <xdr:cNvSpPr txBox="1"/>
      </xdr:nvSpPr>
      <xdr:spPr>
        <a:xfrm>
          <a:off x="1296099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75" name="n_3mainValue【消防施設】&#10;有形固定資産減価償却率">
          <a:extLst>
            <a:ext uri="{FF2B5EF4-FFF2-40B4-BE49-F238E27FC236}">
              <a16:creationId xmlns:a16="http://schemas.microsoft.com/office/drawing/2014/main" id="{06A0FB70-1926-47A7-9493-21D9A6E280B7}"/>
            </a:ext>
          </a:extLst>
        </xdr:cNvPr>
        <xdr:cNvSpPr txBox="1"/>
      </xdr:nvSpPr>
      <xdr:spPr>
        <a:xfrm>
          <a:off x="121672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7456</xdr:rowOff>
    </xdr:from>
    <xdr:ext cx="405111" cy="259045"/>
    <xdr:sp macro="" textlink="">
      <xdr:nvSpPr>
        <xdr:cNvPr id="776" name="n_4mainValue【消防施設】&#10;有形固定資産減価償却率">
          <a:extLst>
            <a:ext uri="{FF2B5EF4-FFF2-40B4-BE49-F238E27FC236}">
              <a16:creationId xmlns:a16="http://schemas.microsoft.com/office/drawing/2014/main" id="{E9ACDCB6-378B-4264-8172-D0D36E78533E}"/>
            </a:ext>
          </a:extLst>
        </xdr:cNvPr>
        <xdr:cNvSpPr txBox="1"/>
      </xdr:nvSpPr>
      <xdr:spPr>
        <a:xfrm>
          <a:off x="113544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19E179B-4B50-4226-9447-68A87D5EEBFB}"/>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7597D307-D1FF-4A95-990D-3A4B04100B73}"/>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206BA2FE-F164-4180-92D5-B1EF1665B72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B864CB52-1591-4C86-AE23-93FB8C852A9F}"/>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659920D1-14D4-43B0-83F9-5F4DC6F314FF}"/>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1C6D4E7-8BE4-4F44-B35C-4C33040BFFD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31866CA-08A3-4206-AFF6-F89603D6B74C}"/>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72708F55-0A04-4CAC-A450-5D172AE8187B}"/>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5A095E7-7322-4514-B1AB-90BD6DF2369B}"/>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6B121688-84EE-4037-9F27-3354E630B813}"/>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70A80148-9B7B-41DF-A95F-9F1631E239DA}"/>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D126D1E8-4FFC-440C-A0CA-D58C9170D542}"/>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41B6392B-95AC-4B40-8ADA-819BFCA438B5}"/>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1F22DB97-B6FE-4FC1-8232-8C7F1C8933F8}"/>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57C3A417-7A89-4439-98DB-204DA76EDF39}"/>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CC3DEFF2-FE06-4F34-8CFC-1392773431D9}"/>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EEB02E7-8F22-47DE-A871-C9B400094447}"/>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32117C3B-B5B9-4E36-85C5-2E815320D68C}"/>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D7B5344-B888-4425-B1E6-9098B012C31C}"/>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5133672E-C068-43F4-98DA-38609638E10D}"/>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6A96293-B12E-4645-8431-395DB8291B01}"/>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82419100-1FFD-404A-92CA-83690F6C680C}"/>
            </a:ext>
          </a:extLst>
        </xdr:cNvPr>
        <xdr:cNvCxnSpPr/>
      </xdr:nvCxnSpPr>
      <xdr:spPr>
        <a:xfrm flipV="1">
          <a:off x="19951064" y="13007339"/>
          <a:ext cx="0" cy="1215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D2C729B6-4958-4985-9AF7-2FB0CA8A493A}"/>
            </a:ext>
          </a:extLst>
        </xdr:cNvPr>
        <xdr:cNvSpPr txBox="1"/>
      </xdr:nvSpPr>
      <xdr:spPr>
        <a:xfrm>
          <a:off x="199898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696C8E18-287A-4459-9B2F-B6E4F5F0F81B}"/>
            </a:ext>
          </a:extLst>
        </xdr:cNvPr>
        <xdr:cNvCxnSpPr/>
      </xdr:nvCxnSpPr>
      <xdr:spPr>
        <a:xfrm>
          <a:off x="19881850" y="1422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6DB0524E-A6B8-423C-9D9F-551ED083C2CA}"/>
            </a:ext>
          </a:extLst>
        </xdr:cNvPr>
        <xdr:cNvSpPr txBox="1"/>
      </xdr:nvSpPr>
      <xdr:spPr>
        <a:xfrm>
          <a:off x="19989800" y="127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92A44A50-33F3-4969-BA3F-E78DB40EFABA}"/>
            </a:ext>
          </a:extLst>
        </xdr:cNvPr>
        <xdr:cNvCxnSpPr/>
      </xdr:nvCxnSpPr>
      <xdr:spPr>
        <a:xfrm>
          <a:off x="19881850" y="1300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7CD3013D-C95D-4587-8A42-1F370A2F3C71}"/>
            </a:ext>
          </a:extLst>
        </xdr:cNvPr>
        <xdr:cNvSpPr txBox="1"/>
      </xdr:nvSpPr>
      <xdr:spPr>
        <a:xfrm>
          <a:off x="19989800" y="13759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7E070545-9A53-405E-94B5-C203E260A6A7}"/>
            </a:ext>
          </a:extLst>
        </xdr:cNvPr>
        <xdr:cNvSpPr/>
      </xdr:nvSpPr>
      <xdr:spPr>
        <a:xfrm>
          <a:off x="199009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E053373B-314C-49F7-BF46-958D3C29822E}"/>
            </a:ext>
          </a:extLst>
        </xdr:cNvPr>
        <xdr:cNvSpPr/>
      </xdr:nvSpPr>
      <xdr:spPr>
        <a:xfrm>
          <a:off x="19157950" y="139105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8A75C0DB-54DD-4FC0-9202-0DBF7142AF6C}"/>
            </a:ext>
          </a:extLst>
        </xdr:cNvPr>
        <xdr:cNvSpPr/>
      </xdr:nvSpPr>
      <xdr:spPr>
        <a:xfrm>
          <a:off x="18345150" y="1391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D34669F5-F5E9-4795-88D6-F6A26C87AE2D}"/>
            </a:ext>
          </a:extLst>
        </xdr:cNvPr>
        <xdr:cNvSpPr/>
      </xdr:nvSpPr>
      <xdr:spPr>
        <a:xfrm>
          <a:off x="17551400" y="1391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4D7DE0F3-E0BB-4AB8-AF14-2B60C8D72C14}"/>
            </a:ext>
          </a:extLst>
        </xdr:cNvPr>
        <xdr:cNvSpPr/>
      </xdr:nvSpPr>
      <xdr:spPr>
        <a:xfrm>
          <a:off x="16757650" y="13933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2CEC86E3-3004-46F8-9302-F93340CE550C}"/>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B8D322B-3C24-4C52-BC8C-904DE51B4AA1}"/>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9B8FDBC8-7380-4A2B-8C18-AD86E43DB53D}"/>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695CA35-1B82-4C57-B840-0C5C793E0F8E}"/>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FE88F08C-E157-4E75-8643-29938B90ADEA}"/>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14" name="楕円 813">
          <a:extLst>
            <a:ext uri="{FF2B5EF4-FFF2-40B4-BE49-F238E27FC236}">
              <a16:creationId xmlns:a16="http://schemas.microsoft.com/office/drawing/2014/main" id="{1CB8C9CB-3D4F-4009-A8C9-5F9D2F06DA09}"/>
            </a:ext>
          </a:extLst>
        </xdr:cNvPr>
        <xdr:cNvSpPr/>
      </xdr:nvSpPr>
      <xdr:spPr>
        <a:xfrm>
          <a:off x="19900900" y="140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815" name="【消防施設】&#10;一人当たり面積該当値テキスト">
          <a:extLst>
            <a:ext uri="{FF2B5EF4-FFF2-40B4-BE49-F238E27FC236}">
              <a16:creationId xmlns:a16="http://schemas.microsoft.com/office/drawing/2014/main" id="{E871E990-3B3E-4719-BF8F-E0E1C9AEB91B}"/>
            </a:ext>
          </a:extLst>
        </xdr:cNvPr>
        <xdr:cNvSpPr txBox="1"/>
      </xdr:nvSpPr>
      <xdr:spPr>
        <a:xfrm>
          <a:off x="19989800" y="140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816" name="楕円 815">
          <a:extLst>
            <a:ext uri="{FF2B5EF4-FFF2-40B4-BE49-F238E27FC236}">
              <a16:creationId xmlns:a16="http://schemas.microsoft.com/office/drawing/2014/main" id="{5999268E-DC4A-4E71-875F-361422C25BC6}"/>
            </a:ext>
          </a:extLst>
        </xdr:cNvPr>
        <xdr:cNvSpPr/>
      </xdr:nvSpPr>
      <xdr:spPr>
        <a:xfrm>
          <a:off x="19157950" y="14050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817" name="直線コネクタ 816">
          <a:extLst>
            <a:ext uri="{FF2B5EF4-FFF2-40B4-BE49-F238E27FC236}">
              <a16:creationId xmlns:a16="http://schemas.microsoft.com/office/drawing/2014/main" id="{15AB5012-45FE-48B5-BE0E-AC12DBEF8EAE}"/>
            </a:ext>
          </a:extLst>
        </xdr:cNvPr>
        <xdr:cNvCxnSpPr/>
      </xdr:nvCxnSpPr>
      <xdr:spPr>
        <a:xfrm>
          <a:off x="19202400" y="1410131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818" name="楕円 817">
          <a:extLst>
            <a:ext uri="{FF2B5EF4-FFF2-40B4-BE49-F238E27FC236}">
              <a16:creationId xmlns:a16="http://schemas.microsoft.com/office/drawing/2014/main" id="{D9FD5ED1-0B5F-4F76-815D-0A16BBD8AE6C}"/>
            </a:ext>
          </a:extLst>
        </xdr:cNvPr>
        <xdr:cNvSpPr/>
      </xdr:nvSpPr>
      <xdr:spPr>
        <a:xfrm>
          <a:off x="18345150" y="140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819" name="直線コネクタ 818">
          <a:extLst>
            <a:ext uri="{FF2B5EF4-FFF2-40B4-BE49-F238E27FC236}">
              <a16:creationId xmlns:a16="http://schemas.microsoft.com/office/drawing/2014/main" id="{290C170C-0842-4D76-BA5F-742EE3B8E173}"/>
            </a:ext>
          </a:extLst>
        </xdr:cNvPr>
        <xdr:cNvCxnSpPr/>
      </xdr:nvCxnSpPr>
      <xdr:spPr>
        <a:xfrm>
          <a:off x="18395950" y="1410131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820" name="楕円 819">
          <a:extLst>
            <a:ext uri="{FF2B5EF4-FFF2-40B4-BE49-F238E27FC236}">
              <a16:creationId xmlns:a16="http://schemas.microsoft.com/office/drawing/2014/main" id="{1E12FA05-3D57-4FBC-9051-BBA124E45F7B}"/>
            </a:ext>
          </a:extLst>
        </xdr:cNvPr>
        <xdr:cNvSpPr/>
      </xdr:nvSpPr>
      <xdr:spPr>
        <a:xfrm>
          <a:off x="17551400" y="140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821" name="直線コネクタ 820">
          <a:extLst>
            <a:ext uri="{FF2B5EF4-FFF2-40B4-BE49-F238E27FC236}">
              <a16:creationId xmlns:a16="http://schemas.microsoft.com/office/drawing/2014/main" id="{D86DB5C3-C701-4A4E-9836-4A82E822957F}"/>
            </a:ext>
          </a:extLst>
        </xdr:cNvPr>
        <xdr:cNvCxnSpPr/>
      </xdr:nvCxnSpPr>
      <xdr:spPr>
        <a:xfrm>
          <a:off x="17602200" y="1410131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2" name="n_1aveValue【消防施設】&#10;一人当たり面積">
          <a:extLst>
            <a:ext uri="{FF2B5EF4-FFF2-40B4-BE49-F238E27FC236}">
              <a16:creationId xmlns:a16="http://schemas.microsoft.com/office/drawing/2014/main" id="{285A3DF9-F31B-4B1E-BE68-FF12482BBACC}"/>
            </a:ext>
          </a:extLst>
        </xdr:cNvPr>
        <xdr:cNvSpPr txBox="1"/>
      </xdr:nvSpPr>
      <xdr:spPr>
        <a:xfrm>
          <a:off x="18980227" y="136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3" name="n_2aveValue【消防施設】&#10;一人当たり面積">
          <a:extLst>
            <a:ext uri="{FF2B5EF4-FFF2-40B4-BE49-F238E27FC236}">
              <a16:creationId xmlns:a16="http://schemas.microsoft.com/office/drawing/2014/main" id="{9CCA5ECB-D240-4306-BE02-F23ACD1F33A9}"/>
            </a:ext>
          </a:extLst>
        </xdr:cNvPr>
        <xdr:cNvSpPr txBox="1"/>
      </xdr:nvSpPr>
      <xdr:spPr>
        <a:xfrm>
          <a:off x="18180127" y="137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4" name="n_3aveValue【消防施設】&#10;一人当たり面積">
          <a:extLst>
            <a:ext uri="{FF2B5EF4-FFF2-40B4-BE49-F238E27FC236}">
              <a16:creationId xmlns:a16="http://schemas.microsoft.com/office/drawing/2014/main" id="{36F4B953-E601-4C29-AA1F-385A78361E5A}"/>
            </a:ext>
          </a:extLst>
        </xdr:cNvPr>
        <xdr:cNvSpPr txBox="1"/>
      </xdr:nvSpPr>
      <xdr:spPr>
        <a:xfrm>
          <a:off x="17386377" y="137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5" name="n_4aveValue【消防施設】&#10;一人当たり面積">
          <a:extLst>
            <a:ext uri="{FF2B5EF4-FFF2-40B4-BE49-F238E27FC236}">
              <a16:creationId xmlns:a16="http://schemas.microsoft.com/office/drawing/2014/main" id="{52798DB3-80C3-4D8A-9932-D62A0F39A489}"/>
            </a:ext>
          </a:extLst>
        </xdr:cNvPr>
        <xdr:cNvSpPr txBox="1"/>
      </xdr:nvSpPr>
      <xdr:spPr>
        <a:xfrm>
          <a:off x="16592627" y="137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826" name="n_1mainValue【消防施設】&#10;一人当たり面積">
          <a:extLst>
            <a:ext uri="{FF2B5EF4-FFF2-40B4-BE49-F238E27FC236}">
              <a16:creationId xmlns:a16="http://schemas.microsoft.com/office/drawing/2014/main" id="{11770F96-BCBF-4C87-9F76-40EEE84F06A0}"/>
            </a:ext>
          </a:extLst>
        </xdr:cNvPr>
        <xdr:cNvSpPr txBox="1"/>
      </xdr:nvSpPr>
      <xdr:spPr>
        <a:xfrm>
          <a:off x="18980227" y="1414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827" name="n_2mainValue【消防施設】&#10;一人当たり面積">
          <a:extLst>
            <a:ext uri="{FF2B5EF4-FFF2-40B4-BE49-F238E27FC236}">
              <a16:creationId xmlns:a16="http://schemas.microsoft.com/office/drawing/2014/main" id="{B897A283-6F96-4F71-A6F1-EE0BD45E871E}"/>
            </a:ext>
          </a:extLst>
        </xdr:cNvPr>
        <xdr:cNvSpPr txBox="1"/>
      </xdr:nvSpPr>
      <xdr:spPr>
        <a:xfrm>
          <a:off x="18180127" y="1414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828" name="n_3mainValue【消防施設】&#10;一人当たり面積">
          <a:extLst>
            <a:ext uri="{FF2B5EF4-FFF2-40B4-BE49-F238E27FC236}">
              <a16:creationId xmlns:a16="http://schemas.microsoft.com/office/drawing/2014/main" id="{E151E7A1-2F2E-4235-BF2D-B1D3D2CFC183}"/>
            </a:ext>
          </a:extLst>
        </xdr:cNvPr>
        <xdr:cNvSpPr txBox="1"/>
      </xdr:nvSpPr>
      <xdr:spPr>
        <a:xfrm>
          <a:off x="17386377" y="1414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E83941C9-0013-48F2-B671-1052E9D8D7A7}"/>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20EADA37-319B-4E8C-A3F6-E832A823AC49}"/>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C1F8046D-1537-4AE1-A79B-FB8A3950182E}"/>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8EACE8A-1851-41D2-BF53-ECD69AF63B1C}"/>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A8F6C9B7-43C3-485E-BBE8-534033DA2385}"/>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D960E186-B195-48F4-99AC-325F062297F9}"/>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77E2B108-5DA1-4E23-8C13-51C10260080C}"/>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2DF85F1C-01CC-43A0-8D63-99C0586D774C}"/>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9EACDD29-E6CF-4D7F-BEB9-F83CC64D7F7C}"/>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1CCC620E-B7CE-4821-BBBE-519FA063BBFF}"/>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37263BFE-09B6-412E-AA78-814EB760F389}"/>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774F9095-F13A-4163-A351-5BAD90898F8A}"/>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44FCDB25-A54B-4D33-B3A7-D30961E28BF2}"/>
            </a:ext>
          </a:extLst>
        </xdr:cNvPr>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361F803C-6D7B-4645-89DB-9AF015E15F67}"/>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DE093866-F72F-4F9A-88AC-B5482F11B756}"/>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D96C7A09-E548-49C5-BEC4-952159CE5E7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B025FA91-9AD9-46ED-B52A-0BCF4846F3F3}"/>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6E0223C9-C3A1-4CE6-B1A4-49A54DCFBE7C}"/>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F3750D93-87B4-4042-8C78-F6CBCFE25B2C}"/>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E062AA31-F6C5-4C71-AB3C-10E70CB43A48}"/>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2DC4CAB0-813F-4A23-B86E-46D267F4AED7}"/>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5AC3872D-D0EF-426B-B8B7-6C05183B8CC1}"/>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9E253684-0857-477C-B791-1A8924FD01CA}"/>
            </a:ext>
          </a:extLst>
        </xdr:cNvPr>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C97DBC46-CD35-4922-9960-A9CAEA953C6B}"/>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2496C361-E704-4016-A722-D9CBF965F42D}"/>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4" name="直線コネクタ 853">
          <a:extLst>
            <a:ext uri="{FF2B5EF4-FFF2-40B4-BE49-F238E27FC236}">
              <a16:creationId xmlns:a16="http://schemas.microsoft.com/office/drawing/2014/main" id="{8A4FE257-9A3A-4A74-B11A-23059A49ADB6}"/>
            </a:ext>
          </a:extLst>
        </xdr:cNvPr>
        <xdr:cNvCxnSpPr/>
      </xdr:nvCxnSpPr>
      <xdr:spPr>
        <a:xfrm flipV="1">
          <a:off x="14699614" y="16509456"/>
          <a:ext cx="0" cy="144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5" name="【庁舎】&#10;有形固定資産減価償却率最小値テキスト">
          <a:extLst>
            <a:ext uri="{FF2B5EF4-FFF2-40B4-BE49-F238E27FC236}">
              <a16:creationId xmlns:a16="http://schemas.microsoft.com/office/drawing/2014/main" id="{DE8FFB12-8E70-4090-BE4A-00E77E1880EC}"/>
            </a:ext>
          </a:extLst>
        </xdr:cNvPr>
        <xdr:cNvSpPr txBox="1"/>
      </xdr:nvSpPr>
      <xdr:spPr>
        <a:xfrm>
          <a:off x="1473835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6" name="直線コネクタ 855">
          <a:extLst>
            <a:ext uri="{FF2B5EF4-FFF2-40B4-BE49-F238E27FC236}">
              <a16:creationId xmlns:a16="http://schemas.microsoft.com/office/drawing/2014/main" id="{5F383A79-4588-4929-B95A-024AA50CD38B}"/>
            </a:ext>
          </a:extLst>
        </xdr:cNvPr>
        <xdr:cNvCxnSpPr/>
      </xdr:nvCxnSpPr>
      <xdr:spPr>
        <a:xfrm>
          <a:off x="14611350" y="1795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57" name="【庁舎】&#10;有形固定資産減価償却率最大値テキスト">
          <a:extLst>
            <a:ext uri="{FF2B5EF4-FFF2-40B4-BE49-F238E27FC236}">
              <a16:creationId xmlns:a16="http://schemas.microsoft.com/office/drawing/2014/main" id="{C0578FF7-7E22-4321-A8B0-6E1AF50FD967}"/>
            </a:ext>
          </a:extLst>
        </xdr:cNvPr>
        <xdr:cNvSpPr txBox="1"/>
      </xdr:nvSpPr>
      <xdr:spPr>
        <a:xfrm>
          <a:off x="14738350" y="162973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58" name="直線コネクタ 857">
          <a:extLst>
            <a:ext uri="{FF2B5EF4-FFF2-40B4-BE49-F238E27FC236}">
              <a16:creationId xmlns:a16="http://schemas.microsoft.com/office/drawing/2014/main" id="{1A77199C-7CDC-44B0-A611-B1C6B38B7ACA}"/>
            </a:ext>
          </a:extLst>
        </xdr:cNvPr>
        <xdr:cNvCxnSpPr/>
      </xdr:nvCxnSpPr>
      <xdr:spPr>
        <a:xfrm>
          <a:off x="14611350" y="16509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59" name="【庁舎】&#10;有形固定資産減価償却率平均値テキスト">
          <a:extLst>
            <a:ext uri="{FF2B5EF4-FFF2-40B4-BE49-F238E27FC236}">
              <a16:creationId xmlns:a16="http://schemas.microsoft.com/office/drawing/2014/main" id="{DB555380-05E4-4347-81BB-82592D4D701B}"/>
            </a:ext>
          </a:extLst>
        </xdr:cNvPr>
        <xdr:cNvSpPr txBox="1"/>
      </xdr:nvSpPr>
      <xdr:spPr>
        <a:xfrm>
          <a:off x="14738350" y="17071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0" name="フローチャート: 判断 859">
          <a:extLst>
            <a:ext uri="{FF2B5EF4-FFF2-40B4-BE49-F238E27FC236}">
              <a16:creationId xmlns:a16="http://schemas.microsoft.com/office/drawing/2014/main" id="{57351816-1DF1-4775-BA5B-182B879F867E}"/>
            </a:ext>
          </a:extLst>
        </xdr:cNvPr>
        <xdr:cNvSpPr/>
      </xdr:nvSpPr>
      <xdr:spPr>
        <a:xfrm>
          <a:off x="14649450" y="172137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1" name="フローチャート: 判断 860">
          <a:extLst>
            <a:ext uri="{FF2B5EF4-FFF2-40B4-BE49-F238E27FC236}">
              <a16:creationId xmlns:a16="http://schemas.microsoft.com/office/drawing/2014/main" id="{B842BE61-94BA-438D-B73C-C394F407CA9F}"/>
            </a:ext>
          </a:extLst>
        </xdr:cNvPr>
        <xdr:cNvSpPr/>
      </xdr:nvSpPr>
      <xdr:spPr>
        <a:xfrm>
          <a:off x="13887450" y="17257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2" name="フローチャート: 判断 861">
          <a:extLst>
            <a:ext uri="{FF2B5EF4-FFF2-40B4-BE49-F238E27FC236}">
              <a16:creationId xmlns:a16="http://schemas.microsoft.com/office/drawing/2014/main" id="{CF8ECBD9-15F2-4D73-9C52-0B080F28F8B5}"/>
            </a:ext>
          </a:extLst>
        </xdr:cNvPr>
        <xdr:cNvSpPr/>
      </xdr:nvSpPr>
      <xdr:spPr>
        <a:xfrm>
          <a:off x="13093700" y="172627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3" name="フローチャート: 判断 862">
          <a:extLst>
            <a:ext uri="{FF2B5EF4-FFF2-40B4-BE49-F238E27FC236}">
              <a16:creationId xmlns:a16="http://schemas.microsoft.com/office/drawing/2014/main" id="{1D1A26A2-2AD9-4220-B7C2-D54866AFE0E8}"/>
            </a:ext>
          </a:extLst>
        </xdr:cNvPr>
        <xdr:cNvSpPr/>
      </xdr:nvSpPr>
      <xdr:spPr>
        <a:xfrm>
          <a:off x="12299950" y="172513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4" name="フローチャート: 判断 863">
          <a:extLst>
            <a:ext uri="{FF2B5EF4-FFF2-40B4-BE49-F238E27FC236}">
              <a16:creationId xmlns:a16="http://schemas.microsoft.com/office/drawing/2014/main" id="{5D6A849A-980E-4D60-9E05-A50906F63B26}"/>
            </a:ext>
          </a:extLst>
        </xdr:cNvPr>
        <xdr:cNvSpPr/>
      </xdr:nvSpPr>
      <xdr:spPr>
        <a:xfrm>
          <a:off x="11487150" y="17254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82FA17D-A5C6-42A1-9298-2F218F8707FD}"/>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998B763A-6066-4AB8-8147-BF5952587042}"/>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50D81EFF-B00B-4588-98D7-C96AE4074AB3}"/>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2B5A61C-F1EA-4F8C-A26E-E6ADB29EAFC2}"/>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434C27E-B4BE-4A9C-A9D0-41DA8FEE56EB}"/>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70" name="楕円 869">
          <a:extLst>
            <a:ext uri="{FF2B5EF4-FFF2-40B4-BE49-F238E27FC236}">
              <a16:creationId xmlns:a16="http://schemas.microsoft.com/office/drawing/2014/main" id="{52218A84-E386-48B9-B812-1587C5EDEF34}"/>
            </a:ext>
          </a:extLst>
        </xdr:cNvPr>
        <xdr:cNvSpPr/>
      </xdr:nvSpPr>
      <xdr:spPr>
        <a:xfrm>
          <a:off x="14649450" y="173527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871" name="【庁舎】&#10;有形固定資産減価償却率該当値テキスト">
          <a:extLst>
            <a:ext uri="{FF2B5EF4-FFF2-40B4-BE49-F238E27FC236}">
              <a16:creationId xmlns:a16="http://schemas.microsoft.com/office/drawing/2014/main" id="{DFEA9F71-43D8-49A3-884A-6011659BDADA}"/>
            </a:ext>
          </a:extLst>
        </xdr:cNvPr>
        <xdr:cNvSpPr txBox="1"/>
      </xdr:nvSpPr>
      <xdr:spPr>
        <a:xfrm>
          <a:off x="14738350"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872" name="楕円 871">
          <a:extLst>
            <a:ext uri="{FF2B5EF4-FFF2-40B4-BE49-F238E27FC236}">
              <a16:creationId xmlns:a16="http://schemas.microsoft.com/office/drawing/2014/main" id="{8F1A75AA-2520-4C40-9DB2-08F65712F3BB}"/>
            </a:ext>
          </a:extLst>
        </xdr:cNvPr>
        <xdr:cNvSpPr/>
      </xdr:nvSpPr>
      <xdr:spPr>
        <a:xfrm>
          <a:off x="13887450" y="173264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68036</xdr:rowOff>
    </xdr:to>
    <xdr:cxnSp macro="">
      <xdr:nvCxnSpPr>
        <xdr:cNvPr id="873" name="直線コネクタ 872">
          <a:extLst>
            <a:ext uri="{FF2B5EF4-FFF2-40B4-BE49-F238E27FC236}">
              <a16:creationId xmlns:a16="http://schemas.microsoft.com/office/drawing/2014/main" id="{3911A632-9599-43C6-8C74-6D541FD30CEE}"/>
            </a:ext>
          </a:extLst>
        </xdr:cNvPr>
        <xdr:cNvCxnSpPr/>
      </xdr:nvCxnSpPr>
      <xdr:spPr>
        <a:xfrm>
          <a:off x="13938250" y="17370879"/>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874" name="楕円 873">
          <a:extLst>
            <a:ext uri="{FF2B5EF4-FFF2-40B4-BE49-F238E27FC236}">
              <a16:creationId xmlns:a16="http://schemas.microsoft.com/office/drawing/2014/main" id="{9D5FB18F-5650-410A-94DE-7939B222005A}"/>
            </a:ext>
          </a:extLst>
        </xdr:cNvPr>
        <xdr:cNvSpPr/>
      </xdr:nvSpPr>
      <xdr:spPr>
        <a:xfrm>
          <a:off x="13093700" y="172937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35379</xdr:rowOff>
    </xdr:to>
    <xdr:cxnSp macro="">
      <xdr:nvCxnSpPr>
        <xdr:cNvPr id="875" name="直線コネクタ 874">
          <a:extLst>
            <a:ext uri="{FF2B5EF4-FFF2-40B4-BE49-F238E27FC236}">
              <a16:creationId xmlns:a16="http://schemas.microsoft.com/office/drawing/2014/main" id="{B9596008-FB2A-4851-873E-31FCFDA2DCA0}"/>
            </a:ext>
          </a:extLst>
        </xdr:cNvPr>
        <xdr:cNvCxnSpPr/>
      </xdr:nvCxnSpPr>
      <xdr:spPr>
        <a:xfrm>
          <a:off x="13144500" y="17338221"/>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6" name="楕円 875">
          <a:extLst>
            <a:ext uri="{FF2B5EF4-FFF2-40B4-BE49-F238E27FC236}">
              <a16:creationId xmlns:a16="http://schemas.microsoft.com/office/drawing/2014/main" id="{63B6F428-DCCF-4847-BA0B-E20590E8865F}"/>
            </a:ext>
          </a:extLst>
        </xdr:cNvPr>
        <xdr:cNvSpPr/>
      </xdr:nvSpPr>
      <xdr:spPr>
        <a:xfrm>
          <a:off x="12299950" y="172611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2721</xdr:rowOff>
    </xdr:to>
    <xdr:cxnSp macro="">
      <xdr:nvCxnSpPr>
        <xdr:cNvPr id="877" name="直線コネクタ 876">
          <a:extLst>
            <a:ext uri="{FF2B5EF4-FFF2-40B4-BE49-F238E27FC236}">
              <a16:creationId xmlns:a16="http://schemas.microsoft.com/office/drawing/2014/main" id="{26EE5D7F-2E2F-41F8-AA17-CAAA191AA671}"/>
            </a:ext>
          </a:extLst>
        </xdr:cNvPr>
        <xdr:cNvCxnSpPr/>
      </xdr:nvCxnSpPr>
      <xdr:spPr>
        <a:xfrm>
          <a:off x="12344400" y="17311914"/>
          <a:ext cx="8001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878" name="楕円 877">
          <a:extLst>
            <a:ext uri="{FF2B5EF4-FFF2-40B4-BE49-F238E27FC236}">
              <a16:creationId xmlns:a16="http://schemas.microsoft.com/office/drawing/2014/main" id="{901D21C5-3BC3-4AC5-92D2-555570DF83F0}"/>
            </a:ext>
          </a:extLst>
        </xdr:cNvPr>
        <xdr:cNvSpPr/>
      </xdr:nvSpPr>
      <xdr:spPr>
        <a:xfrm>
          <a:off x="11487150" y="172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104</xdr:row>
      <xdr:rowOff>141514</xdr:rowOff>
    </xdr:to>
    <xdr:cxnSp macro="">
      <xdr:nvCxnSpPr>
        <xdr:cNvPr id="879" name="直線コネクタ 878">
          <a:extLst>
            <a:ext uri="{FF2B5EF4-FFF2-40B4-BE49-F238E27FC236}">
              <a16:creationId xmlns:a16="http://schemas.microsoft.com/office/drawing/2014/main" id="{CAB325EF-3609-43D2-A5D6-987A6A3A5550}"/>
            </a:ext>
          </a:extLst>
        </xdr:cNvPr>
        <xdr:cNvCxnSpPr/>
      </xdr:nvCxnSpPr>
      <xdr:spPr>
        <a:xfrm>
          <a:off x="11537950" y="1727925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0" name="n_1aveValue【庁舎】&#10;有形固定資産減価償却率">
          <a:extLst>
            <a:ext uri="{FF2B5EF4-FFF2-40B4-BE49-F238E27FC236}">
              <a16:creationId xmlns:a16="http://schemas.microsoft.com/office/drawing/2014/main" id="{9ABF5F22-5428-49C2-90C2-3A83B7BCA07A}"/>
            </a:ext>
          </a:extLst>
        </xdr:cNvPr>
        <xdr:cNvSpPr txBox="1"/>
      </xdr:nvSpPr>
      <xdr:spPr>
        <a:xfrm>
          <a:off x="13742044" y="17039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1" name="n_2aveValue【庁舎】&#10;有形固定資産減価償却率">
          <a:extLst>
            <a:ext uri="{FF2B5EF4-FFF2-40B4-BE49-F238E27FC236}">
              <a16:creationId xmlns:a16="http://schemas.microsoft.com/office/drawing/2014/main" id="{C7787139-42D8-4018-9C67-2C4C320B041B}"/>
            </a:ext>
          </a:extLst>
        </xdr:cNvPr>
        <xdr:cNvSpPr txBox="1"/>
      </xdr:nvSpPr>
      <xdr:spPr>
        <a:xfrm>
          <a:off x="12960994" y="1704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2" name="n_3aveValue【庁舎】&#10;有形固定資産減価償却率">
          <a:extLst>
            <a:ext uri="{FF2B5EF4-FFF2-40B4-BE49-F238E27FC236}">
              <a16:creationId xmlns:a16="http://schemas.microsoft.com/office/drawing/2014/main" id="{021B37D0-165D-450A-9A37-7D1E8EA96AA1}"/>
            </a:ext>
          </a:extLst>
        </xdr:cNvPr>
        <xdr:cNvSpPr txBox="1"/>
      </xdr:nvSpPr>
      <xdr:spPr>
        <a:xfrm>
          <a:off x="12167244" y="1703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3" name="n_4aveValue【庁舎】&#10;有形固定資産減価償却率">
          <a:extLst>
            <a:ext uri="{FF2B5EF4-FFF2-40B4-BE49-F238E27FC236}">
              <a16:creationId xmlns:a16="http://schemas.microsoft.com/office/drawing/2014/main" id="{B9BBD3AA-C38F-45CC-872D-304729C29D97}"/>
            </a:ext>
          </a:extLst>
        </xdr:cNvPr>
        <xdr:cNvSpPr txBox="1"/>
      </xdr:nvSpPr>
      <xdr:spPr>
        <a:xfrm>
          <a:off x="11354444" y="1734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77306</xdr:rowOff>
    </xdr:from>
    <xdr:ext cx="405111" cy="259045"/>
    <xdr:sp macro="" textlink="">
      <xdr:nvSpPr>
        <xdr:cNvPr id="884" name="n_1mainValue【庁舎】&#10;有形固定資産減価償却率">
          <a:extLst>
            <a:ext uri="{FF2B5EF4-FFF2-40B4-BE49-F238E27FC236}">
              <a16:creationId xmlns:a16="http://schemas.microsoft.com/office/drawing/2014/main" id="{357A130D-3766-4D07-81C8-2EC176F18F1F}"/>
            </a:ext>
          </a:extLst>
        </xdr:cNvPr>
        <xdr:cNvSpPr txBox="1"/>
      </xdr:nvSpPr>
      <xdr:spPr>
        <a:xfrm>
          <a:off x="13742044" y="1741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44648</xdr:rowOff>
    </xdr:from>
    <xdr:ext cx="405111" cy="259045"/>
    <xdr:sp macro="" textlink="">
      <xdr:nvSpPr>
        <xdr:cNvPr id="885" name="n_2mainValue【庁舎】&#10;有形固定資産減価償却率">
          <a:extLst>
            <a:ext uri="{FF2B5EF4-FFF2-40B4-BE49-F238E27FC236}">
              <a16:creationId xmlns:a16="http://schemas.microsoft.com/office/drawing/2014/main" id="{8374D536-FADB-4CD6-885B-1DA41DD0FCFD}"/>
            </a:ext>
          </a:extLst>
        </xdr:cNvPr>
        <xdr:cNvSpPr txBox="1"/>
      </xdr:nvSpPr>
      <xdr:spPr>
        <a:xfrm>
          <a:off x="1296099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6" name="n_3mainValue【庁舎】&#10;有形固定資産減価償却率">
          <a:extLst>
            <a:ext uri="{FF2B5EF4-FFF2-40B4-BE49-F238E27FC236}">
              <a16:creationId xmlns:a16="http://schemas.microsoft.com/office/drawing/2014/main" id="{88BD4B93-A131-4DE3-80E0-77FF23D32AE5}"/>
            </a:ext>
          </a:extLst>
        </xdr:cNvPr>
        <xdr:cNvSpPr txBox="1"/>
      </xdr:nvSpPr>
      <xdr:spPr>
        <a:xfrm>
          <a:off x="12167244" y="1734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887" name="n_4mainValue【庁舎】&#10;有形固定資産減価償却率">
          <a:extLst>
            <a:ext uri="{FF2B5EF4-FFF2-40B4-BE49-F238E27FC236}">
              <a16:creationId xmlns:a16="http://schemas.microsoft.com/office/drawing/2014/main" id="{039E8A07-40B6-4696-A26B-F80B953B020D}"/>
            </a:ext>
          </a:extLst>
        </xdr:cNvPr>
        <xdr:cNvSpPr txBox="1"/>
      </xdr:nvSpPr>
      <xdr:spPr>
        <a:xfrm>
          <a:off x="11354444" y="1701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339ABE07-8EC3-4FC8-BA1F-7A2D2EF492D2}"/>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994FEA61-4169-4505-91D6-72A8C78FD9B5}"/>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B1216E76-CE23-4913-B334-6537528C688B}"/>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29919F40-48D0-44E6-98C9-9D91262A11CD}"/>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63B57B7F-759D-4D1D-BEE3-705DDE180C7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680FD5EE-F949-4FDA-A904-64E2FEE677DE}"/>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A0E160FC-5E66-4B4D-94FA-49856F215DA9}"/>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CA80BC2D-1018-4008-858C-C6D6B60A346A}"/>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35FBB156-694A-4437-8148-5F3C2AC8F6ED}"/>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E8137B29-CC04-445A-8748-4113C0CC01D3}"/>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A4825A7-E3C1-49C3-BD19-AAAF8171EB85}"/>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694CED59-DA6E-4E3C-B6AA-777C95E8731F}"/>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9ADDC223-04DE-4063-A2FD-D0AF1CA5E60D}"/>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D5F0AE27-55AF-4678-A538-AB7F8CD0044D}"/>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98204A5D-43CC-4F56-84A4-5638052BC912}"/>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DDD3F70D-F82B-4233-B986-0750219AC1D6}"/>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894B8E3A-4F71-402F-8C4E-D162AB9D7E68}"/>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AE8A8058-AF00-4234-9B98-DFAD584B7C51}"/>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24738A76-5A75-45D3-B1FC-DAA03D7FCF47}"/>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F954C3D-D997-47B2-A2A9-30DE4D156E6B}"/>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CDF822E9-41EC-4739-8A86-4440F82EB921}"/>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EDA84B51-9E69-4D66-A4CB-91287CD10B4B}"/>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A04D0D0B-294E-496E-852C-81D55EDB8561}"/>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A8C5F029-1E73-42A3-8D60-2A661BC7B438}"/>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2756F724-EA4D-471F-87A1-7F597B08FF67}"/>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3" name="直線コネクタ 912">
          <a:extLst>
            <a:ext uri="{FF2B5EF4-FFF2-40B4-BE49-F238E27FC236}">
              <a16:creationId xmlns:a16="http://schemas.microsoft.com/office/drawing/2014/main" id="{84713C74-A7B8-43C4-8255-B07ACED9DB2B}"/>
            </a:ext>
          </a:extLst>
        </xdr:cNvPr>
        <xdr:cNvCxnSpPr/>
      </xdr:nvCxnSpPr>
      <xdr:spPr>
        <a:xfrm flipV="1">
          <a:off x="19951064" y="16458656"/>
          <a:ext cx="0" cy="156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4" name="【庁舎】&#10;一人当たり面積最小値テキスト">
          <a:extLst>
            <a:ext uri="{FF2B5EF4-FFF2-40B4-BE49-F238E27FC236}">
              <a16:creationId xmlns:a16="http://schemas.microsoft.com/office/drawing/2014/main" id="{40053DF9-48D7-487F-873B-0FFE01F937FA}"/>
            </a:ext>
          </a:extLst>
        </xdr:cNvPr>
        <xdr:cNvSpPr txBox="1"/>
      </xdr:nvSpPr>
      <xdr:spPr>
        <a:xfrm>
          <a:off x="19989800" y="1802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5" name="直線コネクタ 914">
          <a:extLst>
            <a:ext uri="{FF2B5EF4-FFF2-40B4-BE49-F238E27FC236}">
              <a16:creationId xmlns:a16="http://schemas.microsoft.com/office/drawing/2014/main" id="{59AD0EF3-9DB3-420C-918F-517FDCA7A86D}"/>
            </a:ext>
          </a:extLst>
        </xdr:cNvPr>
        <xdr:cNvCxnSpPr/>
      </xdr:nvCxnSpPr>
      <xdr:spPr>
        <a:xfrm>
          <a:off x="19881850" y="18021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6" name="【庁舎】&#10;一人当たり面積最大値テキスト">
          <a:extLst>
            <a:ext uri="{FF2B5EF4-FFF2-40B4-BE49-F238E27FC236}">
              <a16:creationId xmlns:a16="http://schemas.microsoft.com/office/drawing/2014/main" id="{09588127-1B64-4DFE-869C-D9C20DB9E082}"/>
            </a:ext>
          </a:extLst>
        </xdr:cNvPr>
        <xdr:cNvSpPr txBox="1"/>
      </xdr:nvSpPr>
      <xdr:spPr>
        <a:xfrm>
          <a:off x="19989800" y="1624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17" name="直線コネクタ 916">
          <a:extLst>
            <a:ext uri="{FF2B5EF4-FFF2-40B4-BE49-F238E27FC236}">
              <a16:creationId xmlns:a16="http://schemas.microsoft.com/office/drawing/2014/main" id="{F6DEB852-9FBD-4DB9-8975-A6C7FA697BD8}"/>
            </a:ext>
          </a:extLst>
        </xdr:cNvPr>
        <xdr:cNvCxnSpPr/>
      </xdr:nvCxnSpPr>
      <xdr:spPr>
        <a:xfrm>
          <a:off x="19881850" y="16458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18" name="【庁舎】&#10;一人当たり面積平均値テキスト">
          <a:extLst>
            <a:ext uri="{FF2B5EF4-FFF2-40B4-BE49-F238E27FC236}">
              <a16:creationId xmlns:a16="http://schemas.microsoft.com/office/drawing/2014/main" id="{701717DB-AB00-4246-B28F-CE7C7FA72822}"/>
            </a:ext>
          </a:extLst>
        </xdr:cNvPr>
        <xdr:cNvSpPr txBox="1"/>
      </xdr:nvSpPr>
      <xdr:spPr>
        <a:xfrm>
          <a:off x="19989800" y="1726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9" name="フローチャート: 判断 918">
          <a:extLst>
            <a:ext uri="{FF2B5EF4-FFF2-40B4-BE49-F238E27FC236}">
              <a16:creationId xmlns:a16="http://schemas.microsoft.com/office/drawing/2014/main" id="{AE0E0F2C-D7C4-4172-9464-4546C6C02BC0}"/>
            </a:ext>
          </a:extLst>
        </xdr:cNvPr>
        <xdr:cNvSpPr/>
      </xdr:nvSpPr>
      <xdr:spPr>
        <a:xfrm>
          <a:off x="19900900" y="17404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0" name="フローチャート: 判断 919">
          <a:extLst>
            <a:ext uri="{FF2B5EF4-FFF2-40B4-BE49-F238E27FC236}">
              <a16:creationId xmlns:a16="http://schemas.microsoft.com/office/drawing/2014/main" id="{1AAE0F8F-EBEC-40CA-B55F-4FEB747852F0}"/>
            </a:ext>
          </a:extLst>
        </xdr:cNvPr>
        <xdr:cNvSpPr/>
      </xdr:nvSpPr>
      <xdr:spPr>
        <a:xfrm>
          <a:off x="19157950" y="174278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1" name="フローチャート: 判断 920">
          <a:extLst>
            <a:ext uri="{FF2B5EF4-FFF2-40B4-BE49-F238E27FC236}">
              <a16:creationId xmlns:a16="http://schemas.microsoft.com/office/drawing/2014/main" id="{7FE56AF0-42DC-4EC5-B3B2-25968CB2F7E7}"/>
            </a:ext>
          </a:extLst>
        </xdr:cNvPr>
        <xdr:cNvSpPr/>
      </xdr:nvSpPr>
      <xdr:spPr>
        <a:xfrm>
          <a:off x="18345150" y="17431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2" name="フローチャート: 判断 921">
          <a:extLst>
            <a:ext uri="{FF2B5EF4-FFF2-40B4-BE49-F238E27FC236}">
              <a16:creationId xmlns:a16="http://schemas.microsoft.com/office/drawing/2014/main" id="{1E1ECF62-B00D-4E84-97D2-83E39F8BBB72}"/>
            </a:ext>
          </a:extLst>
        </xdr:cNvPr>
        <xdr:cNvSpPr/>
      </xdr:nvSpPr>
      <xdr:spPr>
        <a:xfrm>
          <a:off x="17551400" y="17431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3" name="フローチャート: 判断 922">
          <a:extLst>
            <a:ext uri="{FF2B5EF4-FFF2-40B4-BE49-F238E27FC236}">
              <a16:creationId xmlns:a16="http://schemas.microsoft.com/office/drawing/2014/main" id="{05533993-3118-4F08-8A50-370ADAFF4A44}"/>
            </a:ext>
          </a:extLst>
        </xdr:cNvPr>
        <xdr:cNvSpPr/>
      </xdr:nvSpPr>
      <xdr:spPr>
        <a:xfrm>
          <a:off x="16757650" y="17444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BAB829B1-2230-41ED-9A8E-6D6934EE5344}"/>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AD7B2686-005B-44E6-B4D9-DDC8296C1406}"/>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B31FA8F-3FB7-454F-830E-42B1ED88A38F}"/>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574F82F-D4DC-4A51-8AE3-66D2DCB5774C}"/>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20C60D8-D8B5-44A7-A696-282FB0646D24}"/>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929" name="楕円 928">
          <a:extLst>
            <a:ext uri="{FF2B5EF4-FFF2-40B4-BE49-F238E27FC236}">
              <a16:creationId xmlns:a16="http://schemas.microsoft.com/office/drawing/2014/main" id="{DE8F8D96-7E89-423C-8974-5440B4ADB063}"/>
            </a:ext>
          </a:extLst>
        </xdr:cNvPr>
        <xdr:cNvSpPr/>
      </xdr:nvSpPr>
      <xdr:spPr>
        <a:xfrm>
          <a:off x="19900900" y="175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930" name="【庁舎】&#10;一人当たり面積該当値テキスト">
          <a:extLst>
            <a:ext uri="{FF2B5EF4-FFF2-40B4-BE49-F238E27FC236}">
              <a16:creationId xmlns:a16="http://schemas.microsoft.com/office/drawing/2014/main" id="{4FD70958-5C58-4D24-A779-66118413EE28}"/>
            </a:ext>
          </a:extLst>
        </xdr:cNvPr>
        <xdr:cNvSpPr txBox="1"/>
      </xdr:nvSpPr>
      <xdr:spPr>
        <a:xfrm>
          <a:off x="19989800" y="1753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31" name="楕円 930">
          <a:extLst>
            <a:ext uri="{FF2B5EF4-FFF2-40B4-BE49-F238E27FC236}">
              <a16:creationId xmlns:a16="http://schemas.microsoft.com/office/drawing/2014/main" id="{0B3C1A59-7CAA-4BA1-B4F2-E5E7ED958007}"/>
            </a:ext>
          </a:extLst>
        </xdr:cNvPr>
        <xdr:cNvSpPr/>
      </xdr:nvSpPr>
      <xdr:spPr>
        <a:xfrm>
          <a:off x="19157950" y="17555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108857</xdr:rowOff>
    </xdr:to>
    <xdr:cxnSp macro="">
      <xdr:nvCxnSpPr>
        <xdr:cNvPr id="932" name="直線コネクタ 931">
          <a:extLst>
            <a:ext uri="{FF2B5EF4-FFF2-40B4-BE49-F238E27FC236}">
              <a16:creationId xmlns:a16="http://schemas.microsoft.com/office/drawing/2014/main" id="{2B0DF8D5-CFB1-46E8-A269-D72F59D3873C}"/>
            </a:ext>
          </a:extLst>
        </xdr:cNvPr>
        <xdr:cNvCxnSpPr/>
      </xdr:nvCxnSpPr>
      <xdr:spPr>
        <a:xfrm>
          <a:off x="19202400" y="17606192"/>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933" name="楕円 932">
          <a:extLst>
            <a:ext uri="{FF2B5EF4-FFF2-40B4-BE49-F238E27FC236}">
              <a16:creationId xmlns:a16="http://schemas.microsoft.com/office/drawing/2014/main" id="{E373A8CC-B6A5-4922-96BB-1C4FB6B43696}"/>
            </a:ext>
          </a:extLst>
        </xdr:cNvPr>
        <xdr:cNvSpPr/>
      </xdr:nvSpPr>
      <xdr:spPr>
        <a:xfrm>
          <a:off x="18345150" y="175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105592</xdr:rowOff>
    </xdr:to>
    <xdr:cxnSp macro="">
      <xdr:nvCxnSpPr>
        <xdr:cNvPr id="934" name="直線コネクタ 933">
          <a:extLst>
            <a:ext uri="{FF2B5EF4-FFF2-40B4-BE49-F238E27FC236}">
              <a16:creationId xmlns:a16="http://schemas.microsoft.com/office/drawing/2014/main" id="{7A61746E-A63D-4C98-9017-5FEA738EE810}"/>
            </a:ext>
          </a:extLst>
        </xdr:cNvPr>
        <xdr:cNvCxnSpPr/>
      </xdr:nvCxnSpPr>
      <xdr:spPr>
        <a:xfrm>
          <a:off x="18395950" y="1760619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935" name="楕円 934">
          <a:extLst>
            <a:ext uri="{FF2B5EF4-FFF2-40B4-BE49-F238E27FC236}">
              <a16:creationId xmlns:a16="http://schemas.microsoft.com/office/drawing/2014/main" id="{38DBE092-A7FA-4262-BCA0-E8A84EBA2CA7}"/>
            </a:ext>
          </a:extLst>
        </xdr:cNvPr>
        <xdr:cNvSpPr/>
      </xdr:nvSpPr>
      <xdr:spPr>
        <a:xfrm>
          <a:off x="17551400" y="175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105592</xdr:rowOff>
    </xdr:to>
    <xdr:cxnSp macro="">
      <xdr:nvCxnSpPr>
        <xdr:cNvPr id="936" name="直線コネクタ 935">
          <a:extLst>
            <a:ext uri="{FF2B5EF4-FFF2-40B4-BE49-F238E27FC236}">
              <a16:creationId xmlns:a16="http://schemas.microsoft.com/office/drawing/2014/main" id="{539034D1-2AF3-4268-848D-5D3B69B70A18}"/>
            </a:ext>
          </a:extLst>
        </xdr:cNvPr>
        <xdr:cNvCxnSpPr/>
      </xdr:nvCxnSpPr>
      <xdr:spPr>
        <a:xfrm>
          <a:off x="17602200" y="176061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937" name="楕円 936">
          <a:extLst>
            <a:ext uri="{FF2B5EF4-FFF2-40B4-BE49-F238E27FC236}">
              <a16:creationId xmlns:a16="http://schemas.microsoft.com/office/drawing/2014/main" id="{D505C85E-6835-44BF-86B0-CB2C2F41197E}"/>
            </a:ext>
          </a:extLst>
        </xdr:cNvPr>
        <xdr:cNvSpPr/>
      </xdr:nvSpPr>
      <xdr:spPr>
        <a:xfrm>
          <a:off x="16757650" y="175586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105592</xdr:rowOff>
    </xdr:from>
    <xdr:to>
      <xdr:col>102</xdr:col>
      <xdr:colOff>114300</xdr:colOff>
      <xdr:row>106</xdr:row>
      <xdr:rowOff>108857</xdr:rowOff>
    </xdr:to>
    <xdr:cxnSp macro="">
      <xdr:nvCxnSpPr>
        <xdr:cNvPr id="938" name="直線コネクタ 937">
          <a:extLst>
            <a:ext uri="{FF2B5EF4-FFF2-40B4-BE49-F238E27FC236}">
              <a16:creationId xmlns:a16="http://schemas.microsoft.com/office/drawing/2014/main" id="{96857D3D-ED89-4606-BD09-63195BCDBE31}"/>
            </a:ext>
          </a:extLst>
        </xdr:cNvPr>
        <xdr:cNvCxnSpPr/>
      </xdr:nvCxnSpPr>
      <xdr:spPr>
        <a:xfrm flipV="1">
          <a:off x="16802100" y="17606192"/>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39" name="n_1aveValue【庁舎】&#10;一人当たり面積">
          <a:extLst>
            <a:ext uri="{FF2B5EF4-FFF2-40B4-BE49-F238E27FC236}">
              <a16:creationId xmlns:a16="http://schemas.microsoft.com/office/drawing/2014/main" id="{DF6BEF80-E19B-4229-8CB1-DD499C1DC1F7}"/>
            </a:ext>
          </a:extLst>
        </xdr:cNvPr>
        <xdr:cNvSpPr txBox="1"/>
      </xdr:nvSpPr>
      <xdr:spPr>
        <a:xfrm>
          <a:off x="18980227" y="1720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0" name="n_2aveValue【庁舎】&#10;一人当たり面積">
          <a:extLst>
            <a:ext uri="{FF2B5EF4-FFF2-40B4-BE49-F238E27FC236}">
              <a16:creationId xmlns:a16="http://schemas.microsoft.com/office/drawing/2014/main" id="{8C1C328C-7900-4592-A4D9-39A37C45A513}"/>
            </a:ext>
          </a:extLst>
        </xdr:cNvPr>
        <xdr:cNvSpPr txBox="1"/>
      </xdr:nvSpPr>
      <xdr:spPr>
        <a:xfrm>
          <a:off x="18180127" y="172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1" name="n_3aveValue【庁舎】&#10;一人当たり面積">
          <a:extLst>
            <a:ext uri="{FF2B5EF4-FFF2-40B4-BE49-F238E27FC236}">
              <a16:creationId xmlns:a16="http://schemas.microsoft.com/office/drawing/2014/main" id="{F8F7329A-7876-4575-B4E6-F8EFA7376EF4}"/>
            </a:ext>
          </a:extLst>
        </xdr:cNvPr>
        <xdr:cNvSpPr txBox="1"/>
      </xdr:nvSpPr>
      <xdr:spPr>
        <a:xfrm>
          <a:off x="17386377" y="172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2" name="n_4aveValue【庁舎】&#10;一人当たり面積">
          <a:extLst>
            <a:ext uri="{FF2B5EF4-FFF2-40B4-BE49-F238E27FC236}">
              <a16:creationId xmlns:a16="http://schemas.microsoft.com/office/drawing/2014/main" id="{1D9749FD-367A-4DDE-A118-74C41FAA858F}"/>
            </a:ext>
          </a:extLst>
        </xdr:cNvPr>
        <xdr:cNvSpPr txBox="1"/>
      </xdr:nvSpPr>
      <xdr:spPr>
        <a:xfrm>
          <a:off x="16592627" y="1722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943" name="n_1mainValue【庁舎】&#10;一人当たり面積">
          <a:extLst>
            <a:ext uri="{FF2B5EF4-FFF2-40B4-BE49-F238E27FC236}">
              <a16:creationId xmlns:a16="http://schemas.microsoft.com/office/drawing/2014/main" id="{EC209EF0-2448-447A-B3F4-E57478ACDB09}"/>
            </a:ext>
          </a:extLst>
        </xdr:cNvPr>
        <xdr:cNvSpPr txBox="1"/>
      </xdr:nvSpPr>
      <xdr:spPr>
        <a:xfrm>
          <a:off x="18980227" y="176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944" name="n_2mainValue【庁舎】&#10;一人当たり面積">
          <a:extLst>
            <a:ext uri="{FF2B5EF4-FFF2-40B4-BE49-F238E27FC236}">
              <a16:creationId xmlns:a16="http://schemas.microsoft.com/office/drawing/2014/main" id="{780400CF-A5C7-45C0-8597-1A31AF98D3E0}"/>
            </a:ext>
          </a:extLst>
        </xdr:cNvPr>
        <xdr:cNvSpPr txBox="1"/>
      </xdr:nvSpPr>
      <xdr:spPr>
        <a:xfrm>
          <a:off x="18180127" y="176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945" name="n_3mainValue【庁舎】&#10;一人当たり面積">
          <a:extLst>
            <a:ext uri="{FF2B5EF4-FFF2-40B4-BE49-F238E27FC236}">
              <a16:creationId xmlns:a16="http://schemas.microsoft.com/office/drawing/2014/main" id="{A4A77DC9-1D30-4B74-95D6-110789C9B253}"/>
            </a:ext>
          </a:extLst>
        </xdr:cNvPr>
        <xdr:cNvSpPr txBox="1"/>
      </xdr:nvSpPr>
      <xdr:spPr>
        <a:xfrm>
          <a:off x="17386377" y="176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946" name="n_4mainValue【庁舎】&#10;一人当たり面積">
          <a:extLst>
            <a:ext uri="{FF2B5EF4-FFF2-40B4-BE49-F238E27FC236}">
              <a16:creationId xmlns:a16="http://schemas.microsoft.com/office/drawing/2014/main" id="{8A098CD3-63B8-42AF-B1BA-BD494CEBCA40}"/>
            </a:ext>
          </a:extLst>
        </xdr:cNvPr>
        <xdr:cNvSpPr txBox="1"/>
      </xdr:nvSpPr>
      <xdr:spPr>
        <a:xfrm>
          <a:off x="1659262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B462BCFF-6669-46A7-BBAF-1471B71AFF5C}"/>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992B7CE-4CD2-41E3-86E7-95DACDBB0E4A}"/>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C961561D-FBFB-46D7-A775-467DC7C3B8EE}"/>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特に低い有形固定資産減価償却率となった図書館については、平成３</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年度に整備を行ったためである。一方で、特に高い有形固定資産減価償却率となった一般廃棄物処理処理施設については、現在施設整備基本構想が策定され検討が進められている。全体としては、償却率が高い施設については、適時修繕を行っているため、使用上の問題はない。しかし、今後の大規模な改修や更新に向け、施設総合管理計画、個別施設計画などに基づき、一人当たりの面積や維持管理経費の増加に留意しつつ施設の再編や長寿命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新型コロナウイルス感染症の影響を受け、前年度と比較して税収が減となったが、類似団体の平均を上回る税収があるため、</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ほぼ横ばいであるが、更なる財政力の向上のため、緊急に必要な事業を峻別し、歳出の見直しを実施するとともに、各種滞納対策や休日、夜間の納税相談窓口及び納税コールセンターの開設などの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普通交付税の再算定による増により、地方交付税が前年度比</a:t>
          </a:r>
          <a:r>
            <a:rPr kumimoji="1" lang="en-US" altLang="ja-JP" sz="1200">
              <a:latin typeface="ＭＳ Ｐゴシック" panose="020B0600070205080204" pitchFamily="50" charset="-128"/>
              <a:ea typeface="ＭＳ Ｐゴシック" panose="020B0600070205080204" pitchFamily="50" charset="-128"/>
            </a:rPr>
            <a:t>54.7</a:t>
          </a:r>
          <a:r>
            <a:rPr kumimoji="1" lang="ja-JP" altLang="en-US" sz="1200">
              <a:latin typeface="ＭＳ Ｐゴシック" panose="020B0600070205080204" pitchFamily="50" charset="-128"/>
              <a:ea typeface="ＭＳ Ｐゴシック" panose="020B0600070205080204" pitchFamily="50" charset="-128"/>
            </a:rPr>
            <a:t>％増となったことや地方消費税交付金の増額、新型コロナウイルス感染症対策地方税減収補填特別交付金の皆増により経常一般財源等が増加し、前年度から▲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となった。しかし、少子高齢化の進展による社会保障費や公共施設の維持管理等に要する物件費等が増加傾向にあり、近年、経常収支比率が高い状態にある。そのため、税の徴収体制の強化や受益と負担の見直し等を行い、歳入の確保を図るとともに、事務執行経費の削減や民間への業務委託の推進、指定管理者制度等の活用を図ることにより、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1082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70612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04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70612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569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12700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131589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職員数の増加や時間外勤務手当の増により人件費が増加し、物件費も新型コロナウイルスワクチン接種体制確保事業業務委託の増等により増加し、人口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2,910</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較すると低い数値となっている。その要因として、ごみ処理業務、火葬業務、消防業務を一部事務組合で行っていることが挙げられる。しかし、一部事務組合に支出している負担金のうち人件費・物件費に充てる額を加え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人当たりの金額は大幅に増加することになる。今後はこれらも含めた経費について、抑制に努める必要がある。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159183</xdr:rowOff>
    </xdr:from>
    <xdr:to>
      <xdr:col>23</xdr:col>
      <xdr:colOff>133350</xdr:colOff>
      <xdr:row>81</xdr:row>
      <xdr:rowOff>21169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75183"/>
          <a:ext cx="8382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32948</xdr:rowOff>
    </xdr:from>
    <xdr:to>
      <xdr:col>19</xdr:col>
      <xdr:colOff>133350</xdr:colOff>
      <xdr:row>80</xdr:row>
      <xdr:rowOff>159183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48948"/>
          <a:ext cx="889000" cy="1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32948</xdr:rowOff>
    </xdr:from>
    <xdr:to>
      <xdr:col>15</xdr:col>
      <xdr:colOff>82550</xdr:colOff>
      <xdr:row>80</xdr:row>
      <xdr:rowOff>52839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748948"/>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107981</xdr:rowOff>
    </xdr:from>
    <xdr:to>
      <xdr:col>11</xdr:col>
      <xdr:colOff>31750</xdr:colOff>
      <xdr:row>80</xdr:row>
      <xdr:rowOff>52839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52531"/>
          <a:ext cx="889000" cy="1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141819</xdr:rowOff>
    </xdr:from>
    <xdr:to>
      <xdr:col>23</xdr:col>
      <xdr:colOff>184150</xdr:colOff>
      <xdr:row>81</xdr:row>
      <xdr:rowOff>71969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63096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108383</xdr:rowOff>
    </xdr:from>
    <xdr:to>
      <xdr:col>19</xdr:col>
      <xdr:colOff>184150</xdr:colOff>
      <xdr:row>81</xdr:row>
      <xdr:rowOff>38533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48710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9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153598</xdr:rowOff>
    </xdr:from>
    <xdr:to>
      <xdr:col>15</xdr:col>
      <xdr:colOff>133350</xdr:colOff>
      <xdr:row>80</xdr:row>
      <xdr:rowOff>83748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93925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6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2039</xdr:rowOff>
    </xdr:from>
    <xdr:to>
      <xdr:col>11</xdr:col>
      <xdr:colOff>82550</xdr:colOff>
      <xdr:row>80</xdr:row>
      <xdr:rowOff>103639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113816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8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57181</xdr:rowOff>
    </xdr:from>
    <xdr:to>
      <xdr:col>7</xdr:col>
      <xdr:colOff>31750</xdr:colOff>
      <xdr:row>79</xdr:row>
      <xdr:rowOff>158781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168958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7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年度から令和元年度は、類似団体平均を下回っていたが、令和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年度は類似団体平均をやや上回った。令和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年度とほぼ横ばいであるが、類似団体平均が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％上がったことにより、類似団体平均を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る結果となった。民間準拠を基本とする人事院勧告に基づいて、水準の適正化を図ることとしており、今後も人事院勧告に準拠することを基本に社会経済情勢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一部事務組合でごみ処理業務、火葬業務、消防業務を行っているため平成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年度までは類似団体平均を下回っていた。しかし、制度改正や権限移譲等に伴う業務量の増加等から職員数が増加し、令和元年度と令和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年度は類似団体平均を上回った。令和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年度においては、人口増加等により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％減少し、類似団体平均の数値が</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％増加したことにより、類似団体平均を下回った。今後も定員適正化を進め、より適切な定員管理に努める。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26881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792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16828</xdr:rowOff>
    </xdr:from>
    <xdr:to>
      <xdr:col>77</xdr:col>
      <xdr:colOff>44450</xdr:colOff>
      <xdr:row>61</xdr:row>
      <xdr:rowOff>26881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527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61</xdr:row>
      <xdr:rowOff>16828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10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144039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158026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62458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137478</xdr:rowOff>
    </xdr:from>
    <xdr:to>
      <xdr:col>73</xdr:col>
      <xdr:colOff>44450</xdr:colOff>
      <xdr:row>61</xdr:row>
      <xdr:rowOff>67628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52405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償還完了等により、前年度から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類似団体の平均よりやや低い数値となった。今後も都市計画道路の整備等が予定されているが、緊急度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41487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41487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み将来負担比率が発生している。主な要因としては、生涯学習施設整備事業に伴う特定目的基金の取崩し及び地方債の発行である。今後も都市計画道路の整備等、将来負担比率の増加が見込まれるため、交付税算入率の高い地方債を優先的に活用する等、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56814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職員数の増等により人件費充当経常一般財源等は増となったが、経常一般財源等が増加したことにより、人件費分の経常収支比率は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類似団体平均を下回っているが、この要因としては、ごみ処理業務、火葬業務及び消防業務を一部事務組合で行っていることが挙げられる。一部事務組合の人件費に充てる負担金を合計した場合には、類似団体平均を上回ることになるため、今後は負担金として支出する分も含めた人件費関係経費全体について抑制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年度に新型コロナウイルス感染症拡大防止のため閉館していた施設の開館日数が、令和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年度は増加し、それに伴い使用料等の物件費が増加した。しかし、経常一般財源等が増加したことにより、物件費分の経常収支比率は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類似団体平均を上回っているが、この要因としては、小中学校へのエアコン導入や生涯学習施設の維持管理費等が挙げられる。今後も効率的な行政運営を図るため、民間事業者への業務委託の推進、指定管理者制度導入施設の拡大を進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8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障害者自立支援給付等事業や私立保育園委託事業、こども医療費の増により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るが、少子高齢化対策や生活保護等の扶助費は年々増加している。そのため、資格審査の適正化や生活困窮者の自立支援等を行うことで、財政を圧迫する扶助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月から公共下水道事業及び農業集落排水事業が公営企業法の適用となったことで、繰出金が減り、令和元年度から令和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％の大幅減となっている。令和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年度は横ばいで、類似団体平均を下回っているが、今後も特別会計の経営健全化に努める。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58</xdr:row>
      <xdr:rowOff>94343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356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94343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58</xdr:row>
      <xdr:rowOff>18143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埼玉東部消防組合への負担金が増となっているが、経常一般財源等が増加したことにより、補助費等分の経常収支比率は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％減少している。しかしながら、一部事務組合で行っているごみ処理業務、火葬業務、消防業務に負担金を支出していることもあり、過去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年間類似団体平均を上回っている。各種団体への補助金について、補助金額の見直しや廃止を行うなど適正化に努め、補助費等の削減を図っていく。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88138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88138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過去に借り入れた</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年度で償還完了となったことで、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年度に高利率の地方債の借換等を実施したことに加え、過去の大型投資事業に係る償還が完了してきていることから過去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年間類似団体平均を下回っている。今後も緊急度や住民ニーズを的確に把握し、大規模投資事業の適切な取捨選択のもと、起債に大きく頼ることのない財政運営に努める。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普通交付税や地方消費税交付金、法人事業税交付金等が増えたことで、経常一般財源等が増となり、公債費以外の経常収支比率は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％減となった。しかし、類似団体平均が</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％減となったため令和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類似団体平均を上回った。今後も事務執行経費の削減や民間事業者への業務委託の推進、指定管理者制度導入施設の拡大等、徹底した歳出削減に取り組むとともに、税の徴収強化や受益者負担の適正化を図る等の歳入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21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17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90424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44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32529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58790</xdr:rowOff>
    </xdr:from>
    <xdr:to>
      <xdr:col>29</xdr:col>
      <xdr:colOff>127000</xdr:colOff>
      <xdr:row>18</xdr:row>
      <xdr:rowOff>69845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2515"/>
          <a:ext cx="647700" cy="1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69845</xdr:rowOff>
    </xdr:from>
    <xdr:to>
      <xdr:col>26</xdr:col>
      <xdr:colOff>50800</xdr:colOff>
      <xdr:row>18</xdr:row>
      <xdr:rowOff>83642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3570"/>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73845</xdr:rowOff>
    </xdr:from>
    <xdr:to>
      <xdr:col>22</xdr:col>
      <xdr:colOff>114300</xdr:colOff>
      <xdr:row>18</xdr:row>
      <xdr:rowOff>83642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7570"/>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69616</xdr:rowOff>
    </xdr:from>
    <xdr:to>
      <xdr:col>18</xdr:col>
      <xdr:colOff>177800</xdr:colOff>
      <xdr:row>18</xdr:row>
      <xdr:rowOff>73845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03341"/>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7990</xdr:rowOff>
    </xdr:from>
    <xdr:to>
      <xdr:col>29</xdr:col>
      <xdr:colOff>177800</xdr:colOff>
      <xdr:row>18</xdr:row>
      <xdr:rowOff>109590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151517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19045</xdr:rowOff>
    </xdr:from>
    <xdr:to>
      <xdr:col>26</xdr:col>
      <xdr:colOff>101600</xdr:colOff>
      <xdr:row>18</xdr:row>
      <xdr:rowOff>120645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105422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32842</xdr:rowOff>
    </xdr:from>
    <xdr:to>
      <xdr:col>22</xdr:col>
      <xdr:colOff>165100</xdr:colOff>
      <xdr:row>18</xdr:row>
      <xdr:rowOff>134442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23045</xdr:rowOff>
    </xdr:from>
    <xdr:to>
      <xdr:col>19</xdr:col>
      <xdr:colOff>38100</xdr:colOff>
      <xdr:row>18</xdr:row>
      <xdr:rowOff>124645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18816</xdr:rowOff>
    </xdr:from>
    <xdr:to>
      <xdr:col>15</xdr:col>
      <xdr:colOff>101600</xdr:colOff>
      <xdr:row>18</xdr:row>
      <xdr:rowOff>120416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105193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28049</xdr:rowOff>
    </xdr:from>
    <xdr:to>
      <xdr:col>29</xdr:col>
      <xdr:colOff>127000</xdr:colOff>
      <xdr:row>36</xdr:row>
      <xdr:rowOff>65931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81299"/>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286530</xdr:rowOff>
    </xdr:from>
    <xdr:to>
      <xdr:col>26</xdr:col>
      <xdr:colOff>50800</xdr:colOff>
      <xdr:row>36</xdr:row>
      <xdr:rowOff>28049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6880"/>
          <a:ext cx="698500" cy="8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262299</xdr:rowOff>
    </xdr:from>
    <xdr:to>
      <xdr:col>22</xdr:col>
      <xdr:colOff>114300</xdr:colOff>
      <xdr:row>35</xdr:row>
      <xdr:rowOff>286530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72649"/>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254755</xdr:rowOff>
    </xdr:from>
    <xdr:to>
      <xdr:col>18</xdr:col>
      <xdr:colOff>177800</xdr:colOff>
      <xdr:row>35</xdr:row>
      <xdr:rowOff>262299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65105"/>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15131</xdr:rowOff>
    </xdr:from>
    <xdr:to>
      <xdr:col>29</xdr:col>
      <xdr:colOff>177800</xdr:colOff>
      <xdr:row>36</xdr:row>
      <xdr:rowOff>116731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330108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320149</xdr:rowOff>
    </xdr:from>
    <xdr:to>
      <xdr:col>26</xdr:col>
      <xdr:colOff>101600</xdr:colOff>
      <xdr:row>36</xdr:row>
      <xdr:rowOff>78849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63626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235730</xdr:rowOff>
    </xdr:from>
    <xdr:to>
      <xdr:col>22</xdr:col>
      <xdr:colOff>165100</xdr:colOff>
      <xdr:row>35</xdr:row>
      <xdr:rowOff>337330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211499</xdr:rowOff>
    </xdr:from>
    <xdr:to>
      <xdr:col>19</xdr:col>
      <xdr:colOff>38100</xdr:colOff>
      <xdr:row>35</xdr:row>
      <xdr:rowOff>313099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323276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203955</xdr:rowOff>
    </xdr:from>
    <xdr:to>
      <xdr:col>15</xdr:col>
      <xdr:colOff>101600</xdr:colOff>
      <xdr:row>35</xdr:row>
      <xdr:rowOff>305555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315732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155549</xdr:rowOff>
    </xdr:from>
    <xdr:to>
      <xdr:col>24</xdr:col>
      <xdr:colOff>63500</xdr:colOff>
      <xdr:row>37</xdr:row>
      <xdr:rowOff>164598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919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164598</xdr:rowOff>
    </xdr:from>
    <xdr:to>
      <xdr:col>19</xdr:col>
      <xdr:colOff>177800</xdr:colOff>
      <xdr:row>38</xdr:row>
      <xdr:rowOff>65843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824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65843</xdr:rowOff>
    </xdr:from>
    <xdr:to>
      <xdr:col>15</xdr:col>
      <xdr:colOff>50800</xdr:colOff>
      <xdr:row>38</xdr:row>
      <xdr:rowOff>74911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094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74911</xdr:rowOff>
    </xdr:from>
    <xdr:to>
      <xdr:col>10</xdr:col>
      <xdr:colOff>114300</xdr:colOff>
      <xdr:row>38</xdr:row>
      <xdr:rowOff>83236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01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104749</xdr:rowOff>
    </xdr:from>
    <xdr:to>
      <xdr:col>24</xdr:col>
      <xdr:colOff>114300</xdr:colOff>
      <xdr:row>38</xdr:row>
      <xdr:rowOff>34899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83176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113798</xdr:rowOff>
    </xdr:from>
    <xdr:to>
      <xdr:col>20</xdr:col>
      <xdr:colOff>38100</xdr:colOff>
      <xdr:row>38</xdr:row>
      <xdr:rowOff>43948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15043</xdr:rowOff>
    </xdr:from>
    <xdr:to>
      <xdr:col>15</xdr:col>
      <xdr:colOff>101600</xdr:colOff>
      <xdr:row>38</xdr:row>
      <xdr:rowOff>116643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24111</xdr:rowOff>
    </xdr:from>
    <xdr:to>
      <xdr:col>10</xdr:col>
      <xdr:colOff>165100</xdr:colOff>
      <xdr:row>38</xdr:row>
      <xdr:rowOff>125711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32436</xdr:rowOff>
    </xdr:from>
    <xdr:to>
      <xdr:col>6</xdr:col>
      <xdr:colOff>38100</xdr:colOff>
      <xdr:row>38</xdr:row>
      <xdr:rowOff>134036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125163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118351</xdr:rowOff>
    </xdr:from>
    <xdr:to>
      <xdr:col>24</xdr:col>
      <xdr:colOff>63500</xdr:colOff>
      <xdr:row>57</xdr:row>
      <xdr:rowOff>132728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1001"/>
          <a:ext cx="8382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132728</xdr:rowOff>
    </xdr:from>
    <xdr:to>
      <xdr:col>19</xdr:col>
      <xdr:colOff>177800</xdr:colOff>
      <xdr:row>58</xdr:row>
      <xdr:rowOff>46875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37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13729</xdr:rowOff>
    </xdr:from>
    <xdr:to>
      <xdr:col>15</xdr:col>
      <xdr:colOff>50800</xdr:colOff>
      <xdr:row>58</xdr:row>
      <xdr:rowOff>46875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57829"/>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13729</xdr:rowOff>
    </xdr:from>
    <xdr:to>
      <xdr:col>10</xdr:col>
      <xdr:colOff>114300</xdr:colOff>
      <xdr:row>58</xdr:row>
      <xdr:rowOff>134938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7829"/>
          <a:ext cx="889000" cy="1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67551</xdr:rowOff>
    </xdr:from>
    <xdr:to>
      <xdr:col>24</xdr:col>
      <xdr:colOff>114300</xdr:colOff>
      <xdr:row>57</xdr:row>
      <xdr:rowOff>169151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153928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81928</xdr:rowOff>
    </xdr:from>
    <xdr:to>
      <xdr:col>20</xdr:col>
      <xdr:colOff>38100</xdr:colOff>
      <xdr:row>58</xdr:row>
      <xdr:rowOff>12078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167525</xdr:rowOff>
    </xdr:from>
    <xdr:to>
      <xdr:col>15</xdr:col>
      <xdr:colOff>101600</xdr:colOff>
      <xdr:row>58</xdr:row>
      <xdr:rowOff>97675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134379</xdr:rowOff>
    </xdr:from>
    <xdr:to>
      <xdr:col>10</xdr:col>
      <xdr:colOff>165100</xdr:colOff>
      <xdr:row>58</xdr:row>
      <xdr:rowOff>64529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55656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84138</xdr:rowOff>
    </xdr:from>
    <xdr:to>
      <xdr:col>6</xdr:col>
      <xdr:colOff>38100</xdr:colOff>
      <xdr:row>59</xdr:row>
      <xdr:rowOff>14288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161776</xdr:rowOff>
    </xdr:from>
    <xdr:to>
      <xdr:col>24</xdr:col>
      <xdr:colOff>63500</xdr:colOff>
      <xdr:row>79</xdr:row>
      <xdr:rowOff>25138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4876"/>
          <a:ext cx="8382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25138</xdr:rowOff>
    </xdr:from>
    <xdr:to>
      <xdr:col>19</xdr:col>
      <xdr:colOff>177800</xdr:colOff>
      <xdr:row>79</xdr:row>
      <xdr:rowOff>60734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9688"/>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60734</xdr:rowOff>
    </xdr:from>
    <xdr:to>
      <xdr:col>15</xdr:col>
      <xdr:colOff>50800</xdr:colOff>
      <xdr:row>79</xdr:row>
      <xdr:rowOff>61127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0528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59886</xdr:rowOff>
    </xdr:from>
    <xdr:to>
      <xdr:col>10</xdr:col>
      <xdr:colOff>114300</xdr:colOff>
      <xdr:row>79</xdr:row>
      <xdr:rowOff>61127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0443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110976</xdr:rowOff>
    </xdr:from>
    <xdr:to>
      <xdr:col>24</xdr:col>
      <xdr:colOff>114300</xdr:colOff>
      <xdr:row>79</xdr:row>
      <xdr:rowOff>41126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145788</xdr:rowOff>
    </xdr:from>
    <xdr:to>
      <xdr:col>20</xdr:col>
      <xdr:colOff>38100</xdr:colOff>
      <xdr:row>79</xdr:row>
      <xdr:rowOff>75938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67065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9934</xdr:rowOff>
    </xdr:from>
    <xdr:to>
      <xdr:col>15</xdr:col>
      <xdr:colOff>101600</xdr:colOff>
      <xdr:row>79</xdr:row>
      <xdr:rowOff>111534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102661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10327</xdr:rowOff>
    </xdr:from>
    <xdr:to>
      <xdr:col>10</xdr:col>
      <xdr:colOff>165100</xdr:colOff>
      <xdr:row>79</xdr:row>
      <xdr:rowOff>111927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9086</xdr:rowOff>
    </xdr:from>
    <xdr:to>
      <xdr:col>6</xdr:col>
      <xdr:colOff>38100</xdr:colOff>
      <xdr:row>79</xdr:row>
      <xdr:rowOff>110686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101813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68712</xdr:rowOff>
    </xdr:from>
    <xdr:to>
      <xdr:col>24</xdr:col>
      <xdr:colOff>63500</xdr:colOff>
      <xdr:row>98</xdr:row>
      <xdr:rowOff>64536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9362"/>
          <a:ext cx="838200" cy="1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64536</xdr:rowOff>
    </xdr:from>
    <xdr:to>
      <xdr:col>19</xdr:col>
      <xdr:colOff>177800</xdr:colOff>
      <xdr:row>98</xdr:row>
      <xdr:rowOff>101402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6636"/>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101402</xdr:rowOff>
    </xdr:from>
    <xdr:to>
      <xdr:col>15</xdr:col>
      <xdr:colOff>50800</xdr:colOff>
      <xdr:row>98</xdr:row>
      <xdr:rowOff>145210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3502"/>
          <a:ext cx="889000" cy="4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145210</xdr:rowOff>
    </xdr:from>
    <xdr:to>
      <xdr:col>10</xdr:col>
      <xdr:colOff>114300</xdr:colOff>
      <xdr:row>98</xdr:row>
      <xdr:rowOff>161333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7310"/>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17912</xdr:rowOff>
    </xdr:from>
    <xdr:to>
      <xdr:col>24</xdr:col>
      <xdr:colOff>114300</xdr:colOff>
      <xdr:row>97</xdr:row>
      <xdr:rowOff>119512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104289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13736</xdr:rowOff>
    </xdr:from>
    <xdr:to>
      <xdr:col>20</xdr:col>
      <xdr:colOff>38100</xdr:colOff>
      <xdr:row>98</xdr:row>
      <xdr:rowOff>115336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50602</xdr:rowOff>
    </xdr:from>
    <xdr:to>
      <xdr:col>15</xdr:col>
      <xdr:colOff>101600</xdr:colOff>
      <xdr:row>98</xdr:row>
      <xdr:rowOff>152202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94410</xdr:rowOff>
    </xdr:from>
    <xdr:to>
      <xdr:col>10</xdr:col>
      <xdr:colOff>165100</xdr:colOff>
      <xdr:row>99</xdr:row>
      <xdr:rowOff>24560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110533</xdr:rowOff>
    </xdr:from>
    <xdr:to>
      <xdr:col>6</xdr:col>
      <xdr:colOff>38100</xdr:colOff>
      <xdr:row>99</xdr:row>
      <xdr:rowOff>40683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95134</xdr:rowOff>
    </xdr:from>
    <xdr:to>
      <xdr:col>55</xdr:col>
      <xdr:colOff>0</xdr:colOff>
      <xdr:row>37</xdr:row>
      <xdr:rowOff>8908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38634"/>
          <a:ext cx="838200" cy="11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95134</xdr:rowOff>
    </xdr:from>
    <xdr:to>
      <xdr:col>50</xdr:col>
      <xdr:colOff>114300</xdr:colOff>
      <xdr:row>37</xdr:row>
      <xdr:rowOff>71915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38634"/>
          <a:ext cx="889000" cy="117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35252</xdr:rowOff>
    </xdr:from>
    <xdr:to>
      <xdr:col>45</xdr:col>
      <xdr:colOff>177800</xdr:colOff>
      <xdr:row>37</xdr:row>
      <xdr:rowOff>71915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78902"/>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35252</xdr:rowOff>
    </xdr:from>
    <xdr:to>
      <xdr:col>41</xdr:col>
      <xdr:colOff>50800</xdr:colOff>
      <xdr:row>37</xdr:row>
      <xdr:rowOff>40194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78902"/>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129558</xdr:rowOff>
    </xdr:from>
    <xdr:to>
      <xdr:col>55</xdr:col>
      <xdr:colOff>50800</xdr:colOff>
      <xdr:row>37</xdr:row>
      <xdr:rowOff>59708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107985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44334</xdr:rowOff>
    </xdr:from>
    <xdr:to>
      <xdr:col>50</xdr:col>
      <xdr:colOff>165100</xdr:colOff>
      <xdr:row>30</xdr:row>
      <xdr:rowOff>145934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137061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21115</xdr:rowOff>
    </xdr:from>
    <xdr:to>
      <xdr:col>46</xdr:col>
      <xdr:colOff>38100</xdr:colOff>
      <xdr:row>37</xdr:row>
      <xdr:rowOff>122715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155902</xdr:rowOff>
    </xdr:from>
    <xdr:to>
      <xdr:col>41</xdr:col>
      <xdr:colOff>101600</xdr:colOff>
      <xdr:row>37</xdr:row>
      <xdr:rowOff>86052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77179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160844</xdr:rowOff>
    </xdr:from>
    <xdr:to>
      <xdr:col>36</xdr:col>
      <xdr:colOff>165100</xdr:colOff>
      <xdr:row>37</xdr:row>
      <xdr:rowOff>90994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82121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29188</xdr:rowOff>
    </xdr:from>
    <xdr:to>
      <xdr:col>55</xdr:col>
      <xdr:colOff>0</xdr:colOff>
      <xdr:row>58</xdr:row>
      <xdr:rowOff>57938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73288"/>
          <a:ext cx="8382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29188</xdr:rowOff>
    </xdr:from>
    <xdr:to>
      <xdr:col>50</xdr:col>
      <xdr:colOff>114300</xdr:colOff>
      <xdr:row>58</xdr:row>
      <xdr:rowOff>45343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73288"/>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64186</xdr:rowOff>
    </xdr:from>
    <xdr:to>
      <xdr:col>45</xdr:col>
      <xdr:colOff>177800</xdr:colOff>
      <xdr:row>58</xdr:row>
      <xdr:rowOff>45343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36836"/>
          <a:ext cx="889000" cy="1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10127</xdr:rowOff>
    </xdr:from>
    <xdr:to>
      <xdr:col>41</xdr:col>
      <xdr:colOff>50800</xdr:colOff>
      <xdr:row>57</xdr:row>
      <xdr:rowOff>64186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2777"/>
          <a:ext cx="8890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7138</xdr:rowOff>
    </xdr:from>
    <xdr:to>
      <xdr:col>55</xdr:col>
      <xdr:colOff>50800</xdr:colOff>
      <xdr:row>58</xdr:row>
      <xdr:rowOff>108738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157015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149838</xdr:rowOff>
    </xdr:from>
    <xdr:to>
      <xdr:col>50</xdr:col>
      <xdr:colOff>165100</xdr:colOff>
      <xdr:row>58</xdr:row>
      <xdr:rowOff>79988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165993</xdr:rowOff>
    </xdr:from>
    <xdr:to>
      <xdr:col>46</xdr:col>
      <xdr:colOff>38100</xdr:colOff>
      <xdr:row>58</xdr:row>
      <xdr:rowOff>96143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87270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13386</xdr:rowOff>
    </xdr:from>
    <xdr:to>
      <xdr:col>41</xdr:col>
      <xdr:colOff>101600</xdr:colOff>
      <xdr:row>57</xdr:row>
      <xdr:rowOff>114986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106113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130777</xdr:rowOff>
    </xdr:from>
    <xdr:to>
      <xdr:col>36</xdr:col>
      <xdr:colOff>165100</xdr:colOff>
      <xdr:row>57</xdr:row>
      <xdr:rowOff>60927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52054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15494</xdr:rowOff>
    </xdr:from>
    <xdr:to>
      <xdr:col>55</xdr:col>
      <xdr:colOff>0</xdr:colOff>
      <xdr:row>78</xdr:row>
      <xdr:rowOff>27687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8594"/>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7341</xdr:rowOff>
    </xdr:from>
    <xdr:to>
      <xdr:col>50</xdr:col>
      <xdr:colOff>114300</xdr:colOff>
      <xdr:row>78</xdr:row>
      <xdr:rowOff>27687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8044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150388</xdr:rowOff>
    </xdr:from>
    <xdr:to>
      <xdr:col>45</xdr:col>
      <xdr:colOff>177800</xdr:colOff>
      <xdr:row>78</xdr:row>
      <xdr:rowOff>7341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009138"/>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150388</xdr:rowOff>
    </xdr:from>
    <xdr:to>
      <xdr:col>41</xdr:col>
      <xdr:colOff>50800</xdr:colOff>
      <xdr:row>75</xdr:row>
      <xdr:rowOff>152769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0913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136144</xdr:rowOff>
    </xdr:from>
    <xdr:to>
      <xdr:col>55</xdr:col>
      <xdr:colOff>50800</xdr:colOff>
      <xdr:row>78</xdr:row>
      <xdr:rowOff>66294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114571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148337</xdr:rowOff>
    </xdr:from>
    <xdr:to>
      <xdr:col>50</xdr:col>
      <xdr:colOff>165100</xdr:colOff>
      <xdr:row>78</xdr:row>
      <xdr:rowOff>78487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69614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127991</xdr:rowOff>
    </xdr:from>
    <xdr:to>
      <xdr:col>46</xdr:col>
      <xdr:colOff>38100</xdr:colOff>
      <xdr:row>78</xdr:row>
      <xdr:rowOff>58141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49268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99587</xdr:rowOff>
    </xdr:from>
    <xdr:to>
      <xdr:col>41</xdr:col>
      <xdr:colOff>101600</xdr:colOff>
      <xdr:row>76</xdr:row>
      <xdr:rowOff>29738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46264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7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101968</xdr:rowOff>
    </xdr:from>
    <xdr:to>
      <xdr:col>36</xdr:col>
      <xdr:colOff>165100</xdr:colOff>
      <xdr:row>76</xdr:row>
      <xdr:rowOff>32119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48645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158412</xdr:rowOff>
    </xdr:from>
    <xdr:to>
      <xdr:col>55</xdr:col>
      <xdr:colOff>0</xdr:colOff>
      <xdr:row>99</xdr:row>
      <xdr:rowOff>14329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960512"/>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148273</xdr:rowOff>
    </xdr:from>
    <xdr:to>
      <xdr:col>50</xdr:col>
      <xdr:colOff>114300</xdr:colOff>
      <xdr:row>99</xdr:row>
      <xdr:rowOff>14329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503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148273</xdr:rowOff>
    </xdr:from>
    <xdr:to>
      <xdr:col>45</xdr:col>
      <xdr:colOff>177800</xdr:colOff>
      <xdr:row>99</xdr:row>
      <xdr:rowOff>43687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50373"/>
          <a:ext cx="889000" cy="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170317</xdr:rowOff>
    </xdr:from>
    <xdr:to>
      <xdr:col>41</xdr:col>
      <xdr:colOff>50800</xdr:colOff>
      <xdr:row>99</xdr:row>
      <xdr:rowOff>43687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972417"/>
          <a:ext cx="8890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107612</xdr:rowOff>
    </xdr:from>
    <xdr:to>
      <xdr:col>55</xdr:col>
      <xdr:colOff>50800</xdr:colOff>
      <xdr:row>99</xdr:row>
      <xdr:rowOff>37762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22539</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2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134979</xdr:rowOff>
    </xdr:from>
    <xdr:to>
      <xdr:col>50</xdr:col>
      <xdr:colOff>165100</xdr:colOff>
      <xdr:row>99</xdr:row>
      <xdr:rowOff>65129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56256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70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97473</xdr:rowOff>
    </xdr:from>
    <xdr:to>
      <xdr:col>46</xdr:col>
      <xdr:colOff>38100</xdr:colOff>
      <xdr:row>99</xdr:row>
      <xdr:rowOff>27623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18750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9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164337</xdr:rowOff>
    </xdr:from>
    <xdr:to>
      <xdr:col>41</xdr:col>
      <xdr:colOff>101600</xdr:colOff>
      <xdr:row>99</xdr:row>
      <xdr:rowOff>94487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85614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119517</xdr:rowOff>
    </xdr:from>
    <xdr:to>
      <xdr:col>36</xdr:col>
      <xdr:colOff>165100</xdr:colOff>
      <xdr:row>99</xdr:row>
      <xdr:rowOff>49667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40794</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79324</xdr:rowOff>
    </xdr:from>
    <xdr:to>
      <xdr:col>85</xdr:col>
      <xdr:colOff>127000</xdr:colOff>
      <xdr:row>77</xdr:row>
      <xdr:rowOff>87427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80974"/>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69151</xdr:rowOff>
    </xdr:from>
    <xdr:to>
      <xdr:col>81</xdr:col>
      <xdr:colOff>50800</xdr:colOff>
      <xdr:row>77</xdr:row>
      <xdr:rowOff>79324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70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62636</xdr:rowOff>
    </xdr:from>
    <xdr:to>
      <xdr:col>76</xdr:col>
      <xdr:colOff>114300</xdr:colOff>
      <xdr:row>77</xdr:row>
      <xdr:rowOff>69151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64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62636</xdr:rowOff>
    </xdr:from>
    <xdr:to>
      <xdr:col>71</xdr:col>
      <xdr:colOff>177800</xdr:colOff>
      <xdr:row>77</xdr:row>
      <xdr:rowOff>66015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64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36627</xdr:rowOff>
    </xdr:from>
    <xdr:to>
      <xdr:col>85</xdr:col>
      <xdr:colOff>177800</xdr:colOff>
      <xdr:row>77</xdr:row>
      <xdr:rowOff>138227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15054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28524</xdr:rowOff>
    </xdr:from>
    <xdr:to>
      <xdr:col>81</xdr:col>
      <xdr:colOff>101600</xdr:colOff>
      <xdr:row>77</xdr:row>
      <xdr:rowOff>130124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121251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18351</xdr:rowOff>
    </xdr:from>
    <xdr:to>
      <xdr:col>76</xdr:col>
      <xdr:colOff>165100</xdr:colOff>
      <xdr:row>77</xdr:row>
      <xdr:rowOff>119951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111078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11836</xdr:rowOff>
    </xdr:from>
    <xdr:to>
      <xdr:col>72</xdr:col>
      <xdr:colOff>38100</xdr:colOff>
      <xdr:row>77</xdr:row>
      <xdr:rowOff>113436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104563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15215</xdr:rowOff>
    </xdr:from>
    <xdr:to>
      <xdr:col>67</xdr:col>
      <xdr:colOff>101600</xdr:colOff>
      <xdr:row>77</xdr:row>
      <xdr:rowOff>116815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107942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80558</xdr:rowOff>
    </xdr:from>
    <xdr:to>
      <xdr:col>85</xdr:col>
      <xdr:colOff>127000</xdr:colOff>
      <xdr:row>99</xdr:row>
      <xdr:rowOff>65030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82658"/>
          <a:ext cx="838200" cy="1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65030</xdr:rowOff>
    </xdr:from>
    <xdr:to>
      <xdr:col>81</xdr:col>
      <xdr:colOff>50800</xdr:colOff>
      <xdr:row>99</xdr:row>
      <xdr:rowOff>87792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7038580"/>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87792</xdr:rowOff>
    </xdr:from>
    <xdr:to>
      <xdr:col>76</xdr:col>
      <xdr:colOff>114300</xdr:colOff>
      <xdr:row>99</xdr:row>
      <xdr:rowOff>98585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7061342"/>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74989</xdr:rowOff>
    </xdr:from>
    <xdr:to>
      <xdr:col>71</xdr:col>
      <xdr:colOff>177800</xdr:colOff>
      <xdr:row>99</xdr:row>
      <xdr:rowOff>98585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7048539"/>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29758</xdr:rowOff>
    </xdr:from>
    <xdr:to>
      <xdr:col>85</xdr:col>
      <xdr:colOff>177800</xdr:colOff>
      <xdr:row>98</xdr:row>
      <xdr:rowOff>131358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8185</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14230</xdr:rowOff>
    </xdr:from>
    <xdr:to>
      <xdr:col>81</xdr:col>
      <xdr:colOff>101600</xdr:colOff>
      <xdr:row>99</xdr:row>
      <xdr:rowOff>115830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106957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36992</xdr:rowOff>
    </xdr:from>
    <xdr:to>
      <xdr:col>76</xdr:col>
      <xdr:colOff>165100</xdr:colOff>
      <xdr:row>99</xdr:row>
      <xdr:rowOff>138592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7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129719</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403017" y="1710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47785</xdr:rowOff>
    </xdr:from>
    <xdr:to>
      <xdr:col>72</xdr:col>
      <xdr:colOff>38100</xdr:colOff>
      <xdr:row>99</xdr:row>
      <xdr:rowOff>149385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70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140512</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546333" y="17114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24189</xdr:rowOff>
    </xdr:from>
    <xdr:to>
      <xdr:col>67</xdr:col>
      <xdr:colOff>101600</xdr:colOff>
      <xdr:row>99</xdr:row>
      <xdr:rowOff>125789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116916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140691</xdr:rowOff>
    </xdr:from>
    <xdr:to>
      <xdr:col>116</xdr:col>
      <xdr:colOff>63500</xdr:colOff>
      <xdr:row>38</xdr:row>
      <xdr:rowOff>49403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484341"/>
          <a:ext cx="8382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140691</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484341"/>
          <a:ext cx="889000" cy="2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170053</xdr:rowOff>
    </xdr:from>
    <xdr:to>
      <xdr:col>116</xdr:col>
      <xdr:colOff>114300</xdr:colOff>
      <xdr:row>38</xdr:row>
      <xdr:rowOff>100203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21480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89891</xdr:rowOff>
    </xdr:from>
    <xdr:to>
      <xdr:col>112</xdr:col>
      <xdr:colOff>38100</xdr:colOff>
      <xdr:row>38</xdr:row>
      <xdr:rowOff>20041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36568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37364</xdr:rowOff>
    </xdr:from>
    <xdr:to>
      <xdr:col>116</xdr:col>
      <xdr:colOff>63500</xdr:colOff>
      <xdr:row>59</xdr:row>
      <xdr:rowOff>37554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291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37326</xdr:rowOff>
    </xdr:from>
    <xdr:to>
      <xdr:col>111</xdr:col>
      <xdr:colOff>177800</xdr:colOff>
      <xdr:row>59</xdr:row>
      <xdr:rowOff>37554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287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37326</xdr:rowOff>
    </xdr:from>
    <xdr:to>
      <xdr:col>107</xdr:col>
      <xdr:colOff>50800</xdr:colOff>
      <xdr:row>59</xdr:row>
      <xdr:rowOff>37706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28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34087</xdr:rowOff>
    </xdr:from>
    <xdr:to>
      <xdr:col>102</xdr:col>
      <xdr:colOff>114300</xdr:colOff>
      <xdr:row>59</xdr:row>
      <xdr:rowOff>37706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496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158014</xdr:rowOff>
    </xdr:from>
    <xdr:to>
      <xdr:col>116</xdr:col>
      <xdr:colOff>114300</xdr:colOff>
      <xdr:row>59</xdr:row>
      <xdr:rowOff>88164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72941</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158204</xdr:rowOff>
    </xdr:from>
    <xdr:to>
      <xdr:col>112</xdr:col>
      <xdr:colOff>38100</xdr:colOff>
      <xdr:row>59</xdr:row>
      <xdr:rowOff>88354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79481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157976</xdr:rowOff>
    </xdr:from>
    <xdr:to>
      <xdr:col>107</xdr:col>
      <xdr:colOff>101600</xdr:colOff>
      <xdr:row>59</xdr:row>
      <xdr:rowOff>88126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79253</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158356</xdr:rowOff>
    </xdr:from>
    <xdr:to>
      <xdr:col>102</xdr:col>
      <xdr:colOff>165100</xdr:colOff>
      <xdr:row>59</xdr:row>
      <xdr:rowOff>88506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79633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154737</xdr:rowOff>
    </xdr:from>
    <xdr:to>
      <xdr:col>98</xdr:col>
      <xdr:colOff>38100</xdr:colOff>
      <xdr:row>59</xdr:row>
      <xdr:rowOff>84887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76014</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84215</xdr:rowOff>
    </xdr:from>
    <xdr:to>
      <xdr:col>116</xdr:col>
      <xdr:colOff>63500</xdr:colOff>
      <xdr:row>78</xdr:row>
      <xdr:rowOff>9103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285865"/>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11260</xdr:rowOff>
    </xdr:from>
    <xdr:to>
      <xdr:col>111</xdr:col>
      <xdr:colOff>177800</xdr:colOff>
      <xdr:row>78</xdr:row>
      <xdr:rowOff>9103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041460"/>
          <a:ext cx="889000" cy="3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11260</xdr:rowOff>
    </xdr:from>
    <xdr:to>
      <xdr:col>107</xdr:col>
      <xdr:colOff>50800</xdr:colOff>
      <xdr:row>76</xdr:row>
      <xdr:rowOff>60311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41460"/>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60311</xdr:rowOff>
    </xdr:from>
    <xdr:to>
      <xdr:col>102</xdr:col>
      <xdr:colOff>114300</xdr:colOff>
      <xdr:row>76</xdr:row>
      <xdr:rowOff>154037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09051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33415</xdr:rowOff>
    </xdr:from>
    <xdr:to>
      <xdr:col>116</xdr:col>
      <xdr:colOff>114300</xdr:colOff>
      <xdr:row>77</xdr:row>
      <xdr:rowOff>135015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11842</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129753</xdr:rowOff>
    </xdr:from>
    <xdr:to>
      <xdr:col>112</xdr:col>
      <xdr:colOff>38100</xdr:colOff>
      <xdr:row>78</xdr:row>
      <xdr:rowOff>59903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51030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131910</xdr:rowOff>
    </xdr:from>
    <xdr:to>
      <xdr:col>107</xdr:col>
      <xdr:colOff>101600</xdr:colOff>
      <xdr:row>76</xdr:row>
      <xdr:rowOff>62060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78587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9511</xdr:rowOff>
    </xdr:from>
    <xdr:to>
      <xdr:col>102</xdr:col>
      <xdr:colOff>165100</xdr:colOff>
      <xdr:row>76</xdr:row>
      <xdr:rowOff>111111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0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1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103237</xdr:rowOff>
    </xdr:from>
    <xdr:to>
      <xdr:col>98</xdr:col>
      <xdr:colOff>38100</xdr:colOff>
      <xdr:row>77</xdr:row>
      <xdr:rowOff>33387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24514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326,323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91,816</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+21,952</a:t>
          </a:r>
          <a:r>
            <a:rPr kumimoji="1" lang="ja-JP" altLang="en-US" sz="1300">
              <a:latin typeface="ＭＳ Ｐゴシック" panose="020B0600070205080204" pitchFamily="50" charset="-128"/>
              <a:ea typeface="ＭＳ Ｐゴシック" panose="020B0600070205080204" pitchFamily="50" charset="-128"/>
            </a:rPr>
            <a:t>円と大幅増となっている。この主な要因は、住民税非課税世帯等に対する臨時特別給付金支給事業の皆増や子育て世帯等臨時特別支援事業に係る経費の増、障害者自立支援給付等事業の増等が挙げられる。積立金の住民一人当たりの金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9,549</a:t>
          </a:r>
          <a:r>
            <a:rPr kumimoji="1" lang="ja-JP" altLang="en-US" sz="1300">
              <a:latin typeface="ＭＳ Ｐゴシック" panose="020B0600070205080204" pitchFamily="50" charset="-128"/>
              <a:ea typeface="ＭＳ Ｐゴシック" panose="020B0600070205080204" pitchFamily="50" charset="-128"/>
            </a:rPr>
            <a:t>円増加しているが、これは公共施設整備基金積立事業の増が主な要因である。また、補助費等について令和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102,329</a:t>
          </a:r>
          <a:r>
            <a:rPr kumimoji="1" lang="ja-JP" altLang="en-US" sz="1300">
              <a:latin typeface="ＭＳ Ｐゴシック" panose="020B0600070205080204" pitchFamily="50" charset="-128"/>
              <a:ea typeface="ＭＳ Ｐゴシック" panose="020B0600070205080204" pitchFamily="50" charset="-128"/>
            </a:rPr>
            <a:t>円と大幅減となっているが、これは特別定額給付金給付事業の皆減によるものである。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52,705
52,011
24.92
18,234,951
17,198,870
770,401
11,063,964
11,320,182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61519</xdr:rowOff>
    </xdr:from>
    <xdr:to>
      <xdr:col>24</xdr:col>
      <xdr:colOff>63500</xdr:colOff>
      <xdr:row>36</xdr:row>
      <xdr:rowOff>76149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371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167132</xdr:rowOff>
    </xdr:from>
    <xdr:to>
      <xdr:col>15</xdr:col>
      <xdr:colOff>50800</xdr:colOff>
      <xdr:row>36</xdr:row>
      <xdr:rowOff>29515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7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167132</xdr:rowOff>
    </xdr:from>
    <xdr:to>
      <xdr:col>10</xdr:col>
      <xdr:colOff>114300</xdr:colOff>
      <xdr:row>36</xdr:row>
      <xdr:rowOff>45974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678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25349</xdr:rowOff>
    </xdr:from>
    <xdr:to>
      <xdr:col>24</xdr:col>
      <xdr:colOff>114300</xdr:colOff>
      <xdr:row>36</xdr:row>
      <xdr:rowOff>126949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10719</xdr:rowOff>
    </xdr:from>
    <xdr:to>
      <xdr:col>20</xdr:col>
      <xdr:colOff>38100</xdr:colOff>
      <xdr:row>36</xdr:row>
      <xdr:rowOff>112319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103446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116332</xdr:rowOff>
    </xdr:from>
    <xdr:to>
      <xdr:col>10</xdr:col>
      <xdr:colOff>165100</xdr:colOff>
      <xdr:row>36</xdr:row>
      <xdr:rowOff>46482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87901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9906</xdr:rowOff>
    </xdr:from>
    <xdr:to>
      <xdr:col>24</xdr:col>
      <xdr:colOff>63500</xdr:colOff>
      <xdr:row>57</xdr:row>
      <xdr:rowOff>90780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9656"/>
          <a:ext cx="838200" cy="4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9906</xdr:rowOff>
    </xdr:from>
    <xdr:to>
      <xdr:col>19</xdr:col>
      <xdr:colOff>177800</xdr:colOff>
      <xdr:row>57</xdr:row>
      <xdr:rowOff>148158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9656"/>
          <a:ext cx="889000" cy="4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148158</xdr:rowOff>
    </xdr:from>
    <xdr:to>
      <xdr:col>15</xdr:col>
      <xdr:colOff>50800</xdr:colOff>
      <xdr:row>57</xdr:row>
      <xdr:rowOff>159186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0808"/>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155163</xdr:rowOff>
    </xdr:from>
    <xdr:to>
      <xdr:col>10</xdr:col>
      <xdr:colOff>114300</xdr:colOff>
      <xdr:row>57</xdr:row>
      <xdr:rowOff>159186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781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39980</xdr:rowOff>
    </xdr:from>
    <xdr:to>
      <xdr:col>24</xdr:col>
      <xdr:colOff>114300</xdr:colOff>
      <xdr:row>57</xdr:row>
      <xdr:rowOff>141580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126357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130556</xdr:rowOff>
    </xdr:from>
    <xdr:to>
      <xdr:col>20</xdr:col>
      <xdr:colOff>38100</xdr:colOff>
      <xdr:row>55</xdr:row>
      <xdr:rowOff>60706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51833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97358</xdr:rowOff>
    </xdr:from>
    <xdr:to>
      <xdr:col>15</xdr:col>
      <xdr:colOff>101600</xdr:colOff>
      <xdr:row>58</xdr:row>
      <xdr:rowOff>27508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18635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108386</xdr:rowOff>
    </xdr:from>
    <xdr:to>
      <xdr:col>10</xdr:col>
      <xdr:colOff>165100</xdr:colOff>
      <xdr:row>58</xdr:row>
      <xdr:rowOff>38536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29663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104363</xdr:rowOff>
    </xdr:from>
    <xdr:to>
      <xdr:col>6</xdr:col>
      <xdr:colOff>38100</xdr:colOff>
      <xdr:row>58</xdr:row>
      <xdr:rowOff>34513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63607</xdr:rowOff>
    </xdr:from>
    <xdr:to>
      <xdr:col>24</xdr:col>
      <xdr:colOff>63500</xdr:colOff>
      <xdr:row>78</xdr:row>
      <xdr:rowOff>31161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5257"/>
          <a:ext cx="8382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31161</xdr:rowOff>
    </xdr:from>
    <xdr:to>
      <xdr:col>19</xdr:col>
      <xdr:colOff>177800</xdr:colOff>
      <xdr:row>78</xdr:row>
      <xdr:rowOff>110720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04261"/>
          <a:ext cx="889000" cy="7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110720</xdr:rowOff>
    </xdr:from>
    <xdr:to>
      <xdr:col>15</xdr:col>
      <xdr:colOff>50800</xdr:colOff>
      <xdr:row>78</xdr:row>
      <xdr:rowOff>159505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83820"/>
          <a:ext cx="8890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159505</xdr:rowOff>
    </xdr:from>
    <xdr:to>
      <xdr:col>10</xdr:col>
      <xdr:colOff>114300</xdr:colOff>
      <xdr:row>79</xdr:row>
      <xdr:rowOff>28600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532605"/>
          <a:ext cx="889000" cy="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12807</xdr:rowOff>
    </xdr:from>
    <xdr:to>
      <xdr:col>24</xdr:col>
      <xdr:colOff>114300</xdr:colOff>
      <xdr:row>77</xdr:row>
      <xdr:rowOff>114407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151811</xdr:rowOff>
    </xdr:from>
    <xdr:to>
      <xdr:col>20</xdr:col>
      <xdr:colOff>38100</xdr:colOff>
      <xdr:row>78</xdr:row>
      <xdr:rowOff>81961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73088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59920</xdr:rowOff>
    </xdr:from>
    <xdr:to>
      <xdr:col>15</xdr:col>
      <xdr:colOff>101600</xdr:colOff>
      <xdr:row>78</xdr:row>
      <xdr:rowOff>161520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152647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2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108705</xdr:rowOff>
    </xdr:from>
    <xdr:to>
      <xdr:col>10</xdr:col>
      <xdr:colOff>165100</xdr:colOff>
      <xdr:row>79</xdr:row>
      <xdr:rowOff>38855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29982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149250</xdr:rowOff>
    </xdr:from>
    <xdr:to>
      <xdr:col>6</xdr:col>
      <xdr:colOff>38100</xdr:colOff>
      <xdr:row>79</xdr:row>
      <xdr:rowOff>79400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70527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1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137001</xdr:rowOff>
    </xdr:from>
    <xdr:to>
      <xdr:col>24</xdr:col>
      <xdr:colOff>63500</xdr:colOff>
      <xdr:row>98</xdr:row>
      <xdr:rowOff>37036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7651"/>
          <a:ext cx="838200" cy="7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37036</xdr:rowOff>
    </xdr:from>
    <xdr:to>
      <xdr:col>19</xdr:col>
      <xdr:colOff>177800</xdr:colOff>
      <xdr:row>98</xdr:row>
      <xdr:rowOff>57491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39136"/>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57491</xdr:rowOff>
    </xdr:from>
    <xdr:to>
      <xdr:col>15</xdr:col>
      <xdr:colOff>50800</xdr:colOff>
      <xdr:row>98</xdr:row>
      <xdr:rowOff>63446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9591"/>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63446</xdr:rowOff>
    </xdr:from>
    <xdr:to>
      <xdr:col>10</xdr:col>
      <xdr:colOff>114300</xdr:colOff>
      <xdr:row>98</xdr:row>
      <xdr:rowOff>68965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554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86201</xdr:rowOff>
    </xdr:from>
    <xdr:to>
      <xdr:col>24</xdr:col>
      <xdr:colOff>114300</xdr:colOff>
      <xdr:row>98</xdr:row>
      <xdr:rowOff>16351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157686</xdr:rowOff>
    </xdr:from>
    <xdr:to>
      <xdr:col>20</xdr:col>
      <xdr:colOff>38100</xdr:colOff>
      <xdr:row>98</xdr:row>
      <xdr:rowOff>87836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78963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6691</xdr:rowOff>
    </xdr:from>
    <xdr:to>
      <xdr:col>15</xdr:col>
      <xdr:colOff>101600</xdr:colOff>
      <xdr:row>98</xdr:row>
      <xdr:rowOff>108291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99418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12646</xdr:rowOff>
    </xdr:from>
    <xdr:to>
      <xdr:col>10</xdr:col>
      <xdr:colOff>165100</xdr:colOff>
      <xdr:row>98</xdr:row>
      <xdr:rowOff>114246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18165</xdr:rowOff>
    </xdr:from>
    <xdr:to>
      <xdr:col>6</xdr:col>
      <xdr:colOff>38100</xdr:colOff>
      <xdr:row>98</xdr:row>
      <xdr:rowOff>119765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110892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xdr:rowOff>
    </xdr:from>
    <xdr:to>
      <xdr:col>55</xdr:col>
      <xdr:colOff>0</xdr:colOff>
      <xdr:row>37</xdr:row>
      <xdr:rowOff>17018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4733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37</xdr:row>
      <xdr:rowOff>17018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28332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111125</xdr:rowOff>
    </xdr:from>
    <xdr:to>
      <xdr:col>45</xdr:col>
      <xdr:colOff>177800</xdr:colOff>
      <xdr:row>36</xdr:row>
      <xdr:rowOff>131318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283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18923</xdr:rowOff>
    </xdr:from>
    <xdr:to>
      <xdr:col>41</xdr:col>
      <xdr:colOff>50800</xdr:colOff>
      <xdr:row>36</xdr:row>
      <xdr:rowOff>131318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9112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124333</xdr:rowOff>
    </xdr:from>
    <xdr:to>
      <xdr:col>55</xdr:col>
      <xdr:colOff>50800</xdr:colOff>
      <xdr:row>37</xdr:row>
      <xdr:rowOff>54483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147210</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137668</xdr:rowOff>
    </xdr:from>
    <xdr:to>
      <xdr:col>50</xdr:col>
      <xdr:colOff>165100</xdr:colOff>
      <xdr:row>37</xdr:row>
      <xdr:rowOff>67818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84345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60325</xdr:rowOff>
    </xdr:from>
    <xdr:to>
      <xdr:col>46</xdr:col>
      <xdr:colOff>38100</xdr:colOff>
      <xdr:row>36</xdr:row>
      <xdr:rowOff>161925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7002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80518</xdr:rowOff>
    </xdr:from>
    <xdr:to>
      <xdr:col>41</xdr:col>
      <xdr:colOff>101600</xdr:colOff>
      <xdr:row>37</xdr:row>
      <xdr:rowOff>10668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27195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139573</xdr:rowOff>
    </xdr:from>
    <xdr:to>
      <xdr:col>36</xdr:col>
      <xdr:colOff>165100</xdr:colOff>
      <xdr:row>36</xdr:row>
      <xdr:rowOff>69723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86250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42636</xdr:rowOff>
    </xdr:from>
    <xdr:to>
      <xdr:col>55</xdr:col>
      <xdr:colOff>0</xdr:colOff>
      <xdr:row>58</xdr:row>
      <xdr:rowOff>77452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86736"/>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39550</xdr:rowOff>
    </xdr:from>
    <xdr:to>
      <xdr:col>50</xdr:col>
      <xdr:colOff>114300</xdr:colOff>
      <xdr:row>58</xdr:row>
      <xdr:rowOff>77452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83650"/>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39550</xdr:rowOff>
    </xdr:from>
    <xdr:to>
      <xdr:col>45</xdr:col>
      <xdr:colOff>177800</xdr:colOff>
      <xdr:row>58</xdr:row>
      <xdr:rowOff>50203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8365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45769</xdr:rowOff>
    </xdr:from>
    <xdr:to>
      <xdr:col>41</xdr:col>
      <xdr:colOff>50800</xdr:colOff>
      <xdr:row>58</xdr:row>
      <xdr:rowOff>50203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8986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163286</xdr:rowOff>
    </xdr:from>
    <xdr:to>
      <xdr:col>55</xdr:col>
      <xdr:colOff>50800</xdr:colOff>
      <xdr:row>58</xdr:row>
      <xdr:rowOff>93436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91238</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26652</xdr:rowOff>
    </xdr:from>
    <xdr:to>
      <xdr:col>50</xdr:col>
      <xdr:colOff>165100</xdr:colOff>
      <xdr:row>58</xdr:row>
      <xdr:rowOff>128252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119379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160200</xdr:rowOff>
    </xdr:from>
    <xdr:to>
      <xdr:col>46</xdr:col>
      <xdr:colOff>38100</xdr:colOff>
      <xdr:row>58</xdr:row>
      <xdr:rowOff>90350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81477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170853</xdr:rowOff>
    </xdr:from>
    <xdr:to>
      <xdr:col>41</xdr:col>
      <xdr:colOff>101600</xdr:colOff>
      <xdr:row>58</xdr:row>
      <xdr:rowOff>101003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92130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3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166419</xdr:rowOff>
    </xdr:from>
    <xdr:to>
      <xdr:col>36</xdr:col>
      <xdr:colOff>165100</xdr:colOff>
      <xdr:row>58</xdr:row>
      <xdr:rowOff>96569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87696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56238</xdr:rowOff>
    </xdr:from>
    <xdr:to>
      <xdr:col>55</xdr:col>
      <xdr:colOff>0</xdr:colOff>
      <xdr:row>78</xdr:row>
      <xdr:rowOff>62274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9338"/>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56238</xdr:rowOff>
    </xdr:from>
    <xdr:to>
      <xdr:col>50</xdr:col>
      <xdr:colOff>114300</xdr:colOff>
      <xdr:row>78</xdr:row>
      <xdr:rowOff>82527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933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82527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16240"/>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43140</xdr:rowOff>
    </xdr:from>
    <xdr:to>
      <xdr:col>41</xdr:col>
      <xdr:colOff>50800</xdr:colOff>
      <xdr:row>78</xdr:row>
      <xdr:rowOff>58615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16240"/>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11474</xdr:rowOff>
    </xdr:from>
    <xdr:to>
      <xdr:col>55</xdr:col>
      <xdr:colOff>50800</xdr:colOff>
      <xdr:row>78</xdr:row>
      <xdr:rowOff>113074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97851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5438</xdr:rowOff>
    </xdr:from>
    <xdr:to>
      <xdr:col>50</xdr:col>
      <xdr:colOff>165100</xdr:colOff>
      <xdr:row>78</xdr:row>
      <xdr:rowOff>107038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98165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31727</xdr:rowOff>
    </xdr:from>
    <xdr:to>
      <xdr:col>46</xdr:col>
      <xdr:colOff>38100</xdr:colOff>
      <xdr:row>78</xdr:row>
      <xdr:rowOff>133327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124454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163790</xdr:rowOff>
    </xdr:from>
    <xdr:to>
      <xdr:col>41</xdr:col>
      <xdr:colOff>101600</xdr:colOff>
      <xdr:row>78</xdr:row>
      <xdr:rowOff>93940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85067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7815</xdr:rowOff>
    </xdr:from>
    <xdr:to>
      <xdr:col>36</xdr:col>
      <xdr:colOff>165100</xdr:colOff>
      <xdr:row>78</xdr:row>
      <xdr:rowOff>109415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100542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113246</xdr:rowOff>
    </xdr:from>
    <xdr:to>
      <xdr:col>55</xdr:col>
      <xdr:colOff>0</xdr:colOff>
      <xdr:row>96</xdr:row>
      <xdr:rowOff>160210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72446"/>
          <a:ext cx="838200" cy="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133071</xdr:rowOff>
    </xdr:from>
    <xdr:to>
      <xdr:col>50</xdr:col>
      <xdr:colOff>114300</xdr:colOff>
      <xdr:row>96</xdr:row>
      <xdr:rowOff>160210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92271"/>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133071</xdr:rowOff>
    </xdr:from>
    <xdr:to>
      <xdr:col>45</xdr:col>
      <xdr:colOff>177800</xdr:colOff>
      <xdr:row>97</xdr:row>
      <xdr:rowOff>18847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92271"/>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18847</xdr:rowOff>
    </xdr:from>
    <xdr:to>
      <xdr:col>41</xdr:col>
      <xdr:colOff>50800</xdr:colOff>
      <xdr:row>97</xdr:row>
      <xdr:rowOff>21158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4949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62446</xdr:rowOff>
    </xdr:from>
    <xdr:to>
      <xdr:col>55</xdr:col>
      <xdr:colOff>50800</xdr:colOff>
      <xdr:row>96</xdr:row>
      <xdr:rowOff>164046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40873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109410</xdr:rowOff>
    </xdr:from>
    <xdr:to>
      <xdr:col>50</xdr:col>
      <xdr:colOff>165100</xdr:colOff>
      <xdr:row>97</xdr:row>
      <xdr:rowOff>39560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30687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82271</xdr:rowOff>
    </xdr:from>
    <xdr:to>
      <xdr:col>46</xdr:col>
      <xdr:colOff>38100</xdr:colOff>
      <xdr:row>97</xdr:row>
      <xdr:rowOff>12421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139497</xdr:rowOff>
    </xdr:from>
    <xdr:to>
      <xdr:col>41</xdr:col>
      <xdr:colOff>101600</xdr:colOff>
      <xdr:row>97</xdr:row>
      <xdr:rowOff>69647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141808</xdr:rowOff>
    </xdr:from>
    <xdr:to>
      <xdr:col>36</xdr:col>
      <xdr:colOff>165100</xdr:colOff>
      <xdr:row>97</xdr:row>
      <xdr:rowOff>71958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164663</xdr:rowOff>
    </xdr:from>
    <xdr:to>
      <xdr:col>85</xdr:col>
      <xdr:colOff>127000</xdr:colOff>
      <xdr:row>38</xdr:row>
      <xdr:rowOff>5695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08313"/>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164663</xdr:rowOff>
    </xdr:from>
    <xdr:to>
      <xdr:col>81</xdr:col>
      <xdr:colOff>50800</xdr:colOff>
      <xdr:row>37</xdr:row>
      <xdr:rowOff>170287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831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153690</xdr:rowOff>
    </xdr:from>
    <xdr:to>
      <xdr:col>76</xdr:col>
      <xdr:colOff>114300</xdr:colOff>
      <xdr:row>37</xdr:row>
      <xdr:rowOff>170287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97340"/>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153690</xdr:rowOff>
    </xdr:from>
    <xdr:to>
      <xdr:col>71</xdr:col>
      <xdr:colOff>177800</xdr:colOff>
      <xdr:row>37</xdr:row>
      <xdr:rowOff>155382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97340"/>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126345</xdr:rowOff>
    </xdr:from>
    <xdr:to>
      <xdr:col>85</xdr:col>
      <xdr:colOff>177800</xdr:colOff>
      <xdr:row>38</xdr:row>
      <xdr:rowOff>56494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104772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113863</xdr:rowOff>
    </xdr:from>
    <xdr:to>
      <xdr:col>81</xdr:col>
      <xdr:colOff>101600</xdr:colOff>
      <xdr:row>38</xdr:row>
      <xdr:rowOff>44013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119487</xdr:rowOff>
    </xdr:from>
    <xdr:to>
      <xdr:col>76</xdr:col>
      <xdr:colOff>165100</xdr:colOff>
      <xdr:row>38</xdr:row>
      <xdr:rowOff>49637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40764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102890</xdr:rowOff>
    </xdr:from>
    <xdr:to>
      <xdr:col>72</xdr:col>
      <xdr:colOff>38100</xdr:colOff>
      <xdr:row>38</xdr:row>
      <xdr:rowOff>33040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24168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104582</xdr:rowOff>
    </xdr:from>
    <xdr:to>
      <xdr:col>67</xdr:col>
      <xdr:colOff>101600</xdr:colOff>
      <xdr:row>38</xdr:row>
      <xdr:rowOff>34732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104104</xdr:rowOff>
    </xdr:from>
    <xdr:to>
      <xdr:col>85</xdr:col>
      <xdr:colOff>127000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48204"/>
          <a:ext cx="838200" cy="9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104104</xdr:rowOff>
    </xdr:from>
    <xdr:to>
      <xdr:col>81</xdr:col>
      <xdr:colOff>50800</xdr:colOff>
      <xdr:row>59</xdr:row>
      <xdr:rowOff>22657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48204"/>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148191</xdr:rowOff>
    </xdr:from>
    <xdr:to>
      <xdr:col>76</xdr:col>
      <xdr:colOff>114300</xdr:colOff>
      <xdr:row>59</xdr:row>
      <xdr:rowOff>22657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49391"/>
          <a:ext cx="889000" cy="38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148191</xdr:rowOff>
    </xdr:from>
    <xdr:to>
      <xdr:col>71</xdr:col>
      <xdr:colOff>177800</xdr:colOff>
      <xdr:row>57</xdr:row>
      <xdr:rowOff>32438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49391"/>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146360</xdr:rowOff>
    </xdr:from>
    <xdr:to>
      <xdr:col>85</xdr:col>
      <xdr:colOff>177800</xdr:colOff>
      <xdr:row>59</xdr:row>
      <xdr:rowOff>76510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61287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100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53304</xdr:rowOff>
    </xdr:from>
    <xdr:to>
      <xdr:col>81</xdr:col>
      <xdr:colOff>101600</xdr:colOff>
      <xdr:row>58</xdr:row>
      <xdr:rowOff>154904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146031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143307</xdr:rowOff>
    </xdr:from>
    <xdr:to>
      <xdr:col>76</xdr:col>
      <xdr:colOff>165100</xdr:colOff>
      <xdr:row>59</xdr:row>
      <xdr:rowOff>73457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64584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97391</xdr:rowOff>
    </xdr:from>
    <xdr:to>
      <xdr:col>72</xdr:col>
      <xdr:colOff>38100</xdr:colOff>
      <xdr:row>57</xdr:row>
      <xdr:rowOff>27541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44068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4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153088</xdr:rowOff>
    </xdr:from>
    <xdr:to>
      <xdr:col>67</xdr:col>
      <xdr:colOff>101600</xdr:colOff>
      <xdr:row>57</xdr:row>
      <xdr:rowOff>83238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79324</xdr:rowOff>
    </xdr:from>
    <xdr:to>
      <xdr:col>85</xdr:col>
      <xdr:colOff>127000</xdr:colOff>
      <xdr:row>97</xdr:row>
      <xdr:rowOff>87427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09974"/>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69151</xdr:rowOff>
    </xdr:from>
    <xdr:to>
      <xdr:col>81</xdr:col>
      <xdr:colOff>50800</xdr:colOff>
      <xdr:row>97</xdr:row>
      <xdr:rowOff>79324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99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62636</xdr:rowOff>
    </xdr:from>
    <xdr:to>
      <xdr:col>76</xdr:col>
      <xdr:colOff>114300</xdr:colOff>
      <xdr:row>97</xdr:row>
      <xdr:rowOff>69151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3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62636</xdr:rowOff>
    </xdr:from>
    <xdr:to>
      <xdr:col>71</xdr:col>
      <xdr:colOff>177800</xdr:colOff>
      <xdr:row>97</xdr:row>
      <xdr:rowOff>66015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93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36627</xdr:rowOff>
    </xdr:from>
    <xdr:to>
      <xdr:col>85</xdr:col>
      <xdr:colOff>177800</xdr:colOff>
      <xdr:row>97</xdr:row>
      <xdr:rowOff>138227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28524</xdr:rowOff>
    </xdr:from>
    <xdr:to>
      <xdr:col>81</xdr:col>
      <xdr:colOff>101600</xdr:colOff>
      <xdr:row>97</xdr:row>
      <xdr:rowOff>130124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121251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18351</xdr:rowOff>
    </xdr:from>
    <xdr:to>
      <xdr:col>76</xdr:col>
      <xdr:colOff>165100</xdr:colOff>
      <xdr:row>97</xdr:row>
      <xdr:rowOff>119951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11836</xdr:rowOff>
    </xdr:from>
    <xdr:to>
      <xdr:col>72</xdr:col>
      <xdr:colOff>38100</xdr:colOff>
      <xdr:row>97</xdr:row>
      <xdr:rowOff>113436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104563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15215</xdr:rowOff>
    </xdr:from>
    <xdr:to>
      <xdr:col>67</xdr:col>
      <xdr:colOff>101600</xdr:colOff>
      <xdr:row>97</xdr:row>
      <xdr:rowOff>116815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107942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142,486</a:t>
          </a:r>
          <a:r>
            <a:rPr kumimoji="1" lang="ja-JP" altLang="en-US" sz="1300">
              <a:latin typeface="ＭＳ Ｐゴシック" panose="020B0600070205080204" pitchFamily="50" charset="-128"/>
              <a:ea typeface="ＭＳ Ｐゴシック" panose="020B0600070205080204" pitchFamily="50" charset="-128"/>
            </a:rPr>
            <a:t>円と前年比</a:t>
          </a:r>
          <a:r>
            <a:rPr kumimoji="1" lang="en-US" altLang="ja-JP" sz="1300">
              <a:latin typeface="ＭＳ Ｐゴシック" panose="020B0600070205080204" pitchFamily="50" charset="-128"/>
              <a:ea typeface="ＭＳ Ｐゴシック" panose="020B0600070205080204" pitchFamily="50" charset="-128"/>
            </a:rPr>
            <a:t>+18,242</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年間の推移も増加傾向である。平成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月の市制施行に伴い、生活保護をはじめとする事務が権限委譲になったことに加え、子ども医療費の支給対象を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歳までに拡大したことや民間保育所の整備支援、学童保育所の新設を順次行うなど子育て環境の充実を図ってきたことによるものである。令和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増の主な要因は、住民税非課税世帯等に対する臨時特別給付金支給事業の皆増や子育て世帯等臨時特別支援事業に係る経費の増、障害者自立支援給付等事業の増によるものである。衛生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年度が前年比</a:t>
          </a:r>
          <a:r>
            <a:rPr kumimoji="1" lang="en-US" altLang="ja-JP" sz="1300">
              <a:latin typeface="ＭＳ Ｐゴシック" panose="020B0600070205080204" pitchFamily="50" charset="-128"/>
              <a:ea typeface="ＭＳ Ｐゴシック" panose="020B0600070205080204" pitchFamily="50" charset="-128"/>
            </a:rPr>
            <a:t>+6,567</a:t>
          </a:r>
          <a:r>
            <a:rPr kumimoji="1" lang="ja-JP" altLang="en-US" sz="1300">
              <a:latin typeface="ＭＳ Ｐゴシック" panose="020B0600070205080204" pitchFamily="50" charset="-128"/>
              <a:ea typeface="ＭＳ Ｐゴシック" panose="020B0600070205080204" pitchFamily="50" charset="-128"/>
            </a:rPr>
            <a:t>円となっているのは、新型コロナウイルス感染症予防接種事業の増が主な要因である。また、総務費が令和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年度に前年比▲</a:t>
          </a:r>
          <a:r>
            <a:rPr kumimoji="1" lang="en-US" altLang="ja-JP" sz="1300">
              <a:latin typeface="ＭＳ Ｐゴシック" panose="020B0600070205080204" pitchFamily="50" charset="-128"/>
              <a:ea typeface="ＭＳ Ｐゴシック" panose="020B0600070205080204" pitchFamily="50" charset="-128"/>
            </a:rPr>
            <a:t>92,689</a:t>
          </a:r>
          <a:r>
            <a:rPr kumimoji="1" lang="ja-JP" altLang="en-US" sz="1300">
              <a:latin typeface="ＭＳ Ｐゴシック" panose="020B0600070205080204" pitchFamily="50" charset="-128"/>
              <a:ea typeface="ＭＳ Ｐゴシック" panose="020B0600070205080204" pitchFamily="50" charset="-128"/>
            </a:rPr>
            <a:t>円と大幅減となっている主な要因は、特別定額給付金給付事業の皆減によるものである。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実質単年度収支について、新型コロナウイルス感染症の影響を受け市税収入は前年度比減収となったが、普通交付税や地方消費税交付金、法人事業税交付金の増等により令和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年度も令和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年度に引き続き黒字となっている。財政調整基金残高は、前年度決算剰余金の積立等に伴い増加し、標準財政規模比は</a:t>
          </a:r>
          <a:r>
            <a:rPr kumimoji="1" lang="en-US" altLang="ja-JP" sz="1300">
              <a:latin typeface="ＭＳ ゴシック" pitchFamily="49" charset="-128"/>
              <a:ea typeface="ＭＳ ゴシック" pitchFamily="49" charset="-128"/>
            </a:rPr>
            <a:t>9.65</a:t>
          </a:r>
          <a:r>
            <a:rPr kumimoji="1" lang="ja-JP" altLang="en-US" sz="1300">
              <a:latin typeface="ＭＳ ゴシック" pitchFamily="49" charset="-128"/>
              <a:ea typeface="ＭＳ ゴシック" pitchFamily="49" charset="-128"/>
            </a:rPr>
            <a:t>％となっている。今後予定している都市計画道路の整備等の大規模事業や災害対策等を見据え、その中にあっても安定した財政運営を行えるよう、基金管理と財源確保に努める。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標準財政規模に占める黒字額の割合では、水道事業会計、一般会計、国民健康保険特別会計順に大きく、水道事業は堅調な経営を続けている。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年度から公営企業法を適用した公共下水道事業については、実質収支の赤字は発生していないものの、令和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年度は標準財政規模比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％となっている。今後も独立採算の原則に立ち返り、定期的に適正な使用料への改定を行う等、一般会計の負担軽減を図る必要がある。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82</v>
      </c>
      <c r="C2" s="179"/>
      <c r="D2" s="180"/>
    </row>
    <row r="3" spans="1:119" ht="18.75" customHeight="1" thickBot="1" x14ac:dyDescent="0.25">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18234951</v>
      </c>
      <c r="BO4" s="374"/>
      <c r="BP4" s="374"/>
      <c r="BQ4" s="374"/>
      <c r="BR4" s="374"/>
      <c r="BS4" s="374"/>
      <c r="BT4" s="374"/>
      <c r="BU4" s="375"/>
      <c r="BV4" s="373">
        <v>21620984</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7</v>
      </c>
      <c r="CU4" s="380"/>
      <c r="CV4" s="380"/>
      <c r="CW4" s="380"/>
      <c r="CX4" s="380"/>
      <c r="CY4" s="380"/>
      <c r="CZ4" s="380"/>
      <c r="DA4" s="381"/>
      <c r="DB4" s="379">
        <v>7.4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17198870</v>
      </c>
      <c r="BO5" s="411"/>
      <c r="BP5" s="411"/>
      <c r="BQ5" s="411"/>
      <c r="BR5" s="411"/>
      <c r="BS5" s="411"/>
      <c r="BT5" s="411"/>
      <c r="BU5" s="412"/>
      <c r="BV5" s="410">
        <v>20772375</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87.4</v>
      </c>
      <c r="CU5" s="408"/>
      <c r="CV5" s="408"/>
      <c r="CW5" s="408"/>
      <c r="CX5" s="408"/>
      <c r="CY5" s="408"/>
      <c r="CZ5" s="408"/>
      <c r="DA5" s="409"/>
      <c r="DB5" s="407">
        <v>90.5</v>
      </c>
      <c r="DC5" s="408"/>
      <c r="DD5" s="408"/>
      <c r="DE5" s="408"/>
      <c r="DF5" s="408"/>
      <c r="DG5" s="408"/>
      <c r="DH5" s="408"/>
      <c r="DI5" s="409"/>
    </row>
    <row r="6" spans="1:119" ht="18.75" customHeight="1" x14ac:dyDescent="0.2">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103</v>
      </c>
      <c r="AV6" s="443"/>
      <c r="AW6" s="443"/>
      <c r="AX6" s="443"/>
      <c r="AY6" s="444" t="s">
        <v>104</v>
      </c>
      <c r="AZ6" s="445"/>
      <c r="BA6" s="445"/>
      <c r="BB6" s="445"/>
      <c r="BC6" s="445"/>
      <c r="BD6" s="445"/>
      <c r="BE6" s="445"/>
      <c r="BF6" s="445"/>
      <c r="BG6" s="445"/>
      <c r="BH6" s="445"/>
      <c r="BI6" s="445"/>
      <c r="BJ6" s="445"/>
      <c r="BK6" s="445"/>
      <c r="BL6" s="445"/>
      <c r="BM6" s="446"/>
      <c r="BN6" s="410">
        <v>1036081</v>
      </c>
      <c r="BO6" s="411"/>
      <c r="BP6" s="411"/>
      <c r="BQ6" s="411"/>
      <c r="BR6" s="411"/>
      <c r="BS6" s="411"/>
      <c r="BT6" s="411"/>
      <c r="BU6" s="412"/>
      <c r="BV6" s="410">
        <v>848609</v>
      </c>
      <c r="BW6" s="411"/>
      <c r="BX6" s="411"/>
      <c r="BY6" s="411"/>
      <c r="BZ6" s="411"/>
      <c r="CA6" s="411"/>
      <c r="CB6" s="411"/>
      <c r="CC6" s="412"/>
      <c r="CD6" s="413" t="s">
        <v>105</v>
      </c>
      <c r="CE6" s="414"/>
      <c r="CF6" s="414"/>
      <c r="CG6" s="414"/>
      <c r="CH6" s="414"/>
      <c r="CI6" s="414"/>
      <c r="CJ6" s="414"/>
      <c r="CK6" s="414"/>
      <c r="CL6" s="414"/>
      <c r="CM6" s="414"/>
      <c r="CN6" s="414"/>
      <c r="CO6" s="414"/>
      <c r="CP6" s="414"/>
      <c r="CQ6" s="414"/>
      <c r="CR6" s="414"/>
      <c r="CS6" s="415"/>
      <c r="CT6" s="447">
        <v>92.2</v>
      </c>
      <c r="CU6" s="448"/>
      <c r="CV6" s="448"/>
      <c r="CW6" s="448"/>
      <c r="CX6" s="448"/>
      <c r="CY6" s="448"/>
      <c r="CZ6" s="448"/>
      <c r="DA6" s="449"/>
      <c r="DB6" s="447">
        <v>96.2</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106</v>
      </c>
      <c r="AN7" s="440"/>
      <c r="AO7" s="440"/>
      <c r="AP7" s="440"/>
      <c r="AQ7" s="440"/>
      <c r="AR7" s="440"/>
      <c r="AS7" s="440"/>
      <c r="AT7" s="441"/>
      <c r="AU7" s="442" t="s">
        <v>107</v>
      </c>
      <c r="AV7" s="443"/>
      <c r="AW7" s="443"/>
      <c r="AX7" s="443"/>
      <c r="AY7" s="444" t="s">
        <v>108</v>
      </c>
      <c r="AZ7" s="445"/>
      <c r="BA7" s="445"/>
      <c r="BB7" s="445"/>
      <c r="BC7" s="445"/>
      <c r="BD7" s="445"/>
      <c r="BE7" s="445"/>
      <c r="BF7" s="445"/>
      <c r="BG7" s="445"/>
      <c r="BH7" s="445"/>
      <c r="BI7" s="445"/>
      <c r="BJ7" s="445"/>
      <c r="BK7" s="445"/>
      <c r="BL7" s="445"/>
      <c r="BM7" s="446"/>
      <c r="BN7" s="410">
        <v>265680</v>
      </c>
      <c r="BO7" s="411"/>
      <c r="BP7" s="411"/>
      <c r="BQ7" s="411"/>
      <c r="BR7" s="411"/>
      <c r="BS7" s="411"/>
      <c r="BT7" s="411"/>
      <c r="BU7" s="412"/>
      <c r="BV7" s="410">
        <v>86952</v>
      </c>
      <c r="BW7" s="411"/>
      <c r="BX7" s="411"/>
      <c r="BY7" s="411"/>
      <c r="BZ7" s="411"/>
      <c r="CA7" s="411"/>
      <c r="CB7" s="411"/>
      <c r="CC7" s="412"/>
      <c r="CD7" s="413" t="s">
        <v>109</v>
      </c>
      <c r="CE7" s="414"/>
      <c r="CF7" s="414"/>
      <c r="CG7" s="414"/>
      <c r="CH7" s="414"/>
      <c r="CI7" s="414"/>
      <c r="CJ7" s="414"/>
      <c r="CK7" s="414"/>
      <c r="CL7" s="414"/>
      <c r="CM7" s="414"/>
      <c r="CN7" s="414"/>
      <c r="CO7" s="414"/>
      <c r="CP7" s="414"/>
      <c r="CQ7" s="414"/>
      <c r="CR7" s="414"/>
      <c r="CS7" s="415"/>
      <c r="CT7" s="410">
        <v>11063964</v>
      </c>
      <c r="CU7" s="411"/>
      <c r="CV7" s="411"/>
      <c r="CW7" s="411"/>
      <c r="CX7" s="411"/>
      <c r="CY7" s="411"/>
      <c r="CZ7" s="411"/>
      <c r="DA7" s="412"/>
      <c r="DB7" s="410">
        <v>10243692</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110</v>
      </c>
      <c r="AN8" s="440"/>
      <c r="AO8" s="440"/>
      <c r="AP8" s="440"/>
      <c r="AQ8" s="440"/>
      <c r="AR8" s="440"/>
      <c r="AS8" s="440"/>
      <c r="AT8" s="441"/>
      <c r="AU8" s="442" t="s">
        <v>111</v>
      </c>
      <c r="AV8" s="443"/>
      <c r="AW8" s="443"/>
      <c r="AX8" s="443"/>
      <c r="AY8" s="444" t="s">
        <v>112</v>
      </c>
      <c r="AZ8" s="445"/>
      <c r="BA8" s="445"/>
      <c r="BB8" s="445"/>
      <c r="BC8" s="445"/>
      <c r="BD8" s="445"/>
      <c r="BE8" s="445"/>
      <c r="BF8" s="445"/>
      <c r="BG8" s="445"/>
      <c r="BH8" s="445"/>
      <c r="BI8" s="445"/>
      <c r="BJ8" s="445"/>
      <c r="BK8" s="445"/>
      <c r="BL8" s="445"/>
      <c r="BM8" s="446"/>
      <c r="BN8" s="410">
        <v>770401</v>
      </c>
      <c r="BO8" s="411"/>
      <c r="BP8" s="411"/>
      <c r="BQ8" s="411"/>
      <c r="BR8" s="411"/>
      <c r="BS8" s="411"/>
      <c r="BT8" s="411"/>
      <c r="BU8" s="412"/>
      <c r="BV8" s="410">
        <v>761657</v>
      </c>
      <c r="BW8" s="411"/>
      <c r="BX8" s="411"/>
      <c r="BY8" s="411"/>
      <c r="BZ8" s="411"/>
      <c r="CA8" s="411"/>
      <c r="CB8" s="411"/>
      <c r="CC8" s="412"/>
      <c r="CD8" s="413" t="s">
        <v>113</v>
      </c>
      <c r="CE8" s="414"/>
      <c r="CF8" s="414"/>
      <c r="CG8" s="414"/>
      <c r="CH8" s="414"/>
      <c r="CI8" s="414"/>
      <c r="CJ8" s="414"/>
      <c r="CK8" s="414"/>
      <c r="CL8" s="414"/>
      <c r="CM8" s="414"/>
      <c r="CN8" s="414"/>
      <c r="CO8" s="414"/>
      <c r="CP8" s="414"/>
      <c r="CQ8" s="414"/>
      <c r="CR8" s="414"/>
      <c r="CS8" s="415"/>
      <c r="CT8" s="450">
        <v>0.83</v>
      </c>
      <c r="CU8" s="451"/>
      <c r="CV8" s="451"/>
      <c r="CW8" s="451"/>
      <c r="CX8" s="451"/>
      <c r="CY8" s="451"/>
      <c r="CZ8" s="451"/>
      <c r="DA8" s="452"/>
      <c r="DB8" s="450">
        <v>0.86</v>
      </c>
      <c r="DC8" s="451"/>
      <c r="DD8" s="451"/>
      <c r="DE8" s="451"/>
      <c r="DF8" s="451"/>
      <c r="DG8" s="451"/>
      <c r="DH8" s="451"/>
      <c r="DI8" s="452"/>
    </row>
    <row r="9" spans="1:119" ht="18.75" customHeight="1" thickBot="1" x14ac:dyDescent="0.25">
      <c r="A9" s="178"/>
      <c r="B9" s="404" t="s">
        <v>114</v>
      </c>
      <c r="C9" s="405"/>
      <c r="D9" s="405"/>
      <c r="E9" s="405"/>
      <c r="F9" s="405"/>
      <c r="G9" s="405"/>
      <c r="H9" s="405"/>
      <c r="I9" s="405"/>
      <c r="J9" s="405"/>
      <c r="K9" s="453"/>
      <c r="L9" s="454" t="s">
        <v>115</v>
      </c>
      <c r="M9" s="455"/>
      <c r="N9" s="455"/>
      <c r="O9" s="455"/>
      <c r="P9" s="455"/>
      <c r="Q9" s="456"/>
      <c r="R9" s="457">
        <v>52214</v>
      </c>
      <c r="S9" s="458"/>
      <c r="T9" s="458"/>
      <c r="U9" s="458"/>
      <c r="V9" s="459"/>
      <c r="W9" s="367" t="s">
        <v>116</v>
      </c>
      <c r="X9" s="368"/>
      <c r="Y9" s="368"/>
      <c r="Z9" s="368"/>
      <c r="AA9" s="368"/>
      <c r="AB9" s="368"/>
      <c r="AC9" s="368"/>
      <c r="AD9" s="368"/>
      <c r="AE9" s="368"/>
      <c r="AF9" s="368"/>
      <c r="AG9" s="368"/>
      <c r="AH9" s="368"/>
      <c r="AI9" s="368"/>
      <c r="AJ9" s="368"/>
      <c r="AK9" s="368"/>
      <c r="AL9" s="369"/>
      <c r="AM9" s="439" t="s">
        <v>117</v>
      </c>
      <c r="AN9" s="440"/>
      <c r="AO9" s="440"/>
      <c r="AP9" s="440"/>
      <c r="AQ9" s="440"/>
      <c r="AR9" s="440"/>
      <c r="AS9" s="440"/>
      <c r="AT9" s="441"/>
      <c r="AU9" s="442" t="s">
        <v>95</v>
      </c>
      <c r="AV9" s="443"/>
      <c r="AW9" s="443"/>
      <c r="AX9" s="443"/>
      <c r="AY9" s="444" t="s">
        <v>118</v>
      </c>
      <c r="AZ9" s="445"/>
      <c r="BA9" s="445"/>
      <c r="BB9" s="445"/>
      <c r="BC9" s="445"/>
      <c r="BD9" s="445"/>
      <c r="BE9" s="445"/>
      <c r="BF9" s="445"/>
      <c r="BG9" s="445"/>
      <c r="BH9" s="445"/>
      <c r="BI9" s="445"/>
      <c r="BJ9" s="445"/>
      <c r="BK9" s="445"/>
      <c r="BL9" s="445"/>
      <c r="BM9" s="446"/>
      <c r="BN9" s="410">
        <v>8744</v>
      </c>
      <c r="BO9" s="411"/>
      <c r="BP9" s="411"/>
      <c r="BQ9" s="411"/>
      <c r="BR9" s="411"/>
      <c r="BS9" s="411"/>
      <c r="BT9" s="411"/>
      <c r="BU9" s="412"/>
      <c r="BV9" s="410">
        <v>176276</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10</v>
      </c>
      <c r="CU9" s="408"/>
      <c r="CV9" s="408"/>
      <c r="CW9" s="408"/>
      <c r="CX9" s="408"/>
      <c r="CY9" s="408"/>
      <c r="CZ9" s="408"/>
      <c r="DA9" s="409"/>
      <c r="DB9" s="407">
        <v>10.8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120</v>
      </c>
      <c r="M10" s="440"/>
      <c r="N10" s="440"/>
      <c r="O10" s="440"/>
      <c r="P10" s="440"/>
      <c r="Q10" s="441"/>
      <c r="R10" s="461">
        <v>51535</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111</v>
      </c>
      <c r="AV10" s="443"/>
      <c r="AW10" s="443"/>
      <c r="AX10" s="443"/>
      <c r="AY10" s="444" t="s">
        <v>122</v>
      </c>
      <c r="AZ10" s="445"/>
      <c r="BA10" s="445"/>
      <c r="BB10" s="445"/>
      <c r="BC10" s="445"/>
      <c r="BD10" s="445"/>
      <c r="BE10" s="445"/>
      <c r="BF10" s="445"/>
      <c r="BG10" s="445"/>
      <c r="BH10" s="445"/>
      <c r="BI10" s="445"/>
      <c r="BJ10" s="445"/>
      <c r="BK10" s="445"/>
      <c r="BL10" s="445"/>
      <c r="BM10" s="446"/>
      <c r="BN10" s="410">
        <v>120848</v>
      </c>
      <c r="BO10" s="411"/>
      <c r="BP10" s="411"/>
      <c r="BQ10" s="411"/>
      <c r="BR10" s="411"/>
      <c r="BS10" s="411"/>
      <c r="BT10" s="411"/>
      <c r="BU10" s="412"/>
      <c r="BV10" s="410">
        <v>87875</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2">
      <c r="A12" s="178"/>
      <c r="B12" s="470" t="s">
        <v>131</v>
      </c>
      <c r="C12" s="471"/>
      <c r="D12" s="471"/>
      <c r="E12" s="471"/>
      <c r="F12" s="471"/>
      <c r="G12" s="471"/>
      <c r="H12" s="471"/>
      <c r="I12" s="471"/>
      <c r="J12" s="471"/>
      <c r="K12" s="472"/>
      <c r="L12" s="479" t="s">
        <v>132</v>
      </c>
      <c r="M12" s="480"/>
      <c r="N12" s="480"/>
      <c r="O12" s="480"/>
      <c r="P12" s="480"/>
      <c r="Q12" s="481"/>
      <c r="R12" s="482">
        <v>52705</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103</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140</v>
      </c>
      <c r="N13" s="502"/>
      <c r="O13" s="502"/>
      <c r="P13" s="502"/>
      <c r="Q13" s="503"/>
      <c r="R13" s="494">
        <v>52011</v>
      </c>
      <c r="S13" s="495"/>
      <c r="T13" s="495"/>
      <c r="U13" s="495"/>
      <c r="V13" s="496"/>
      <c r="W13" s="426" t="s">
        <v>141</v>
      </c>
      <c r="X13" s="427"/>
      <c r="Y13" s="427"/>
      <c r="Z13" s="427"/>
      <c r="AA13" s="427"/>
      <c r="AB13" s="417"/>
      <c r="AC13" s="461">
        <v>481</v>
      </c>
      <c r="AD13" s="462"/>
      <c r="AE13" s="462"/>
      <c r="AF13" s="462"/>
      <c r="AG13" s="504"/>
      <c r="AH13" s="461">
        <v>585</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129592</v>
      </c>
      <c r="BO13" s="411"/>
      <c r="BP13" s="411"/>
      <c r="BQ13" s="411"/>
      <c r="BR13" s="411"/>
      <c r="BS13" s="411"/>
      <c r="BT13" s="411"/>
      <c r="BU13" s="412"/>
      <c r="BV13" s="410">
        <v>264151</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5.5</v>
      </c>
      <c r="CU13" s="408"/>
      <c r="CV13" s="408"/>
      <c r="CW13" s="408"/>
      <c r="CX13" s="408"/>
      <c r="CY13" s="408"/>
      <c r="CZ13" s="408"/>
      <c r="DA13" s="409"/>
      <c r="DB13" s="407">
        <v>6.5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146</v>
      </c>
      <c r="M14" s="492"/>
      <c r="N14" s="492"/>
      <c r="O14" s="492"/>
      <c r="P14" s="492"/>
      <c r="Q14" s="493"/>
      <c r="R14" s="494">
        <v>52475</v>
      </c>
      <c r="S14" s="495"/>
      <c r="T14" s="495"/>
      <c r="U14" s="495"/>
      <c r="V14" s="496"/>
      <c r="W14" s="400"/>
      <c r="X14" s="401"/>
      <c r="Y14" s="401"/>
      <c r="Z14" s="401"/>
      <c r="AA14" s="401"/>
      <c r="AB14" s="390"/>
      <c r="AC14" s="497">
        <v>1.9</v>
      </c>
      <c r="AD14" s="498"/>
      <c r="AE14" s="498"/>
      <c r="AF14" s="498"/>
      <c r="AG14" s="499"/>
      <c r="AH14" s="497">
        <v>2.4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148</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149</v>
      </c>
      <c r="N15" s="502"/>
      <c r="O15" s="502"/>
      <c r="P15" s="502"/>
      <c r="Q15" s="503"/>
      <c r="R15" s="494">
        <v>51883</v>
      </c>
      <c r="S15" s="495"/>
      <c r="T15" s="495"/>
      <c r="U15" s="495"/>
      <c r="V15" s="496"/>
      <c r="W15" s="426" t="s">
        <v>150</v>
      </c>
      <c r="X15" s="427"/>
      <c r="Y15" s="427"/>
      <c r="Z15" s="427"/>
      <c r="AA15" s="427"/>
      <c r="AB15" s="417"/>
      <c r="AC15" s="461">
        <v>5493</v>
      </c>
      <c r="AD15" s="462"/>
      <c r="AE15" s="462"/>
      <c r="AF15" s="462"/>
      <c r="AG15" s="504"/>
      <c r="AH15" s="461">
        <v>5761</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6499209</v>
      </c>
      <c r="BO15" s="374"/>
      <c r="BP15" s="374"/>
      <c r="BQ15" s="374"/>
      <c r="BR15" s="374"/>
      <c r="BS15" s="374"/>
      <c r="BT15" s="374"/>
      <c r="BU15" s="375"/>
      <c r="BV15" s="373">
        <v>6678757</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22.2</v>
      </c>
      <c r="AD16" s="498"/>
      <c r="AE16" s="498"/>
      <c r="AF16" s="498"/>
      <c r="AG16" s="499"/>
      <c r="AH16" s="497">
        <v>23.8</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8293333</v>
      </c>
      <c r="BO16" s="411"/>
      <c r="BP16" s="411"/>
      <c r="BQ16" s="411"/>
      <c r="BR16" s="411"/>
      <c r="BS16" s="411"/>
      <c r="BT16" s="411"/>
      <c r="BU16" s="412"/>
      <c r="BV16" s="410">
        <v>7811174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18818</v>
      </c>
      <c r="AD17" s="462"/>
      <c r="AE17" s="462"/>
      <c r="AF17" s="462"/>
      <c r="AG17" s="504"/>
      <c r="AH17" s="461">
        <v>17887</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8246102</v>
      </c>
      <c r="BO17" s="411"/>
      <c r="BP17" s="411"/>
      <c r="BQ17" s="411"/>
      <c r="BR17" s="411"/>
      <c r="BS17" s="411"/>
      <c r="BT17" s="411"/>
      <c r="BU17" s="412"/>
      <c r="BV17" s="410">
        <v>8501850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160</v>
      </c>
      <c r="C18" s="453"/>
      <c r="D18" s="453"/>
      <c r="E18" s="533"/>
      <c r="F18" s="533"/>
      <c r="G18" s="533"/>
      <c r="H18" s="533"/>
      <c r="I18" s="533"/>
      <c r="J18" s="533"/>
      <c r="K18" s="533"/>
      <c r="L18" s="534">
        <v>24.92</v>
      </c>
      <c r="M18" s="534"/>
      <c r="N18" s="534"/>
      <c r="O18" s="534"/>
      <c r="P18" s="534"/>
      <c r="Q18" s="534"/>
      <c r="R18" s="535"/>
      <c r="S18" s="535"/>
      <c r="T18" s="535"/>
      <c r="U18" s="535"/>
      <c r="V18" s="536"/>
      <c r="W18" s="428"/>
      <c r="X18" s="429"/>
      <c r="Y18" s="429"/>
      <c r="Z18" s="429"/>
      <c r="AA18" s="429"/>
      <c r="AB18" s="420"/>
      <c r="AC18" s="537">
        <v>75.900000000000006</v>
      </c>
      <c r="AD18" s="538"/>
      <c r="AE18" s="538"/>
      <c r="AF18" s="538"/>
      <c r="AG18" s="539"/>
      <c r="AH18" s="537">
        <v>73.8</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9619833</v>
      </c>
      <c r="BO18" s="411"/>
      <c r="BP18" s="411"/>
      <c r="BQ18" s="411"/>
      <c r="BR18" s="411"/>
      <c r="BS18" s="411"/>
      <c r="BT18" s="411"/>
      <c r="BU18" s="412"/>
      <c r="BV18" s="410">
        <v>9380857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162</v>
      </c>
      <c r="C19" s="453"/>
      <c r="D19" s="453"/>
      <c r="E19" s="533"/>
      <c r="F19" s="533"/>
      <c r="G19" s="533"/>
      <c r="H19" s="533"/>
      <c r="I19" s="533"/>
      <c r="J19" s="533"/>
      <c r="K19" s="533"/>
      <c r="L19" s="541">
        <v>2095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12506693</v>
      </c>
      <c r="BO19" s="411"/>
      <c r="BP19" s="411"/>
      <c r="BQ19" s="411"/>
      <c r="BR19" s="411"/>
      <c r="BS19" s="411"/>
      <c r="BT19" s="411"/>
      <c r="BU19" s="412"/>
      <c r="BV19" s="410">
        <v>11818220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164</v>
      </c>
      <c r="C20" s="453"/>
      <c r="D20" s="453"/>
      <c r="E20" s="533"/>
      <c r="F20" s="533"/>
      <c r="G20" s="533"/>
      <c r="H20" s="533"/>
      <c r="I20" s="533"/>
      <c r="J20" s="533"/>
      <c r="K20" s="533"/>
      <c r="L20" s="541">
        <v>20513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11320182</v>
      </c>
      <c r="BO22" s="374"/>
      <c r="BP22" s="374"/>
      <c r="BQ22" s="374"/>
      <c r="BR22" s="374"/>
      <c r="BS22" s="374"/>
      <c r="BT22" s="374"/>
      <c r="BU22" s="375"/>
      <c r="BV22" s="373">
        <v>11480289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8564584</v>
      </c>
      <c r="BO23" s="411"/>
      <c r="BP23" s="411"/>
      <c r="BQ23" s="411"/>
      <c r="BR23" s="411"/>
      <c r="BS23" s="411"/>
      <c r="BT23" s="411"/>
      <c r="BU23" s="412"/>
      <c r="BV23" s="410">
        <v>8772802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174</v>
      </c>
      <c r="F24" s="440"/>
      <c r="G24" s="440"/>
      <c r="H24" s="440"/>
      <c r="I24" s="440"/>
      <c r="J24" s="440"/>
      <c r="K24" s="441"/>
      <c r="L24" s="461">
        <v>1</v>
      </c>
      <c r="M24" s="462"/>
      <c r="N24" s="462"/>
      <c r="O24" s="462"/>
      <c r="P24" s="504"/>
      <c r="Q24" s="461">
        <v>8100</v>
      </c>
      <c r="R24" s="462"/>
      <c r="S24" s="462"/>
      <c r="T24" s="462"/>
      <c r="U24" s="462"/>
      <c r="V24" s="504"/>
      <c r="W24" s="556"/>
      <c r="X24" s="557"/>
      <c r="Y24" s="558"/>
      <c r="Z24" s="460" t="s">
        <v>175</v>
      </c>
      <c r="AA24" s="440"/>
      <c r="AB24" s="440"/>
      <c r="AC24" s="440"/>
      <c r="AD24" s="440"/>
      <c r="AE24" s="440"/>
      <c r="AF24" s="440"/>
      <c r="AG24" s="441"/>
      <c r="AH24" s="461">
        <v>334</v>
      </c>
      <c r="AI24" s="462"/>
      <c r="AJ24" s="462"/>
      <c r="AK24" s="462"/>
      <c r="AL24" s="504"/>
      <c r="AM24" s="461">
        <v>982628</v>
      </c>
      <c r="AN24" s="462"/>
      <c r="AO24" s="462"/>
      <c r="AP24" s="462"/>
      <c r="AQ24" s="462"/>
      <c r="AR24" s="504"/>
      <c r="AS24" s="461">
        <v>2942</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3446716</v>
      </c>
      <c r="BO24" s="411"/>
      <c r="BP24" s="411"/>
      <c r="BQ24" s="411"/>
      <c r="BR24" s="411"/>
      <c r="BS24" s="411"/>
      <c r="BT24" s="411"/>
      <c r="BU24" s="412"/>
      <c r="BV24" s="410">
        <v>3417726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177</v>
      </c>
      <c r="F25" s="440"/>
      <c r="G25" s="440"/>
      <c r="H25" s="440"/>
      <c r="I25" s="440"/>
      <c r="J25" s="440"/>
      <c r="K25" s="441"/>
      <c r="L25" s="461">
        <v>1</v>
      </c>
      <c r="M25" s="462"/>
      <c r="N25" s="462"/>
      <c r="O25" s="462"/>
      <c r="P25" s="504"/>
      <c r="Q25" s="461">
        <v>6860</v>
      </c>
      <c r="R25" s="462"/>
      <c r="S25" s="462"/>
      <c r="T25" s="462"/>
      <c r="U25" s="462"/>
      <c r="V25" s="504"/>
      <c r="W25" s="556"/>
      <c r="X25" s="557"/>
      <c r="Y25" s="558"/>
      <c r="Z25" s="460" t="s">
        <v>178</v>
      </c>
      <c r="AA25" s="440"/>
      <c r="AB25" s="440"/>
      <c r="AC25" s="440"/>
      <c r="AD25" s="440"/>
      <c r="AE25" s="440"/>
      <c r="AF25" s="440"/>
      <c r="AG25" s="441"/>
      <c r="AH25" s="461" t="s">
        <v>179</v>
      </c>
      <c r="AI25" s="462"/>
      <c r="AJ25" s="462"/>
      <c r="AK25" s="462"/>
      <c r="AL25" s="504"/>
      <c r="AM25" s="461" t="s">
        <v>139</v>
      </c>
      <c r="AN25" s="462"/>
      <c r="AO25" s="462"/>
      <c r="AP25" s="462"/>
      <c r="AQ25" s="462"/>
      <c r="AR25" s="504"/>
      <c r="AS25" s="461" t="s">
        <v>179</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v>1225541</v>
      </c>
      <c r="BO25" s="374"/>
      <c r="BP25" s="374"/>
      <c r="BQ25" s="374"/>
      <c r="BR25" s="374"/>
      <c r="BS25" s="374"/>
      <c r="BT25" s="374"/>
      <c r="BU25" s="375"/>
      <c r="BV25" s="373">
        <v>2733657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181</v>
      </c>
      <c r="F26" s="440"/>
      <c r="G26" s="440"/>
      <c r="H26" s="440"/>
      <c r="I26" s="440"/>
      <c r="J26" s="440"/>
      <c r="K26" s="441"/>
      <c r="L26" s="461">
        <v>1</v>
      </c>
      <c r="M26" s="462"/>
      <c r="N26" s="462"/>
      <c r="O26" s="462"/>
      <c r="P26" s="504"/>
      <c r="Q26" s="461">
        <v>6410</v>
      </c>
      <c r="R26" s="462"/>
      <c r="S26" s="462"/>
      <c r="T26" s="462"/>
      <c r="U26" s="462"/>
      <c r="V26" s="504"/>
      <c r="W26" s="556"/>
      <c r="X26" s="557"/>
      <c r="Y26" s="558"/>
      <c r="Z26" s="460" t="s">
        <v>182</v>
      </c>
      <c r="AA26" s="562"/>
      <c r="AB26" s="562"/>
      <c r="AC26" s="562"/>
      <c r="AD26" s="562"/>
      <c r="AE26" s="562"/>
      <c r="AF26" s="562"/>
      <c r="AG26" s="563"/>
      <c r="AH26" s="461">
        <v>15</v>
      </c>
      <c r="AI26" s="462"/>
      <c r="AJ26" s="462"/>
      <c r="AK26" s="462"/>
      <c r="AL26" s="504"/>
      <c r="AM26" s="461">
        <v>39495</v>
      </c>
      <c r="AN26" s="462"/>
      <c r="AO26" s="462"/>
      <c r="AP26" s="462"/>
      <c r="AQ26" s="462"/>
      <c r="AR26" s="504"/>
      <c r="AS26" s="461">
        <v>2633</v>
      </c>
      <c r="AT26" s="462"/>
      <c r="AU26" s="462"/>
      <c r="AV26" s="462"/>
      <c r="AW26" s="462"/>
      <c r="AX26" s="463"/>
      <c r="AY26" s="413" t="s">
        <v>183</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184</v>
      </c>
      <c r="F27" s="440"/>
      <c r="G27" s="440"/>
      <c r="H27" s="440"/>
      <c r="I27" s="440"/>
      <c r="J27" s="440"/>
      <c r="K27" s="441"/>
      <c r="L27" s="461">
        <v>1</v>
      </c>
      <c r="M27" s="462"/>
      <c r="N27" s="462"/>
      <c r="O27" s="462"/>
      <c r="P27" s="504"/>
      <c r="Q27" s="461">
        <v>3720</v>
      </c>
      <c r="R27" s="462"/>
      <c r="S27" s="462"/>
      <c r="T27" s="462"/>
      <c r="U27" s="462"/>
      <c r="V27" s="504"/>
      <c r="W27" s="556"/>
      <c r="X27" s="557"/>
      <c r="Y27" s="558"/>
      <c r="Z27" s="460" t="s">
        <v>185</v>
      </c>
      <c r="AA27" s="440"/>
      <c r="AB27" s="440"/>
      <c r="AC27" s="440"/>
      <c r="AD27" s="440"/>
      <c r="AE27" s="440"/>
      <c r="AF27" s="440"/>
      <c r="AG27" s="441"/>
      <c r="AH27" s="461">
        <v>5</v>
      </c>
      <c r="AI27" s="462"/>
      <c r="AJ27" s="462"/>
      <c r="AK27" s="462"/>
      <c r="AL27" s="504"/>
      <c r="AM27" s="461">
        <v>19150</v>
      </c>
      <c r="AN27" s="462"/>
      <c r="AO27" s="462"/>
      <c r="AP27" s="462"/>
      <c r="AQ27" s="462"/>
      <c r="AR27" s="504"/>
      <c r="AS27" s="461">
        <v>3830</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v>1098447</v>
      </c>
      <c r="BO27" s="530"/>
      <c r="BP27" s="530"/>
      <c r="BQ27" s="530"/>
      <c r="BR27" s="530"/>
      <c r="BS27" s="530"/>
      <c r="BT27" s="530"/>
      <c r="BU27" s="531"/>
      <c r="BV27" s="529">
        <v>997958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187</v>
      </c>
      <c r="F28" s="440"/>
      <c r="G28" s="440"/>
      <c r="H28" s="440"/>
      <c r="I28" s="440"/>
      <c r="J28" s="440"/>
      <c r="K28" s="441"/>
      <c r="L28" s="461">
        <v>1</v>
      </c>
      <c r="M28" s="462"/>
      <c r="N28" s="462"/>
      <c r="O28" s="462"/>
      <c r="P28" s="504"/>
      <c r="Q28" s="461">
        <v>2940</v>
      </c>
      <c r="R28" s="462"/>
      <c r="S28" s="462"/>
      <c r="T28" s="462"/>
      <c r="U28" s="462"/>
      <c r="V28" s="504"/>
      <c r="W28" s="556"/>
      <c r="X28" s="557"/>
      <c r="Y28" s="558"/>
      <c r="Z28" s="460" t="s">
        <v>188</v>
      </c>
      <c r="AA28" s="440"/>
      <c r="AB28" s="440"/>
      <c r="AC28" s="440"/>
      <c r="AD28" s="440"/>
      <c r="AE28" s="440"/>
      <c r="AF28" s="440"/>
      <c r="AG28" s="441"/>
      <c r="AH28" s="461" t="s">
        <v>139</v>
      </c>
      <c r="AI28" s="462"/>
      <c r="AJ28" s="462"/>
      <c r="AK28" s="462"/>
      <c r="AL28" s="504"/>
      <c r="AM28" s="461" t="s">
        <v>148</v>
      </c>
      <c r="AN28" s="462"/>
      <c r="AO28" s="462"/>
      <c r="AP28" s="462"/>
      <c r="AQ28" s="462"/>
      <c r="AR28" s="504"/>
      <c r="AS28" s="461" t="s">
        <v>139</v>
      </c>
      <c r="AT28" s="462"/>
      <c r="AU28" s="462"/>
      <c r="AV28" s="462"/>
      <c r="AW28" s="462"/>
      <c r="AX28" s="463"/>
      <c r="AY28" s="564" t="s">
        <v>189</v>
      </c>
      <c r="AZ28" s="565"/>
      <c r="BA28" s="565"/>
      <c r="BB28" s="566"/>
      <c r="BC28" s="370" t="s">
        <v>47</v>
      </c>
      <c r="BD28" s="371"/>
      <c r="BE28" s="371"/>
      <c r="BF28" s="371"/>
      <c r="BG28" s="371"/>
      <c r="BH28" s="371"/>
      <c r="BI28" s="371"/>
      <c r="BJ28" s="371"/>
      <c r="BK28" s="371"/>
      <c r="BL28" s="371"/>
      <c r="BM28" s="372"/>
      <c r="BN28" s="373">
        <v>1067360</v>
      </c>
      <c r="BO28" s="374"/>
      <c r="BP28" s="374"/>
      <c r="BQ28" s="374"/>
      <c r="BR28" s="374"/>
      <c r="BS28" s="374"/>
      <c r="BT28" s="374"/>
      <c r="BU28" s="375"/>
      <c r="BV28" s="373">
        <v>946512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190</v>
      </c>
      <c r="F29" s="440"/>
      <c r="G29" s="440"/>
      <c r="H29" s="440"/>
      <c r="I29" s="440"/>
      <c r="J29" s="440"/>
      <c r="K29" s="441"/>
      <c r="L29" s="461">
        <v>16</v>
      </c>
      <c r="M29" s="462"/>
      <c r="N29" s="462"/>
      <c r="O29" s="462"/>
      <c r="P29" s="504"/>
      <c r="Q29" s="461">
        <v>2660</v>
      </c>
      <c r="R29" s="462"/>
      <c r="S29" s="462"/>
      <c r="T29" s="462"/>
      <c r="U29" s="462"/>
      <c r="V29" s="504"/>
      <c r="W29" s="559"/>
      <c r="X29" s="560"/>
      <c r="Y29" s="561"/>
      <c r="Z29" s="460" t="s">
        <v>191</v>
      </c>
      <c r="AA29" s="440"/>
      <c r="AB29" s="440"/>
      <c r="AC29" s="440"/>
      <c r="AD29" s="440"/>
      <c r="AE29" s="440"/>
      <c r="AF29" s="440"/>
      <c r="AG29" s="441"/>
      <c r="AH29" s="461">
        <v>339</v>
      </c>
      <c r="AI29" s="462"/>
      <c r="AJ29" s="462"/>
      <c r="AK29" s="462"/>
      <c r="AL29" s="504"/>
      <c r="AM29" s="461">
        <v>1001778</v>
      </c>
      <c r="AN29" s="462"/>
      <c r="AO29" s="462"/>
      <c r="AP29" s="462"/>
      <c r="AQ29" s="462"/>
      <c r="AR29" s="504"/>
      <c r="AS29" s="461">
        <v>2955</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47638</v>
      </c>
      <c r="BO29" s="411"/>
      <c r="BP29" s="411"/>
      <c r="BQ29" s="411"/>
      <c r="BR29" s="411"/>
      <c r="BS29" s="411"/>
      <c r="BT29" s="411"/>
      <c r="BU29" s="412"/>
      <c r="BV29" s="410">
        <v>47596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98.3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1100614</v>
      </c>
      <c r="BO30" s="530"/>
      <c r="BP30" s="530"/>
      <c r="BQ30" s="530"/>
      <c r="BR30" s="530"/>
      <c r="BS30" s="530"/>
      <c r="BT30" s="530"/>
      <c r="BU30" s="531"/>
      <c r="BV30" s="529">
        <v>608990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203</v>
      </c>
      <c r="X33" s="399"/>
      <c r="Y33" s="399"/>
      <c r="Z33" s="399"/>
      <c r="AA33" s="399"/>
      <c r="AB33" s="399"/>
      <c r="AC33" s="399"/>
      <c r="AD33" s="399"/>
      <c r="AE33" s="399"/>
      <c r="AF33" s="399"/>
      <c r="AG33" s="399"/>
      <c r="AH33" s="399"/>
      <c r="AI33" s="399"/>
      <c r="AJ33" s="399"/>
      <c r="AK33" s="399"/>
      <c r="AL33" s="203"/>
      <c r="AM33" s="434" t="s">
        <v>200</v>
      </c>
      <c r="AN33" s="434"/>
      <c r="AO33" s="399" t="s">
        <v>203</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207</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埼葛斎場組合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しらおか味彩センター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白岡駅東部中央土地区画整理事業特別会計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公共下水道事業会計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蓮田白岡衛生組合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IF('各会計、関係団体の財政状況及び健全化判断比率'!B33="","",'各会計、関係団体の財政状況及び健全化判断比率'!B33)</f>
        <v>農業集落排水事業会計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埼玉県市町村総合事務組合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彩の国さいたま人づくり広域連合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埼玉県後期高齢者医療広域連合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埼玉県後期高齢者医療広域連合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埼玉東部消防組合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row r="54" spans="5:113" x14ac:dyDescent="0.2"/>
    <row r="55" spans="5:113" x14ac:dyDescent="0.2"/>
    <row r="56" spans="5:113" x14ac:dyDescent="0.2"/>
  </sheetData>
  <sheetProtection algorithmName="SHA-512" hashValue="zM0LAP41VfZMVMSyV8I2I/PoFe8EXobUDwfYpUTDHO53Z+Flfpc90vgWHsYylFVL+aQPjDA5SwslEIEQykI57A==" saltValue="1arMiLZbzxbAOshGYvwk3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79" t="s">
        <v>584</v>
      </c>
      <c r="D34" s="1179"/>
      <c r="E34" s="1180"/>
      <c r="F34" s="32">
        <v>11.62</v>
      </c>
      <c r="G34" s="33">
        <v>12.19</v>
      </c>
      <c r="H34" s="33">
        <v>11.83</v>
      </c>
      <c r="I34" s="33">
        <v>12.18</v>
      </c>
      <c r="J34" s="34">
        <v>11.41</v>
      </c>
      <c r="K34" s="22"/>
      <c r="L34" s="22"/>
      <c r="M34" s="22"/>
      <c r="N34" s="22"/>
      <c r="O34" s="22"/>
      <c r="P34" s="22"/>
    </row>
    <row r="35" spans="1:16" ht="39" customHeight="1" x14ac:dyDescent="0.2">
      <c r="A35" s="22"/>
      <c r="B35" s="35"/>
      <c r="C35" s="1173" t="s">
        <v>585</v>
      </c>
      <c r="D35" s="1174"/>
      <c r="E35" s="1175"/>
      <c r="F35" s="36">
        <v>6.2</v>
      </c>
      <c r="G35" s="37">
        <v>6.95</v>
      </c>
      <c r="H35" s="37">
        <v>5.86</v>
      </c>
      <c r="I35" s="37">
        <v>7.08</v>
      </c>
      <c r="J35" s="38">
        <v>6.73</v>
      </c>
      <c r="K35" s="22"/>
      <c r="L35" s="22"/>
      <c r="M35" s="22"/>
      <c r="N35" s="22"/>
      <c r="O35" s="22"/>
      <c r="P35" s="22"/>
    </row>
    <row r="36" spans="1:16" ht="39" customHeight="1" x14ac:dyDescent="0.2">
      <c r="A36" s="22"/>
      <c r="B36" s="35"/>
      <c r="C36" s="1173" t="s">
        <v>586</v>
      </c>
      <c r="D36" s="1174"/>
      <c r="E36" s="1175"/>
      <c r="F36" s="36">
        <v>4.29</v>
      </c>
      <c r="G36" s="37">
        <v>4.38</v>
      </c>
      <c r="H36" s="37">
        <v>4.6100000000000003</v>
      </c>
      <c r="I36" s="37">
        <v>4.4000000000000004</v>
      </c>
      <c r="J36" s="38">
        <v>2.93</v>
      </c>
      <c r="K36" s="22"/>
      <c r="L36" s="22"/>
      <c r="M36" s="22"/>
      <c r="N36" s="22"/>
      <c r="O36" s="22"/>
      <c r="P36" s="22"/>
    </row>
    <row r="37" spans="1:16" ht="39" customHeight="1" x14ac:dyDescent="0.2">
      <c r="A37" s="22"/>
      <c r="B37" s="35"/>
      <c r="C37" s="1173" t="s">
        <v>587</v>
      </c>
      <c r="D37" s="1174"/>
      <c r="E37" s="1175"/>
      <c r="F37" s="36">
        <v>1.45</v>
      </c>
      <c r="G37" s="37">
        <v>1.1299999999999999</v>
      </c>
      <c r="H37" s="37">
        <v>1.43</v>
      </c>
      <c r="I37" s="37">
        <v>1.54</v>
      </c>
      <c r="J37" s="38">
        <v>1.5</v>
      </c>
      <c r="K37" s="22"/>
      <c r="L37" s="22"/>
      <c r="M37" s="22"/>
      <c r="N37" s="22"/>
      <c r="O37" s="22"/>
      <c r="P37" s="22"/>
    </row>
    <row r="38" spans="1:16" ht="39" customHeight="1" x14ac:dyDescent="0.2">
      <c r="A38" s="22"/>
      <c r="B38" s="35"/>
      <c r="C38" s="1173" t="s">
        <v>588</v>
      </c>
      <c r="D38" s="1174"/>
      <c r="E38" s="1175"/>
      <c r="F38" s="36" t="s">
        <v>536</v>
      </c>
      <c r="G38" s="37" t="s">
        <v>536</v>
      </c>
      <c r="H38" s="37" t="s">
        <v>536</v>
      </c>
      <c r="I38" s="37">
        <v>1.28</v>
      </c>
      <c r="J38" s="38">
        <v>1.08</v>
      </c>
      <c r="K38" s="22"/>
      <c r="L38" s="22"/>
      <c r="M38" s="22"/>
      <c r="N38" s="22"/>
      <c r="O38" s="22"/>
      <c r="P38" s="22"/>
    </row>
    <row r="39" spans="1:16" ht="39" customHeight="1" x14ac:dyDescent="0.2">
      <c r="A39" s="22"/>
      <c r="B39" s="35"/>
      <c r="C39" s="1173" t="s">
        <v>589</v>
      </c>
      <c r="D39" s="1174"/>
      <c r="E39" s="1175"/>
      <c r="F39" s="36">
        <v>0</v>
      </c>
      <c r="G39" s="37">
        <v>0</v>
      </c>
      <c r="H39" s="37">
        <v>0</v>
      </c>
      <c r="I39" s="37">
        <v>0.09</v>
      </c>
      <c r="J39" s="38">
        <v>0.14000000000000001</v>
      </c>
      <c r="K39" s="22"/>
      <c r="L39" s="22"/>
      <c r="M39" s="22"/>
      <c r="N39" s="22"/>
      <c r="O39" s="22"/>
      <c r="P39" s="22"/>
    </row>
    <row r="40" spans="1:16" ht="39" customHeight="1" x14ac:dyDescent="0.2">
      <c r="A40" s="22"/>
      <c r="B40" s="35"/>
      <c r="C40" s="1173" t="s">
        <v>590</v>
      </c>
      <c r="D40" s="1174"/>
      <c r="E40" s="1175"/>
      <c r="F40" s="36" t="s">
        <v>536</v>
      </c>
      <c r="G40" s="37" t="s">
        <v>536</v>
      </c>
      <c r="H40" s="37" t="s">
        <v>536</v>
      </c>
      <c r="I40" s="37">
        <v>0.04</v>
      </c>
      <c r="J40" s="38">
        <v>7.0000000000000007E-2</v>
      </c>
      <c r="K40" s="22"/>
      <c r="L40" s="22"/>
      <c r="M40" s="22"/>
      <c r="N40" s="22"/>
      <c r="O40" s="22"/>
      <c r="P40" s="22"/>
    </row>
    <row r="41" spans="1:16" ht="39" customHeight="1" x14ac:dyDescent="0.2">
      <c r="A41" s="22"/>
      <c r="B41" s="35"/>
      <c r="C41" s="1173" t="s">
        <v>591</v>
      </c>
      <c r="D41" s="1174"/>
      <c r="E41" s="1175"/>
      <c r="F41" s="36">
        <v>7.0000000000000007E-2</v>
      </c>
      <c r="G41" s="37">
        <v>7.0000000000000007E-2</v>
      </c>
      <c r="H41" s="37">
        <v>0.02</v>
      </c>
      <c r="I41" s="37">
        <v>0.03</v>
      </c>
      <c r="J41" s="38">
        <v>0.04</v>
      </c>
      <c r="K41" s="22"/>
      <c r="L41" s="22"/>
      <c r="M41" s="22"/>
      <c r="N41" s="22"/>
      <c r="O41" s="22"/>
      <c r="P41" s="22"/>
    </row>
    <row r="42" spans="1:16" ht="39" customHeight="1" x14ac:dyDescent="0.2">
      <c r="A42" s="22"/>
      <c r="B42" s="39"/>
      <c r="C42" s="1173" t="s">
        <v>592</v>
      </c>
      <c r="D42" s="1174"/>
      <c r="E42" s="1175"/>
      <c r="F42" s="36" t="s">
        <v>536</v>
      </c>
      <c r="G42" s="37" t="s">
        <v>536</v>
      </c>
      <c r="H42" s="37" t="s">
        <v>536</v>
      </c>
      <c r="I42" s="37" t="s">
        <v>536</v>
      </c>
      <c r="J42" s="38" t="s">
        <v>536</v>
      </c>
      <c r="K42" s="22"/>
      <c r="L42" s="22"/>
      <c r="M42" s="22"/>
      <c r="N42" s="22"/>
      <c r="O42" s="22"/>
      <c r="P42" s="22"/>
    </row>
    <row r="43" spans="1:16" ht="39" customHeight="1" thickBot="1" x14ac:dyDescent="0.25">
      <c r="A43" s="22"/>
      <c r="B43" s="40"/>
      <c r="C43" s="1176" t="s">
        <v>593</v>
      </c>
      <c r="D43" s="1177"/>
      <c r="E43" s="1178"/>
      <c r="F43" s="41">
        <v>0.4</v>
      </c>
      <c r="G43" s="42">
        <v>0.28000000000000003</v>
      </c>
      <c r="H43" s="42">
        <v>0.74</v>
      </c>
      <c r="I43" s="42">
        <v>0.06</v>
      </c>
      <c r="J43" s="43" t="s">
        <v>536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pBUFa70OGzUukTU5IOqFquS94GEQScU8P1a7Zhhfw/v6U1MEm7WTO1re8da07dc5A9zZw13JJbMCeq558wlNQ==" saltValue="ftPXjqFnCieiLT/k1fk/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7"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81" t="s">
        <v>10</v>
      </c>
      <c r="C45" s="1182"/>
      <c r="D45" s="58"/>
      <c r="E45" s="1187" t="s">
        <v>11</v>
      </c>
      <c r="F45" s="1187"/>
      <c r="G45" s="1187"/>
      <c r="H45" s="1187"/>
      <c r="I45" s="1187"/>
      <c r="J45" s="1188"/>
      <c r="K45" s="59">
        <v>1329</v>
      </c>
      <c r="L45" s="60">
        <v>1342</v>
      </c>
      <c r="M45" s="60">
        <v>1313</v>
      </c>
      <c r="N45" s="60">
        <v>1273</v>
      </c>
      <c r="O45" s="61">
        <v>1245</v>
      </c>
      <c r="P45" s="48"/>
      <c r="Q45" s="48"/>
      <c r="R45" s="48"/>
      <c r="S45" s="48"/>
      <c r="T45" s="48"/>
      <c r="U45" s="48"/>
    </row>
    <row r="46" spans="1:21" ht="30.75" customHeight="1" x14ac:dyDescent="0.2">
      <c r="A46" s="48"/>
      <c r="B46" s="1183"/>
      <c r="C46" s="1184"/>
      <c r="D46" s="62"/>
      <c r="E46" s="1189" t="s">
        <v>12</v>
      </c>
      <c r="F46" s="1189"/>
      <c r="G46" s="1189"/>
      <c r="H46" s="1189"/>
      <c r="I46" s="1189"/>
      <c r="J46" s="1190"/>
      <c r="K46" s="63" t="s">
        <v>536</v>
      </c>
      <c r="L46" s="64" t="s">
        <v>536</v>
      </c>
      <c r="M46" s="64" t="s">
        <v>536</v>
      </c>
      <c r="N46" s="64" t="s">
        <v>536</v>
      </c>
      <c r="O46" s="65" t="s">
        <v>536</v>
      </c>
      <c r="P46" s="48"/>
      <c r="Q46" s="48"/>
      <c r="R46" s="48"/>
      <c r="S46" s="48"/>
      <c r="T46" s="48"/>
      <c r="U46" s="48"/>
    </row>
    <row r="47" spans="1:21" ht="30.75" customHeight="1" x14ac:dyDescent="0.2">
      <c r="A47" s="48"/>
      <c r="B47" s="1183"/>
      <c r="C47" s="1184"/>
      <c r="D47" s="62"/>
      <c r="E47" s="1189" t="s">
        <v>13</v>
      </c>
      <c r="F47" s="1189"/>
      <c r="G47" s="1189"/>
      <c r="H47" s="1189"/>
      <c r="I47" s="1189"/>
      <c r="J47" s="1190"/>
      <c r="K47" s="63" t="s">
        <v>536</v>
      </c>
      <c r="L47" s="64" t="s">
        <v>536</v>
      </c>
      <c r="M47" s="64" t="s">
        <v>536</v>
      </c>
      <c r="N47" s="64" t="s">
        <v>536</v>
      </c>
      <c r="O47" s="65" t="s">
        <v>536</v>
      </c>
      <c r="P47" s="48"/>
      <c r="Q47" s="48"/>
      <c r="R47" s="48"/>
      <c r="S47" s="48"/>
      <c r="T47" s="48"/>
      <c r="U47" s="48"/>
    </row>
    <row r="48" spans="1:21" ht="30.75" customHeight="1" x14ac:dyDescent="0.2">
      <c r="A48" s="48"/>
      <c r="B48" s="1183"/>
      <c r="C48" s="1184"/>
      <c r="D48" s="62"/>
      <c r="E48" s="1189" t="s">
        <v>14</v>
      </c>
      <c r="F48" s="1189"/>
      <c r="G48" s="1189"/>
      <c r="H48" s="1189"/>
      <c r="I48" s="1189"/>
      <c r="J48" s="1190"/>
      <c r="K48" s="63">
        <v>337</v>
      </c>
      <c r="L48" s="64">
        <v>352</v>
      </c>
      <c r="M48" s="64">
        <v>373</v>
      </c>
      <c r="N48" s="64">
        <v>253</v>
      </c>
      <c r="O48" s="65">
        <v>232</v>
      </c>
      <c r="P48" s="48"/>
      <c r="Q48" s="48"/>
      <c r="R48" s="48"/>
      <c r="S48" s="48"/>
      <c r="T48" s="48"/>
      <c r="U48" s="48"/>
    </row>
    <row r="49" spans="1:21" ht="30.75" customHeight="1" x14ac:dyDescent="0.2">
      <c r="A49" s="48"/>
      <c r="B49" s="1183"/>
      <c r="C49" s="1184"/>
      <c r="D49" s="62"/>
      <c r="E49" s="1189" t="s">
        <v>15</v>
      </c>
      <c r="F49" s="1189"/>
      <c r="G49" s="1189"/>
      <c r="H49" s="1189"/>
      <c r="I49" s="1189"/>
      <c r="J49" s="1190"/>
      <c r="K49" s="63">
        <v>100</v>
      </c>
      <c r="L49" s="64">
        <v>112</v>
      </c>
      <c r="M49" s="64">
        <v>114</v>
      </c>
      <c r="N49" s="64">
        <v>109</v>
      </c>
      <c r="O49" s="65">
        <v>99</v>
      </c>
      <c r="P49" s="48"/>
      <c r="Q49" s="48"/>
      <c r="R49" s="48"/>
      <c r="S49" s="48"/>
      <c r="T49" s="48"/>
      <c r="U49" s="48"/>
    </row>
    <row r="50" spans="1:21" ht="30.75" customHeight="1" x14ac:dyDescent="0.2">
      <c r="A50" s="48"/>
      <c r="B50" s="1183"/>
      <c r="C50" s="1184"/>
      <c r="D50" s="62"/>
      <c r="E50" s="1189" t="s">
        <v>16</v>
      </c>
      <c r="F50" s="1189"/>
      <c r="G50" s="1189"/>
      <c r="H50" s="1189"/>
      <c r="I50" s="1189"/>
      <c r="J50" s="1190"/>
      <c r="K50" s="63">
        <v>102</v>
      </c>
      <c r="L50" s="64">
        <v>81</v>
      </c>
      <c r="M50" s="64">
        <v>53</v>
      </c>
      <c r="N50" s="64">
        <v>0</v>
      </c>
      <c r="O50" s="65">
        <v>0</v>
      </c>
      <c r="P50" s="48"/>
      <c r="Q50" s="48"/>
      <c r="R50" s="48"/>
      <c r="S50" s="48"/>
      <c r="T50" s="48"/>
      <c r="U50" s="48"/>
    </row>
    <row r="51" spans="1:21" ht="30.75" customHeight="1" x14ac:dyDescent="0.2">
      <c r="A51" s="48"/>
      <c r="B51" s="1185"/>
      <c r="C51" s="1186"/>
      <c r="D51" s="66"/>
      <c r="E51" s="1189" t="s">
        <v>17</v>
      </c>
      <c r="F51" s="1189"/>
      <c r="G51" s="1189"/>
      <c r="H51" s="1189"/>
      <c r="I51" s="1189"/>
      <c r="J51" s="1190"/>
      <c r="K51" s="63" t="s">
        <v>536</v>
      </c>
      <c r="L51" s="64" t="s">
        <v>536</v>
      </c>
      <c r="M51" s="64" t="s">
        <v>536</v>
      </c>
      <c r="N51" s="64" t="s">
        <v>536</v>
      </c>
      <c r="O51" s="65" t="s">
        <v>536</v>
      </c>
      <c r="P51" s="48"/>
      <c r="Q51" s="48"/>
      <c r="R51" s="48"/>
      <c r="S51" s="48"/>
      <c r="T51" s="48"/>
      <c r="U51" s="48"/>
    </row>
    <row r="52" spans="1:21" ht="30.75" customHeight="1" x14ac:dyDescent="0.2">
      <c r="A52" s="48"/>
      <c r="B52" s="1191" t="s">
        <v>18</v>
      </c>
      <c r="C52" s="1192"/>
      <c r="D52" s="66"/>
      <c r="E52" s="1189" t="s">
        <v>19</v>
      </c>
      <c r="F52" s="1189"/>
      <c r="G52" s="1189"/>
      <c r="H52" s="1189"/>
      <c r="I52" s="1189"/>
      <c r="J52" s="1190"/>
      <c r="K52" s="63">
        <v>1193</v>
      </c>
      <c r="L52" s="64">
        <v>1225</v>
      </c>
      <c r="M52" s="64">
        <v>1231</v>
      </c>
      <c r="N52" s="64">
        <v>1148</v>
      </c>
      <c r="O52" s="65">
        <v>1149</v>
      </c>
      <c r="P52" s="48"/>
      <c r="Q52" s="48"/>
      <c r="R52" s="48"/>
      <c r="S52" s="48"/>
      <c r="T52" s="48"/>
      <c r="U52" s="48"/>
    </row>
    <row r="53" spans="1:21" ht="30.75" customHeight="1" thickBot="1" x14ac:dyDescent="0.25">
      <c r="A53" s="48"/>
      <c r="B53" s="1193" t="s">
        <v>20</v>
      </c>
      <c r="C53" s="1194"/>
      <c r="D53" s="67"/>
      <c r="E53" s="1195" t="s">
        <v>21</v>
      </c>
      <c r="F53" s="1195"/>
      <c r="G53" s="1195"/>
      <c r="H53" s="1195"/>
      <c r="I53" s="1195"/>
      <c r="J53" s="1196"/>
      <c r="K53" s="68">
        <v>675</v>
      </c>
      <c r="L53" s="69">
        <v>662</v>
      </c>
      <c r="M53" s="69">
        <v>622</v>
      </c>
      <c r="N53" s="69">
        <v>487</v>
      </c>
      <c r="O53" s="70">
        <v>427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3">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197" t="s">
        <v>24</v>
      </c>
      <c r="C57" s="1198"/>
      <c r="D57" s="1201" t="s">
        <v>25</v>
      </c>
      <c r="E57" s="1202"/>
      <c r="F57" s="1202"/>
      <c r="G57" s="1202"/>
      <c r="H57" s="1202"/>
      <c r="I57" s="1202"/>
      <c r="J57" s="1203"/>
      <c r="K57" s="83"/>
      <c r="L57" s="84"/>
      <c r="M57" s="84"/>
      <c r="N57" s="84"/>
      <c r="O57" s="85"/>
    </row>
    <row r="58" spans="1:21" ht="31.5" customHeight="1" thickBot="1" x14ac:dyDescent="0.25">
      <c r="B58" s="1199"/>
      <c r="C58" s="1200"/>
      <c r="D58" s="1204" t="s">
        <v>26</v>
      </c>
      <c r="E58" s="1205"/>
      <c r="F58" s="1205"/>
      <c r="G58" s="1205"/>
      <c r="H58" s="1205"/>
      <c r="I58" s="1205"/>
      <c r="J58" s="120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eQSDJSHk0Ebu8bbzwCeMo6Y6jB8Wy0RcAaR1MNrExJVyCw0AKDWsValXoRZFI6EWHKuTk2pYqrIYZGY/sR8A==" saltValue="8m/EmocyP9Mm2+oUU288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1"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577</v>
      </c>
      <c r="J40" s="100" t="s">
        <v>578</v>
      </c>
      <c r="K40" s="100" t="s">
        <v>579</v>
      </c>
      <c r="L40" s="100" t="s">
        <v>580</v>
      </c>
      <c r="M40" s="101" t="s">
        <v>581</v>
      </c>
    </row>
    <row r="41" spans="2:13" ht="27.75" customHeight="1" x14ac:dyDescent="0.2">
      <c r="B41" s="1207" t="s">
        <v>29</v>
      </c>
      <c r="C41" s="1208"/>
      <c r="D41" s="102"/>
      <c r="E41" s="1213" t="s">
        <v>30</v>
      </c>
      <c r="F41" s="1213"/>
      <c r="G41" s="1213"/>
      <c r="H41" s="1214"/>
      <c r="I41" s="358">
        <v>11798</v>
      </c>
      <c r="J41" s="359">
        <v>12147</v>
      </c>
      <c r="K41" s="359">
        <v>11794</v>
      </c>
      <c r="L41" s="359">
        <v>11480</v>
      </c>
      <c r="M41" s="360">
        <v>11320</v>
      </c>
    </row>
    <row r="42" spans="2:13" ht="27.75" customHeight="1" x14ac:dyDescent="0.2">
      <c r="B42" s="1209"/>
      <c r="C42" s="1210"/>
      <c r="D42" s="103"/>
      <c r="E42" s="1215" t="s">
        <v>31</v>
      </c>
      <c r="F42" s="1215"/>
      <c r="G42" s="1215"/>
      <c r="H42" s="1216"/>
      <c r="I42" s="361">
        <v>79</v>
      </c>
      <c r="J42" s="362">
        <v>18</v>
      </c>
      <c r="K42" s="362" t="s">
        <v>536</v>
      </c>
      <c r="L42" s="362" t="s">
        <v>536</v>
      </c>
      <c r="M42" s="363" t="s">
        <v>536</v>
      </c>
    </row>
    <row r="43" spans="2:13" ht="27.75" customHeight="1" x14ac:dyDescent="0.2">
      <c r="B43" s="1209"/>
      <c r="C43" s="1210"/>
      <c r="D43" s="103"/>
      <c r="E43" s="1215" t="s">
        <v>32</v>
      </c>
      <c r="F43" s="1215"/>
      <c r="G43" s="1215"/>
      <c r="H43" s="1216"/>
      <c r="I43" s="361">
        <v>3506</v>
      </c>
      <c r="J43" s="362">
        <v>3402</v>
      </c>
      <c r="K43" s="362">
        <v>3421</v>
      </c>
      <c r="L43" s="362">
        <v>3023</v>
      </c>
      <c r="M43" s="363">
        <v>2559</v>
      </c>
    </row>
    <row r="44" spans="2:13" ht="27.75" customHeight="1" x14ac:dyDescent="0.2">
      <c r="B44" s="1209"/>
      <c r="C44" s="1210"/>
      <c r="D44" s="103"/>
      <c r="E44" s="1215" t="s">
        <v>33</v>
      </c>
      <c r="F44" s="1215"/>
      <c r="G44" s="1215"/>
      <c r="H44" s="1216"/>
      <c r="I44" s="361">
        <v>836</v>
      </c>
      <c r="J44" s="362">
        <v>735</v>
      </c>
      <c r="K44" s="362">
        <v>575</v>
      </c>
      <c r="L44" s="362">
        <v>576</v>
      </c>
      <c r="M44" s="363">
        <v>483</v>
      </c>
    </row>
    <row r="45" spans="2:13" ht="27.75" customHeight="1" x14ac:dyDescent="0.2">
      <c r="B45" s="1209"/>
      <c r="C45" s="1210"/>
      <c r="D45" s="103"/>
      <c r="E45" s="1215" t="s">
        <v>34</v>
      </c>
      <c r="F45" s="1215"/>
      <c r="G45" s="1215"/>
      <c r="H45" s="1216"/>
      <c r="I45" s="361">
        <v>424</v>
      </c>
      <c r="J45" s="362">
        <v>269</v>
      </c>
      <c r="K45" s="362">
        <v>494</v>
      </c>
      <c r="L45" s="362">
        <v>199</v>
      </c>
      <c r="M45" s="363">
        <v>2012</v>
      </c>
    </row>
    <row r="46" spans="2:13" ht="27.75" customHeight="1" x14ac:dyDescent="0.2">
      <c r="B46" s="1209"/>
      <c r="C46" s="1210"/>
      <c r="D46" s="104"/>
      <c r="E46" s="1215" t="s">
        <v>35</v>
      </c>
      <c r="F46" s="1215"/>
      <c r="G46" s="1215"/>
      <c r="H46" s="1216"/>
      <c r="I46" s="361" t="s">
        <v>536</v>
      </c>
      <c r="J46" s="362" t="s">
        <v>536</v>
      </c>
      <c r="K46" s="362" t="s">
        <v>536</v>
      </c>
      <c r="L46" s="362" t="s">
        <v>536</v>
      </c>
      <c r="M46" s="363" t="s">
        <v>536</v>
      </c>
    </row>
    <row r="47" spans="2:13" ht="27.75" customHeight="1" x14ac:dyDescent="0.2">
      <c r="B47" s="1209"/>
      <c r="C47" s="1210"/>
      <c r="D47" s="105"/>
      <c r="E47" s="1217" t="s">
        <v>36</v>
      </c>
      <c r="F47" s="1218"/>
      <c r="G47" s="1218"/>
      <c r="H47" s="1219"/>
      <c r="I47" s="361" t="s">
        <v>536</v>
      </c>
      <c r="J47" s="362" t="s">
        <v>536</v>
      </c>
      <c r="K47" s="362" t="s">
        <v>536</v>
      </c>
      <c r="L47" s="362" t="s">
        <v>536</v>
      </c>
      <c r="M47" s="363" t="s">
        <v>536</v>
      </c>
    </row>
    <row r="48" spans="2:13" ht="27.75" customHeight="1" x14ac:dyDescent="0.2">
      <c r="B48" s="1209"/>
      <c r="C48" s="1210"/>
      <c r="D48" s="103"/>
      <c r="E48" s="1215" t="s">
        <v>37</v>
      </c>
      <c r="F48" s="1215"/>
      <c r="G48" s="1215"/>
      <c r="H48" s="1216"/>
      <c r="I48" s="361" t="s">
        <v>536</v>
      </c>
      <c r="J48" s="362" t="s">
        <v>536</v>
      </c>
      <c r="K48" s="362" t="s">
        <v>536</v>
      </c>
      <c r="L48" s="362" t="s">
        <v>536</v>
      </c>
      <c r="M48" s="363" t="s">
        <v>536</v>
      </c>
    </row>
    <row r="49" spans="2:13" ht="27.75" customHeight="1" x14ac:dyDescent="0.2">
      <c r="B49" s="1211"/>
      <c r="C49" s="1212"/>
      <c r="D49" s="103"/>
      <c r="E49" s="1215" t="s">
        <v>38</v>
      </c>
      <c r="F49" s="1215"/>
      <c r="G49" s="1215"/>
      <c r="H49" s="1216"/>
      <c r="I49" s="361" t="s">
        <v>536</v>
      </c>
      <c r="J49" s="362" t="s">
        <v>536</v>
      </c>
      <c r="K49" s="362" t="s">
        <v>536</v>
      </c>
      <c r="L49" s="362" t="s">
        <v>536</v>
      </c>
      <c r="M49" s="363" t="s">
        <v>536</v>
      </c>
    </row>
    <row r="50" spans="2:13" ht="27.75" customHeight="1" x14ac:dyDescent="0.2">
      <c r="B50" s="1220" t="s">
        <v>39</v>
      </c>
      <c r="C50" s="1221"/>
      <c r="D50" s="106"/>
      <c r="E50" s="1215" t="s">
        <v>40</v>
      </c>
      <c r="F50" s="1215"/>
      <c r="G50" s="1215"/>
      <c r="H50" s="1216"/>
      <c r="I50" s="361">
        <v>2806</v>
      </c>
      <c r="J50" s="362">
        <v>2658</v>
      </c>
      <c r="K50" s="362">
        <v>2754</v>
      </c>
      <c r="L50" s="362">
        <v>3148</v>
      </c>
      <c r="M50" s="363">
        <v>3980</v>
      </c>
    </row>
    <row r="51" spans="2:13" ht="27.75" customHeight="1" x14ac:dyDescent="0.2">
      <c r="B51" s="1209"/>
      <c r="C51" s="1210"/>
      <c r="D51" s="103"/>
      <c r="E51" s="1215" t="s">
        <v>41</v>
      </c>
      <c r="F51" s="1215"/>
      <c r="G51" s="1215"/>
      <c r="H51" s="1216"/>
      <c r="I51" s="361">
        <v>603</v>
      </c>
      <c r="J51" s="362">
        <v>592</v>
      </c>
      <c r="K51" s="362">
        <v>649</v>
      </c>
      <c r="L51" s="362">
        <v>611</v>
      </c>
      <c r="M51" s="363">
        <v>632</v>
      </c>
    </row>
    <row r="52" spans="2:13" ht="27.75" customHeight="1" x14ac:dyDescent="0.2">
      <c r="B52" s="1211"/>
      <c r="C52" s="1212"/>
      <c r="D52" s="103"/>
      <c r="E52" s="1215" t="s">
        <v>42</v>
      </c>
      <c r="F52" s="1215"/>
      <c r="G52" s="1215"/>
      <c r="H52" s="1216"/>
      <c r="I52" s="361">
        <v>13307</v>
      </c>
      <c r="J52" s="362">
        <v>13148</v>
      </c>
      <c r="K52" s="362">
        <v>12968</v>
      </c>
      <c r="L52" s="362">
        <v>12876</v>
      </c>
      <c r="M52" s="363">
        <v>12921</v>
      </c>
    </row>
    <row r="53" spans="2:13" ht="27.75" customHeight="1" thickBot="1" x14ac:dyDescent="0.25">
      <c r="B53" s="1222" t="s">
        <v>43</v>
      </c>
      <c r="C53" s="1223"/>
      <c r="D53" s="107"/>
      <c r="E53" s="1224" t="s">
        <v>44</v>
      </c>
      <c r="F53" s="1224"/>
      <c r="G53" s="1224"/>
      <c r="H53" s="1225"/>
      <c r="I53" s="364">
        <v>-72</v>
      </c>
      <c r="J53" s="365">
        <v>172</v>
      </c>
      <c r="K53" s="365">
        <v>-88</v>
      </c>
      <c r="L53" s="365">
        <v>-1357</v>
      </c>
      <c r="M53" s="366">
        <v>-1158</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bCjyJpmno8rruqH6KSRSlTOGxdMB8boTndh344KtIuIowvzjHWqP1QBGPEjFDc6tv8/k/FR/3HTo8hjI+W275w==" saltValue="gGz+Q1YFp38XyLPTyG7V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579</v>
      </c>
      <c r="G54" s="116" t="s">
        <v>580</v>
      </c>
      <c r="H54" s="117" t="s">
        <v>581</v>
      </c>
    </row>
    <row r="55" spans="2:8" ht="52.5" customHeight="1" x14ac:dyDescent="0.2">
      <c r="B55" s="118"/>
      <c r="C55" s="1234" t="s">
        <v>47</v>
      </c>
      <c r="D55" s="1234"/>
      <c r="E55" s="1235"/>
      <c r="F55" s="119">
        <v>859</v>
      </c>
      <c r="G55" s="119">
        <v>947</v>
      </c>
      <c r="H55" s="120">
        <v>1067</v>
      </c>
    </row>
    <row r="56" spans="2:8" ht="52.5" customHeight="1" x14ac:dyDescent="0.2">
      <c r="B56" s="121"/>
      <c r="C56" s="1236" t="s">
        <v>48</v>
      </c>
      <c r="D56" s="1236"/>
      <c r="E56" s="1237"/>
      <c r="F56" s="122">
        <v>48</v>
      </c>
      <c r="G56" s="122">
        <v>48</v>
      </c>
      <c r="H56" s="123">
        <v>48</v>
      </c>
    </row>
    <row r="57" spans="2:8" ht="53.25" customHeight="1" x14ac:dyDescent="0.2">
      <c r="B57" s="121"/>
      <c r="C57" s="1238" t="s">
        <v>49</v>
      </c>
      <c r="D57" s="1238"/>
      <c r="E57" s="1239"/>
      <c r="F57" s="124">
        <v>588</v>
      </c>
      <c r="G57" s="124">
        <v>609</v>
      </c>
      <c r="H57" s="125">
        <v>1101</v>
      </c>
    </row>
    <row r="58" spans="2:8" ht="45.75" customHeight="1" x14ac:dyDescent="0.2">
      <c r="B58" s="126"/>
      <c r="C58" s="1226" t="s">
        <v>50</v>
      </c>
      <c r="D58" s="1227"/>
      <c r="E58" s="1228"/>
      <c r="F58" s="127"/>
      <c r="G58" s="127"/>
      <c r="H58" s="128"/>
    </row>
    <row r="59" spans="2:8" ht="45.75" customHeight="1" x14ac:dyDescent="0.2">
      <c r="B59" s="126"/>
      <c r="C59" s="1226" t="s">
        <v>51</v>
      </c>
      <c r="D59" s="1227"/>
      <c r="E59" s="1228"/>
      <c r="F59" s="127"/>
      <c r="G59" s="127"/>
      <c r="H59" s="128"/>
    </row>
    <row r="60" spans="2:8" ht="45.75" customHeight="1" x14ac:dyDescent="0.2">
      <c r="B60" s="126"/>
      <c r="C60" s="1226" t="s">
        <v>51</v>
      </c>
      <c r="D60" s="1227"/>
      <c r="E60" s="1228"/>
      <c r="F60" s="127"/>
      <c r="G60" s="127"/>
      <c r="H60" s="128"/>
    </row>
    <row r="61" spans="2:8" ht="45.75" customHeight="1" x14ac:dyDescent="0.2">
      <c r="B61" s="126"/>
      <c r="C61" s="1226" t="s">
        <v>51</v>
      </c>
      <c r="D61" s="1227"/>
      <c r="E61" s="1228"/>
      <c r="F61" s="127"/>
      <c r="G61" s="127"/>
      <c r="H61" s="128"/>
    </row>
    <row r="62" spans="2:8" ht="45.75" customHeight="1" thickBot="1" x14ac:dyDescent="0.25">
      <c r="B62" s="129"/>
      <c r="C62" s="1229" t="s">
        <v>51</v>
      </c>
      <c r="D62" s="1230"/>
      <c r="E62" s="1231"/>
      <c r="F62" s="130"/>
      <c r="G62" s="130"/>
      <c r="H62" s="131"/>
    </row>
    <row r="63" spans="2:8" ht="52.5" customHeight="1" thickBot="1" x14ac:dyDescent="0.25">
      <c r="B63" s="132"/>
      <c r="C63" s="1232" t="s">
        <v>52</v>
      </c>
      <c r="D63" s="1232"/>
      <c r="E63" s="1233"/>
      <c r="F63" s="133">
        <v>1494</v>
      </c>
      <c r="G63" s="133">
        <v>1603</v>
      </c>
      <c r="H63" s="134">
        <v>2216</v>
      </c>
    </row>
    <row r="64" spans="2:8" ht="13" x14ac:dyDescent="0.2"/>
  </sheetData>
  <sheetProtection algorithmName="SHA-512" hashValue="KQCoqRT1QUldeUIy+I74zMEZSMW2cCvCtaVZjKpolWp39gPnU+Or6VgUuPoiU1NQKQpZl0mUFCbyj9Ne1g9D1A==" saltValue="RNiemSrCqYd5iRmn+b7E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F61D-8D20-4D7E-9026-578F8A8E10B2}">
  <sheetPr>
    <pageSetUpPr fitToPage="1"/>
  </sheetPr>
  <dimension ref="A1:DE85"/>
  <sheetViews>
    <sheetView showGridLines="0" tabSelected="1" zoomScale="85" zoomScaleNormal="85" zoomScaleSheetLayoutView="55" workbookViewId="0">
      <selection activeCell="AN43" sqref="AN43:DC47"/>
    </sheetView>
  </sheetViews>
  <sheetFormatPr defaultColWidth="0" defaultRowHeight="0" customHeight="1" zeroHeight="1" x14ac:dyDescent="0.2"/>
  <cols>
    <col min="1" max="1" width="6.36328125" style="1240" customWidth="1"/>
    <col min="2" max="107" width="2.453125" style="1240" customWidth="1"/>
    <col min="108" max="108" width="6.08984375" style="1242" customWidth="1"/>
    <col min="109" max="109" width="5.90625" style="1241" customWidth="1"/>
    <col min="110" max="16384" width="8.632812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 x14ac:dyDescent="0.2">
      <c r="DD19" s="1240"/>
      <c r="DE19" s="1240"/>
    </row>
    <row r="20" spans="1:109" ht="13"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 x14ac:dyDescent="0.2">
      <c r="B23" s="1241"/>
    </row>
    <row r="24" spans="1:109" ht="13" x14ac:dyDescent="0.2">
      <c r="B24" s="1241"/>
    </row>
    <row r="25" spans="1:109" ht="13" x14ac:dyDescent="0.2">
      <c r="B25" s="1241"/>
    </row>
    <row r="26" spans="1:109" ht="13" x14ac:dyDescent="0.2">
      <c r="B26" s="1241"/>
    </row>
    <row r="27" spans="1:109" ht="13" x14ac:dyDescent="0.2">
      <c r="B27" s="1241"/>
    </row>
    <row r="28" spans="1:109" ht="13" x14ac:dyDescent="0.2">
      <c r="B28" s="1241"/>
    </row>
    <row r="29" spans="1:109" ht="13" x14ac:dyDescent="0.2">
      <c r="B29" s="1241"/>
    </row>
    <row r="30" spans="1:109" ht="13" x14ac:dyDescent="0.2">
      <c r="B30" s="1241"/>
    </row>
    <row r="31" spans="1:109" ht="13" x14ac:dyDescent="0.2">
      <c r="B31" s="1241"/>
    </row>
    <row r="32" spans="1:109"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 x14ac:dyDescent="0.2">
      <c r="B40" s="1281"/>
      <c r="DD40" s="1281"/>
      <c r="DE40" s="1240"/>
    </row>
    <row r="41" spans="2:109" ht="16.5" x14ac:dyDescent="0.2">
      <c r="B41" s="1292" t="s">
        <v>622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41"/>
      <c r="G42" s="1277"/>
      <c r="I42" s="1276"/>
      <c r="J42" s="1276"/>
      <c r="K42" s="1276"/>
      <c r="AM42" s="1277"/>
      <c r="AN42" s="1277" t="s">
        <v>618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621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41"/>
      <c r="AN49" s="1240" t="s">
        <v>616</v>
      </c>
    </row>
    <row r="50" spans="1:109" ht="13"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577</v>
      </c>
      <c r="BQ50" s="1249"/>
      <c r="BR50" s="1249"/>
      <c r="BS50" s="1249"/>
      <c r="BT50" s="1249"/>
      <c r="BU50" s="1249"/>
      <c r="BV50" s="1249"/>
      <c r="BW50" s="1249"/>
      <c r="BX50" s="1249" t="s">
        <v>578</v>
      </c>
      <c r="BY50" s="1249"/>
      <c r="BZ50" s="1249"/>
      <c r="CA50" s="1249"/>
      <c r="CB50" s="1249"/>
      <c r="CC50" s="1249"/>
      <c r="CD50" s="1249"/>
      <c r="CE50" s="1249"/>
      <c r="CF50" s="1249" t="s">
        <v>579</v>
      </c>
      <c r="CG50" s="1249"/>
      <c r="CH50" s="1249"/>
      <c r="CI50" s="1249"/>
      <c r="CJ50" s="1249"/>
      <c r="CK50" s="1249"/>
      <c r="CL50" s="1249"/>
      <c r="CM50" s="1249"/>
      <c r="CN50" s="1249" t="s">
        <v>580</v>
      </c>
      <c r="CO50" s="1249"/>
      <c r="CP50" s="1249"/>
      <c r="CQ50" s="1249"/>
      <c r="CR50" s="1249"/>
      <c r="CS50" s="1249"/>
      <c r="CT50" s="1249"/>
      <c r="CU50" s="1249"/>
      <c r="CV50" s="1249" t="s">
        <v>581</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615</v>
      </c>
      <c r="AO51" s="1248"/>
      <c r="AP51" s="1248"/>
      <c r="AQ51" s="1248"/>
      <c r="AR51" s="1248"/>
      <c r="AS51" s="1248"/>
      <c r="AT51" s="1248"/>
      <c r="AU51" s="1248"/>
      <c r="AV51" s="1248"/>
      <c r="AW51" s="1248"/>
      <c r="AX51" s="1248"/>
      <c r="AY51" s="1248"/>
      <c r="AZ51" s="1248"/>
      <c r="BA51" s="1248"/>
      <c r="BB51" s="1248" t="s">
        <v>613</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v>1.9</v>
      </c>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620</v>
      </c>
      <c r="BC53" s="1248"/>
      <c r="BD53" s="1248"/>
      <c r="BE53" s="1248"/>
      <c r="BF53" s="1248"/>
      <c r="BG53" s="1248"/>
      <c r="BH53" s="1248"/>
      <c r="BI53" s="1248"/>
      <c r="BJ53" s="1248"/>
      <c r="BK53" s="1248"/>
      <c r="BL53" s="1248"/>
      <c r="BM53" s="1248"/>
      <c r="BN53" s="1248"/>
      <c r="BO53" s="1248"/>
      <c r="BP53" s="1247">
        <v>63.7</v>
      </c>
      <c r="BQ53" s="1247"/>
      <c r="BR53" s="1247"/>
      <c r="BS53" s="1247"/>
      <c r="BT53" s="1247"/>
      <c r="BU53" s="1247"/>
      <c r="BV53" s="1247"/>
      <c r="BW53" s="1247"/>
      <c r="BX53" s="1247">
        <v>64</v>
      </c>
      <c r="BY53" s="1247"/>
      <c r="BZ53" s="1247"/>
      <c r="CA53" s="1247"/>
      <c r="CB53" s="1247"/>
      <c r="CC53" s="1247"/>
      <c r="CD53" s="1247"/>
      <c r="CE53" s="1247"/>
      <c r="CF53" s="1247">
        <v>65.7</v>
      </c>
      <c r="CG53" s="1247"/>
      <c r="CH53" s="1247"/>
      <c r="CI53" s="1247"/>
      <c r="CJ53" s="1247"/>
      <c r="CK53" s="1247"/>
      <c r="CL53" s="1247"/>
      <c r="CM53" s="1247"/>
      <c r="CN53" s="1247">
        <v>67.5</v>
      </c>
      <c r="CO53" s="1247"/>
      <c r="CP53" s="1247"/>
      <c r="CQ53" s="1247"/>
      <c r="CR53" s="1247"/>
      <c r="CS53" s="1247"/>
      <c r="CT53" s="1247"/>
      <c r="CU53" s="1247"/>
      <c r="CV53" s="1247">
        <v>69</v>
      </c>
      <c r="CW53" s="1247"/>
      <c r="CX53" s="1247"/>
      <c r="CY53" s="1247"/>
      <c r="CZ53" s="1247"/>
      <c r="DA53" s="1247"/>
      <c r="DB53" s="1247"/>
      <c r="DC53" s="1247"/>
    </row>
    <row r="54" spans="1:109" ht="13"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 x14ac:dyDescent="0.2">
      <c r="A55" s="1276"/>
      <c r="B55" s="1241"/>
      <c r="G55" s="1252"/>
      <c r="H55" s="1252"/>
      <c r="I55" s="1252"/>
      <c r="J55" s="1252"/>
      <c r="K55" s="1255"/>
      <c r="L55" s="1255"/>
      <c r="M55" s="1255"/>
      <c r="N55" s="1255"/>
      <c r="AN55" s="1249" t="s">
        <v>614</v>
      </c>
      <c r="AO55" s="1249"/>
      <c r="AP55" s="1249"/>
      <c r="AQ55" s="1249"/>
      <c r="AR55" s="1249"/>
      <c r="AS55" s="1249"/>
      <c r="AT55" s="1249"/>
      <c r="AU55" s="1249"/>
      <c r="AV55" s="1249"/>
      <c r="AW55" s="1249"/>
      <c r="AX55" s="1249"/>
      <c r="AY55" s="1249"/>
      <c r="AZ55" s="1249"/>
      <c r="BA55" s="1249"/>
      <c r="BB55" s="1248" t="s">
        <v>613</v>
      </c>
      <c r="BC55" s="1248"/>
      <c r="BD55" s="1248"/>
      <c r="BE55" s="1248"/>
      <c r="BF55" s="1248"/>
      <c r="BG55" s="1248"/>
      <c r="BH55" s="1248"/>
      <c r="BI55" s="1248"/>
      <c r="BJ55" s="1248"/>
      <c r="BK55" s="1248"/>
      <c r="BL55" s="1248"/>
      <c r="BM55" s="1248"/>
      <c r="BN55" s="1248"/>
      <c r="BO55" s="1248"/>
      <c r="BP55" s="1247">
        <v>31.9</v>
      </c>
      <c r="BQ55" s="1247"/>
      <c r="BR55" s="1247"/>
      <c r="BS55" s="1247"/>
      <c r="BT55" s="1247"/>
      <c r="BU55" s="1247"/>
      <c r="BV55" s="1247"/>
      <c r="BW55" s="1247"/>
      <c r="BX55" s="1247">
        <v>24.2</v>
      </c>
      <c r="BY55" s="1247"/>
      <c r="BZ55" s="1247"/>
      <c r="CA55" s="1247"/>
      <c r="CB55" s="1247"/>
      <c r="CC55" s="1247"/>
      <c r="CD55" s="1247"/>
      <c r="CE55" s="1247"/>
      <c r="CF55" s="1247">
        <v>22.1</v>
      </c>
      <c r="CG55" s="1247"/>
      <c r="CH55" s="1247"/>
      <c r="CI55" s="1247"/>
      <c r="CJ55" s="1247"/>
      <c r="CK55" s="1247"/>
      <c r="CL55" s="1247"/>
      <c r="CM55" s="1247"/>
      <c r="CN55" s="1247">
        <v>20.399999999999999</v>
      </c>
      <c r="CO55" s="1247"/>
      <c r="CP55" s="1247"/>
      <c r="CQ55" s="1247"/>
      <c r="CR55" s="1247"/>
      <c r="CS55" s="1247"/>
      <c r="CT55" s="1247"/>
      <c r="CU55" s="1247"/>
      <c r="CV55" s="1247">
        <v>11.2</v>
      </c>
      <c r="CW55" s="1247"/>
      <c r="CX55" s="1247"/>
      <c r="CY55" s="1247"/>
      <c r="CZ55" s="1247"/>
      <c r="DA55" s="1247"/>
      <c r="DB55" s="1247"/>
      <c r="DC55" s="1247"/>
    </row>
    <row r="56" spans="1:109" ht="13"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620</v>
      </c>
      <c r="BC57" s="1248"/>
      <c r="BD57" s="1248"/>
      <c r="BE57" s="1248"/>
      <c r="BF57" s="1248"/>
      <c r="BG57" s="1248"/>
      <c r="BH57" s="1248"/>
      <c r="BI57" s="1248"/>
      <c r="BJ57" s="1248"/>
      <c r="BK57" s="1248"/>
      <c r="BL57" s="1248"/>
      <c r="BM57" s="1248"/>
      <c r="BN57" s="1248"/>
      <c r="BO57" s="1248"/>
      <c r="BP57" s="1247">
        <v>59.4</v>
      </c>
      <c r="BQ57" s="1247"/>
      <c r="BR57" s="1247"/>
      <c r="BS57" s="1247"/>
      <c r="BT57" s="1247"/>
      <c r="BU57" s="1247"/>
      <c r="BV57" s="1247"/>
      <c r="BW57" s="1247"/>
      <c r="BX57" s="1247">
        <v>60.1</v>
      </c>
      <c r="BY57" s="1247"/>
      <c r="BZ57" s="1247"/>
      <c r="CA57" s="1247"/>
      <c r="CB57" s="1247"/>
      <c r="CC57" s="1247"/>
      <c r="CD57" s="1247"/>
      <c r="CE57" s="1247"/>
      <c r="CF57" s="1247">
        <v>61.5</v>
      </c>
      <c r="CG57" s="1247"/>
      <c r="CH57" s="1247"/>
      <c r="CI57" s="1247"/>
      <c r="CJ57" s="1247"/>
      <c r="CK57" s="1247"/>
      <c r="CL57" s="1247"/>
      <c r="CM57" s="1247"/>
      <c r="CN57" s="1247">
        <v>63.1</v>
      </c>
      <c r="CO57" s="1247"/>
      <c r="CP57" s="1247"/>
      <c r="CQ57" s="1247"/>
      <c r="CR57" s="1247"/>
      <c r="CS57" s="1247"/>
      <c r="CT57" s="1247"/>
      <c r="CU57" s="1247"/>
      <c r="CV57" s="1247">
        <v>63.2</v>
      </c>
      <c r="CW57" s="1247"/>
      <c r="CX57" s="1247"/>
      <c r="CY57" s="1247"/>
      <c r="CZ57" s="1247"/>
      <c r="DA57" s="1247"/>
      <c r="DB57" s="1247"/>
      <c r="DC57" s="1247"/>
      <c r="DD57" s="1287"/>
      <c r="DE57" s="1282"/>
    </row>
    <row r="58" spans="1:109" s="1276" customFormat="1" ht="13"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5" x14ac:dyDescent="0.2">
      <c r="B63" s="1280" t="s">
        <v>619</v>
      </c>
    </row>
    <row r="64" spans="1:109" ht="13" x14ac:dyDescent="0.2">
      <c r="B64" s="1241"/>
      <c r="G64" s="1277"/>
      <c r="I64" s="1279"/>
      <c r="J64" s="1279"/>
      <c r="K64" s="1279"/>
      <c r="L64" s="1279"/>
      <c r="M64" s="1279"/>
      <c r="N64" s="1278"/>
      <c r="AM64" s="1277"/>
      <c r="AN64" s="1277" t="s">
        <v>618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 x14ac:dyDescent="0.2">
      <c r="B65" s="1241"/>
      <c r="AN65" s="1275" t="s">
        <v>617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41"/>
      <c r="G71" s="1262"/>
      <c r="I71" s="1265"/>
      <c r="J71" s="1264"/>
      <c r="K71" s="1264"/>
      <c r="L71" s="1263"/>
      <c r="M71" s="1264"/>
      <c r="N71" s="1263"/>
      <c r="AM71" s="1262"/>
      <c r="AN71" s="1240" t="s">
        <v>616</v>
      </c>
    </row>
    <row r="72" spans="2:107" ht="13"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577</v>
      </c>
      <c r="BQ72" s="1249"/>
      <c r="BR72" s="1249"/>
      <c r="BS72" s="1249"/>
      <c r="BT72" s="1249"/>
      <c r="BU72" s="1249"/>
      <c r="BV72" s="1249"/>
      <c r="BW72" s="1249"/>
      <c r="BX72" s="1249" t="s">
        <v>578</v>
      </c>
      <c r="BY72" s="1249"/>
      <c r="BZ72" s="1249"/>
      <c r="CA72" s="1249"/>
      <c r="CB72" s="1249"/>
      <c r="CC72" s="1249"/>
      <c r="CD72" s="1249"/>
      <c r="CE72" s="1249"/>
      <c r="CF72" s="1249" t="s">
        <v>579</v>
      </c>
      <c r="CG72" s="1249"/>
      <c r="CH72" s="1249"/>
      <c r="CI72" s="1249"/>
      <c r="CJ72" s="1249"/>
      <c r="CK72" s="1249"/>
      <c r="CL72" s="1249"/>
      <c r="CM72" s="1249"/>
      <c r="CN72" s="1249" t="s">
        <v>580</v>
      </c>
      <c r="CO72" s="1249"/>
      <c r="CP72" s="1249"/>
      <c r="CQ72" s="1249"/>
      <c r="CR72" s="1249"/>
      <c r="CS72" s="1249"/>
      <c r="CT72" s="1249"/>
      <c r="CU72" s="1249"/>
      <c r="CV72" s="1249" t="s">
        <v>581</v>
      </c>
      <c r="CW72" s="1249"/>
      <c r="CX72" s="1249"/>
      <c r="CY72" s="1249"/>
      <c r="CZ72" s="1249"/>
      <c r="DA72" s="1249"/>
      <c r="DB72" s="1249"/>
      <c r="DC72" s="1249"/>
    </row>
    <row r="73" spans="2:107" ht="13" x14ac:dyDescent="0.2">
      <c r="B73" s="1241"/>
      <c r="G73" s="1256"/>
      <c r="H73" s="1256"/>
      <c r="I73" s="1256"/>
      <c r="J73" s="1256"/>
      <c r="K73" s="1253"/>
      <c r="L73" s="1253"/>
      <c r="M73" s="1253"/>
      <c r="N73" s="1253"/>
      <c r="AM73" s="1254"/>
      <c r="AN73" s="1248" t="s">
        <v>615</v>
      </c>
      <c r="AO73" s="1248"/>
      <c r="AP73" s="1248"/>
      <c r="AQ73" s="1248"/>
      <c r="AR73" s="1248"/>
      <c r="AS73" s="1248"/>
      <c r="AT73" s="1248"/>
      <c r="AU73" s="1248"/>
      <c r="AV73" s="1248"/>
      <c r="AW73" s="1248"/>
      <c r="AX73" s="1248"/>
      <c r="AY73" s="1248"/>
      <c r="AZ73" s="1248"/>
      <c r="BA73" s="1248"/>
      <c r="BB73" s="1248" t="s">
        <v>613</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v>1.9</v>
      </c>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612</v>
      </c>
      <c r="BC75" s="1248"/>
      <c r="BD75" s="1248"/>
      <c r="BE75" s="1248"/>
      <c r="BF75" s="1248"/>
      <c r="BG75" s="1248"/>
      <c r="BH75" s="1248"/>
      <c r="BI75" s="1248"/>
      <c r="BJ75" s="1248"/>
      <c r="BK75" s="1248"/>
      <c r="BL75" s="1248"/>
      <c r="BM75" s="1248"/>
      <c r="BN75" s="1248"/>
      <c r="BO75" s="1248"/>
      <c r="BP75" s="1247">
        <v>7.9</v>
      </c>
      <c r="BQ75" s="1247"/>
      <c r="BR75" s="1247"/>
      <c r="BS75" s="1247"/>
      <c r="BT75" s="1247"/>
      <c r="BU75" s="1247"/>
      <c r="BV75" s="1247"/>
      <c r="BW75" s="1247"/>
      <c r="BX75" s="1247">
        <v>8.1999999999999993</v>
      </c>
      <c r="BY75" s="1247"/>
      <c r="BZ75" s="1247"/>
      <c r="CA75" s="1247"/>
      <c r="CB75" s="1247"/>
      <c r="CC75" s="1247"/>
      <c r="CD75" s="1247"/>
      <c r="CE75" s="1247"/>
      <c r="CF75" s="1247">
        <v>7.3</v>
      </c>
      <c r="CG75" s="1247"/>
      <c r="CH75" s="1247"/>
      <c r="CI75" s="1247"/>
      <c r="CJ75" s="1247"/>
      <c r="CK75" s="1247"/>
      <c r="CL75" s="1247"/>
      <c r="CM75" s="1247"/>
      <c r="CN75" s="1247">
        <v>6.5</v>
      </c>
      <c r="CO75" s="1247"/>
      <c r="CP75" s="1247"/>
      <c r="CQ75" s="1247"/>
      <c r="CR75" s="1247"/>
      <c r="CS75" s="1247"/>
      <c r="CT75" s="1247"/>
      <c r="CU75" s="1247"/>
      <c r="CV75" s="1247">
        <v>5.5</v>
      </c>
      <c r="CW75" s="1247"/>
      <c r="CX75" s="1247"/>
      <c r="CY75" s="1247"/>
      <c r="CZ75" s="1247"/>
      <c r="DA75" s="1247"/>
      <c r="DB75" s="1247"/>
      <c r="DC75" s="1247"/>
    </row>
    <row r="76" spans="2:107" ht="13"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 x14ac:dyDescent="0.2">
      <c r="B77" s="1241"/>
      <c r="G77" s="1252"/>
      <c r="H77" s="1252"/>
      <c r="I77" s="1252"/>
      <c r="J77" s="1252"/>
      <c r="K77" s="1253"/>
      <c r="L77" s="1253"/>
      <c r="M77" s="1253"/>
      <c r="N77" s="1253"/>
      <c r="AN77" s="1249" t="s">
        <v>614</v>
      </c>
      <c r="AO77" s="1249"/>
      <c r="AP77" s="1249"/>
      <c r="AQ77" s="1249"/>
      <c r="AR77" s="1249"/>
      <c r="AS77" s="1249"/>
      <c r="AT77" s="1249"/>
      <c r="AU77" s="1249"/>
      <c r="AV77" s="1249"/>
      <c r="AW77" s="1249"/>
      <c r="AX77" s="1249"/>
      <c r="AY77" s="1249"/>
      <c r="AZ77" s="1249"/>
      <c r="BA77" s="1249"/>
      <c r="BB77" s="1248" t="s">
        <v>613</v>
      </c>
      <c r="BC77" s="1248"/>
      <c r="BD77" s="1248"/>
      <c r="BE77" s="1248"/>
      <c r="BF77" s="1248"/>
      <c r="BG77" s="1248"/>
      <c r="BH77" s="1248"/>
      <c r="BI77" s="1248"/>
      <c r="BJ77" s="1248"/>
      <c r="BK77" s="1248"/>
      <c r="BL77" s="1248"/>
      <c r="BM77" s="1248"/>
      <c r="BN77" s="1248"/>
      <c r="BO77" s="1248"/>
      <c r="BP77" s="1247">
        <v>31.9</v>
      </c>
      <c r="BQ77" s="1247"/>
      <c r="BR77" s="1247"/>
      <c r="BS77" s="1247"/>
      <c r="BT77" s="1247"/>
      <c r="BU77" s="1247"/>
      <c r="BV77" s="1247"/>
      <c r="BW77" s="1247"/>
      <c r="BX77" s="1247">
        <v>24.2</v>
      </c>
      <c r="BY77" s="1247"/>
      <c r="BZ77" s="1247"/>
      <c r="CA77" s="1247"/>
      <c r="CB77" s="1247"/>
      <c r="CC77" s="1247"/>
      <c r="CD77" s="1247"/>
      <c r="CE77" s="1247"/>
      <c r="CF77" s="1247">
        <v>22.1</v>
      </c>
      <c r="CG77" s="1247"/>
      <c r="CH77" s="1247"/>
      <c r="CI77" s="1247"/>
      <c r="CJ77" s="1247"/>
      <c r="CK77" s="1247"/>
      <c r="CL77" s="1247"/>
      <c r="CM77" s="1247"/>
      <c r="CN77" s="1247">
        <v>20.399999999999999</v>
      </c>
      <c r="CO77" s="1247"/>
      <c r="CP77" s="1247"/>
      <c r="CQ77" s="1247"/>
      <c r="CR77" s="1247"/>
      <c r="CS77" s="1247"/>
      <c r="CT77" s="1247"/>
      <c r="CU77" s="1247"/>
      <c r="CV77" s="1247">
        <v>11.2</v>
      </c>
      <c r="CW77" s="1247"/>
      <c r="CX77" s="1247"/>
      <c r="CY77" s="1247"/>
      <c r="CZ77" s="1247"/>
      <c r="DA77" s="1247"/>
      <c r="DB77" s="1247"/>
      <c r="DC77" s="1247"/>
    </row>
    <row r="78" spans="2:107" ht="13"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612</v>
      </c>
      <c r="BC79" s="1248"/>
      <c r="BD79" s="1248"/>
      <c r="BE79" s="1248"/>
      <c r="BF79" s="1248"/>
      <c r="BG79" s="1248"/>
      <c r="BH79" s="1248"/>
      <c r="BI79" s="1248"/>
      <c r="BJ79" s="1248"/>
      <c r="BK79" s="1248"/>
      <c r="BL79" s="1248"/>
      <c r="BM79" s="1248"/>
      <c r="BN79" s="1248"/>
      <c r="BO79" s="1248"/>
      <c r="BP79" s="1247">
        <v>6.6</v>
      </c>
      <c r="BQ79" s="1247"/>
      <c r="BR79" s="1247"/>
      <c r="BS79" s="1247"/>
      <c r="BT79" s="1247"/>
      <c r="BU79" s="1247"/>
      <c r="BV79" s="1247"/>
      <c r="BW79" s="1247"/>
      <c r="BX79" s="1247">
        <v>6.4</v>
      </c>
      <c r="BY79" s="1247"/>
      <c r="BZ79" s="1247"/>
      <c r="CA79" s="1247"/>
      <c r="CB79" s="1247"/>
      <c r="CC79" s="1247"/>
      <c r="CD79" s="1247"/>
      <c r="CE79" s="1247"/>
      <c r="CF79" s="1247">
        <v>6.3</v>
      </c>
      <c r="CG79" s="1247"/>
      <c r="CH79" s="1247"/>
      <c r="CI79" s="1247"/>
      <c r="CJ79" s="1247"/>
      <c r="CK79" s="1247"/>
      <c r="CL79" s="1247"/>
      <c r="CM79" s="1247"/>
      <c r="CN79" s="1247">
        <v>6.2</v>
      </c>
      <c r="CO79" s="1247"/>
      <c r="CP79" s="1247"/>
      <c r="CQ79" s="1247"/>
      <c r="CR79" s="1247"/>
      <c r="CS79" s="1247"/>
      <c r="CT79" s="1247"/>
      <c r="CU79" s="1247"/>
      <c r="CV79" s="1247">
        <v>5.7</v>
      </c>
      <c r="CW79" s="1247"/>
      <c r="CX79" s="1247"/>
      <c r="CY79" s="1247"/>
      <c r="CZ79" s="1247"/>
      <c r="DA79" s="1247"/>
      <c r="DB79" s="1247"/>
      <c r="DC79" s="1247"/>
    </row>
    <row r="80" spans="2:107" ht="13"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 x14ac:dyDescent="0.2">
      <c r="B81" s="1241"/>
    </row>
    <row r="82" spans="2:109" ht="16.5"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 x14ac:dyDescent="0.2">
      <c r="DD84" s="1240"/>
      <c r="DE84" s="1240"/>
    </row>
    <row r="85" spans="2:109" ht="13" x14ac:dyDescent="0.2">
      <c r="DD85" s="1240"/>
      <c r="DE85" s="1240"/>
    </row>
  </sheetData>
  <sheetProtection algorithmName="SHA-512" hashValue="LqZRbNgyz8qTJ5plfBzL4akyxM2i58NpX9sTJg/X9LqxoEHOTVklFzrV1krRdR8ZJdR7KJ3rYqogNrCYcCZXKA==" saltValue="3oNeo9hitT8Cl5hZxakKm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CA16-56A6-40F0-96F2-B55F4070DE9B}">
  <sheetPr>
    <pageSetUpPr fitToPage="1"/>
  </sheetPr>
  <dimension ref="A1:DR125"/>
  <sheetViews>
    <sheetView showGridLines="0" topLeftCell="A103" zoomScale="70" zoomScaleNormal="70" zoomScaleSheetLayoutView="7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20erevj91Thbxvg62HFzcsXg/jkPOTXe7uLEtt3O6AQNFPbXOtmfNYEevr6Xyjf+IwiadRelLtpy3FhOXmJsJQ==" saltValue="Hvs7lR+Yot6Werx56ws6OQ=="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35B5-3A7C-4AF8-9BE2-4B47D6F79B8E}">
  <sheetPr>
    <pageSetUpPr fitToPage="1"/>
  </sheetPr>
  <dimension ref="A1:DR125"/>
  <sheetViews>
    <sheetView showGridLines="0" zoomScale="50" zoomScaleNormal="50" zoomScaleSheetLayoutView="55"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pda1n5/2XQbaVfmUw90BTiIaefFAdXhIwt0fXYdA+htqc53oroFotlATQzQoeNsmOTtzKHHSE7cinrJNBI1Xcw==" saltValue="XyZC8UvkkEvVKiowHDwjXw=="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574</v>
      </c>
      <c r="G2" s="148"/>
      <c r="H2" s="149"/>
    </row>
    <row r="3" spans="1:8" x14ac:dyDescent="0.2">
      <c r="A3" s="145" t="s">
        <v>567</v>
      </c>
      <c r="B3" s="150"/>
      <c r="C3" s="151"/>
      <c r="D3" s="152">
        <v>39653</v>
      </c>
      <c r="E3" s="153"/>
      <c r="F3" s="154">
        <v>47820</v>
      </c>
      <c r="G3" s="155"/>
      <c r="H3" s="156"/>
    </row>
    <row r="4" spans="1:8" x14ac:dyDescent="0.2">
      <c r="A4" s="157"/>
      <c r="B4" s="158"/>
      <c r="C4" s="159"/>
      <c r="D4" s="160">
        <v>33879</v>
      </c>
      <c r="E4" s="161"/>
      <c r="F4" s="162">
        <v>25855</v>
      </c>
      <c r="G4" s="163"/>
      <c r="H4" s="164"/>
    </row>
    <row r="5" spans="1:8" x14ac:dyDescent="0.2">
      <c r="A5" s="145" t="s">
        <v>569</v>
      </c>
      <c r="B5" s="150"/>
      <c r="C5" s="151"/>
      <c r="D5" s="152">
        <v>34687</v>
      </c>
      <c r="E5" s="153"/>
      <c r="F5" s="154">
        <v>41934</v>
      </c>
      <c r="G5" s="155"/>
      <c r="H5" s="156"/>
    </row>
    <row r="6" spans="1:8" x14ac:dyDescent="0.2">
      <c r="A6" s="157"/>
      <c r="B6" s="158"/>
      <c r="C6" s="159"/>
      <c r="D6" s="160">
        <v>27556</v>
      </c>
      <c r="E6" s="161"/>
      <c r="F6" s="162">
        <v>23352</v>
      </c>
      <c r="G6" s="163"/>
      <c r="H6" s="164"/>
    </row>
    <row r="7" spans="1:8" x14ac:dyDescent="0.2">
      <c r="A7" s="145" t="s">
        <v>570</v>
      </c>
      <c r="B7" s="150"/>
      <c r="C7" s="151"/>
      <c r="D7" s="152">
        <v>20668</v>
      </c>
      <c r="E7" s="153"/>
      <c r="F7" s="154">
        <v>45588</v>
      </c>
      <c r="G7" s="155"/>
      <c r="H7" s="156"/>
    </row>
    <row r="8" spans="1:8" x14ac:dyDescent="0.2">
      <c r="A8" s="157"/>
      <c r="B8" s="158"/>
      <c r="C8" s="159"/>
      <c r="D8" s="160">
        <v>12087</v>
      </c>
      <c r="E8" s="161"/>
      <c r="F8" s="162">
        <v>24150</v>
      </c>
      <c r="G8" s="163"/>
      <c r="H8" s="164"/>
    </row>
    <row r="9" spans="1:8" x14ac:dyDescent="0.2">
      <c r="A9" s="145" t="s">
        <v>571</v>
      </c>
      <c r="B9" s="150"/>
      <c r="C9" s="151"/>
      <c r="D9" s="152">
        <v>22152</v>
      </c>
      <c r="E9" s="153"/>
      <c r="F9" s="154">
        <v>45483</v>
      </c>
      <c r="G9" s="155"/>
      <c r="H9" s="156"/>
    </row>
    <row r="10" spans="1:8" x14ac:dyDescent="0.2">
      <c r="A10" s="157"/>
      <c r="B10" s="158"/>
      <c r="C10" s="159"/>
      <c r="D10" s="160">
        <v>11341</v>
      </c>
      <c r="E10" s="161"/>
      <c r="F10" s="162">
        <v>24241</v>
      </c>
      <c r="G10" s="163"/>
      <c r="H10" s="164"/>
    </row>
    <row r="11" spans="1:8" x14ac:dyDescent="0.2">
      <c r="A11" s="145" t="s">
        <v>572</v>
      </c>
      <c r="B11" s="150"/>
      <c r="C11" s="151"/>
      <c r="D11" s="152">
        <v>19511</v>
      </c>
      <c r="E11" s="153"/>
      <c r="F11" s="154">
        <v>45945</v>
      </c>
      <c r="G11" s="155"/>
      <c r="H11" s="156"/>
    </row>
    <row r="12" spans="1:8" x14ac:dyDescent="0.2">
      <c r="A12" s="157"/>
      <c r="B12" s="158"/>
      <c r="C12" s="165"/>
      <c r="D12" s="160">
        <v>9507</v>
      </c>
      <c r="E12" s="161"/>
      <c r="F12" s="162">
        <v>25180</v>
      </c>
      <c r="G12" s="163"/>
      <c r="H12" s="164"/>
    </row>
    <row r="13" spans="1:8" x14ac:dyDescent="0.2">
      <c r="A13" s="145"/>
      <c r="B13" s="150"/>
      <c r="C13" s="166"/>
      <c r="D13" s="167">
        <v>27334</v>
      </c>
      <c r="E13" s="168"/>
      <c r="F13" s="169">
        <v>45354</v>
      </c>
      <c r="G13" s="170"/>
      <c r="H13" s="156"/>
    </row>
    <row r="14" spans="1:8" x14ac:dyDescent="0.2">
      <c r="A14" s="157"/>
      <c r="B14" s="158"/>
      <c r="C14" s="159"/>
      <c r="D14" s="160">
        <v>18874</v>
      </c>
      <c r="E14" s="161"/>
      <c r="F14" s="162">
        <v>24556</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6.35</v>
      </c>
      <c r="C19" s="171">
        <f>ROUND(VALUE(SUBSTITUTE(実質収支比率等に係る経年分析!G$48,"▲","-")),2)</f>
        <v>7.22</v>
      </c>
      <c r="D19" s="171">
        <f>ROUND(VALUE(SUBSTITUTE(実質収支比率等に係る経年分析!H$48,"▲","-")),2)</f>
        <v>5.87</v>
      </c>
      <c r="E19" s="171">
        <f>ROUND(VALUE(SUBSTITUTE(実質収支比率等に係る経年分析!I$48,"▲","-")),2)</f>
        <v>7.44</v>
      </c>
      <c r="F19" s="171">
        <f>ROUND(VALUE(SUBSTITUTE(実質収支比率等に係る経年分析!J$48,"▲","-")),2)</f>
        <v>6.96</v>
      </c>
    </row>
    <row r="20" spans="1:11" x14ac:dyDescent="0.2">
      <c r="A20" s="171" t="s">
        <v>56</v>
      </c>
      <c r="B20" s="171">
        <f>ROUND(VALUE(SUBSTITUTE(実質収支比率等に係る経年分析!F$47,"▲","-")),2)</f>
        <v>10.26</v>
      </c>
      <c r="C20" s="171">
        <f>ROUND(VALUE(SUBSTITUTE(実質収支比率等に係る経年分析!G$47,"▲","-")),2)</f>
        <v>8.6199999999999992</v>
      </c>
      <c r="D20" s="171">
        <f>ROUND(VALUE(SUBSTITUTE(実質収支比率等に係る経年分析!H$47,"▲","-")),2)</f>
        <v>8.6199999999999992</v>
      </c>
      <c r="E20" s="171">
        <f>ROUND(VALUE(SUBSTITUTE(実質収支比率等に係る経年分析!I$47,"▲","-")),2)</f>
        <v>9.24</v>
      </c>
      <c r="F20" s="171">
        <f>ROUND(VALUE(SUBSTITUTE(実質収支比率等に係る経年分析!J$47,"▲","-")),2)</f>
        <v>9.65</v>
      </c>
    </row>
    <row r="21" spans="1:11" x14ac:dyDescent="0.2">
      <c r="A21" s="171" t="s">
        <v>57</v>
      </c>
      <c r="B21" s="171">
        <f>IF(ISNUMBER(VALUE(SUBSTITUTE(実質収支比率等に係る経年分析!F$49,"▲","-"))),ROUND(VALUE(SUBSTITUTE(実質収支比率等に係る経年分析!F$49,"▲","-")),2),NA())</f>
        <v>0.25</v>
      </c>
      <c r="C21" s="171">
        <f>IF(ISNUMBER(VALUE(SUBSTITUTE(実質収支比率等に係る経年分析!G$49,"▲","-"))),ROUND(VALUE(SUBSTITUTE(実質収支比率等に係る経年分析!G$49,"▲","-")),2),NA())</f>
        <v>-0.57999999999999996</v>
      </c>
      <c r="D21" s="171">
        <f>IF(ISNUMBER(VALUE(SUBSTITUTE(実質収支比率等に係る経年分析!H$49,"▲","-"))),ROUND(VALUE(SUBSTITUTE(実質収支比率等に係る経年分析!H$49,"▲","-")),2),NA())</f>
        <v>-1.33</v>
      </c>
      <c r="E21" s="171">
        <f>IF(ISNUMBER(VALUE(SUBSTITUTE(実質収支比率等に係る経年分析!I$49,"▲","-"))),ROUND(VALUE(SUBSTITUTE(実質収支比率等に係る経年分析!I$49,"▲","-")),2),NA())</f>
        <v>2.58</v>
      </c>
      <c r="F21" s="171">
        <f>IF(ISNUMBER(VALUE(SUBSTITUTE(実質収支比率等に係る経年分析!J$49,"▲","-"))),ROUND(VALUE(SUBSTITUTE(実質収支比率等に係る経年分析!J$49,"▲","-")),2),NA())</f>
        <v>1.17</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0.28000000000000003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農業集落排水事業会計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白岡駅東部中央土地区画整理事業特別会計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1.08</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4.6100000000000003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11.41</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1193</v>
      </c>
      <c r="E42" s="173"/>
      <c r="F42" s="173"/>
      <c r="G42" s="173">
        <f>'実質公債費比率（分子）の構造'!L$52</f>
        <v>1225</v>
      </c>
      <c r="H42" s="173"/>
      <c r="I42" s="173"/>
      <c r="J42" s="173">
        <f>'実質公債費比率（分子）の構造'!M$52</f>
        <v>1231</v>
      </c>
      <c r="K42" s="173"/>
      <c r="L42" s="173"/>
      <c r="M42" s="173">
        <f>'実質公債費比率（分子）の構造'!N$52</f>
        <v>1148</v>
      </c>
      <c r="N42" s="173"/>
      <c r="O42" s="173"/>
      <c r="P42" s="173">
        <f>'実質公債費比率（分子）の構造'!O$52</f>
        <v>1149</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102</v>
      </c>
      <c r="C44" s="173"/>
      <c r="D44" s="173"/>
      <c r="E44" s="173">
        <f>'実質公債費比率（分子）の構造'!L$50</f>
        <v>81</v>
      </c>
      <c r="F44" s="173"/>
      <c r="G44" s="173"/>
      <c r="H44" s="173">
        <f>'実質公債費比率（分子）の構造'!M$50</f>
        <v>53</v>
      </c>
      <c r="I44" s="173"/>
      <c r="J44" s="173"/>
      <c r="K44" s="173">
        <f>'実質公債費比率（分子）の構造'!N$50</f>
        <v>0</v>
      </c>
      <c r="L44" s="173"/>
      <c r="M44" s="173"/>
      <c r="N44" s="173">
        <f>'実質公債費比率（分子）の構造'!O$50</f>
        <v>0</v>
      </c>
      <c r="O44" s="173"/>
      <c r="P44" s="173"/>
    </row>
    <row r="45" spans="1:16" x14ac:dyDescent="0.2">
      <c r="A45" s="173" t="s">
        <v>67</v>
      </c>
      <c r="B45" s="173">
        <f>'実質公債費比率（分子）の構造'!K$49</f>
        <v>100</v>
      </c>
      <c r="C45" s="173"/>
      <c r="D45" s="173"/>
      <c r="E45" s="173">
        <f>'実質公債費比率（分子）の構造'!L$49</f>
        <v>112</v>
      </c>
      <c r="F45" s="173"/>
      <c r="G45" s="173"/>
      <c r="H45" s="173">
        <f>'実質公債費比率（分子）の構造'!M$49</f>
        <v>114</v>
      </c>
      <c r="I45" s="173"/>
      <c r="J45" s="173"/>
      <c r="K45" s="173">
        <f>'実質公債費比率（分子）の構造'!N$49</f>
        <v>109</v>
      </c>
      <c r="L45" s="173"/>
      <c r="M45" s="173"/>
      <c r="N45" s="173">
        <f>'実質公債費比率（分子）の構造'!O$49</f>
        <v>99</v>
      </c>
      <c r="O45" s="173"/>
      <c r="P45" s="173"/>
    </row>
    <row r="46" spans="1:16" x14ac:dyDescent="0.2">
      <c r="A46" s="173" t="s">
        <v>68</v>
      </c>
      <c r="B46" s="173">
        <f>'実質公債費比率（分子）の構造'!K$48</f>
        <v>337</v>
      </c>
      <c r="C46" s="173"/>
      <c r="D46" s="173"/>
      <c r="E46" s="173">
        <f>'実質公債費比率（分子）の構造'!L$48</f>
        <v>352</v>
      </c>
      <c r="F46" s="173"/>
      <c r="G46" s="173"/>
      <c r="H46" s="173">
        <f>'実質公債費比率（分子）の構造'!M$48</f>
        <v>373</v>
      </c>
      <c r="I46" s="173"/>
      <c r="J46" s="173"/>
      <c r="K46" s="173">
        <f>'実質公債費比率（分子）の構造'!N$48</f>
        <v>253</v>
      </c>
      <c r="L46" s="173"/>
      <c r="M46" s="173"/>
      <c r="N46" s="173">
        <f>'実質公債費比率（分子）の構造'!O$48</f>
        <v>232</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1329</v>
      </c>
      <c r="C49" s="173"/>
      <c r="D49" s="173"/>
      <c r="E49" s="173">
        <f>'実質公債費比率（分子）の構造'!L$45</f>
        <v>1342</v>
      </c>
      <c r="F49" s="173"/>
      <c r="G49" s="173"/>
      <c r="H49" s="173">
        <f>'実質公債費比率（分子）の構造'!M$45</f>
        <v>1313</v>
      </c>
      <c r="I49" s="173"/>
      <c r="J49" s="173"/>
      <c r="K49" s="173">
        <f>'実質公債費比率（分子）の構造'!N$45</f>
        <v>1273</v>
      </c>
      <c r="L49" s="173"/>
      <c r="M49" s="173"/>
      <c r="N49" s="173">
        <f>'実質公債費比率（分子）の構造'!O$45</f>
        <v>1245</v>
      </c>
      <c r="O49" s="173"/>
      <c r="P49" s="173"/>
    </row>
    <row r="50" spans="1:16" x14ac:dyDescent="0.2">
      <c r="A50" s="173" t="s">
        <v>72</v>
      </c>
      <c r="B50" s="173" t="e">
        <f>NA()</f>
        <v>#N/A</v>
      </c>
      <c r="C50" s="173">
        <f>IF(ISNUMBER('実質公債費比率（分子）の構造'!K$53),'実質公債費比率（分子）の構造'!K$53,NA())</f>
        <v>675</v>
      </c>
      <c r="D50" s="173" t="e">
        <f>NA()</f>
        <v>#N/A</v>
      </c>
      <c r="E50" s="173" t="e">
        <f>NA()</f>
        <v>#N/A</v>
      </c>
      <c r="F50" s="173">
        <f>IF(ISNUMBER('実質公債費比率（分子）の構造'!L$53),'実質公債費比率（分子）の構造'!L$53,NA())</f>
        <v>662</v>
      </c>
      <c r="G50" s="173" t="e">
        <f>NA()</f>
        <v>#N/A</v>
      </c>
      <c r="H50" s="173" t="e">
        <f>NA()</f>
        <v>#N/A</v>
      </c>
      <c r="I50" s="173">
        <f>IF(ISNUMBER('実質公債費比率（分子）の構造'!M$53),'実質公債費比率（分子）の構造'!M$53,NA())</f>
        <v>622</v>
      </c>
      <c r="J50" s="173" t="e">
        <f>NA()</f>
        <v>#N/A</v>
      </c>
      <c r="K50" s="173" t="e">
        <f>NA()</f>
        <v>#N/A</v>
      </c>
      <c r="L50" s="173">
        <f>IF(ISNUMBER('実質公債費比率（分子）の構造'!N$53),'実質公債費比率（分子）の構造'!N$53,NA())</f>
        <v>487</v>
      </c>
      <c r="M50" s="173" t="e">
        <f>NA()</f>
        <v>#N/A</v>
      </c>
      <c r="N50" s="173" t="e">
        <f>NA()</f>
        <v>#N/A</v>
      </c>
      <c r="O50" s="173">
        <f>IF(ISNUMBER('実質公債費比率（分子）の構造'!O$53),'実質公債費比率（分子）の構造'!O$53,NA())</f>
        <v>427</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42</v>
      </c>
      <c r="B56" s="172"/>
      <c r="C56" s="172"/>
      <c r="D56" s="172">
        <f>'将来負担比率（分子）の構造'!I$52</f>
        <v>13307</v>
      </c>
      <c r="E56" s="172"/>
      <c r="F56" s="172"/>
      <c r="G56" s="172">
        <f>'将来負担比率（分子）の構造'!J$52</f>
        <v>13148</v>
      </c>
      <c r="H56" s="172"/>
      <c r="I56" s="172"/>
      <c r="J56" s="172">
        <f>'将来負担比率（分子）の構造'!K$52</f>
        <v>12968</v>
      </c>
      <c r="K56" s="172"/>
      <c r="L56" s="172"/>
      <c r="M56" s="172">
        <f>'将来負担比率（分子）の構造'!L$52</f>
        <v>12876</v>
      </c>
      <c r="N56" s="172"/>
      <c r="O56" s="172"/>
      <c r="P56" s="172">
        <f>'将来負担比率（分子）の構造'!M$52</f>
        <v>12921</v>
      </c>
    </row>
    <row r="57" spans="1:16" x14ac:dyDescent="0.2">
      <c r="A57" s="172" t="s">
        <v>41</v>
      </c>
      <c r="B57" s="172"/>
      <c r="C57" s="172"/>
      <c r="D57" s="172">
        <f>'将来負担比率（分子）の構造'!I$51</f>
        <v>603</v>
      </c>
      <c r="E57" s="172"/>
      <c r="F57" s="172"/>
      <c r="G57" s="172">
        <f>'将来負担比率（分子）の構造'!J$51</f>
        <v>592</v>
      </c>
      <c r="H57" s="172"/>
      <c r="I57" s="172"/>
      <c r="J57" s="172">
        <f>'将来負担比率（分子）の構造'!K$51</f>
        <v>649</v>
      </c>
      <c r="K57" s="172"/>
      <c r="L57" s="172"/>
      <c r="M57" s="172">
        <f>'将来負担比率（分子）の構造'!L$51</f>
        <v>611</v>
      </c>
      <c r="N57" s="172"/>
      <c r="O57" s="172"/>
      <c r="P57" s="172">
        <f>'将来負担比率（分子）の構造'!M$51</f>
        <v>632</v>
      </c>
    </row>
    <row r="58" spans="1:16" x14ac:dyDescent="0.2">
      <c r="A58" s="172" t="s">
        <v>40</v>
      </c>
      <c r="B58" s="172"/>
      <c r="C58" s="172"/>
      <c r="D58" s="172">
        <f>'将来負担比率（分子）の構造'!I$50</f>
        <v>2806</v>
      </c>
      <c r="E58" s="172"/>
      <c r="F58" s="172"/>
      <c r="G58" s="172">
        <f>'将来負担比率（分子）の構造'!J$50</f>
        <v>2658</v>
      </c>
      <c r="H58" s="172"/>
      <c r="I58" s="172"/>
      <c r="J58" s="172">
        <f>'将来負担比率（分子）の構造'!K$50</f>
        <v>2754</v>
      </c>
      <c r="K58" s="172"/>
      <c r="L58" s="172"/>
      <c r="M58" s="172">
        <f>'将来負担比率（分子）の構造'!L$50</f>
        <v>3148</v>
      </c>
      <c r="N58" s="172"/>
      <c r="O58" s="172"/>
      <c r="P58" s="172">
        <f>'将来負担比率（分子）の構造'!M$50</f>
        <v>3980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424</v>
      </c>
      <c r="C62" s="172"/>
      <c r="D62" s="172"/>
      <c r="E62" s="172">
        <f>'将来負担比率（分子）の構造'!J$45</f>
        <v>269</v>
      </c>
      <c r="F62" s="172"/>
      <c r="G62" s="172"/>
      <c r="H62" s="172">
        <f>'将来負担比率（分子）の構造'!K$45</f>
        <v>494</v>
      </c>
      <c r="I62" s="172"/>
      <c r="J62" s="172"/>
      <c r="K62" s="172">
        <f>'将来負担比率（分子）の構造'!L$45</f>
        <v>199</v>
      </c>
      <c r="L62" s="172"/>
      <c r="M62" s="172"/>
      <c r="N62" s="172">
        <f>'将来負担比率（分子）の構造'!M$45</f>
        <v>2012</v>
      </c>
      <c r="O62" s="172"/>
      <c r="P62" s="172"/>
    </row>
    <row r="63" spans="1:16" x14ac:dyDescent="0.2">
      <c r="A63" s="172" t="s">
        <v>33</v>
      </c>
      <c r="B63" s="172">
        <f>'将来負担比率（分子）の構造'!I$44</f>
        <v>836</v>
      </c>
      <c r="C63" s="172"/>
      <c r="D63" s="172"/>
      <c r="E63" s="172">
        <f>'将来負担比率（分子）の構造'!J$44</f>
        <v>735</v>
      </c>
      <c r="F63" s="172"/>
      <c r="G63" s="172"/>
      <c r="H63" s="172">
        <f>'将来負担比率（分子）の構造'!K$44</f>
        <v>575</v>
      </c>
      <c r="I63" s="172"/>
      <c r="J63" s="172"/>
      <c r="K63" s="172">
        <f>'将来負担比率（分子）の構造'!L$44</f>
        <v>576</v>
      </c>
      <c r="L63" s="172"/>
      <c r="M63" s="172"/>
      <c r="N63" s="172">
        <f>'将来負担比率（分子）の構造'!M$44</f>
        <v>483</v>
      </c>
      <c r="O63" s="172"/>
      <c r="P63" s="172"/>
    </row>
    <row r="64" spans="1:16" x14ac:dyDescent="0.2">
      <c r="A64" s="172" t="s">
        <v>32</v>
      </c>
      <c r="B64" s="172">
        <f>'将来負担比率（分子）の構造'!I$43</f>
        <v>3506</v>
      </c>
      <c r="C64" s="172"/>
      <c r="D64" s="172"/>
      <c r="E64" s="172">
        <f>'将来負担比率（分子）の構造'!J$43</f>
        <v>3402</v>
      </c>
      <c r="F64" s="172"/>
      <c r="G64" s="172"/>
      <c r="H64" s="172">
        <f>'将来負担比率（分子）の構造'!K$43</f>
        <v>3421</v>
      </c>
      <c r="I64" s="172"/>
      <c r="J64" s="172"/>
      <c r="K64" s="172">
        <f>'将来負担比率（分子）の構造'!L$43</f>
        <v>3023</v>
      </c>
      <c r="L64" s="172"/>
      <c r="M64" s="172"/>
      <c r="N64" s="172">
        <f>'将来負担比率（分子）の構造'!M$43</f>
        <v>2559</v>
      </c>
      <c r="O64" s="172"/>
      <c r="P64" s="172"/>
    </row>
    <row r="65" spans="1:16" x14ac:dyDescent="0.2">
      <c r="A65" s="172" t="s">
        <v>31</v>
      </c>
      <c r="B65" s="172">
        <f>'将来負担比率（分子）の構造'!I$42</f>
        <v>79</v>
      </c>
      <c r="C65" s="172"/>
      <c r="D65" s="172"/>
      <c r="E65" s="172">
        <f>'将来負担比率（分子）の構造'!J$42</f>
        <v>18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11798</v>
      </c>
      <c r="C66" s="172"/>
      <c r="D66" s="172"/>
      <c r="E66" s="172">
        <f>'将来負担比率（分子）の構造'!J$41</f>
        <v>12147</v>
      </c>
      <c r="F66" s="172"/>
      <c r="G66" s="172"/>
      <c r="H66" s="172">
        <f>'将来負担比率（分子）の構造'!K$41</f>
        <v>11794</v>
      </c>
      <c r="I66" s="172"/>
      <c r="J66" s="172"/>
      <c r="K66" s="172">
        <f>'将来負担比率（分子）の構造'!L$41</f>
        <v>11480</v>
      </c>
      <c r="L66" s="172"/>
      <c r="M66" s="172"/>
      <c r="N66" s="172">
        <f>'将来負担比率（分子）の構造'!M$41</f>
        <v>11320</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172</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859</v>
      </c>
      <c r="C72" s="176">
        <f>基金残高に係る経年分析!G55</f>
        <v>947</v>
      </c>
      <c r="D72" s="176">
        <f>基金残高に係る経年分析!H55</f>
        <v>1067</v>
      </c>
    </row>
    <row r="73" spans="1:16" x14ac:dyDescent="0.2">
      <c r="A73" s="175" t="s">
        <v>79</v>
      </c>
      <c r="B73" s="176">
        <f>基金残高に係る経年分析!F56</f>
        <v>48</v>
      </c>
      <c r="C73" s="176">
        <f>基金残高に係る経年分析!G56</f>
        <v>48</v>
      </c>
      <c r="D73" s="176">
        <f>基金残高に係る経年分析!H56</f>
        <v>48</v>
      </c>
    </row>
    <row r="74" spans="1:16" x14ac:dyDescent="0.2">
      <c r="A74" s="175" t="s">
        <v>80</v>
      </c>
      <c r="B74" s="176">
        <f>基金残高に係る経年分析!F57</f>
        <v>588</v>
      </c>
      <c r="C74" s="176">
        <f>基金残高に係る経年分析!G57</f>
        <v>609</v>
      </c>
      <c r="D74" s="176">
        <f>基金残高に係る経年分析!H57</f>
        <v>1101</v>
      </c>
    </row>
  </sheetData>
  <sheetProtection algorithmName="SHA-512" hashValue="QuRevqS5/tDYNvf7C1v5QIyCJ6WYhA/qW/sEGSUizMaIFrPAIPNH/vToyuwB8zKBc6r2VvJ7XpjWIemcnoFhgA==" saltValue="gF3OldvR3NsbdkkZnMU9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K1"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231</v>
      </c>
      <c r="C5" s="616"/>
      <c r="D5" s="616"/>
      <c r="E5" s="616"/>
      <c r="F5" s="616"/>
      <c r="G5" s="616"/>
      <c r="H5" s="616"/>
      <c r="I5" s="616"/>
      <c r="J5" s="616"/>
      <c r="K5" s="616"/>
      <c r="L5" s="616"/>
      <c r="M5" s="616"/>
      <c r="N5" s="616"/>
      <c r="O5" s="616"/>
      <c r="P5" s="616"/>
      <c r="Q5" s="617"/>
      <c r="R5" s="618">
        <v>7230448</v>
      </c>
      <c r="S5" s="619"/>
      <c r="T5" s="619"/>
      <c r="U5" s="619"/>
      <c r="V5" s="619"/>
      <c r="W5" s="619"/>
      <c r="X5" s="619"/>
      <c r="Y5" s="620"/>
      <c r="Z5" s="621">
        <v>39.700000000000003</v>
      </c>
      <c r="AA5" s="621"/>
      <c r="AB5" s="621"/>
      <c r="AC5" s="621"/>
      <c r="AD5" s="622">
        <v>7058992</v>
      </c>
      <c r="AE5" s="622"/>
      <c r="AF5" s="622"/>
      <c r="AG5" s="622"/>
      <c r="AH5" s="622"/>
      <c r="AI5" s="622"/>
      <c r="AJ5" s="622"/>
      <c r="AK5" s="622"/>
      <c r="AL5" s="623">
        <v>67.7</v>
      </c>
      <c r="AM5" s="624"/>
      <c r="AN5" s="624"/>
      <c r="AO5" s="625"/>
      <c r="AP5" s="615" t="s">
        <v>232</v>
      </c>
      <c r="AQ5" s="616"/>
      <c r="AR5" s="616"/>
      <c r="AS5" s="616"/>
      <c r="AT5" s="616"/>
      <c r="AU5" s="616"/>
      <c r="AV5" s="616"/>
      <c r="AW5" s="616"/>
      <c r="AX5" s="616"/>
      <c r="AY5" s="616"/>
      <c r="AZ5" s="616"/>
      <c r="BA5" s="616"/>
      <c r="BB5" s="616"/>
      <c r="BC5" s="616"/>
      <c r="BD5" s="616"/>
      <c r="BE5" s="616"/>
      <c r="BF5" s="617"/>
      <c r="BG5" s="629">
        <v>7058992</v>
      </c>
      <c r="BH5" s="630"/>
      <c r="BI5" s="630"/>
      <c r="BJ5" s="630"/>
      <c r="BK5" s="630"/>
      <c r="BL5" s="630"/>
      <c r="BM5" s="630"/>
      <c r="BN5" s="631"/>
      <c r="BO5" s="632">
        <v>97.6</v>
      </c>
      <c r="BP5" s="632"/>
      <c r="BQ5" s="632"/>
      <c r="BR5" s="632"/>
      <c r="BS5" s="633">
        <v>29783</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x14ac:dyDescent="0.2">
      <c r="B6" s="626" t="s">
        <v>236</v>
      </c>
      <c r="C6" s="627"/>
      <c r="D6" s="627"/>
      <c r="E6" s="627"/>
      <c r="F6" s="627"/>
      <c r="G6" s="627"/>
      <c r="H6" s="627"/>
      <c r="I6" s="627"/>
      <c r="J6" s="627"/>
      <c r="K6" s="627"/>
      <c r="L6" s="627"/>
      <c r="M6" s="627"/>
      <c r="N6" s="627"/>
      <c r="O6" s="627"/>
      <c r="P6" s="627"/>
      <c r="Q6" s="628"/>
      <c r="R6" s="629">
        <v>148503</v>
      </c>
      <c r="S6" s="630"/>
      <c r="T6" s="630"/>
      <c r="U6" s="630"/>
      <c r="V6" s="630"/>
      <c r="W6" s="630"/>
      <c r="X6" s="630"/>
      <c r="Y6" s="631"/>
      <c r="Z6" s="632">
        <v>0.8</v>
      </c>
      <c r="AA6" s="632"/>
      <c r="AB6" s="632"/>
      <c r="AC6" s="632"/>
      <c r="AD6" s="633">
        <v>148503</v>
      </c>
      <c r="AE6" s="633"/>
      <c r="AF6" s="633"/>
      <c r="AG6" s="633"/>
      <c r="AH6" s="633"/>
      <c r="AI6" s="633"/>
      <c r="AJ6" s="633"/>
      <c r="AK6" s="633"/>
      <c r="AL6" s="634">
        <v>1.4</v>
      </c>
      <c r="AM6" s="635"/>
      <c r="AN6" s="635"/>
      <c r="AO6" s="636"/>
      <c r="AP6" s="626" t="s">
        <v>237</v>
      </c>
      <c r="AQ6" s="627"/>
      <c r="AR6" s="627"/>
      <c r="AS6" s="627"/>
      <c r="AT6" s="627"/>
      <c r="AU6" s="627"/>
      <c r="AV6" s="627"/>
      <c r="AW6" s="627"/>
      <c r="AX6" s="627"/>
      <c r="AY6" s="627"/>
      <c r="AZ6" s="627"/>
      <c r="BA6" s="627"/>
      <c r="BB6" s="627"/>
      <c r="BC6" s="627"/>
      <c r="BD6" s="627"/>
      <c r="BE6" s="627"/>
      <c r="BF6" s="628"/>
      <c r="BG6" s="629">
        <v>7058992</v>
      </c>
      <c r="BH6" s="630"/>
      <c r="BI6" s="630"/>
      <c r="BJ6" s="630"/>
      <c r="BK6" s="630"/>
      <c r="BL6" s="630"/>
      <c r="BM6" s="630"/>
      <c r="BN6" s="631"/>
      <c r="BO6" s="632">
        <v>97.6</v>
      </c>
      <c r="BP6" s="632"/>
      <c r="BQ6" s="632"/>
      <c r="BR6" s="632"/>
      <c r="BS6" s="633">
        <v>29783</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152253</v>
      </c>
      <c r="CS6" s="630"/>
      <c r="CT6" s="630"/>
      <c r="CU6" s="630"/>
      <c r="CV6" s="630"/>
      <c r="CW6" s="630"/>
      <c r="CX6" s="630"/>
      <c r="CY6" s="631"/>
      <c r="CZ6" s="623">
        <v>0.9</v>
      </c>
      <c r="DA6" s="624"/>
      <c r="DB6" s="624"/>
      <c r="DC6" s="643"/>
      <c r="DD6" s="638" t="s">
        <v>239</v>
      </c>
      <c r="DE6" s="630"/>
      <c r="DF6" s="630"/>
      <c r="DG6" s="630"/>
      <c r="DH6" s="630"/>
      <c r="DI6" s="630"/>
      <c r="DJ6" s="630"/>
      <c r="DK6" s="630"/>
      <c r="DL6" s="630"/>
      <c r="DM6" s="630"/>
      <c r="DN6" s="630"/>
      <c r="DO6" s="630"/>
      <c r="DP6" s="631"/>
      <c r="DQ6" s="638">
        <v>152253</v>
      </c>
      <c r="DR6" s="630"/>
      <c r="DS6" s="630"/>
      <c r="DT6" s="630"/>
      <c r="DU6" s="630"/>
      <c r="DV6" s="630"/>
      <c r="DW6" s="630"/>
      <c r="DX6" s="630"/>
      <c r="DY6" s="630"/>
      <c r="DZ6" s="630"/>
      <c r="EA6" s="630"/>
      <c r="EB6" s="630"/>
      <c r="EC6" s="639"/>
    </row>
    <row r="7" spans="2:143" ht="11.25" customHeight="1" x14ac:dyDescent="0.2">
      <c r="B7" s="626" t="s">
        <v>240</v>
      </c>
      <c r="C7" s="627"/>
      <c r="D7" s="627"/>
      <c r="E7" s="627"/>
      <c r="F7" s="627"/>
      <c r="G7" s="627"/>
      <c r="H7" s="627"/>
      <c r="I7" s="627"/>
      <c r="J7" s="627"/>
      <c r="K7" s="627"/>
      <c r="L7" s="627"/>
      <c r="M7" s="627"/>
      <c r="N7" s="627"/>
      <c r="O7" s="627"/>
      <c r="P7" s="627"/>
      <c r="Q7" s="628"/>
      <c r="R7" s="629">
        <v>5051</v>
      </c>
      <c r="S7" s="630"/>
      <c r="T7" s="630"/>
      <c r="U7" s="630"/>
      <c r="V7" s="630"/>
      <c r="W7" s="630"/>
      <c r="X7" s="630"/>
      <c r="Y7" s="631"/>
      <c r="Z7" s="632">
        <v>0</v>
      </c>
      <c r="AA7" s="632"/>
      <c r="AB7" s="632"/>
      <c r="AC7" s="632"/>
      <c r="AD7" s="633">
        <v>5051</v>
      </c>
      <c r="AE7" s="633"/>
      <c r="AF7" s="633"/>
      <c r="AG7" s="633"/>
      <c r="AH7" s="633"/>
      <c r="AI7" s="633"/>
      <c r="AJ7" s="633"/>
      <c r="AK7" s="633"/>
      <c r="AL7" s="634">
        <v>0</v>
      </c>
      <c r="AM7" s="635"/>
      <c r="AN7" s="635"/>
      <c r="AO7" s="636"/>
      <c r="AP7" s="626" t="s">
        <v>241</v>
      </c>
      <c r="AQ7" s="627"/>
      <c r="AR7" s="627"/>
      <c r="AS7" s="627"/>
      <c r="AT7" s="627"/>
      <c r="AU7" s="627"/>
      <c r="AV7" s="627"/>
      <c r="AW7" s="627"/>
      <c r="AX7" s="627"/>
      <c r="AY7" s="627"/>
      <c r="AZ7" s="627"/>
      <c r="BA7" s="627"/>
      <c r="BB7" s="627"/>
      <c r="BC7" s="627"/>
      <c r="BD7" s="627"/>
      <c r="BE7" s="627"/>
      <c r="BF7" s="628"/>
      <c r="BG7" s="629">
        <v>3573213</v>
      </c>
      <c r="BH7" s="630"/>
      <c r="BI7" s="630"/>
      <c r="BJ7" s="630"/>
      <c r="BK7" s="630"/>
      <c r="BL7" s="630"/>
      <c r="BM7" s="630"/>
      <c r="BN7" s="631"/>
      <c r="BO7" s="632">
        <v>49.4</v>
      </c>
      <c r="BP7" s="632"/>
      <c r="BQ7" s="632"/>
      <c r="BR7" s="632"/>
      <c r="BS7" s="633">
        <v>29783</v>
      </c>
      <c r="BT7" s="633"/>
      <c r="BU7" s="633"/>
      <c r="BV7" s="633"/>
      <c r="BW7" s="633"/>
      <c r="BX7" s="633"/>
      <c r="BY7" s="633"/>
      <c r="BZ7" s="633"/>
      <c r="CA7" s="633"/>
      <c r="CB7" s="637"/>
      <c r="CD7" s="644" t="s">
        <v>242</v>
      </c>
      <c r="CE7" s="645"/>
      <c r="CF7" s="645"/>
      <c r="CG7" s="645"/>
      <c r="CH7" s="645"/>
      <c r="CI7" s="645"/>
      <c r="CJ7" s="645"/>
      <c r="CK7" s="645"/>
      <c r="CL7" s="645"/>
      <c r="CM7" s="645"/>
      <c r="CN7" s="645"/>
      <c r="CO7" s="645"/>
      <c r="CP7" s="645"/>
      <c r="CQ7" s="646"/>
      <c r="CR7" s="629">
        <v>2540357</v>
      </c>
      <c r="CS7" s="630"/>
      <c r="CT7" s="630"/>
      <c r="CU7" s="630"/>
      <c r="CV7" s="630"/>
      <c r="CW7" s="630"/>
      <c r="CX7" s="630"/>
      <c r="CY7" s="631"/>
      <c r="CZ7" s="632">
        <v>14.8</v>
      </c>
      <c r="DA7" s="632"/>
      <c r="DB7" s="632"/>
      <c r="DC7" s="632"/>
      <c r="DD7" s="638">
        <v>106341</v>
      </c>
      <c r="DE7" s="630"/>
      <c r="DF7" s="630"/>
      <c r="DG7" s="630"/>
      <c r="DH7" s="630"/>
      <c r="DI7" s="630"/>
      <c r="DJ7" s="630"/>
      <c r="DK7" s="630"/>
      <c r="DL7" s="630"/>
      <c r="DM7" s="630"/>
      <c r="DN7" s="630"/>
      <c r="DO7" s="630"/>
      <c r="DP7" s="631"/>
      <c r="DQ7" s="638">
        <v>2311490</v>
      </c>
      <c r="DR7" s="630"/>
      <c r="DS7" s="630"/>
      <c r="DT7" s="630"/>
      <c r="DU7" s="630"/>
      <c r="DV7" s="630"/>
      <c r="DW7" s="630"/>
      <c r="DX7" s="630"/>
      <c r="DY7" s="630"/>
      <c r="DZ7" s="630"/>
      <c r="EA7" s="630"/>
      <c r="EB7" s="630"/>
      <c r="EC7" s="639"/>
    </row>
    <row r="8" spans="2:143" ht="11.25" customHeight="1" x14ac:dyDescent="0.2">
      <c r="B8" s="626" t="s">
        <v>243</v>
      </c>
      <c r="C8" s="627"/>
      <c r="D8" s="627"/>
      <c r="E8" s="627"/>
      <c r="F8" s="627"/>
      <c r="G8" s="627"/>
      <c r="H8" s="627"/>
      <c r="I8" s="627"/>
      <c r="J8" s="627"/>
      <c r="K8" s="627"/>
      <c r="L8" s="627"/>
      <c r="M8" s="627"/>
      <c r="N8" s="627"/>
      <c r="O8" s="627"/>
      <c r="P8" s="627"/>
      <c r="Q8" s="628"/>
      <c r="R8" s="629">
        <v>49336</v>
      </c>
      <c r="S8" s="630"/>
      <c r="T8" s="630"/>
      <c r="U8" s="630"/>
      <c r="V8" s="630"/>
      <c r="W8" s="630"/>
      <c r="X8" s="630"/>
      <c r="Y8" s="631"/>
      <c r="Z8" s="632">
        <v>0.3</v>
      </c>
      <c r="AA8" s="632"/>
      <c r="AB8" s="632"/>
      <c r="AC8" s="632"/>
      <c r="AD8" s="633">
        <v>49336</v>
      </c>
      <c r="AE8" s="633"/>
      <c r="AF8" s="633"/>
      <c r="AG8" s="633"/>
      <c r="AH8" s="633"/>
      <c r="AI8" s="633"/>
      <c r="AJ8" s="633"/>
      <c r="AK8" s="633"/>
      <c r="AL8" s="634">
        <v>0.5</v>
      </c>
      <c r="AM8" s="635"/>
      <c r="AN8" s="635"/>
      <c r="AO8" s="636"/>
      <c r="AP8" s="626" t="s">
        <v>244</v>
      </c>
      <c r="AQ8" s="627"/>
      <c r="AR8" s="627"/>
      <c r="AS8" s="627"/>
      <c r="AT8" s="627"/>
      <c r="AU8" s="627"/>
      <c r="AV8" s="627"/>
      <c r="AW8" s="627"/>
      <c r="AX8" s="627"/>
      <c r="AY8" s="627"/>
      <c r="AZ8" s="627"/>
      <c r="BA8" s="627"/>
      <c r="BB8" s="627"/>
      <c r="BC8" s="627"/>
      <c r="BD8" s="627"/>
      <c r="BE8" s="627"/>
      <c r="BF8" s="628"/>
      <c r="BG8" s="629">
        <v>96132</v>
      </c>
      <c r="BH8" s="630"/>
      <c r="BI8" s="630"/>
      <c r="BJ8" s="630"/>
      <c r="BK8" s="630"/>
      <c r="BL8" s="630"/>
      <c r="BM8" s="630"/>
      <c r="BN8" s="631"/>
      <c r="BO8" s="632">
        <v>1.3</v>
      </c>
      <c r="BP8" s="632"/>
      <c r="BQ8" s="632"/>
      <c r="BR8" s="632"/>
      <c r="BS8" s="633" t="s">
        <v>239</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7509722</v>
      </c>
      <c r="CS8" s="630"/>
      <c r="CT8" s="630"/>
      <c r="CU8" s="630"/>
      <c r="CV8" s="630"/>
      <c r="CW8" s="630"/>
      <c r="CX8" s="630"/>
      <c r="CY8" s="631"/>
      <c r="CZ8" s="632">
        <v>43.7</v>
      </c>
      <c r="DA8" s="632"/>
      <c r="DB8" s="632"/>
      <c r="DC8" s="632"/>
      <c r="DD8" s="638">
        <v>46681</v>
      </c>
      <c r="DE8" s="630"/>
      <c r="DF8" s="630"/>
      <c r="DG8" s="630"/>
      <c r="DH8" s="630"/>
      <c r="DI8" s="630"/>
      <c r="DJ8" s="630"/>
      <c r="DK8" s="630"/>
      <c r="DL8" s="630"/>
      <c r="DM8" s="630"/>
      <c r="DN8" s="630"/>
      <c r="DO8" s="630"/>
      <c r="DP8" s="631"/>
      <c r="DQ8" s="638">
        <v>3365542</v>
      </c>
      <c r="DR8" s="630"/>
      <c r="DS8" s="630"/>
      <c r="DT8" s="630"/>
      <c r="DU8" s="630"/>
      <c r="DV8" s="630"/>
      <c r="DW8" s="630"/>
      <c r="DX8" s="630"/>
      <c r="DY8" s="630"/>
      <c r="DZ8" s="630"/>
      <c r="EA8" s="630"/>
      <c r="EB8" s="630"/>
      <c r="EC8" s="639"/>
    </row>
    <row r="9" spans="2:143" ht="11.25" customHeight="1" x14ac:dyDescent="0.2">
      <c r="B9" s="626" t="s">
        <v>246</v>
      </c>
      <c r="C9" s="627"/>
      <c r="D9" s="627"/>
      <c r="E9" s="627"/>
      <c r="F9" s="627"/>
      <c r="G9" s="627"/>
      <c r="H9" s="627"/>
      <c r="I9" s="627"/>
      <c r="J9" s="627"/>
      <c r="K9" s="627"/>
      <c r="L9" s="627"/>
      <c r="M9" s="627"/>
      <c r="N9" s="627"/>
      <c r="O9" s="627"/>
      <c r="P9" s="627"/>
      <c r="Q9" s="628"/>
      <c r="R9" s="629">
        <v>58460</v>
      </c>
      <c r="S9" s="630"/>
      <c r="T9" s="630"/>
      <c r="U9" s="630"/>
      <c r="V9" s="630"/>
      <c r="W9" s="630"/>
      <c r="X9" s="630"/>
      <c r="Y9" s="631"/>
      <c r="Z9" s="632">
        <v>0.3</v>
      </c>
      <c r="AA9" s="632"/>
      <c r="AB9" s="632"/>
      <c r="AC9" s="632"/>
      <c r="AD9" s="633">
        <v>58460</v>
      </c>
      <c r="AE9" s="633"/>
      <c r="AF9" s="633"/>
      <c r="AG9" s="633"/>
      <c r="AH9" s="633"/>
      <c r="AI9" s="633"/>
      <c r="AJ9" s="633"/>
      <c r="AK9" s="633"/>
      <c r="AL9" s="634">
        <v>0.6</v>
      </c>
      <c r="AM9" s="635"/>
      <c r="AN9" s="635"/>
      <c r="AO9" s="636"/>
      <c r="AP9" s="626" t="s">
        <v>247</v>
      </c>
      <c r="AQ9" s="627"/>
      <c r="AR9" s="627"/>
      <c r="AS9" s="627"/>
      <c r="AT9" s="627"/>
      <c r="AU9" s="627"/>
      <c r="AV9" s="627"/>
      <c r="AW9" s="627"/>
      <c r="AX9" s="627"/>
      <c r="AY9" s="627"/>
      <c r="AZ9" s="627"/>
      <c r="BA9" s="627"/>
      <c r="BB9" s="627"/>
      <c r="BC9" s="627"/>
      <c r="BD9" s="627"/>
      <c r="BE9" s="627"/>
      <c r="BF9" s="628"/>
      <c r="BG9" s="629">
        <v>3107947</v>
      </c>
      <c r="BH9" s="630"/>
      <c r="BI9" s="630"/>
      <c r="BJ9" s="630"/>
      <c r="BK9" s="630"/>
      <c r="BL9" s="630"/>
      <c r="BM9" s="630"/>
      <c r="BN9" s="631"/>
      <c r="BO9" s="632">
        <v>43</v>
      </c>
      <c r="BP9" s="632"/>
      <c r="BQ9" s="632"/>
      <c r="BR9" s="632"/>
      <c r="BS9" s="633" t="s">
        <v>139</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1475646</v>
      </c>
      <c r="CS9" s="630"/>
      <c r="CT9" s="630"/>
      <c r="CU9" s="630"/>
      <c r="CV9" s="630"/>
      <c r="CW9" s="630"/>
      <c r="CX9" s="630"/>
      <c r="CY9" s="631"/>
      <c r="CZ9" s="632">
        <v>8.6</v>
      </c>
      <c r="DA9" s="632"/>
      <c r="DB9" s="632"/>
      <c r="DC9" s="632"/>
      <c r="DD9" s="638" t="s">
        <v>139</v>
      </c>
      <c r="DE9" s="630"/>
      <c r="DF9" s="630"/>
      <c r="DG9" s="630"/>
      <c r="DH9" s="630"/>
      <c r="DI9" s="630"/>
      <c r="DJ9" s="630"/>
      <c r="DK9" s="630"/>
      <c r="DL9" s="630"/>
      <c r="DM9" s="630"/>
      <c r="DN9" s="630"/>
      <c r="DO9" s="630"/>
      <c r="DP9" s="631"/>
      <c r="DQ9" s="638">
        <v>1053250</v>
      </c>
      <c r="DR9" s="630"/>
      <c r="DS9" s="630"/>
      <c r="DT9" s="630"/>
      <c r="DU9" s="630"/>
      <c r="DV9" s="630"/>
      <c r="DW9" s="630"/>
      <c r="DX9" s="630"/>
      <c r="DY9" s="630"/>
      <c r="DZ9" s="630"/>
      <c r="EA9" s="630"/>
      <c r="EB9" s="630"/>
      <c r="EC9" s="639"/>
    </row>
    <row r="10" spans="2:143" ht="11.25" customHeight="1" x14ac:dyDescent="0.2">
      <c r="B10" s="626" t="s">
        <v>249</v>
      </c>
      <c r="C10" s="627"/>
      <c r="D10" s="627"/>
      <c r="E10" s="627"/>
      <c r="F10" s="627"/>
      <c r="G10" s="627"/>
      <c r="H10" s="627"/>
      <c r="I10" s="627"/>
      <c r="J10" s="627"/>
      <c r="K10" s="627"/>
      <c r="L10" s="627"/>
      <c r="M10" s="627"/>
      <c r="N10" s="627"/>
      <c r="O10" s="627"/>
      <c r="P10" s="627"/>
      <c r="Q10" s="628"/>
      <c r="R10" s="629" t="s">
        <v>239</v>
      </c>
      <c r="S10" s="630"/>
      <c r="T10" s="630"/>
      <c r="U10" s="630"/>
      <c r="V10" s="630"/>
      <c r="W10" s="630"/>
      <c r="X10" s="630"/>
      <c r="Y10" s="631"/>
      <c r="Z10" s="632" t="s">
        <v>139</v>
      </c>
      <c r="AA10" s="632"/>
      <c r="AB10" s="632"/>
      <c r="AC10" s="632"/>
      <c r="AD10" s="633" t="s">
        <v>139</v>
      </c>
      <c r="AE10" s="633"/>
      <c r="AF10" s="633"/>
      <c r="AG10" s="633"/>
      <c r="AH10" s="633"/>
      <c r="AI10" s="633"/>
      <c r="AJ10" s="633"/>
      <c r="AK10" s="633"/>
      <c r="AL10" s="634" t="s">
        <v>239</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116035</v>
      </c>
      <c r="BH10" s="630"/>
      <c r="BI10" s="630"/>
      <c r="BJ10" s="630"/>
      <c r="BK10" s="630"/>
      <c r="BL10" s="630"/>
      <c r="BM10" s="630"/>
      <c r="BN10" s="631"/>
      <c r="BO10" s="632">
        <v>1.6</v>
      </c>
      <c r="BP10" s="632"/>
      <c r="BQ10" s="632"/>
      <c r="BR10" s="632"/>
      <c r="BS10" s="633" t="s">
        <v>139</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53051</v>
      </c>
      <c r="CS10" s="630"/>
      <c r="CT10" s="630"/>
      <c r="CU10" s="630"/>
      <c r="CV10" s="630"/>
      <c r="CW10" s="630"/>
      <c r="CX10" s="630"/>
      <c r="CY10" s="631"/>
      <c r="CZ10" s="632">
        <v>0.3</v>
      </c>
      <c r="DA10" s="632"/>
      <c r="DB10" s="632"/>
      <c r="DC10" s="632"/>
      <c r="DD10" s="638" t="s">
        <v>139</v>
      </c>
      <c r="DE10" s="630"/>
      <c r="DF10" s="630"/>
      <c r="DG10" s="630"/>
      <c r="DH10" s="630"/>
      <c r="DI10" s="630"/>
      <c r="DJ10" s="630"/>
      <c r="DK10" s="630"/>
      <c r="DL10" s="630"/>
      <c r="DM10" s="630"/>
      <c r="DN10" s="630"/>
      <c r="DO10" s="630"/>
      <c r="DP10" s="631"/>
      <c r="DQ10" s="638">
        <v>47860</v>
      </c>
      <c r="DR10" s="630"/>
      <c r="DS10" s="630"/>
      <c r="DT10" s="630"/>
      <c r="DU10" s="630"/>
      <c r="DV10" s="630"/>
      <c r="DW10" s="630"/>
      <c r="DX10" s="630"/>
      <c r="DY10" s="630"/>
      <c r="DZ10" s="630"/>
      <c r="EA10" s="630"/>
      <c r="EB10" s="630"/>
      <c r="EC10" s="639"/>
    </row>
    <row r="11" spans="2:143" ht="11.25" customHeight="1" x14ac:dyDescent="0.2">
      <c r="B11" s="626" t="s">
        <v>252</v>
      </c>
      <c r="C11" s="627"/>
      <c r="D11" s="627"/>
      <c r="E11" s="627"/>
      <c r="F11" s="627"/>
      <c r="G11" s="627"/>
      <c r="H11" s="627"/>
      <c r="I11" s="627"/>
      <c r="J11" s="627"/>
      <c r="K11" s="627"/>
      <c r="L11" s="627"/>
      <c r="M11" s="627"/>
      <c r="N11" s="627"/>
      <c r="O11" s="627"/>
      <c r="P11" s="627"/>
      <c r="Q11" s="628"/>
      <c r="R11" s="629">
        <v>1085473</v>
      </c>
      <c r="S11" s="630"/>
      <c r="T11" s="630"/>
      <c r="U11" s="630"/>
      <c r="V11" s="630"/>
      <c r="W11" s="630"/>
      <c r="X11" s="630"/>
      <c r="Y11" s="631"/>
      <c r="Z11" s="634">
        <v>6</v>
      </c>
      <c r="AA11" s="635"/>
      <c r="AB11" s="635"/>
      <c r="AC11" s="647"/>
      <c r="AD11" s="638">
        <v>1085473</v>
      </c>
      <c r="AE11" s="630"/>
      <c r="AF11" s="630"/>
      <c r="AG11" s="630"/>
      <c r="AH11" s="630"/>
      <c r="AI11" s="630"/>
      <c r="AJ11" s="630"/>
      <c r="AK11" s="631"/>
      <c r="AL11" s="634">
        <v>10.4</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253099</v>
      </c>
      <c r="BH11" s="630"/>
      <c r="BI11" s="630"/>
      <c r="BJ11" s="630"/>
      <c r="BK11" s="630"/>
      <c r="BL11" s="630"/>
      <c r="BM11" s="630"/>
      <c r="BN11" s="631"/>
      <c r="BO11" s="632">
        <v>3.5</v>
      </c>
      <c r="BP11" s="632"/>
      <c r="BQ11" s="632"/>
      <c r="BR11" s="632"/>
      <c r="BS11" s="633">
        <v>29783</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223801</v>
      </c>
      <c r="CS11" s="630"/>
      <c r="CT11" s="630"/>
      <c r="CU11" s="630"/>
      <c r="CV11" s="630"/>
      <c r="CW11" s="630"/>
      <c r="CX11" s="630"/>
      <c r="CY11" s="631"/>
      <c r="CZ11" s="632">
        <v>1.3</v>
      </c>
      <c r="DA11" s="632"/>
      <c r="DB11" s="632"/>
      <c r="DC11" s="632"/>
      <c r="DD11" s="638">
        <v>30106</v>
      </c>
      <c r="DE11" s="630"/>
      <c r="DF11" s="630"/>
      <c r="DG11" s="630"/>
      <c r="DH11" s="630"/>
      <c r="DI11" s="630"/>
      <c r="DJ11" s="630"/>
      <c r="DK11" s="630"/>
      <c r="DL11" s="630"/>
      <c r="DM11" s="630"/>
      <c r="DN11" s="630"/>
      <c r="DO11" s="630"/>
      <c r="DP11" s="631"/>
      <c r="DQ11" s="638">
        <v>178751</v>
      </c>
      <c r="DR11" s="630"/>
      <c r="DS11" s="630"/>
      <c r="DT11" s="630"/>
      <c r="DU11" s="630"/>
      <c r="DV11" s="630"/>
      <c r="DW11" s="630"/>
      <c r="DX11" s="630"/>
      <c r="DY11" s="630"/>
      <c r="DZ11" s="630"/>
      <c r="EA11" s="630"/>
      <c r="EB11" s="630"/>
      <c r="EC11" s="639"/>
    </row>
    <row r="12" spans="2:143" ht="11.25" customHeight="1" x14ac:dyDescent="0.2">
      <c r="B12" s="626" t="s">
        <v>255</v>
      </c>
      <c r="C12" s="627"/>
      <c r="D12" s="627"/>
      <c r="E12" s="627"/>
      <c r="F12" s="627"/>
      <c r="G12" s="627"/>
      <c r="H12" s="627"/>
      <c r="I12" s="627"/>
      <c r="J12" s="627"/>
      <c r="K12" s="627"/>
      <c r="L12" s="627"/>
      <c r="M12" s="627"/>
      <c r="N12" s="627"/>
      <c r="O12" s="627"/>
      <c r="P12" s="627"/>
      <c r="Q12" s="628"/>
      <c r="R12" s="629" t="s">
        <v>239</v>
      </c>
      <c r="S12" s="630"/>
      <c r="T12" s="630"/>
      <c r="U12" s="630"/>
      <c r="V12" s="630"/>
      <c r="W12" s="630"/>
      <c r="X12" s="630"/>
      <c r="Y12" s="631"/>
      <c r="Z12" s="632" t="s">
        <v>139</v>
      </c>
      <c r="AA12" s="632"/>
      <c r="AB12" s="632"/>
      <c r="AC12" s="632"/>
      <c r="AD12" s="633" t="s">
        <v>139</v>
      </c>
      <c r="AE12" s="633"/>
      <c r="AF12" s="633"/>
      <c r="AG12" s="633"/>
      <c r="AH12" s="633"/>
      <c r="AI12" s="633"/>
      <c r="AJ12" s="633"/>
      <c r="AK12" s="633"/>
      <c r="AL12" s="634" t="s">
        <v>139</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3103989</v>
      </c>
      <c r="BH12" s="630"/>
      <c r="BI12" s="630"/>
      <c r="BJ12" s="630"/>
      <c r="BK12" s="630"/>
      <c r="BL12" s="630"/>
      <c r="BM12" s="630"/>
      <c r="BN12" s="631"/>
      <c r="BO12" s="632">
        <v>42.9</v>
      </c>
      <c r="BP12" s="632"/>
      <c r="BQ12" s="632"/>
      <c r="BR12" s="632"/>
      <c r="BS12" s="633" t="s">
        <v>139</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178521</v>
      </c>
      <c r="CS12" s="630"/>
      <c r="CT12" s="630"/>
      <c r="CU12" s="630"/>
      <c r="CV12" s="630"/>
      <c r="CW12" s="630"/>
      <c r="CX12" s="630"/>
      <c r="CY12" s="631"/>
      <c r="CZ12" s="632">
        <v>1</v>
      </c>
      <c r="DA12" s="632"/>
      <c r="DB12" s="632"/>
      <c r="DC12" s="632"/>
      <c r="DD12" s="638">
        <v>2018</v>
      </c>
      <c r="DE12" s="630"/>
      <c r="DF12" s="630"/>
      <c r="DG12" s="630"/>
      <c r="DH12" s="630"/>
      <c r="DI12" s="630"/>
      <c r="DJ12" s="630"/>
      <c r="DK12" s="630"/>
      <c r="DL12" s="630"/>
      <c r="DM12" s="630"/>
      <c r="DN12" s="630"/>
      <c r="DO12" s="630"/>
      <c r="DP12" s="631"/>
      <c r="DQ12" s="638">
        <v>172190</v>
      </c>
      <c r="DR12" s="630"/>
      <c r="DS12" s="630"/>
      <c r="DT12" s="630"/>
      <c r="DU12" s="630"/>
      <c r="DV12" s="630"/>
      <c r="DW12" s="630"/>
      <c r="DX12" s="630"/>
      <c r="DY12" s="630"/>
      <c r="DZ12" s="630"/>
      <c r="EA12" s="630"/>
      <c r="EB12" s="630"/>
      <c r="EC12" s="639"/>
    </row>
    <row r="13" spans="2:143" ht="11.25" customHeight="1" x14ac:dyDescent="0.2">
      <c r="B13" s="626" t="s">
        <v>258</v>
      </c>
      <c r="C13" s="627"/>
      <c r="D13" s="627"/>
      <c r="E13" s="627"/>
      <c r="F13" s="627"/>
      <c r="G13" s="627"/>
      <c r="H13" s="627"/>
      <c r="I13" s="627"/>
      <c r="J13" s="627"/>
      <c r="K13" s="627"/>
      <c r="L13" s="627"/>
      <c r="M13" s="627"/>
      <c r="N13" s="627"/>
      <c r="O13" s="627"/>
      <c r="P13" s="627"/>
      <c r="Q13" s="628"/>
      <c r="R13" s="629" t="s">
        <v>239</v>
      </c>
      <c r="S13" s="630"/>
      <c r="T13" s="630"/>
      <c r="U13" s="630"/>
      <c r="V13" s="630"/>
      <c r="W13" s="630"/>
      <c r="X13" s="630"/>
      <c r="Y13" s="631"/>
      <c r="Z13" s="632" t="s">
        <v>139</v>
      </c>
      <c r="AA13" s="632"/>
      <c r="AB13" s="632"/>
      <c r="AC13" s="632"/>
      <c r="AD13" s="633" t="s">
        <v>139</v>
      </c>
      <c r="AE13" s="633"/>
      <c r="AF13" s="633"/>
      <c r="AG13" s="633"/>
      <c r="AH13" s="633"/>
      <c r="AI13" s="633"/>
      <c r="AJ13" s="633"/>
      <c r="AK13" s="633"/>
      <c r="AL13" s="634" t="s">
        <v>239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3100610</v>
      </c>
      <c r="BH13" s="630"/>
      <c r="BI13" s="630"/>
      <c r="BJ13" s="630"/>
      <c r="BK13" s="630"/>
      <c r="BL13" s="630"/>
      <c r="BM13" s="630"/>
      <c r="BN13" s="631"/>
      <c r="BO13" s="632">
        <v>42.9</v>
      </c>
      <c r="BP13" s="632"/>
      <c r="BQ13" s="632"/>
      <c r="BR13" s="632"/>
      <c r="BS13" s="633" t="s">
        <v>139</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1849064</v>
      </c>
      <c r="CS13" s="630"/>
      <c r="CT13" s="630"/>
      <c r="CU13" s="630"/>
      <c r="CV13" s="630"/>
      <c r="CW13" s="630"/>
      <c r="CX13" s="630"/>
      <c r="CY13" s="631"/>
      <c r="CZ13" s="632">
        <v>10.8</v>
      </c>
      <c r="DA13" s="632"/>
      <c r="DB13" s="632"/>
      <c r="DC13" s="632"/>
      <c r="DD13" s="638">
        <v>787336</v>
      </c>
      <c r="DE13" s="630"/>
      <c r="DF13" s="630"/>
      <c r="DG13" s="630"/>
      <c r="DH13" s="630"/>
      <c r="DI13" s="630"/>
      <c r="DJ13" s="630"/>
      <c r="DK13" s="630"/>
      <c r="DL13" s="630"/>
      <c r="DM13" s="630"/>
      <c r="DN13" s="630"/>
      <c r="DO13" s="630"/>
      <c r="DP13" s="631"/>
      <c r="DQ13" s="638">
        <v>1052297</v>
      </c>
      <c r="DR13" s="630"/>
      <c r="DS13" s="630"/>
      <c r="DT13" s="630"/>
      <c r="DU13" s="630"/>
      <c r="DV13" s="630"/>
      <c r="DW13" s="630"/>
      <c r="DX13" s="630"/>
      <c r="DY13" s="630"/>
      <c r="DZ13" s="630"/>
      <c r="EA13" s="630"/>
      <c r="EB13" s="630"/>
      <c r="EC13" s="639"/>
    </row>
    <row r="14" spans="2:143" ht="11.25" customHeight="1" x14ac:dyDescent="0.2">
      <c r="B14" s="626" t="s">
        <v>261</v>
      </c>
      <c r="C14" s="627"/>
      <c r="D14" s="627"/>
      <c r="E14" s="627"/>
      <c r="F14" s="627"/>
      <c r="G14" s="627"/>
      <c r="H14" s="627"/>
      <c r="I14" s="627"/>
      <c r="J14" s="627"/>
      <c r="K14" s="627"/>
      <c r="L14" s="627"/>
      <c r="M14" s="627"/>
      <c r="N14" s="627"/>
      <c r="O14" s="627"/>
      <c r="P14" s="627"/>
      <c r="Q14" s="628"/>
      <c r="R14" s="629">
        <v>8</v>
      </c>
      <c r="S14" s="630"/>
      <c r="T14" s="630"/>
      <c r="U14" s="630"/>
      <c r="V14" s="630"/>
      <c r="W14" s="630"/>
      <c r="X14" s="630"/>
      <c r="Y14" s="631"/>
      <c r="Z14" s="632">
        <v>0</v>
      </c>
      <c r="AA14" s="632"/>
      <c r="AB14" s="632"/>
      <c r="AC14" s="632"/>
      <c r="AD14" s="633">
        <v>8</v>
      </c>
      <c r="AE14" s="633"/>
      <c r="AF14" s="633"/>
      <c r="AG14" s="633"/>
      <c r="AH14" s="633"/>
      <c r="AI14" s="633"/>
      <c r="AJ14" s="633"/>
      <c r="AK14" s="633"/>
      <c r="AL14" s="634">
        <v>0</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108077</v>
      </c>
      <c r="BH14" s="630"/>
      <c r="BI14" s="630"/>
      <c r="BJ14" s="630"/>
      <c r="BK14" s="630"/>
      <c r="BL14" s="630"/>
      <c r="BM14" s="630"/>
      <c r="BN14" s="631"/>
      <c r="BO14" s="632">
        <v>1.5</v>
      </c>
      <c r="BP14" s="632"/>
      <c r="BQ14" s="632"/>
      <c r="BR14" s="632"/>
      <c r="BS14" s="633" t="s">
        <v>239</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681504</v>
      </c>
      <c r="CS14" s="630"/>
      <c r="CT14" s="630"/>
      <c r="CU14" s="630"/>
      <c r="CV14" s="630"/>
      <c r="CW14" s="630"/>
      <c r="CX14" s="630"/>
      <c r="CY14" s="631"/>
      <c r="CZ14" s="632">
        <v>4</v>
      </c>
      <c r="DA14" s="632"/>
      <c r="DB14" s="632"/>
      <c r="DC14" s="632"/>
      <c r="DD14" s="638">
        <v>2652</v>
      </c>
      <c r="DE14" s="630"/>
      <c r="DF14" s="630"/>
      <c r="DG14" s="630"/>
      <c r="DH14" s="630"/>
      <c r="DI14" s="630"/>
      <c r="DJ14" s="630"/>
      <c r="DK14" s="630"/>
      <c r="DL14" s="630"/>
      <c r="DM14" s="630"/>
      <c r="DN14" s="630"/>
      <c r="DO14" s="630"/>
      <c r="DP14" s="631"/>
      <c r="DQ14" s="638">
        <v>667733</v>
      </c>
      <c r="DR14" s="630"/>
      <c r="DS14" s="630"/>
      <c r="DT14" s="630"/>
      <c r="DU14" s="630"/>
      <c r="DV14" s="630"/>
      <c r="DW14" s="630"/>
      <c r="DX14" s="630"/>
      <c r="DY14" s="630"/>
      <c r="DZ14" s="630"/>
      <c r="EA14" s="630"/>
      <c r="EB14" s="630"/>
      <c r="EC14" s="639"/>
    </row>
    <row r="15" spans="2:143" ht="11.25" customHeight="1" x14ac:dyDescent="0.2">
      <c r="B15" s="626" t="s">
        <v>264</v>
      </c>
      <c r="C15" s="627"/>
      <c r="D15" s="627"/>
      <c r="E15" s="627"/>
      <c r="F15" s="627"/>
      <c r="G15" s="627"/>
      <c r="H15" s="627"/>
      <c r="I15" s="627"/>
      <c r="J15" s="627"/>
      <c r="K15" s="627"/>
      <c r="L15" s="627"/>
      <c r="M15" s="627"/>
      <c r="N15" s="627"/>
      <c r="O15" s="627"/>
      <c r="P15" s="627"/>
      <c r="Q15" s="628"/>
      <c r="R15" s="629" t="s">
        <v>239</v>
      </c>
      <c r="S15" s="630"/>
      <c r="T15" s="630"/>
      <c r="U15" s="630"/>
      <c r="V15" s="630"/>
      <c r="W15" s="630"/>
      <c r="X15" s="630"/>
      <c r="Y15" s="631"/>
      <c r="Z15" s="632" t="s">
        <v>139</v>
      </c>
      <c r="AA15" s="632"/>
      <c r="AB15" s="632"/>
      <c r="AC15" s="632"/>
      <c r="AD15" s="633" t="s">
        <v>139</v>
      </c>
      <c r="AE15" s="633"/>
      <c r="AF15" s="633"/>
      <c r="AG15" s="633"/>
      <c r="AH15" s="633"/>
      <c r="AI15" s="633"/>
      <c r="AJ15" s="633"/>
      <c r="AK15" s="633"/>
      <c r="AL15" s="634" t="s">
        <v>239</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273713</v>
      </c>
      <c r="BH15" s="630"/>
      <c r="BI15" s="630"/>
      <c r="BJ15" s="630"/>
      <c r="BK15" s="630"/>
      <c r="BL15" s="630"/>
      <c r="BM15" s="630"/>
      <c r="BN15" s="631"/>
      <c r="BO15" s="632">
        <v>3.8</v>
      </c>
      <c r="BP15" s="632"/>
      <c r="BQ15" s="632"/>
      <c r="BR15" s="632"/>
      <c r="BS15" s="633" t="s">
        <v>239</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1290273</v>
      </c>
      <c r="CS15" s="630"/>
      <c r="CT15" s="630"/>
      <c r="CU15" s="630"/>
      <c r="CV15" s="630"/>
      <c r="CW15" s="630"/>
      <c r="CX15" s="630"/>
      <c r="CY15" s="631"/>
      <c r="CZ15" s="632">
        <v>7.5</v>
      </c>
      <c r="DA15" s="632"/>
      <c r="DB15" s="632"/>
      <c r="DC15" s="632"/>
      <c r="DD15" s="638">
        <v>53215</v>
      </c>
      <c r="DE15" s="630"/>
      <c r="DF15" s="630"/>
      <c r="DG15" s="630"/>
      <c r="DH15" s="630"/>
      <c r="DI15" s="630"/>
      <c r="DJ15" s="630"/>
      <c r="DK15" s="630"/>
      <c r="DL15" s="630"/>
      <c r="DM15" s="630"/>
      <c r="DN15" s="630"/>
      <c r="DO15" s="630"/>
      <c r="DP15" s="631"/>
      <c r="DQ15" s="638">
        <v>1224568</v>
      </c>
      <c r="DR15" s="630"/>
      <c r="DS15" s="630"/>
      <c r="DT15" s="630"/>
      <c r="DU15" s="630"/>
      <c r="DV15" s="630"/>
      <c r="DW15" s="630"/>
      <c r="DX15" s="630"/>
      <c r="DY15" s="630"/>
      <c r="DZ15" s="630"/>
      <c r="EA15" s="630"/>
      <c r="EB15" s="630"/>
      <c r="EC15" s="639"/>
    </row>
    <row r="16" spans="2:143" ht="11.25" customHeight="1" x14ac:dyDescent="0.2">
      <c r="B16" s="626" t="s">
        <v>267</v>
      </c>
      <c r="C16" s="627"/>
      <c r="D16" s="627"/>
      <c r="E16" s="627"/>
      <c r="F16" s="627"/>
      <c r="G16" s="627"/>
      <c r="H16" s="627"/>
      <c r="I16" s="627"/>
      <c r="J16" s="627"/>
      <c r="K16" s="627"/>
      <c r="L16" s="627"/>
      <c r="M16" s="627"/>
      <c r="N16" s="627"/>
      <c r="O16" s="627"/>
      <c r="P16" s="627"/>
      <c r="Q16" s="628"/>
      <c r="R16" s="629">
        <v>19634</v>
      </c>
      <c r="S16" s="630"/>
      <c r="T16" s="630"/>
      <c r="U16" s="630"/>
      <c r="V16" s="630"/>
      <c r="W16" s="630"/>
      <c r="X16" s="630"/>
      <c r="Y16" s="631"/>
      <c r="Z16" s="632">
        <v>0.1</v>
      </c>
      <c r="AA16" s="632"/>
      <c r="AB16" s="632"/>
      <c r="AC16" s="632"/>
      <c r="AD16" s="633">
        <v>19634</v>
      </c>
      <c r="AE16" s="633"/>
      <c r="AF16" s="633"/>
      <c r="AG16" s="633"/>
      <c r="AH16" s="633"/>
      <c r="AI16" s="633"/>
      <c r="AJ16" s="633"/>
      <c r="AK16" s="633"/>
      <c r="AL16" s="634">
        <v>0.2</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139</v>
      </c>
      <c r="BH16" s="630"/>
      <c r="BI16" s="630"/>
      <c r="BJ16" s="630"/>
      <c r="BK16" s="630"/>
      <c r="BL16" s="630"/>
      <c r="BM16" s="630"/>
      <c r="BN16" s="631"/>
      <c r="BO16" s="632" t="s">
        <v>239</v>
      </c>
      <c r="BP16" s="632"/>
      <c r="BQ16" s="632"/>
      <c r="BR16" s="632"/>
      <c r="BS16" s="633" t="s">
        <v>239</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239</v>
      </c>
      <c r="CS16" s="630"/>
      <c r="CT16" s="630"/>
      <c r="CU16" s="630"/>
      <c r="CV16" s="630"/>
      <c r="CW16" s="630"/>
      <c r="CX16" s="630"/>
      <c r="CY16" s="631"/>
      <c r="CZ16" s="632" t="s">
        <v>139</v>
      </c>
      <c r="DA16" s="632"/>
      <c r="DB16" s="632"/>
      <c r="DC16" s="632"/>
      <c r="DD16" s="638" t="s">
        <v>239</v>
      </c>
      <c r="DE16" s="630"/>
      <c r="DF16" s="630"/>
      <c r="DG16" s="630"/>
      <c r="DH16" s="630"/>
      <c r="DI16" s="630"/>
      <c r="DJ16" s="630"/>
      <c r="DK16" s="630"/>
      <c r="DL16" s="630"/>
      <c r="DM16" s="630"/>
      <c r="DN16" s="630"/>
      <c r="DO16" s="630"/>
      <c r="DP16" s="631"/>
      <c r="DQ16" s="638" t="s">
        <v>239</v>
      </c>
      <c r="DR16" s="630"/>
      <c r="DS16" s="630"/>
      <c r="DT16" s="630"/>
      <c r="DU16" s="630"/>
      <c r="DV16" s="630"/>
      <c r="DW16" s="630"/>
      <c r="DX16" s="630"/>
      <c r="DY16" s="630"/>
      <c r="DZ16" s="630"/>
      <c r="EA16" s="630"/>
      <c r="EB16" s="630"/>
      <c r="EC16" s="639"/>
    </row>
    <row r="17" spans="2:133" ht="11.25" customHeight="1" x14ac:dyDescent="0.2">
      <c r="B17" s="626" t="s">
        <v>270</v>
      </c>
      <c r="C17" s="627"/>
      <c r="D17" s="627"/>
      <c r="E17" s="627"/>
      <c r="F17" s="627"/>
      <c r="G17" s="627"/>
      <c r="H17" s="627"/>
      <c r="I17" s="627"/>
      <c r="J17" s="627"/>
      <c r="K17" s="627"/>
      <c r="L17" s="627"/>
      <c r="M17" s="627"/>
      <c r="N17" s="627"/>
      <c r="O17" s="627"/>
      <c r="P17" s="627"/>
      <c r="Q17" s="628"/>
      <c r="R17" s="629">
        <v>66360</v>
      </c>
      <c r="S17" s="630"/>
      <c r="T17" s="630"/>
      <c r="U17" s="630"/>
      <c r="V17" s="630"/>
      <c r="W17" s="630"/>
      <c r="X17" s="630"/>
      <c r="Y17" s="631"/>
      <c r="Z17" s="632">
        <v>0.4</v>
      </c>
      <c r="AA17" s="632"/>
      <c r="AB17" s="632"/>
      <c r="AC17" s="632"/>
      <c r="AD17" s="633">
        <v>66360</v>
      </c>
      <c r="AE17" s="633"/>
      <c r="AF17" s="633"/>
      <c r="AG17" s="633"/>
      <c r="AH17" s="633"/>
      <c r="AI17" s="633"/>
      <c r="AJ17" s="633"/>
      <c r="AK17" s="633"/>
      <c r="AL17" s="634">
        <v>0.6</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139</v>
      </c>
      <c r="BH17" s="630"/>
      <c r="BI17" s="630"/>
      <c r="BJ17" s="630"/>
      <c r="BK17" s="630"/>
      <c r="BL17" s="630"/>
      <c r="BM17" s="630"/>
      <c r="BN17" s="631"/>
      <c r="BO17" s="632" t="s">
        <v>239</v>
      </c>
      <c r="BP17" s="632"/>
      <c r="BQ17" s="632"/>
      <c r="BR17" s="632"/>
      <c r="BS17" s="633" t="s">
        <v>139</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1244678</v>
      </c>
      <c r="CS17" s="630"/>
      <c r="CT17" s="630"/>
      <c r="CU17" s="630"/>
      <c r="CV17" s="630"/>
      <c r="CW17" s="630"/>
      <c r="CX17" s="630"/>
      <c r="CY17" s="631"/>
      <c r="CZ17" s="632">
        <v>7.2</v>
      </c>
      <c r="DA17" s="632"/>
      <c r="DB17" s="632"/>
      <c r="DC17" s="632"/>
      <c r="DD17" s="638" t="s">
        <v>239</v>
      </c>
      <c r="DE17" s="630"/>
      <c r="DF17" s="630"/>
      <c r="DG17" s="630"/>
      <c r="DH17" s="630"/>
      <c r="DI17" s="630"/>
      <c r="DJ17" s="630"/>
      <c r="DK17" s="630"/>
      <c r="DL17" s="630"/>
      <c r="DM17" s="630"/>
      <c r="DN17" s="630"/>
      <c r="DO17" s="630"/>
      <c r="DP17" s="631"/>
      <c r="DQ17" s="638">
        <v>1244678</v>
      </c>
      <c r="DR17" s="630"/>
      <c r="DS17" s="630"/>
      <c r="DT17" s="630"/>
      <c r="DU17" s="630"/>
      <c r="DV17" s="630"/>
      <c r="DW17" s="630"/>
      <c r="DX17" s="630"/>
      <c r="DY17" s="630"/>
      <c r="DZ17" s="630"/>
      <c r="EA17" s="630"/>
      <c r="EB17" s="630"/>
      <c r="EC17" s="639"/>
    </row>
    <row r="18" spans="2:133" ht="11.25" customHeight="1" x14ac:dyDescent="0.2">
      <c r="B18" s="626" t="s">
        <v>273</v>
      </c>
      <c r="C18" s="627"/>
      <c r="D18" s="627"/>
      <c r="E18" s="627"/>
      <c r="F18" s="627"/>
      <c r="G18" s="627"/>
      <c r="H18" s="627"/>
      <c r="I18" s="627"/>
      <c r="J18" s="627"/>
      <c r="K18" s="627"/>
      <c r="L18" s="627"/>
      <c r="M18" s="627"/>
      <c r="N18" s="627"/>
      <c r="O18" s="627"/>
      <c r="P18" s="627"/>
      <c r="Q18" s="628"/>
      <c r="R18" s="629">
        <v>84452</v>
      </c>
      <c r="S18" s="630"/>
      <c r="T18" s="630"/>
      <c r="U18" s="630"/>
      <c r="V18" s="630"/>
      <c r="W18" s="630"/>
      <c r="X18" s="630"/>
      <c r="Y18" s="631"/>
      <c r="Z18" s="632">
        <v>0.5</v>
      </c>
      <c r="AA18" s="632"/>
      <c r="AB18" s="632"/>
      <c r="AC18" s="632"/>
      <c r="AD18" s="633">
        <v>84452</v>
      </c>
      <c r="AE18" s="633"/>
      <c r="AF18" s="633"/>
      <c r="AG18" s="633"/>
      <c r="AH18" s="633"/>
      <c r="AI18" s="633"/>
      <c r="AJ18" s="633"/>
      <c r="AK18" s="633"/>
      <c r="AL18" s="634">
        <v>0.8</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139</v>
      </c>
      <c r="BH18" s="630"/>
      <c r="BI18" s="630"/>
      <c r="BJ18" s="630"/>
      <c r="BK18" s="630"/>
      <c r="BL18" s="630"/>
      <c r="BM18" s="630"/>
      <c r="BN18" s="631"/>
      <c r="BO18" s="632" t="s">
        <v>239</v>
      </c>
      <c r="BP18" s="632"/>
      <c r="BQ18" s="632"/>
      <c r="BR18" s="632"/>
      <c r="BS18" s="633" t="s">
        <v>239</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239</v>
      </c>
      <c r="CS18" s="630"/>
      <c r="CT18" s="630"/>
      <c r="CU18" s="630"/>
      <c r="CV18" s="630"/>
      <c r="CW18" s="630"/>
      <c r="CX18" s="630"/>
      <c r="CY18" s="631"/>
      <c r="CZ18" s="632" t="s">
        <v>139</v>
      </c>
      <c r="DA18" s="632"/>
      <c r="DB18" s="632"/>
      <c r="DC18" s="632"/>
      <c r="DD18" s="638" t="s">
        <v>239</v>
      </c>
      <c r="DE18" s="630"/>
      <c r="DF18" s="630"/>
      <c r="DG18" s="630"/>
      <c r="DH18" s="630"/>
      <c r="DI18" s="630"/>
      <c r="DJ18" s="630"/>
      <c r="DK18" s="630"/>
      <c r="DL18" s="630"/>
      <c r="DM18" s="630"/>
      <c r="DN18" s="630"/>
      <c r="DO18" s="630"/>
      <c r="DP18" s="631"/>
      <c r="DQ18" s="638" t="s">
        <v>239</v>
      </c>
      <c r="DR18" s="630"/>
      <c r="DS18" s="630"/>
      <c r="DT18" s="630"/>
      <c r="DU18" s="630"/>
      <c r="DV18" s="630"/>
      <c r="DW18" s="630"/>
      <c r="DX18" s="630"/>
      <c r="DY18" s="630"/>
      <c r="DZ18" s="630"/>
      <c r="EA18" s="630"/>
      <c r="EB18" s="630"/>
      <c r="EC18" s="639"/>
    </row>
    <row r="19" spans="2:133" ht="11.25" customHeight="1" x14ac:dyDescent="0.2">
      <c r="B19" s="626" t="s">
        <v>276</v>
      </c>
      <c r="C19" s="627"/>
      <c r="D19" s="627"/>
      <c r="E19" s="627"/>
      <c r="F19" s="627"/>
      <c r="G19" s="627"/>
      <c r="H19" s="627"/>
      <c r="I19" s="627"/>
      <c r="J19" s="627"/>
      <c r="K19" s="627"/>
      <c r="L19" s="627"/>
      <c r="M19" s="627"/>
      <c r="N19" s="627"/>
      <c r="O19" s="627"/>
      <c r="P19" s="627"/>
      <c r="Q19" s="628"/>
      <c r="R19" s="629">
        <v>58312</v>
      </c>
      <c r="S19" s="630"/>
      <c r="T19" s="630"/>
      <c r="U19" s="630"/>
      <c r="V19" s="630"/>
      <c r="W19" s="630"/>
      <c r="X19" s="630"/>
      <c r="Y19" s="631"/>
      <c r="Z19" s="632">
        <v>0.3</v>
      </c>
      <c r="AA19" s="632"/>
      <c r="AB19" s="632"/>
      <c r="AC19" s="632"/>
      <c r="AD19" s="633">
        <v>58312</v>
      </c>
      <c r="AE19" s="633"/>
      <c r="AF19" s="633"/>
      <c r="AG19" s="633"/>
      <c r="AH19" s="633"/>
      <c r="AI19" s="633"/>
      <c r="AJ19" s="633"/>
      <c r="AK19" s="633"/>
      <c r="AL19" s="634">
        <v>0.6</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171456</v>
      </c>
      <c r="BH19" s="630"/>
      <c r="BI19" s="630"/>
      <c r="BJ19" s="630"/>
      <c r="BK19" s="630"/>
      <c r="BL19" s="630"/>
      <c r="BM19" s="630"/>
      <c r="BN19" s="631"/>
      <c r="BO19" s="632">
        <v>2.4</v>
      </c>
      <c r="BP19" s="632"/>
      <c r="BQ19" s="632"/>
      <c r="BR19" s="632"/>
      <c r="BS19" s="633" t="s">
        <v>139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139</v>
      </c>
      <c r="CS19" s="630"/>
      <c r="CT19" s="630"/>
      <c r="CU19" s="630"/>
      <c r="CV19" s="630"/>
      <c r="CW19" s="630"/>
      <c r="CX19" s="630"/>
      <c r="CY19" s="631"/>
      <c r="CZ19" s="632" t="s">
        <v>139</v>
      </c>
      <c r="DA19" s="632"/>
      <c r="DB19" s="632"/>
      <c r="DC19" s="632"/>
      <c r="DD19" s="638" t="s">
        <v>139</v>
      </c>
      <c r="DE19" s="630"/>
      <c r="DF19" s="630"/>
      <c r="DG19" s="630"/>
      <c r="DH19" s="630"/>
      <c r="DI19" s="630"/>
      <c r="DJ19" s="630"/>
      <c r="DK19" s="630"/>
      <c r="DL19" s="630"/>
      <c r="DM19" s="630"/>
      <c r="DN19" s="630"/>
      <c r="DO19" s="630"/>
      <c r="DP19" s="631"/>
      <c r="DQ19" s="638" t="s">
        <v>139</v>
      </c>
      <c r="DR19" s="630"/>
      <c r="DS19" s="630"/>
      <c r="DT19" s="630"/>
      <c r="DU19" s="630"/>
      <c r="DV19" s="630"/>
      <c r="DW19" s="630"/>
      <c r="DX19" s="630"/>
      <c r="DY19" s="630"/>
      <c r="DZ19" s="630"/>
      <c r="EA19" s="630"/>
      <c r="EB19" s="630"/>
      <c r="EC19" s="639"/>
    </row>
    <row r="20" spans="2:133" ht="11.25" customHeight="1" x14ac:dyDescent="0.2">
      <c r="B20" s="626" t="s">
        <v>279</v>
      </c>
      <c r="C20" s="627"/>
      <c r="D20" s="627"/>
      <c r="E20" s="627"/>
      <c r="F20" s="627"/>
      <c r="G20" s="627"/>
      <c r="H20" s="627"/>
      <c r="I20" s="627"/>
      <c r="J20" s="627"/>
      <c r="K20" s="627"/>
      <c r="L20" s="627"/>
      <c r="M20" s="627"/>
      <c r="N20" s="627"/>
      <c r="O20" s="627"/>
      <c r="P20" s="627"/>
      <c r="Q20" s="628"/>
      <c r="R20" s="629">
        <v>6379</v>
      </c>
      <c r="S20" s="630"/>
      <c r="T20" s="630"/>
      <c r="U20" s="630"/>
      <c r="V20" s="630"/>
      <c r="W20" s="630"/>
      <c r="X20" s="630"/>
      <c r="Y20" s="631"/>
      <c r="Z20" s="632">
        <v>0</v>
      </c>
      <c r="AA20" s="632"/>
      <c r="AB20" s="632"/>
      <c r="AC20" s="632"/>
      <c r="AD20" s="633">
        <v>6379</v>
      </c>
      <c r="AE20" s="633"/>
      <c r="AF20" s="633"/>
      <c r="AG20" s="633"/>
      <c r="AH20" s="633"/>
      <c r="AI20" s="633"/>
      <c r="AJ20" s="633"/>
      <c r="AK20" s="633"/>
      <c r="AL20" s="634">
        <v>0.1</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171456</v>
      </c>
      <c r="BH20" s="630"/>
      <c r="BI20" s="630"/>
      <c r="BJ20" s="630"/>
      <c r="BK20" s="630"/>
      <c r="BL20" s="630"/>
      <c r="BM20" s="630"/>
      <c r="BN20" s="631"/>
      <c r="BO20" s="632">
        <v>2.4</v>
      </c>
      <c r="BP20" s="632"/>
      <c r="BQ20" s="632"/>
      <c r="BR20" s="632"/>
      <c r="BS20" s="633" t="s">
        <v>239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17198870</v>
      </c>
      <c r="CS20" s="630"/>
      <c r="CT20" s="630"/>
      <c r="CU20" s="630"/>
      <c r="CV20" s="630"/>
      <c r="CW20" s="630"/>
      <c r="CX20" s="630"/>
      <c r="CY20" s="631"/>
      <c r="CZ20" s="632">
        <v>100</v>
      </c>
      <c r="DA20" s="632"/>
      <c r="DB20" s="632"/>
      <c r="DC20" s="632"/>
      <c r="DD20" s="638">
        <v>1028349</v>
      </c>
      <c r="DE20" s="630"/>
      <c r="DF20" s="630"/>
      <c r="DG20" s="630"/>
      <c r="DH20" s="630"/>
      <c r="DI20" s="630"/>
      <c r="DJ20" s="630"/>
      <c r="DK20" s="630"/>
      <c r="DL20" s="630"/>
      <c r="DM20" s="630"/>
      <c r="DN20" s="630"/>
      <c r="DO20" s="630"/>
      <c r="DP20" s="631"/>
      <c r="DQ20" s="638">
        <v>11470612</v>
      </c>
      <c r="DR20" s="630"/>
      <c r="DS20" s="630"/>
      <c r="DT20" s="630"/>
      <c r="DU20" s="630"/>
      <c r="DV20" s="630"/>
      <c r="DW20" s="630"/>
      <c r="DX20" s="630"/>
      <c r="DY20" s="630"/>
      <c r="DZ20" s="630"/>
      <c r="EA20" s="630"/>
      <c r="EB20" s="630"/>
      <c r="EC20" s="639"/>
    </row>
    <row r="21" spans="2:133" ht="11.25" customHeight="1" x14ac:dyDescent="0.2">
      <c r="B21" s="626" t="s">
        <v>282</v>
      </c>
      <c r="C21" s="627"/>
      <c r="D21" s="627"/>
      <c r="E21" s="627"/>
      <c r="F21" s="627"/>
      <c r="G21" s="627"/>
      <c r="H21" s="627"/>
      <c r="I21" s="627"/>
      <c r="J21" s="627"/>
      <c r="K21" s="627"/>
      <c r="L21" s="627"/>
      <c r="M21" s="627"/>
      <c r="N21" s="627"/>
      <c r="O21" s="627"/>
      <c r="P21" s="627"/>
      <c r="Q21" s="628"/>
      <c r="R21" s="629">
        <v>2830</v>
      </c>
      <c r="S21" s="630"/>
      <c r="T21" s="630"/>
      <c r="U21" s="630"/>
      <c r="V21" s="630"/>
      <c r="W21" s="630"/>
      <c r="X21" s="630"/>
      <c r="Y21" s="631"/>
      <c r="Z21" s="632">
        <v>0</v>
      </c>
      <c r="AA21" s="632"/>
      <c r="AB21" s="632"/>
      <c r="AC21" s="632"/>
      <c r="AD21" s="633">
        <v>2830</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t="s">
        <v>139</v>
      </c>
      <c r="BH21" s="630"/>
      <c r="BI21" s="630"/>
      <c r="BJ21" s="630"/>
      <c r="BK21" s="630"/>
      <c r="BL21" s="630"/>
      <c r="BM21" s="630"/>
      <c r="BN21" s="631"/>
      <c r="BO21" s="632" t="s">
        <v>239</v>
      </c>
      <c r="BP21" s="632"/>
      <c r="BQ21" s="632"/>
      <c r="BR21" s="632"/>
      <c r="BS21" s="633" t="s">
        <v>139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284</v>
      </c>
      <c r="C22" s="666"/>
      <c r="D22" s="666"/>
      <c r="E22" s="666"/>
      <c r="F22" s="666"/>
      <c r="G22" s="666"/>
      <c r="H22" s="666"/>
      <c r="I22" s="666"/>
      <c r="J22" s="666"/>
      <c r="K22" s="666"/>
      <c r="L22" s="666"/>
      <c r="M22" s="666"/>
      <c r="N22" s="666"/>
      <c r="O22" s="666"/>
      <c r="P22" s="666"/>
      <c r="Q22" s="667"/>
      <c r="R22" s="629">
        <v>16931</v>
      </c>
      <c r="S22" s="630"/>
      <c r="T22" s="630"/>
      <c r="U22" s="630"/>
      <c r="V22" s="630"/>
      <c r="W22" s="630"/>
      <c r="X22" s="630"/>
      <c r="Y22" s="631"/>
      <c r="Z22" s="632">
        <v>0.1</v>
      </c>
      <c r="AA22" s="632"/>
      <c r="AB22" s="632"/>
      <c r="AC22" s="632"/>
      <c r="AD22" s="633" t="s">
        <v>139</v>
      </c>
      <c r="AE22" s="633"/>
      <c r="AF22" s="633"/>
      <c r="AG22" s="633"/>
      <c r="AH22" s="633"/>
      <c r="AI22" s="633"/>
      <c r="AJ22" s="633"/>
      <c r="AK22" s="633"/>
      <c r="AL22" s="634" t="s">
        <v>139</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239</v>
      </c>
      <c r="BH22" s="630"/>
      <c r="BI22" s="630"/>
      <c r="BJ22" s="630"/>
      <c r="BK22" s="630"/>
      <c r="BL22" s="630"/>
      <c r="BM22" s="630"/>
      <c r="BN22" s="631"/>
      <c r="BO22" s="632" t="s">
        <v>239</v>
      </c>
      <c r="BP22" s="632"/>
      <c r="BQ22" s="632"/>
      <c r="BR22" s="632"/>
      <c r="BS22" s="633" t="s">
        <v>139</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287</v>
      </c>
      <c r="C23" s="627"/>
      <c r="D23" s="627"/>
      <c r="E23" s="627"/>
      <c r="F23" s="627"/>
      <c r="G23" s="627"/>
      <c r="H23" s="627"/>
      <c r="I23" s="627"/>
      <c r="J23" s="627"/>
      <c r="K23" s="627"/>
      <c r="L23" s="627"/>
      <c r="M23" s="627"/>
      <c r="N23" s="627"/>
      <c r="O23" s="627"/>
      <c r="P23" s="627"/>
      <c r="Q23" s="628"/>
      <c r="R23" s="629">
        <v>1950021</v>
      </c>
      <c r="S23" s="630"/>
      <c r="T23" s="630"/>
      <c r="U23" s="630"/>
      <c r="V23" s="630"/>
      <c r="W23" s="630"/>
      <c r="X23" s="630"/>
      <c r="Y23" s="631"/>
      <c r="Z23" s="632">
        <v>10.7</v>
      </c>
      <c r="AA23" s="632"/>
      <c r="AB23" s="632"/>
      <c r="AC23" s="632"/>
      <c r="AD23" s="633">
        <v>1808889</v>
      </c>
      <c r="AE23" s="633"/>
      <c r="AF23" s="633"/>
      <c r="AG23" s="633"/>
      <c r="AH23" s="633"/>
      <c r="AI23" s="633"/>
      <c r="AJ23" s="633"/>
      <c r="AK23" s="633"/>
      <c r="AL23" s="634">
        <v>17.3</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v>171456</v>
      </c>
      <c r="BH23" s="630"/>
      <c r="BI23" s="630"/>
      <c r="BJ23" s="630"/>
      <c r="BK23" s="630"/>
      <c r="BL23" s="630"/>
      <c r="BM23" s="630"/>
      <c r="BN23" s="631"/>
      <c r="BO23" s="632">
        <v>2.4</v>
      </c>
      <c r="BP23" s="632"/>
      <c r="BQ23" s="632"/>
      <c r="BR23" s="632"/>
      <c r="BS23" s="633" t="s">
        <v>139</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2">
      <c r="B24" s="626" t="s">
        <v>294</v>
      </c>
      <c r="C24" s="627"/>
      <c r="D24" s="627"/>
      <c r="E24" s="627"/>
      <c r="F24" s="627"/>
      <c r="G24" s="627"/>
      <c r="H24" s="627"/>
      <c r="I24" s="627"/>
      <c r="J24" s="627"/>
      <c r="K24" s="627"/>
      <c r="L24" s="627"/>
      <c r="M24" s="627"/>
      <c r="N24" s="627"/>
      <c r="O24" s="627"/>
      <c r="P24" s="627"/>
      <c r="Q24" s="628"/>
      <c r="R24" s="629">
        <v>1808889</v>
      </c>
      <c r="S24" s="630"/>
      <c r="T24" s="630"/>
      <c r="U24" s="630"/>
      <c r="V24" s="630"/>
      <c r="W24" s="630"/>
      <c r="X24" s="630"/>
      <c r="Y24" s="631"/>
      <c r="Z24" s="632">
        <v>9.9</v>
      </c>
      <c r="AA24" s="632"/>
      <c r="AB24" s="632"/>
      <c r="AC24" s="632"/>
      <c r="AD24" s="633">
        <v>1808889</v>
      </c>
      <c r="AE24" s="633"/>
      <c r="AF24" s="633"/>
      <c r="AG24" s="633"/>
      <c r="AH24" s="633"/>
      <c r="AI24" s="633"/>
      <c r="AJ24" s="633"/>
      <c r="AK24" s="633"/>
      <c r="AL24" s="634">
        <v>17.3</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239</v>
      </c>
      <c r="BH24" s="630"/>
      <c r="BI24" s="630"/>
      <c r="BJ24" s="630"/>
      <c r="BK24" s="630"/>
      <c r="BL24" s="630"/>
      <c r="BM24" s="630"/>
      <c r="BN24" s="631"/>
      <c r="BO24" s="632" t="s">
        <v>139</v>
      </c>
      <c r="BP24" s="632"/>
      <c r="BQ24" s="632"/>
      <c r="BR24" s="632"/>
      <c r="BS24" s="633" t="s">
        <v>239</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8833353</v>
      </c>
      <c r="CS24" s="619"/>
      <c r="CT24" s="619"/>
      <c r="CU24" s="619"/>
      <c r="CV24" s="619"/>
      <c r="CW24" s="619"/>
      <c r="CX24" s="619"/>
      <c r="CY24" s="620"/>
      <c r="CZ24" s="623">
        <v>51.4</v>
      </c>
      <c r="DA24" s="624"/>
      <c r="DB24" s="624"/>
      <c r="DC24" s="643"/>
      <c r="DD24" s="668">
        <v>5044545</v>
      </c>
      <c r="DE24" s="619"/>
      <c r="DF24" s="619"/>
      <c r="DG24" s="619"/>
      <c r="DH24" s="619"/>
      <c r="DI24" s="619"/>
      <c r="DJ24" s="619"/>
      <c r="DK24" s="620"/>
      <c r="DL24" s="668">
        <v>4911315</v>
      </c>
      <c r="DM24" s="619"/>
      <c r="DN24" s="619"/>
      <c r="DO24" s="619"/>
      <c r="DP24" s="619"/>
      <c r="DQ24" s="619"/>
      <c r="DR24" s="619"/>
      <c r="DS24" s="619"/>
      <c r="DT24" s="619"/>
      <c r="DU24" s="619"/>
      <c r="DV24" s="620"/>
      <c r="DW24" s="623">
        <v>44.6</v>
      </c>
      <c r="DX24" s="624"/>
      <c r="DY24" s="624"/>
      <c r="DZ24" s="624"/>
      <c r="EA24" s="624"/>
      <c r="EB24" s="624"/>
      <c r="EC24" s="625"/>
    </row>
    <row r="25" spans="2:133" ht="11.25" customHeight="1" x14ac:dyDescent="0.2">
      <c r="B25" s="626" t="s">
        <v>297</v>
      </c>
      <c r="C25" s="627"/>
      <c r="D25" s="627"/>
      <c r="E25" s="627"/>
      <c r="F25" s="627"/>
      <c r="G25" s="627"/>
      <c r="H25" s="627"/>
      <c r="I25" s="627"/>
      <c r="J25" s="627"/>
      <c r="K25" s="627"/>
      <c r="L25" s="627"/>
      <c r="M25" s="627"/>
      <c r="N25" s="627"/>
      <c r="O25" s="627"/>
      <c r="P25" s="627"/>
      <c r="Q25" s="628"/>
      <c r="R25" s="629">
        <v>141132</v>
      </c>
      <c r="S25" s="630"/>
      <c r="T25" s="630"/>
      <c r="U25" s="630"/>
      <c r="V25" s="630"/>
      <c r="W25" s="630"/>
      <c r="X25" s="630"/>
      <c r="Y25" s="631"/>
      <c r="Z25" s="632">
        <v>0.8</v>
      </c>
      <c r="AA25" s="632"/>
      <c r="AB25" s="632"/>
      <c r="AC25" s="632"/>
      <c r="AD25" s="633" t="s">
        <v>139</v>
      </c>
      <c r="AE25" s="633"/>
      <c r="AF25" s="633"/>
      <c r="AG25" s="633"/>
      <c r="AH25" s="633"/>
      <c r="AI25" s="633"/>
      <c r="AJ25" s="633"/>
      <c r="AK25" s="633"/>
      <c r="AL25" s="634" t="s">
        <v>139</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139</v>
      </c>
      <c r="BH25" s="630"/>
      <c r="BI25" s="630"/>
      <c r="BJ25" s="630"/>
      <c r="BK25" s="630"/>
      <c r="BL25" s="630"/>
      <c r="BM25" s="630"/>
      <c r="BN25" s="631"/>
      <c r="BO25" s="632" t="s">
        <v>139</v>
      </c>
      <c r="BP25" s="632"/>
      <c r="BQ25" s="632"/>
      <c r="BR25" s="632"/>
      <c r="BS25" s="633" t="s">
        <v>239</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2749518</v>
      </c>
      <c r="CS25" s="669"/>
      <c r="CT25" s="669"/>
      <c r="CU25" s="669"/>
      <c r="CV25" s="669"/>
      <c r="CW25" s="669"/>
      <c r="CX25" s="669"/>
      <c r="CY25" s="670"/>
      <c r="CZ25" s="634">
        <v>16</v>
      </c>
      <c r="DA25" s="663"/>
      <c r="DB25" s="663"/>
      <c r="DC25" s="671"/>
      <c r="DD25" s="638">
        <v>2515875</v>
      </c>
      <c r="DE25" s="669"/>
      <c r="DF25" s="669"/>
      <c r="DG25" s="669"/>
      <c r="DH25" s="669"/>
      <c r="DI25" s="669"/>
      <c r="DJ25" s="669"/>
      <c r="DK25" s="670"/>
      <c r="DL25" s="638">
        <v>2514620</v>
      </c>
      <c r="DM25" s="669"/>
      <c r="DN25" s="669"/>
      <c r="DO25" s="669"/>
      <c r="DP25" s="669"/>
      <c r="DQ25" s="669"/>
      <c r="DR25" s="669"/>
      <c r="DS25" s="669"/>
      <c r="DT25" s="669"/>
      <c r="DU25" s="669"/>
      <c r="DV25" s="670"/>
      <c r="DW25" s="634">
        <v>22.8</v>
      </c>
      <c r="DX25" s="663"/>
      <c r="DY25" s="663"/>
      <c r="DZ25" s="663"/>
      <c r="EA25" s="663"/>
      <c r="EB25" s="663"/>
      <c r="EC25" s="664"/>
    </row>
    <row r="26" spans="2:133" ht="11.25" customHeight="1" x14ac:dyDescent="0.2">
      <c r="B26" s="626" t="s">
        <v>300</v>
      </c>
      <c r="C26" s="627"/>
      <c r="D26" s="627"/>
      <c r="E26" s="627"/>
      <c r="F26" s="627"/>
      <c r="G26" s="627"/>
      <c r="H26" s="627"/>
      <c r="I26" s="627"/>
      <c r="J26" s="627"/>
      <c r="K26" s="627"/>
      <c r="L26" s="627"/>
      <c r="M26" s="627"/>
      <c r="N26" s="627"/>
      <c r="O26" s="627"/>
      <c r="P26" s="627"/>
      <c r="Q26" s="628"/>
      <c r="R26" s="629" t="s">
        <v>139</v>
      </c>
      <c r="S26" s="630"/>
      <c r="T26" s="630"/>
      <c r="U26" s="630"/>
      <c r="V26" s="630"/>
      <c r="W26" s="630"/>
      <c r="X26" s="630"/>
      <c r="Y26" s="631"/>
      <c r="Z26" s="632" t="s">
        <v>239</v>
      </c>
      <c r="AA26" s="632"/>
      <c r="AB26" s="632"/>
      <c r="AC26" s="632"/>
      <c r="AD26" s="633" t="s">
        <v>239</v>
      </c>
      <c r="AE26" s="633"/>
      <c r="AF26" s="633"/>
      <c r="AG26" s="633"/>
      <c r="AH26" s="633"/>
      <c r="AI26" s="633"/>
      <c r="AJ26" s="633"/>
      <c r="AK26" s="633"/>
      <c r="AL26" s="634" t="s">
        <v>239</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139</v>
      </c>
      <c r="BH26" s="630"/>
      <c r="BI26" s="630"/>
      <c r="BJ26" s="630"/>
      <c r="BK26" s="630"/>
      <c r="BL26" s="630"/>
      <c r="BM26" s="630"/>
      <c r="BN26" s="631"/>
      <c r="BO26" s="632" t="s">
        <v>139</v>
      </c>
      <c r="BP26" s="632"/>
      <c r="BQ26" s="632"/>
      <c r="BR26" s="632"/>
      <c r="BS26" s="633" t="s">
        <v>239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1809728</v>
      </c>
      <c r="CS26" s="630"/>
      <c r="CT26" s="630"/>
      <c r="CU26" s="630"/>
      <c r="CV26" s="630"/>
      <c r="CW26" s="630"/>
      <c r="CX26" s="630"/>
      <c r="CY26" s="631"/>
      <c r="CZ26" s="634">
        <v>10.5</v>
      </c>
      <c r="DA26" s="663"/>
      <c r="DB26" s="663"/>
      <c r="DC26" s="671"/>
      <c r="DD26" s="638">
        <v>1602079</v>
      </c>
      <c r="DE26" s="630"/>
      <c r="DF26" s="630"/>
      <c r="DG26" s="630"/>
      <c r="DH26" s="630"/>
      <c r="DI26" s="630"/>
      <c r="DJ26" s="630"/>
      <c r="DK26" s="631"/>
      <c r="DL26" s="638" t="s">
        <v>139</v>
      </c>
      <c r="DM26" s="630"/>
      <c r="DN26" s="630"/>
      <c r="DO26" s="630"/>
      <c r="DP26" s="630"/>
      <c r="DQ26" s="630"/>
      <c r="DR26" s="630"/>
      <c r="DS26" s="630"/>
      <c r="DT26" s="630"/>
      <c r="DU26" s="630"/>
      <c r="DV26" s="631"/>
      <c r="DW26" s="634" t="s">
        <v>239</v>
      </c>
      <c r="DX26" s="663"/>
      <c r="DY26" s="663"/>
      <c r="DZ26" s="663"/>
      <c r="EA26" s="663"/>
      <c r="EB26" s="663"/>
      <c r="EC26" s="664"/>
    </row>
    <row r="27" spans="2:133" ht="11.25" customHeight="1" x14ac:dyDescent="0.2">
      <c r="B27" s="626" t="s">
        <v>303</v>
      </c>
      <c r="C27" s="627"/>
      <c r="D27" s="627"/>
      <c r="E27" s="627"/>
      <c r="F27" s="627"/>
      <c r="G27" s="627"/>
      <c r="H27" s="627"/>
      <c r="I27" s="627"/>
      <c r="J27" s="627"/>
      <c r="K27" s="627"/>
      <c r="L27" s="627"/>
      <c r="M27" s="627"/>
      <c r="N27" s="627"/>
      <c r="O27" s="627"/>
      <c r="P27" s="627"/>
      <c r="Q27" s="628"/>
      <c r="R27" s="629">
        <v>10697746</v>
      </c>
      <c r="S27" s="630"/>
      <c r="T27" s="630"/>
      <c r="U27" s="630"/>
      <c r="V27" s="630"/>
      <c r="W27" s="630"/>
      <c r="X27" s="630"/>
      <c r="Y27" s="631"/>
      <c r="Z27" s="632">
        <v>58.7</v>
      </c>
      <c r="AA27" s="632"/>
      <c r="AB27" s="632"/>
      <c r="AC27" s="632"/>
      <c r="AD27" s="633">
        <v>10385158</v>
      </c>
      <c r="AE27" s="633"/>
      <c r="AF27" s="633"/>
      <c r="AG27" s="633"/>
      <c r="AH27" s="633"/>
      <c r="AI27" s="633"/>
      <c r="AJ27" s="633"/>
      <c r="AK27" s="633"/>
      <c r="AL27" s="634">
        <v>99.5</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7230448</v>
      </c>
      <c r="BH27" s="630"/>
      <c r="BI27" s="630"/>
      <c r="BJ27" s="630"/>
      <c r="BK27" s="630"/>
      <c r="BL27" s="630"/>
      <c r="BM27" s="630"/>
      <c r="BN27" s="631"/>
      <c r="BO27" s="632">
        <v>100</v>
      </c>
      <c r="BP27" s="632"/>
      <c r="BQ27" s="632"/>
      <c r="BR27" s="632"/>
      <c r="BS27" s="633">
        <v>29783</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4839157</v>
      </c>
      <c r="CS27" s="669"/>
      <c r="CT27" s="669"/>
      <c r="CU27" s="669"/>
      <c r="CV27" s="669"/>
      <c r="CW27" s="669"/>
      <c r="CX27" s="669"/>
      <c r="CY27" s="670"/>
      <c r="CZ27" s="634">
        <v>28.1</v>
      </c>
      <c r="DA27" s="663"/>
      <c r="DB27" s="663"/>
      <c r="DC27" s="671"/>
      <c r="DD27" s="638">
        <v>1283992</v>
      </c>
      <c r="DE27" s="669"/>
      <c r="DF27" s="669"/>
      <c r="DG27" s="669"/>
      <c r="DH27" s="669"/>
      <c r="DI27" s="669"/>
      <c r="DJ27" s="669"/>
      <c r="DK27" s="670"/>
      <c r="DL27" s="638">
        <v>1152017</v>
      </c>
      <c r="DM27" s="669"/>
      <c r="DN27" s="669"/>
      <c r="DO27" s="669"/>
      <c r="DP27" s="669"/>
      <c r="DQ27" s="669"/>
      <c r="DR27" s="669"/>
      <c r="DS27" s="669"/>
      <c r="DT27" s="669"/>
      <c r="DU27" s="669"/>
      <c r="DV27" s="670"/>
      <c r="DW27" s="634">
        <v>10.5</v>
      </c>
      <c r="DX27" s="663"/>
      <c r="DY27" s="663"/>
      <c r="DZ27" s="663"/>
      <c r="EA27" s="663"/>
      <c r="EB27" s="663"/>
      <c r="EC27" s="664"/>
    </row>
    <row r="28" spans="2:133" ht="11.25" customHeight="1" x14ac:dyDescent="0.2">
      <c r="B28" s="626" t="s">
        <v>306</v>
      </c>
      <c r="C28" s="627"/>
      <c r="D28" s="627"/>
      <c r="E28" s="627"/>
      <c r="F28" s="627"/>
      <c r="G28" s="627"/>
      <c r="H28" s="627"/>
      <c r="I28" s="627"/>
      <c r="J28" s="627"/>
      <c r="K28" s="627"/>
      <c r="L28" s="627"/>
      <c r="M28" s="627"/>
      <c r="N28" s="627"/>
      <c r="O28" s="627"/>
      <c r="P28" s="627"/>
      <c r="Q28" s="628"/>
      <c r="R28" s="629">
        <v>6513</v>
      </c>
      <c r="S28" s="630"/>
      <c r="T28" s="630"/>
      <c r="U28" s="630"/>
      <c r="V28" s="630"/>
      <c r="W28" s="630"/>
      <c r="X28" s="630"/>
      <c r="Y28" s="631"/>
      <c r="Z28" s="632">
        <v>0</v>
      </c>
      <c r="AA28" s="632"/>
      <c r="AB28" s="632"/>
      <c r="AC28" s="632"/>
      <c r="AD28" s="633">
        <v>6513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1244678</v>
      </c>
      <c r="CS28" s="630"/>
      <c r="CT28" s="630"/>
      <c r="CU28" s="630"/>
      <c r="CV28" s="630"/>
      <c r="CW28" s="630"/>
      <c r="CX28" s="630"/>
      <c r="CY28" s="631"/>
      <c r="CZ28" s="634">
        <v>7.2</v>
      </c>
      <c r="DA28" s="663"/>
      <c r="DB28" s="663"/>
      <c r="DC28" s="671"/>
      <c r="DD28" s="638">
        <v>1244678</v>
      </c>
      <c r="DE28" s="630"/>
      <c r="DF28" s="630"/>
      <c r="DG28" s="630"/>
      <c r="DH28" s="630"/>
      <c r="DI28" s="630"/>
      <c r="DJ28" s="630"/>
      <c r="DK28" s="631"/>
      <c r="DL28" s="638">
        <v>1244678</v>
      </c>
      <c r="DM28" s="630"/>
      <c r="DN28" s="630"/>
      <c r="DO28" s="630"/>
      <c r="DP28" s="630"/>
      <c r="DQ28" s="630"/>
      <c r="DR28" s="630"/>
      <c r="DS28" s="630"/>
      <c r="DT28" s="630"/>
      <c r="DU28" s="630"/>
      <c r="DV28" s="631"/>
      <c r="DW28" s="634">
        <v>11.3</v>
      </c>
      <c r="DX28" s="663"/>
      <c r="DY28" s="663"/>
      <c r="DZ28" s="663"/>
      <c r="EA28" s="663"/>
      <c r="EB28" s="663"/>
      <c r="EC28" s="664"/>
    </row>
    <row r="29" spans="2:133" ht="11.25" customHeight="1" x14ac:dyDescent="0.2">
      <c r="B29" s="626" t="s">
        <v>308</v>
      </c>
      <c r="C29" s="627"/>
      <c r="D29" s="627"/>
      <c r="E29" s="627"/>
      <c r="F29" s="627"/>
      <c r="G29" s="627"/>
      <c r="H29" s="627"/>
      <c r="I29" s="627"/>
      <c r="J29" s="627"/>
      <c r="K29" s="627"/>
      <c r="L29" s="627"/>
      <c r="M29" s="627"/>
      <c r="N29" s="627"/>
      <c r="O29" s="627"/>
      <c r="P29" s="627"/>
      <c r="Q29" s="628"/>
      <c r="R29" s="629">
        <v>14080</v>
      </c>
      <c r="S29" s="630"/>
      <c r="T29" s="630"/>
      <c r="U29" s="630"/>
      <c r="V29" s="630"/>
      <c r="W29" s="630"/>
      <c r="X29" s="630"/>
      <c r="Y29" s="631"/>
      <c r="Z29" s="632">
        <v>0.1</v>
      </c>
      <c r="AA29" s="632"/>
      <c r="AB29" s="632"/>
      <c r="AC29" s="632"/>
      <c r="AD29" s="633" t="s">
        <v>239</v>
      </c>
      <c r="AE29" s="633"/>
      <c r="AF29" s="633"/>
      <c r="AG29" s="633"/>
      <c r="AH29" s="633"/>
      <c r="AI29" s="633"/>
      <c r="AJ29" s="633"/>
      <c r="AK29" s="633"/>
      <c r="AL29" s="634" t="s">
        <v>139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71</v>
      </c>
      <c r="CG29" s="645"/>
      <c r="CH29" s="645"/>
      <c r="CI29" s="645"/>
      <c r="CJ29" s="645"/>
      <c r="CK29" s="645"/>
      <c r="CL29" s="645"/>
      <c r="CM29" s="645"/>
      <c r="CN29" s="645"/>
      <c r="CO29" s="645"/>
      <c r="CP29" s="645"/>
      <c r="CQ29" s="646"/>
      <c r="CR29" s="629">
        <v>1244678</v>
      </c>
      <c r="CS29" s="669"/>
      <c r="CT29" s="669"/>
      <c r="CU29" s="669"/>
      <c r="CV29" s="669"/>
      <c r="CW29" s="669"/>
      <c r="CX29" s="669"/>
      <c r="CY29" s="670"/>
      <c r="CZ29" s="634">
        <v>7.2</v>
      </c>
      <c r="DA29" s="663"/>
      <c r="DB29" s="663"/>
      <c r="DC29" s="671"/>
      <c r="DD29" s="638">
        <v>1244678</v>
      </c>
      <c r="DE29" s="669"/>
      <c r="DF29" s="669"/>
      <c r="DG29" s="669"/>
      <c r="DH29" s="669"/>
      <c r="DI29" s="669"/>
      <c r="DJ29" s="669"/>
      <c r="DK29" s="670"/>
      <c r="DL29" s="638">
        <v>1244678</v>
      </c>
      <c r="DM29" s="669"/>
      <c r="DN29" s="669"/>
      <c r="DO29" s="669"/>
      <c r="DP29" s="669"/>
      <c r="DQ29" s="669"/>
      <c r="DR29" s="669"/>
      <c r="DS29" s="669"/>
      <c r="DT29" s="669"/>
      <c r="DU29" s="669"/>
      <c r="DV29" s="670"/>
      <c r="DW29" s="634">
        <v>11.3</v>
      </c>
      <c r="DX29" s="663"/>
      <c r="DY29" s="663"/>
      <c r="DZ29" s="663"/>
      <c r="EA29" s="663"/>
      <c r="EB29" s="663"/>
      <c r="EC29" s="664"/>
    </row>
    <row r="30" spans="2:133" ht="11.25" customHeight="1" x14ac:dyDescent="0.2">
      <c r="B30" s="626" t="s">
        <v>310</v>
      </c>
      <c r="C30" s="627"/>
      <c r="D30" s="627"/>
      <c r="E30" s="627"/>
      <c r="F30" s="627"/>
      <c r="G30" s="627"/>
      <c r="H30" s="627"/>
      <c r="I30" s="627"/>
      <c r="J30" s="627"/>
      <c r="K30" s="627"/>
      <c r="L30" s="627"/>
      <c r="M30" s="627"/>
      <c r="N30" s="627"/>
      <c r="O30" s="627"/>
      <c r="P30" s="627"/>
      <c r="Q30" s="628"/>
      <c r="R30" s="629">
        <v>179665</v>
      </c>
      <c r="S30" s="630"/>
      <c r="T30" s="630"/>
      <c r="U30" s="630"/>
      <c r="V30" s="630"/>
      <c r="W30" s="630"/>
      <c r="X30" s="630"/>
      <c r="Y30" s="631"/>
      <c r="Z30" s="632">
        <v>1</v>
      </c>
      <c r="AA30" s="632"/>
      <c r="AB30" s="632"/>
      <c r="AC30" s="632"/>
      <c r="AD30" s="633">
        <v>34691</v>
      </c>
      <c r="AE30" s="633"/>
      <c r="AF30" s="633"/>
      <c r="AG30" s="633"/>
      <c r="AH30" s="633"/>
      <c r="AI30" s="633"/>
      <c r="AJ30" s="633"/>
      <c r="AK30" s="633"/>
      <c r="AL30" s="634">
        <v>0.3</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1210421</v>
      </c>
      <c r="CS30" s="630"/>
      <c r="CT30" s="630"/>
      <c r="CU30" s="630"/>
      <c r="CV30" s="630"/>
      <c r="CW30" s="630"/>
      <c r="CX30" s="630"/>
      <c r="CY30" s="631"/>
      <c r="CZ30" s="634">
        <v>7</v>
      </c>
      <c r="DA30" s="663"/>
      <c r="DB30" s="663"/>
      <c r="DC30" s="671"/>
      <c r="DD30" s="638">
        <v>1210421</v>
      </c>
      <c r="DE30" s="630"/>
      <c r="DF30" s="630"/>
      <c r="DG30" s="630"/>
      <c r="DH30" s="630"/>
      <c r="DI30" s="630"/>
      <c r="DJ30" s="630"/>
      <c r="DK30" s="631"/>
      <c r="DL30" s="638">
        <v>1210421</v>
      </c>
      <c r="DM30" s="630"/>
      <c r="DN30" s="630"/>
      <c r="DO30" s="630"/>
      <c r="DP30" s="630"/>
      <c r="DQ30" s="630"/>
      <c r="DR30" s="630"/>
      <c r="DS30" s="630"/>
      <c r="DT30" s="630"/>
      <c r="DU30" s="630"/>
      <c r="DV30" s="631"/>
      <c r="DW30" s="634">
        <v>11</v>
      </c>
      <c r="DX30" s="663"/>
      <c r="DY30" s="663"/>
      <c r="DZ30" s="663"/>
      <c r="EA30" s="663"/>
      <c r="EB30" s="663"/>
      <c r="EC30" s="664"/>
    </row>
    <row r="31" spans="2:133" ht="11.25" customHeight="1" x14ac:dyDescent="0.2">
      <c r="B31" s="626" t="s">
        <v>314</v>
      </c>
      <c r="C31" s="627"/>
      <c r="D31" s="627"/>
      <c r="E31" s="627"/>
      <c r="F31" s="627"/>
      <c r="G31" s="627"/>
      <c r="H31" s="627"/>
      <c r="I31" s="627"/>
      <c r="J31" s="627"/>
      <c r="K31" s="627"/>
      <c r="L31" s="627"/>
      <c r="M31" s="627"/>
      <c r="N31" s="627"/>
      <c r="O31" s="627"/>
      <c r="P31" s="627"/>
      <c r="Q31" s="628"/>
      <c r="R31" s="629">
        <v>21105</v>
      </c>
      <c r="S31" s="630"/>
      <c r="T31" s="630"/>
      <c r="U31" s="630"/>
      <c r="V31" s="630"/>
      <c r="W31" s="630"/>
      <c r="X31" s="630"/>
      <c r="Y31" s="631"/>
      <c r="Z31" s="632">
        <v>0.1</v>
      </c>
      <c r="AA31" s="632"/>
      <c r="AB31" s="632"/>
      <c r="AC31" s="632"/>
      <c r="AD31" s="633" t="s">
        <v>139</v>
      </c>
      <c r="AE31" s="633"/>
      <c r="AF31" s="633"/>
      <c r="AG31" s="633"/>
      <c r="AH31" s="633"/>
      <c r="AI31" s="633"/>
      <c r="AJ31" s="633"/>
      <c r="AK31" s="633"/>
      <c r="AL31" s="634" t="s">
        <v>139</v>
      </c>
      <c r="AM31" s="635"/>
      <c r="AN31" s="635"/>
      <c r="AO31" s="636"/>
      <c r="AP31" s="689" t="s">
        <v>315</v>
      </c>
      <c r="AQ31" s="690"/>
      <c r="AR31" s="690"/>
      <c r="AS31" s="690"/>
      <c r="AT31" s="695" t="s">
        <v>316</v>
      </c>
      <c r="AU31" s="217"/>
      <c r="AV31" s="217"/>
      <c r="AW31" s="217"/>
      <c r="AX31" s="615" t="s">
        <v>191</v>
      </c>
      <c r="AY31" s="616"/>
      <c r="AZ31" s="616"/>
      <c r="BA31" s="616"/>
      <c r="BB31" s="616"/>
      <c r="BC31" s="616"/>
      <c r="BD31" s="616"/>
      <c r="BE31" s="616"/>
      <c r="BF31" s="617"/>
      <c r="BG31" s="688">
        <v>99.5</v>
      </c>
      <c r="BH31" s="684"/>
      <c r="BI31" s="684"/>
      <c r="BJ31" s="684"/>
      <c r="BK31" s="684"/>
      <c r="BL31" s="684"/>
      <c r="BM31" s="624">
        <v>98.7</v>
      </c>
      <c r="BN31" s="684"/>
      <c r="BO31" s="684"/>
      <c r="BP31" s="684"/>
      <c r="BQ31" s="685"/>
      <c r="BR31" s="688">
        <v>99.4</v>
      </c>
      <c r="BS31" s="684"/>
      <c r="BT31" s="684"/>
      <c r="BU31" s="684"/>
      <c r="BV31" s="684"/>
      <c r="BW31" s="684"/>
      <c r="BX31" s="624">
        <v>98.7</v>
      </c>
      <c r="BY31" s="684"/>
      <c r="BZ31" s="684"/>
      <c r="CA31" s="684"/>
      <c r="CB31" s="685"/>
      <c r="CD31" s="680"/>
      <c r="CE31" s="681"/>
      <c r="CF31" s="644" t="s">
        <v>317</v>
      </c>
      <c r="CG31" s="645"/>
      <c r="CH31" s="645"/>
      <c r="CI31" s="645"/>
      <c r="CJ31" s="645"/>
      <c r="CK31" s="645"/>
      <c r="CL31" s="645"/>
      <c r="CM31" s="645"/>
      <c r="CN31" s="645"/>
      <c r="CO31" s="645"/>
      <c r="CP31" s="645"/>
      <c r="CQ31" s="646"/>
      <c r="CR31" s="629">
        <v>34257</v>
      </c>
      <c r="CS31" s="669"/>
      <c r="CT31" s="669"/>
      <c r="CU31" s="669"/>
      <c r="CV31" s="669"/>
      <c r="CW31" s="669"/>
      <c r="CX31" s="669"/>
      <c r="CY31" s="670"/>
      <c r="CZ31" s="634">
        <v>0.2</v>
      </c>
      <c r="DA31" s="663"/>
      <c r="DB31" s="663"/>
      <c r="DC31" s="671"/>
      <c r="DD31" s="638">
        <v>34257</v>
      </c>
      <c r="DE31" s="669"/>
      <c r="DF31" s="669"/>
      <c r="DG31" s="669"/>
      <c r="DH31" s="669"/>
      <c r="DI31" s="669"/>
      <c r="DJ31" s="669"/>
      <c r="DK31" s="670"/>
      <c r="DL31" s="638">
        <v>34257</v>
      </c>
      <c r="DM31" s="669"/>
      <c r="DN31" s="669"/>
      <c r="DO31" s="669"/>
      <c r="DP31" s="669"/>
      <c r="DQ31" s="669"/>
      <c r="DR31" s="669"/>
      <c r="DS31" s="669"/>
      <c r="DT31" s="669"/>
      <c r="DU31" s="669"/>
      <c r="DV31" s="670"/>
      <c r="DW31" s="634">
        <v>0.3</v>
      </c>
      <c r="DX31" s="663"/>
      <c r="DY31" s="663"/>
      <c r="DZ31" s="663"/>
      <c r="EA31" s="663"/>
      <c r="EB31" s="663"/>
      <c r="EC31" s="664"/>
    </row>
    <row r="32" spans="2:133" ht="11.25" customHeight="1" x14ac:dyDescent="0.2">
      <c r="B32" s="626" t="s">
        <v>318</v>
      </c>
      <c r="C32" s="627"/>
      <c r="D32" s="627"/>
      <c r="E32" s="627"/>
      <c r="F32" s="627"/>
      <c r="G32" s="627"/>
      <c r="H32" s="627"/>
      <c r="I32" s="627"/>
      <c r="J32" s="627"/>
      <c r="K32" s="627"/>
      <c r="L32" s="627"/>
      <c r="M32" s="627"/>
      <c r="N32" s="627"/>
      <c r="O32" s="627"/>
      <c r="P32" s="627"/>
      <c r="Q32" s="628"/>
      <c r="R32" s="629">
        <v>4065413</v>
      </c>
      <c r="S32" s="630"/>
      <c r="T32" s="630"/>
      <c r="U32" s="630"/>
      <c r="V32" s="630"/>
      <c r="W32" s="630"/>
      <c r="X32" s="630"/>
      <c r="Y32" s="631"/>
      <c r="Z32" s="632">
        <v>22.3</v>
      </c>
      <c r="AA32" s="632"/>
      <c r="AB32" s="632"/>
      <c r="AC32" s="632"/>
      <c r="AD32" s="633" t="s">
        <v>139</v>
      </c>
      <c r="AE32" s="633"/>
      <c r="AF32" s="633"/>
      <c r="AG32" s="633"/>
      <c r="AH32" s="633"/>
      <c r="AI32" s="633"/>
      <c r="AJ32" s="633"/>
      <c r="AK32" s="633"/>
      <c r="AL32" s="634" t="s">
        <v>239</v>
      </c>
      <c r="AM32" s="635"/>
      <c r="AN32" s="635"/>
      <c r="AO32" s="636"/>
      <c r="AP32" s="691"/>
      <c r="AQ32" s="692"/>
      <c r="AR32" s="692"/>
      <c r="AS32" s="692"/>
      <c r="AT32" s="696"/>
      <c r="AU32" s="216" t="s">
        <v>319</v>
      </c>
      <c r="AV32" s="216"/>
      <c r="AW32" s="216"/>
      <c r="AX32" s="626" t="s">
        <v>320</v>
      </c>
      <c r="AY32" s="627"/>
      <c r="AZ32" s="627"/>
      <c r="BA32" s="627"/>
      <c r="BB32" s="627"/>
      <c r="BC32" s="627"/>
      <c r="BD32" s="627"/>
      <c r="BE32" s="627"/>
      <c r="BF32" s="628"/>
      <c r="BG32" s="698">
        <v>99.5</v>
      </c>
      <c r="BH32" s="669"/>
      <c r="BI32" s="669"/>
      <c r="BJ32" s="669"/>
      <c r="BK32" s="669"/>
      <c r="BL32" s="669"/>
      <c r="BM32" s="635">
        <v>98.6</v>
      </c>
      <c r="BN32" s="686"/>
      <c r="BO32" s="686"/>
      <c r="BP32" s="686"/>
      <c r="BQ32" s="687"/>
      <c r="BR32" s="698">
        <v>99.4</v>
      </c>
      <c r="BS32" s="669"/>
      <c r="BT32" s="669"/>
      <c r="BU32" s="669"/>
      <c r="BV32" s="669"/>
      <c r="BW32" s="669"/>
      <c r="BX32" s="635">
        <v>98.7</v>
      </c>
      <c r="BY32" s="686"/>
      <c r="BZ32" s="686"/>
      <c r="CA32" s="686"/>
      <c r="CB32" s="687"/>
      <c r="CD32" s="682"/>
      <c r="CE32" s="683"/>
      <c r="CF32" s="644" t="s">
        <v>321</v>
      </c>
      <c r="CG32" s="645"/>
      <c r="CH32" s="645"/>
      <c r="CI32" s="645"/>
      <c r="CJ32" s="645"/>
      <c r="CK32" s="645"/>
      <c r="CL32" s="645"/>
      <c r="CM32" s="645"/>
      <c r="CN32" s="645"/>
      <c r="CO32" s="645"/>
      <c r="CP32" s="645"/>
      <c r="CQ32" s="646"/>
      <c r="CR32" s="629" t="s">
        <v>139</v>
      </c>
      <c r="CS32" s="630"/>
      <c r="CT32" s="630"/>
      <c r="CU32" s="630"/>
      <c r="CV32" s="630"/>
      <c r="CW32" s="630"/>
      <c r="CX32" s="630"/>
      <c r="CY32" s="631"/>
      <c r="CZ32" s="634" t="s">
        <v>139</v>
      </c>
      <c r="DA32" s="663"/>
      <c r="DB32" s="663"/>
      <c r="DC32" s="671"/>
      <c r="DD32" s="638" t="s">
        <v>239</v>
      </c>
      <c r="DE32" s="630"/>
      <c r="DF32" s="630"/>
      <c r="DG32" s="630"/>
      <c r="DH32" s="630"/>
      <c r="DI32" s="630"/>
      <c r="DJ32" s="630"/>
      <c r="DK32" s="631"/>
      <c r="DL32" s="638" t="s">
        <v>139</v>
      </c>
      <c r="DM32" s="630"/>
      <c r="DN32" s="630"/>
      <c r="DO32" s="630"/>
      <c r="DP32" s="630"/>
      <c r="DQ32" s="630"/>
      <c r="DR32" s="630"/>
      <c r="DS32" s="630"/>
      <c r="DT32" s="630"/>
      <c r="DU32" s="630"/>
      <c r="DV32" s="631"/>
      <c r="DW32" s="634" t="s">
        <v>239</v>
      </c>
      <c r="DX32" s="663"/>
      <c r="DY32" s="663"/>
      <c r="DZ32" s="663"/>
      <c r="EA32" s="663"/>
      <c r="EB32" s="663"/>
      <c r="EC32" s="664"/>
    </row>
    <row r="33" spans="2:133" ht="11.25" customHeight="1" x14ac:dyDescent="0.2">
      <c r="B33" s="665" t="s">
        <v>322</v>
      </c>
      <c r="C33" s="666"/>
      <c r="D33" s="666"/>
      <c r="E33" s="666"/>
      <c r="F33" s="666"/>
      <c r="G33" s="666"/>
      <c r="H33" s="666"/>
      <c r="I33" s="666"/>
      <c r="J33" s="666"/>
      <c r="K33" s="666"/>
      <c r="L33" s="666"/>
      <c r="M33" s="666"/>
      <c r="N33" s="666"/>
      <c r="O33" s="666"/>
      <c r="P33" s="666"/>
      <c r="Q33" s="667"/>
      <c r="R33" s="629" t="s">
        <v>139</v>
      </c>
      <c r="S33" s="630"/>
      <c r="T33" s="630"/>
      <c r="U33" s="630"/>
      <c r="V33" s="630"/>
      <c r="W33" s="630"/>
      <c r="X33" s="630"/>
      <c r="Y33" s="631"/>
      <c r="Z33" s="632" t="s">
        <v>239</v>
      </c>
      <c r="AA33" s="632"/>
      <c r="AB33" s="632"/>
      <c r="AC33" s="632"/>
      <c r="AD33" s="633" t="s">
        <v>139</v>
      </c>
      <c r="AE33" s="633"/>
      <c r="AF33" s="633"/>
      <c r="AG33" s="633"/>
      <c r="AH33" s="633"/>
      <c r="AI33" s="633"/>
      <c r="AJ33" s="633"/>
      <c r="AK33" s="633"/>
      <c r="AL33" s="634" t="s">
        <v>239</v>
      </c>
      <c r="AM33" s="635"/>
      <c r="AN33" s="635"/>
      <c r="AO33" s="636"/>
      <c r="AP33" s="693"/>
      <c r="AQ33" s="694"/>
      <c r="AR33" s="694"/>
      <c r="AS33" s="694"/>
      <c r="AT33" s="697"/>
      <c r="AU33" s="218"/>
      <c r="AV33" s="218"/>
      <c r="AW33" s="218"/>
      <c r="AX33" s="673" t="s">
        <v>323</v>
      </c>
      <c r="AY33" s="674"/>
      <c r="AZ33" s="674"/>
      <c r="BA33" s="674"/>
      <c r="BB33" s="674"/>
      <c r="BC33" s="674"/>
      <c r="BD33" s="674"/>
      <c r="BE33" s="674"/>
      <c r="BF33" s="675"/>
      <c r="BG33" s="699">
        <v>99.5</v>
      </c>
      <c r="BH33" s="700"/>
      <c r="BI33" s="700"/>
      <c r="BJ33" s="700"/>
      <c r="BK33" s="700"/>
      <c r="BL33" s="700"/>
      <c r="BM33" s="701">
        <v>98.8</v>
      </c>
      <c r="BN33" s="700"/>
      <c r="BO33" s="700"/>
      <c r="BP33" s="700"/>
      <c r="BQ33" s="702"/>
      <c r="BR33" s="699">
        <v>99.4</v>
      </c>
      <c r="BS33" s="700"/>
      <c r="BT33" s="700"/>
      <c r="BU33" s="700"/>
      <c r="BV33" s="700"/>
      <c r="BW33" s="700"/>
      <c r="BX33" s="701">
        <v>98.5</v>
      </c>
      <c r="BY33" s="700"/>
      <c r="BZ33" s="700"/>
      <c r="CA33" s="700"/>
      <c r="CB33" s="702"/>
      <c r="CD33" s="644" t="s">
        <v>324</v>
      </c>
      <c r="CE33" s="645"/>
      <c r="CF33" s="645"/>
      <c r="CG33" s="645"/>
      <c r="CH33" s="645"/>
      <c r="CI33" s="645"/>
      <c r="CJ33" s="645"/>
      <c r="CK33" s="645"/>
      <c r="CL33" s="645"/>
      <c r="CM33" s="645"/>
      <c r="CN33" s="645"/>
      <c r="CO33" s="645"/>
      <c r="CP33" s="645"/>
      <c r="CQ33" s="646"/>
      <c r="CR33" s="629">
        <v>7337168</v>
      </c>
      <c r="CS33" s="669"/>
      <c r="CT33" s="669"/>
      <c r="CU33" s="669"/>
      <c r="CV33" s="669"/>
      <c r="CW33" s="669"/>
      <c r="CX33" s="669"/>
      <c r="CY33" s="670"/>
      <c r="CZ33" s="634">
        <v>42.7</v>
      </c>
      <c r="DA33" s="663"/>
      <c r="DB33" s="663"/>
      <c r="DC33" s="671"/>
      <c r="DD33" s="638">
        <v>6120388</v>
      </c>
      <c r="DE33" s="669"/>
      <c r="DF33" s="669"/>
      <c r="DG33" s="669"/>
      <c r="DH33" s="669"/>
      <c r="DI33" s="669"/>
      <c r="DJ33" s="669"/>
      <c r="DK33" s="670"/>
      <c r="DL33" s="638">
        <v>4708518</v>
      </c>
      <c r="DM33" s="669"/>
      <c r="DN33" s="669"/>
      <c r="DO33" s="669"/>
      <c r="DP33" s="669"/>
      <c r="DQ33" s="669"/>
      <c r="DR33" s="669"/>
      <c r="DS33" s="669"/>
      <c r="DT33" s="669"/>
      <c r="DU33" s="669"/>
      <c r="DV33" s="670"/>
      <c r="DW33" s="634">
        <v>42.8</v>
      </c>
      <c r="DX33" s="663"/>
      <c r="DY33" s="663"/>
      <c r="DZ33" s="663"/>
      <c r="EA33" s="663"/>
      <c r="EB33" s="663"/>
      <c r="EC33" s="664"/>
    </row>
    <row r="34" spans="2:133" ht="11.25" customHeight="1" x14ac:dyDescent="0.2">
      <c r="B34" s="626" t="s">
        <v>325</v>
      </c>
      <c r="C34" s="627"/>
      <c r="D34" s="627"/>
      <c r="E34" s="627"/>
      <c r="F34" s="627"/>
      <c r="G34" s="627"/>
      <c r="H34" s="627"/>
      <c r="I34" s="627"/>
      <c r="J34" s="627"/>
      <c r="K34" s="627"/>
      <c r="L34" s="627"/>
      <c r="M34" s="627"/>
      <c r="N34" s="627"/>
      <c r="O34" s="627"/>
      <c r="P34" s="627"/>
      <c r="Q34" s="628"/>
      <c r="R34" s="629">
        <v>1057511</v>
      </c>
      <c r="S34" s="630"/>
      <c r="T34" s="630"/>
      <c r="U34" s="630"/>
      <c r="V34" s="630"/>
      <c r="W34" s="630"/>
      <c r="X34" s="630"/>
      <c r="Y34" s="631"/>
      <c r="Z34" s="632">
        <v>5.8</v>
      </c>
      <c r="AA34" s="632"/>
      <c r="AB34" s="632"/>
      <c r="AC34" s="632"/>
      <c r="AD34" s="633" t="s">
        <v>139</v>
      </c>
      <c r="AE34" s="633"/>
      <c r="AF34" s="633"/>
      <c r="AG34" s="633"/>
      <c r="AH34" s="633"/>
      <c r="AI34" s="633"/>
      <c r="AJ34" s="633"/>
      <c r="AK34" s="633"/>
      <c r="AL34" s="634" t="s">
        <v>139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2697495</v>
      </c>
      <c r="CS34" s="630"/>
      <c r="CT34" s="630"/>
      <c r="CU34" s="630"/>
      <c r="CV34" s="630"/>
      <c r="CW34" s="630"/>
      <c r="CX34" s="630"/>
      <c r="CY34" s="631"/>
      <c r="CZ34" s="634">
        <v>15.7</v>
      </c>
      <c r="DA34" s="663"/>
      <c r="DB34" s="663"/>
      <c r="DC34" s="671"/>
      <c r="DD34" s="638">
        <v>1944827</v>
      </c>
      <c r="DE34" s="630"/>
      <c r="DF34" s="630"/>
      <c r="DG34" s="630"/>
      <c r="DH34" s="630"/>
      <c r="DI34" s="630"/>
      <c r="DJ34" s="630"/>
      <c r="DK34" s="631"/>
      <c r="DL34" s="638">
        <v>1764630</v>
      </c>
      <c r="DM34" s="630"/>
      <c r="DN34" s="630"/>
      <c r="DO34" s="630"/>
      <c r="DP34" s="630"/>
      <c r="DQ34" s="630"/>
      <c r="DR34" s="630"/>
      <c r="DS34" s="630"/>
      <c r="DT34" s="630"/>
      <c r="DU34" s="630"/>
      <c r="DV34" s="631"/>
      <c r="DW34" s="634">
        <v>16</v>
      </c>
      <c r="DX34" s="663"/>
      <c r="DY34" s="663"/>
      <c r="DZ34" s="663"/>
      <c r="EA34" s="663"/>
      <c r="EB34" s="663"/>
      <c r="EC34" s="664"/>
    </row>
    <row r="35" spans="2:133" ht="11.25" customHeight="1" x14ac:dyDescent="0.2">
      <c r="B35" s="626" t="s">
        <v>327</v>
      </c>
      <c r="C35" s="627"/>
      <c r="D35" s="627"/>
      <c r="E35" s="627"/>
      <c r="F35" s="627"/>
      <c r="G35" s="627"/>
      <c r="H35" s="627"/>
      <c r="I35" s="627"/>
      <c r="J35" s="627"/>
      <c r="K35" s="627"/>
      <c r="L35" s="627"/>
      <c r="M35" s="627"/>
      <c r="N35" s="627"/>
      <c r="O35" s="627"/>
      <c r="P35" s="627"/>
      <c r="Q35" s="628"/>
      <c r="R35" s="629">
        <v>8334</v>
      </c>
      <c r="S35" s="630"/>
      <c r="T35" s="630"/>
      <c r="U35" s="630"/>
      <c r="V35" s="630"/>
      <c r="W35" s="630"/>
      <c r="X35" s="630"/>
      <c r="Y35" s="631"/>
      <c r="Z35" s="632">
        <v>0</v>
      </c>
      <c r="AA35" s="632"/>
      <c r="AB35" s="632"/>
      <c r="AC35" s="632"/>
      <c r="AD35" s="633">
        <v>4463</v>
      </c>
      <c r="AE35" s="633"/>
      <c r="AF35" s="633"/>
      <c r="AG35" s="633"/>
      <c r="AH35" s="633"/>
      <c r="AI35" s="633"/>
      <c r="AJ35" s="633"/>
      <c r="AK35" s="633"/>
      <c r="AL35" s="634">
        <v>0</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175207</v>
      </c>
      <c r="CS35" s="669"/>
      <c r="CT35" s="669"/>
      <c r="CU35" s="669"/>
      <c r="CV35" s="669"/>
      <c r="CW35" s="669"/>
      <c r="CX35" s="669"/>
      <c r="CY35" s="670"/>
      <c r="CZ35" s="634">
        <v>1</v>
      </c>
      <c r="DA35" s="663"/>
      <c r="DB35" s="663"/>
      <c r="DC35" s="671"/>
      <c r="DD35" s="638">
        <v>64551</v>
      </c>
      <c r="DE35" s="669"/>
      <c r="DF35" s="669"/>
      <c r="DG35" s="669"/>
      <c r="DH35" s="669"/>
      <c r="DI35" s="669"/>
      <c r="DJ35" s="669"/>
      <c r="DK35" s="670"/>
      <c r="DL35" s="638">
        <v>61731</v>
      </c>
      <c r="DM35" s="669"/>
      <c r="DN35" s="669"/>
      <c r="DO35" s="669"/>
      <c r="DP35" s="669"/>
      <c r="DQ35" s="669"/>
      <c r="DR35" s="669"/>
      <c r="DS35" s="669"/>
      <c r="DT35" s="669"/>
      <c r="DU35" s="669"/>
      <c r="DV35" s="670"/>
      <c r="DW35" s="634">
        <v>0.6</v>
      </c>
      <c r="DX35" s="663"/>
      <c r="DY35" s="663"/>
      <c r="DZ35" s="663"/>
      <c r="EA35" s="663"/>
      <c r="EB35" s="663"/>
      <c r="EC35" s="664"/>
    </row>
    <row r="36" spans="2:133" ht="11.25" customHeight="1" x14ac:dyDescent="0.2">
      <c r="B36" s="626" t="s">
        <v>331</v>
      </c>
      <c r="C36" s="627"/>
      <c r="D36" s="627"/>
      <c r="E36" s="627"/>
      <c r="F36" s="627"/>
      <c r="G36" s="627"/>
      <c r="H36" s="627"/>
      <c r="I36" s="627"/>
      <c r="J36" s="627"/>
      <c r="K36" s="627"/>
      <c r="L36" s="627"/>
      <c r="M36" s="627"/>
      <c r="N36" s="627"/>
      <c r="O36" s="627"/>
      <c r="P36" s="627"/>
      <c r="Q36" s="628"/>
      <c r="R36" s="629">
        <v>42037</v>
      </c>
      <c r="S36" s="630"/>
      <c r="T36" s="630"/>
      <c r="U36" s="630"/>
      <c r="V36" s="630"/>
      <c r="W36" s="630"/>
      <c r="X36" s="630"/>
      <c r="Y36" s="631"/>
      <c r="Z36" s="632">
        <v>0.2</v>
      </c>
      <c r="AA36" s="632"/>
      <c r="AB36" s="632"/>
      <c r="AC36" s="632"/>
      <c r="AD36" s="633" t="s">
        <v>239</v>
      </c>
      <c r="AE36" s="633"/>
      <c r="AF36" s="633"/>
      <c r="AG36" s="633"/>
      <c r="AH36" s="633"/>
      <c r="AI36" s="633"/>
      <c r="AJ36" s="633"/>
      <c r="AK36" s="633"/>
      <c r="AL36" s="634" t="s">
        <v>239</v>
      </c>
      <c r="AM36" s="635"/>
      <c r="AN36" s="635"/>
      <c r="AO36" s="636"/>
      <c r="AP36" s="221"/>
      <c r="AQ36" s="703" t="s">
        <v>332</v>
      </c>
      <c r="AR36" s="704"/>
      <c r="AS36" s="704"/>
      <c r="AT36" s="704"/>
      <c r="AU36" s="704"/>
      <c r="AV36" s="704"/>
      <c r="AW36" s="704"/>
      <c r="AX36" s="704"/>
      <c r="AY36" s="705"/>
      <c r="AZ36" s="618">
        <v>2052230</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390252</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2095809</v>
      </c>
      <c r="CS36" s="630"/>
      <c r="CT36" s="630"/>
      <c r="CU36" s="630"/>
      <c r="CV36" s="630"/>
      <c r="CW36" s="630"/>
      <c r="CX36" s="630"/>
      <c r="CY36" s="631"/>
      <c r="CZ36" s="634">
        <v>12.2</v>
      </c>
      <c r="DA36" s="663"/>
      <c r="DB36" s="663"/>
      <c r="DC36" s="671"/>
      <c r="DD36" s="638">
        <v>2016939</v>
      </c>
      <c r="DE36" s="630"/>
      <c r="DF36" s="630"/>
      <c r="DG36" s="630"/>
      <c r="DH36" s="630"/>
      <c r="DI36" s="630"/>
      <c r="DJ36" s="630"/>
      <c r="DK36" s="631"/>
      <c r="DL36" s="638">
        <v>1662238</v>
      </c>
      <c r="DM36" s="630"/>
      <c r="DN36" s="630"/>
      <c r="DO36" s="630"/>
      <c r="DP36" s="630"/>
      <c r="DQ36" s="630"/>
      <c r="DR36" s="630"/>
      <c r="DS36" s="630"/>
      <c r="DT36" s="630"/>
      <c r="DU36" s="630"/>
      <c r="DV36" s="631"/>
      <c r="DW36" s="634">
        <v>15.1</v>
      </c>
      <c r="DX36" s="663"/>
      <c r="DY36" s="663"/>
      <c r="DZ36" s="663"/>
      <c r="EA36" s="663"/>
      <c r="EB36" s="663"/>
      <c r="EC36" s="664"/>
    </row>
    <row r="37" spans="2:133" ht="11.25" customHeight="1" x14ac:dyDescent="0.2">
      <c r="B37" s="626" t="s">
        <v>335</v>
      </c>
      <c r="C37" s="627"/>
      <c r="D37" s="627"/>
      <c r="E37" s="627"/>
      <c r="F37" s="627"/>
      <c r="G37" s="627"/>
      <c r="H37" s="627"/>
      <c r="I37" s="627"/>
      <c r="J37" s="627"/>
      <c r="K37" s="627"/>
      <c r="L37" s="627"/>
      <c r="M37" s="627"/>
      <c r="N37" s="627"/>
      <c r="O37" s="627"/>
      <c r="P37" s="627"/>
      <c r="Q37" s="628"/>
      <c r="R37" s="629">
        <v>27542</v>
      </c>
      <c r="S37" s="630"/>
      <c r="T37" s="630"/>
      <c r="U37" s="630"/>
      <c r="V37" s="630"/>
      <c r="W37" s="630"/>
      <c r="X37" s="630"/>
      <c r="Y37" s="631"/>
      <c r="Z37" s="632">
        <v>0.2</v>
      </c>
      <c r="AA37" s="632"/>
      <c r="AB37" s="632"/>
      <c r="AC37" s="632"/>
      <c r="AD37" s="633" t="s">
        <v>139</v>
      </c>
      <c r="AE37" s="633"/>
      <c r="AF37" s="633"/>
      <c r="AG37" s="633"/>
      <c r="AH37" s="633"/>
      <c r="AI37" s="633"/>
      <c r="AJ37" s="633"/>
      <c r="AK37" s="633"/>
      <c r="AL37" s="634" t="s">
        <v>139</v>
      </c>
      <c r="AM37" s="635"/>
      <c r="AN37" s="635"/>
      <c r="AO37" s="636"/>
      <c r="AQ37" s="707" t="s">
        <v>336</v>
      </c>
      <c r="AR37" s="708"/>
      <c r="AS37" s="708"/>
      <c r="AT37" s="708"/>
      <c r="AU37" s="708"/>
      <c r="AV37" s="708"/>
      <c r="AW37" s="708"/>
      <c r="AX37" s="708"/>
      <c r="AY37" s="709"/>
      <c r="AZ37" s="629">
        <v>414086</v>
      </c>
      <c r="BA37" s="630"/>
      <c r="BB37" s="630"/>
      <c r="BC37" s="630"/>
      <c r="BD37" s="669"/>
      <c r="BE37" s="669"/>
      <c r="BF37" s="687"/>
      <c r="BG37" s="644" t="s">
        <v>337</v>
      </c>
      <c r="BH37" s="645"/>
      <c r="BI37" s="645"/>
      <c r="BJ37" s="645"/>
      <c r="BK37" s="645"/>
      <c r="BL37" s="645"/>
      <c r="BM37" s="645"/>
      <c r="BN37" s="645"/>
      <c r="BO37" s="645"/>
      <c r="BP37" s="645"/>
      <c r="BQ37" s="645"/>
      <c r="BR37" s="645"/>
      <c r="BS37" s="645"/>
      <c r="BT37" s="645"/>
      <c r="BU37" s="646"/>
      <c r="BV37" s="629">
        <v>373073</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1251742</v>
      </c>
      <c r="CS37" s="669"/>
      <c r="CT37" s="669"/>
      <c r="CU37" s="669"/>
      <c r="CV37" s="669"/>
      <c r="CW37" s="669"/>
      <c r="CX37" s="669"/>
      <c r="CY37" s="670"/>
      <c r="CZ37" s="634">
        <v>7.3</v>
      </c>
      <c r="DA37" s="663"/>
      <c r="DB37" s="663"/>
      <c r="DC37" s="671"/>
      <c r="DD37" s="638">
        <v>1241844</v>
      </c>
      <c r="DE37" s="669"/>
      <c r="DF37" s="669"/>
      <c r="DG37" s="669"/>
      <c r="DH37" s="669"/>
      <c r="DI37" s="669"/>
      <c r="DJ37" s="669"/>
      <c r="DK37" s="670"/>
      <c r="DL37" s="638">
        <v>1148830</v>
      </c>
      <c r="DM37" s="669"/>
      <c r="DN37" s="669"/>
      <c r="DO37" s="669"/>
      <c r="DP37" s="669"/>
      <c r="DQ37" s="669"/>
      <c r="DR37" s="669"/>
      <c r="DS37" s="669"/>
      <c r="DT37" s="669"/>
      <c r="DU37" s="669"/>
      <c r="DV37" s="670"/>
      <c r="DW37" s="634">
        <v>10.4</v>
      </c>
      <c r="DX37" s="663"/>
      <c r="DY37" s="663"/>
      <c r="DZ37" s="663"/>
      <c r="EA37" s="663"/>
      <c r="EB37" s="663"/>
      <c r="EC37" s="664"/>
    </row>
    <row r="38" spans="2:133" ht="11.25" customHeight="1" x14ac:dyDescent="0.2">
      <c r="B38" s="626" t="s">
        <v>339</v>
      </c>
      <c r="C38" s="627"/>
      <c r="D38" s="627"/>
      <c r="E38" s="627"/>
      <c r="F38" s="627"/>
      <c r="G38" s="627"/>
      <c r="H38" s="627"/>
      <c r="I38" s="627"/>
      <c r="J38" s="627"/>
      <c r="K38" s="627"/>
      <c r="L38" s="627"/>
      <c r="M38" s="627"/>
      <c r="N38" s="627"/>
      <c r="O38" s="627"/>
      <c r="P38" s="627"/>
      <c r="Q38" s="628"/>
      <c r="R38" s="629">
        <v>848609</v>
      </c>
      <c r="S38" s="630"/>
      <c r="T38" s="630"/>
      <c r="U38" s="630"/>
      <c r="V38" s="630"/>
      <c r="W38" s="630"/>
      <c r="X38" s="630"/>
      <c r="Y38" s="631"/>
      <c r="Z38" s="632">
        <v>4.7</v>
      </c>
      <c r="AA38" s="632"/>
      <c r="AB38" s="632"/>
      <c r="AC38" s="632"/>
      <c r="AD38" s="633" t="s">
        <v>139</v>
      </c>
      <c r="AE38" s="633"/>
      <c r="AF38" s="633"/>
      <c r="AG38" s="633"/>
      <c r="AH38" s="633"/>
      <c r="AI38" s="633"/>
      <c r="AJ38" s="633"/>
      <c r="AK38" s="633"/>
      <c r="AL38" s="634" t="s">
        <v>139</v>
      </c>
      <c r="AM38" s="635"/>
      <c r="AN38" s="635"/>
      <c r="AO38" s="636"/>
      <c r="AQ38" s="707" t="s">
        <v>340</v>
      </c>
      <c r="AR38" s="708"/>
      <c r="AS38" s="708"/>
      <c r="AT38" s="708"/>
      <c r="AU38" s="708"/>
      <c r="AV38" s="708"/>
      <c r="AW38" s="708"/>
      <c r="AX38" s="708"/>
      <c r="AY38" s="709"/>
      <c r="AZ38" s="629">
        <v>8978</v>
      </c>
      <c r="BA38" s="630"/>
      <c r="BB38" s="630"/>
      <c r="BC38" s="630"/>
      <c r="BD38" s="669"/>
      <c r="BE38" s="669"/>
      <c r="BF38" s="687"/>
      <c r="BG38" s="644" t="s">
        <v>341</v>
      </c>
      <c r="BH38" s="645"/>
      <c r="BI38" s="645"/>
      <c r="BJ38" s="645"/>
      <c r="BK38" s="645"/>
      <c r="BL38" s="645"/>
      <c r="BM38" s="645"/>
      <c r="BN38" s="645"/>
      <c r="BO38" s="645"/>
      <c r="BP38" s="645"/>
      <c r="BQ38" s="645"/>
      <c r="BR38" s="645"/>
      <c r="BS38" s="645"/>
      <c r="BT38" s="645"/>
      <c r="BU38" s="646"/>
      <c r="BV38" s="629">
        <v>6368</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1631157</v>
      </c>
      <c r="CS38" s="630"/>
      <c r="CT38" s="630"/>
      <c r="CU38" s="630"/>
      <c r="CV38" s="630"/>
      <c r="CW38" s="630"/>
      <c r="CX38" s="630"/>
      <c r="CY38" s="631"/>
      <c r="CZ38" s="634">
        <v>9.5</v>
      </c>
      <c r="DA38" s="663"/>
      <c r="DB38" s="663"/>
      <c r="DC38" s="671"/>
      <c r="DD38" s="638">
        <v>1367106</v>
      </c>
      <c r="DE38" s="630"/>
      <c r="DF38" s="630"/>
      <c r="DG38" s="630"/>
      <c r="DH38" s="630"/>
      <c r="DI38" s="630"/>
      <c r="DJ38" s="630"/>
      <c r="DK38" s="631"/>
      <c r="DL38" s="638">
        <v>1219119</v>
      </c>
      <c r="DM38" s="630"/>
      <c r="DN38" s="630"/>
      <c r="DO38" s="630"/>
      <c r="DP38" s="630"/>
      <c r="DQ38" s="630"/>
      <c r="DR38" s="630"/>
      <c r="DS38" s="630"/>
      <c r="DT38" s="630"/>
      <c r="DU38" s="630"/>
      <c r="DV38" s="631"/>
      <c r="DW38" s="634">
        <v>11.1</v>
      </c>
      <c r="DX38" s="663"/>
      <c r="DY38" s="663"/>
      <c r="DZ38" s="663"/>
      <c r="EA38" s="663"/>
      <c r="EB38" s="663"/>
      <c r="EC38" s="664"/>
    </row>
    <row r="39" spans="2:133" ht="11.25" customHeight="1" x14ac:dyDescent="0.2">
      <c r="B39" s="626" t="s">
        <v>343</v>
      </c>
      <c r="C39" s="627"/>
      <c r="D39" s="627"/>
      <c r="E39" s="627"/>
      <c r="F39" s="627"/>
      <c r="G39" s="627"/>
      <c r="H39" s="627"/>
      <c r="I39" s="627"/>
      <c r="J39" s="627"/>
      <c r="K39" s="627"/>
      <c r="L39" s="627"/>
      <c r="M39" s="627"/>
      <c r="N39" s="627"/>
      <c r="O39" s="627"/>
      <c r="P39" s="627"/>
      <c r="Q39" s="628"/>
      <c r="R39" s="629">
        <v>216082</v>
      </c>
      <c r="S39" s="630"/>
      <c r="T39" s="630"/>
      <c r="U39" s="630"/>
      <c r="V39" s="630"/>
      <c r="W39" s="630"/>
      <c r="X39" s="630"/>
      <c r="Y39" s="631"/>
      <c r="Z39" s="632">
        <v>1.2</v>
      </c>
      <c r="AA39" s="632"/>
      <c r="AB39" s="632"/>
      <c r="AC39" s="632"/>
      <c r="AD39" s="633">
        <v>3146</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v>6987</v>
      </c>
      <c r="BA39" s="630"/>
      <c r="BB39" s="630"/>
      <c r="BC39" s="630"/>
      <c r="BD39" s="669"/>
      <c r="BE39" s="669"/>
      <c r="BF39" s="687"/>
      <c r="BG39" s="644" t="s">
        <v>345</v>
      </c>
      <c r="BH39" s="645"/>
      <c r="BI39" s="645"/>
      <c r="BJ39" s="645"/>
      <c r="BK39" s="645"/>
      <c r="BL39" s="645"/>
      <c r="BM39" s="645"/>
      <c r="BN39" s="645"/>
      <c r="BO39" s="645"/>
      <c r="BP39" s="645"/>
      <c r="BQ39" s="645"/>
      <c r="BR39" s="645"/>
      <c r="BS39" s="645"/>
      <c r="BT39" s="645"/>
      <c r="BU39" s="646"/>
      <c r="BV39" s="629">
        <v>9713</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612514</v>
      </c>
      <c r="CS39" s="669"/>
      <c r="CT39" s="669"/>
      <c r="CU39" s="669"/>
      <c r="CV39" s="669"/>
      <c r="CW39" s="669"/>
      <c r="CX39" s="669"/>
      <c r="CY39" s="670"/>
      <c r="CZ39" s="634">
        <v>3.6</v>
      </c>
      <c r="DA39" s="663"/>
      <c r="DB39" s="663"/>
      <c r="DC39" s="671"/>
      <c r="DD39" s="638">
        <v>610979</v>
      </c>
      <c r="DE39" s="669"/>
      <c r="DF39" s="669"/>
      <c r="DG39" s="669"/>
      <c r="DH39" s="669"/>
      <c r="DI39" s="669"/>
      <c r="DJ39" s="669"/>
      <c r="DK39" s="670"/>
      <c r="DL39" s="638" t="s">
        <v>239</v>
      </c>
      <c r="DM39" s="669"/>
      <c r="DN39" s="669"/>
      <c r="DO39" s="669"/>
      <c r="DP39" s="669"/>
      <c r="DQ39" s="669"/>
      <c r="DR39" s="669"/>
      <c r="DS39" s="669"/>
      <c r="DT39" s="669"/>
      <c r="DU39" s="669"/>
      <c r="DV39" s="670"/>
      <c r="DW39" s="634" t="s">
        <v>139</v>
      </c>
      <c r="DX39" s="663"/>
      <c r="DY39" s="663"/>
      <c r="DZ39" s="663"/>
      <c r="EA39" s="663"/>
      <c r="EB39" s="663"/>
      <c r="EC39" s="664"/>
    </row>
    <row r="40" spans="2:133" ht="11.25" customHeight="1" x14ac:dyDescent="0.2">
      <c r="B40" s="626" t="s">
        <v>347</v>
      </c>
      <c r="C40" s="627"/>
      <c r="D40" s="627"/>
      <c r="E40" s="627"/>
      <c r="F40" s="627"/>
      <c r="G40" s="627"/>
      <c r="H40" s="627"/>
      <c r="I40" s="627"/>
      <c r="J40" s="627"/>
      <c r="K40" s="627"/>
      <c r="L40" s="627"/>
      <c r="M40" s="627"/>
      <c r="N40" s="627"/>
      <c r="O40" s="627"/>
      <c r="P40" s="627"/>
      <c r="Q40" s="628"/>
      <c r="R40" s="629">
        <v>1050314</v>
      </c>
      <c r="S40" s="630"/>
      <c r="T40" s="630"/>
      <c r="U40" s="630"/>
      <c r="V40" s="630"/>
      <c r="W40" s="630"/>
      <c r="X40" s="630"/>
      <c r="Y40" s="631"/>
      <c r="Z40" s="632">
        <v>5.8</v>
      </c>
      <c r="AA40" s="632"/>
      <c r="AB40" s="632"/>
      <c r="AC40" s="632"/>
      <c r="AD40" s="633" t="s">
        <v>139</v>
      </c>
      <c r="AE40" s="633"/>
      <c r="AF40" s="633"/>
      <c r="AG40" s="633"/>
      <c r="AH40" s="633"/>
      <c r="AI40" s="633"/>
      <c r="AJ40" s="633"/>
      <c r="AK40" s="633"/>
      <c r="AL40" s="634" t="s">
        <v>239</v>
      </c>
      <c r="AM40" s="635"/>
      <c r="AN40" s="635"/>
      <c r="AO40" s="636"/>
      <c r="AQ40" s="707" t="s">
        <v>348</v>
      </c>
      <c r="AR40" s="708"/>
      <c r="AS40" s="708"/>
      <c r="AT40" s="708"/>
      <c r="AU40" s="708"/>
      <c r="AV40" s="708"/>
      <c r="AW40" s="708"/>
      <c r="AX40" s="708"/>
      <c r="AY40" s="709"/>
      <c r="AZ40" s="629" t="s">
        <v>139</v>
      </c>
      <c r="BA40" s="630"/>
      <c r="BB40" s="630"/>
      <c r="BC40" s="630"/>
      <c r="BD40" s="669"/>
      <c r="BE40" s="669"/>
      <c r="BF40" s="687"/>
      <c r="BG40" s="710" t="s">
        <v>349</v>
      </c>
      <c r="BH40" s="711"/>
      <c r="BI40" s="711"/>
      <c r="BJ40" s="711"/>
      <c r="BK40" s="711"/>
      <c r="BL40" s="222"/>
      <c r="BM40" s="645" t="s">
        <v>350</v>
      </c>
      <c r="BN40" s="645"/>
      <c r="BO40" s="645"/>
      <c r="BP40" s="645"/>
      <c r="BQ40" s="645"/>
      <c r="BR40" s="645"/>
      <c r="BS40" s="645"/>
      <c r="BT40" s="645"/>
      <c r="BU40" s="646"/>
      <c r="BV40" s="629">
        <v>97</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124986</v>
      </c>
      <c r="CS40" s="630"/>
      <c r="CT40" s="630"/>
      <c r="CU40" s="630"/>
      <c r="CV40" s="630"/>
      <c r="CW40" s="630"/>
      <c r="CX40" s="630"/>
      <c r="CY40" s="631"/>
      <c r="CZ40" s="634">
        <v>0.7</v>
      </c>
      <c r="DA40" s="663"/>
      <c r="DB40" s="663"/>
      <c r="DC40" s="671"/>
      <c r="DD40" s="638">
        <v>115986</v>
      </c>
      <c r="DE40" s="630"/>
      <c r="DF40" s="630"/>
      <c r="DG40" s="630"/>
      <c r="DH40" s="630"/>
      <c r="DI40" s="630"/>
      <c r="DJ40" s="630"/>
      <c r="DK40" s="631"/>
      <c r="DL40" s="638">
        <v>800</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2">
      <c r="B41" s="626" t="s">
        <v>352</v>
      </c>
      <c r="C41" s="627"/>
      <c r="D41" s="627"/>
      <c r="E41" s="627"/>
      <c r="F41" s="627"/>
      <c r="G41" s="627"/>
      <c r="H41" s="627"/>
      <c r="I41" s="627"/>
      <c r="J41" s="627"/>
      <c r="K41" s="627"/>
      <c r="L41" s="627"/>
      <c r="M41" s="627"/>
      <c r="N41" s="627"/>
      <c r="O41" s="627"/>
      <c r="P41" s="627"/>
      <c r="Q41" s="628"/>
      <c r="R41" s="629" t="s">
        <v>139</v>
      </c>
      <c r="S41" s="630"/>
      <c r="T41" s="630"/>
      <c r="U41" s="630"/>
      <c r="V41" s="630"/>
      <c r="W41" s="630"/>
      <c r="X41" s="630"/>
      <c r="Y41" s="631"/>
      <c r="Z41" s="632" t="s">
        <v>239</v>
      </c>
      <c r="AA41" s="632"/>
      <c r="AB41" s="632"/>
      <c r="AC41" s="632"/>
      <c r="AD41" s="633" t="s">
        <v>139</v>
      </c>
      <c r="AE41" s="633"/>
      <c r="AF41" s="633"/>
      <c r="AG41" s="633"/>
      <c r="AH41" s="633"/>
      <c r="AI41" s="633"/>
      <c r="AJ41" s="633"/>
      <c r="AK41" s="633"/>
      <c r="AL41" s="634" t="s">
        <v>239</v>
      </c>
      <c r="AM41" s="635"/>
      <c r="AN41" s="635"/>
      <c r="AO41" s="636"/>
      <c r="AQ41" s="707" t="s">
        <v>353</v>
      </c>
      <c r="AR41" s="708"/>
      <c r="AS41" s="708"/>
      <c r="AT41" s="708"/>
      <c r="AU41" s="708"/>
      <c r="AV41" s="708"/>
      <c r="AW41" s="708"/>
      <c r="AX41" s="708"/>
      <c r="AY41" s="709"/>
      <c r="AZ41" s="629">
        <v>306510</v>
      </c>
      <c r="BA41" s="630"/>
      <c r="BB41" s="630"/>
      <c r="BC41" s="630"/>
      <c r="BD41" s="669"/>
      <c r="BE41" s="669"/>
      <c r="BF41" s="687"/>
      <c r="BG41" s="710"/>
      <c r="BH41" s="711"/>
      <c r="BI41" s="711"/>
      <c r="BJ41" s="711"/>
      <c r="BK41" s="711"/>
      <c r="BL41" s="222"/>
      <c r="BM41" s="645" t="s">
        <v>354</v>
      </c>
      <c r="BN41" s="645"/>
      <c r="BO41" s="645"/>
      <c r="BP41" s="645"/>
      <c r="BQ41" s="645"/>
      <c r="BR41" s="645"/>
      <c r="BS41" s="645"/>
      <c r="BT41" s="645"/>
      <c r="BU41" s="646"/>
      <c r="BV41" s="629" t="s">
        <v>239</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139</v>
      </c>
      <c r="CS41" s="669"/>
      <c r="CT41" s="669"/>
      <c r="CU41" s="669"/>
      <c r="CV41" s="669"/>
      <c r="CW41" s="669"/>
      <c r="CX41" s="669"/>
      <c r="CY41" s="670"/>
      <c r="CZ41" s="634" t="s">
        <v>239</v>
      </c>
      <c r="DA41" s="663"/>
      <c r="DB41" s="663"/>
      <c r="DC41" s="671"/>
      <c r="DD41" s="638" t="s">
        <v>239</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356</v>
      </c>
      <c r="C42" s="627"/>
      <c r="D42" s="627"/>
      <c r="E42" s="627"/>
      <c r="F42" s="627"/>
      <c r="G42" s="627"/>
      <c r="H42" s="627"/>
      <c r="I42" s="627"/>
      <c r="J42" s="627"/>
      <c r="K42" s="627"/>
      <c r="L42" s="627"/>
      <c r="M42" s="627"/>
      <c r="N42" s="627"/>
      <c r="O42" s="627"/>
      <c r="P42" s="627"/>
      <c r="Q42" s="628"/>
      <c r="R42" s="629" t="s">
        <v>139</v>
      </c>
      <c r="S42" s="630"/>
      <c r="T42" s="630"/>
      <c r="U42" s="630"/>
      <c r="V42" s="630"/>
      <c r="W42" s="630"/>
      <c r="X42" s="630"/>
      <c r="Y42" s="631"/>
      <c r="Z42" s="632" t="s">
        <v>139</v>
      </c>
      <c r="AA42" s="632"/>
      <c r="AB42" s="632"/>
      <c r="AC42" s="632"/>
      <c r="AD42" s="633" t="s">
        <v>139</v>
      </c>
      <c r="AE42" s="633"/>
      <c r="AF42" s="633"/>
      <c r="AG42" s="633"/>
      <c r="AH42" s="633"/>
      <c r="AI42" s="633"/>
      <c r="AJ42" s="633"/>
      <c r="AK42" s="633"/>
      <c r="AL42" s="634" t="s">
        <v>239</v>
      </c>
      <c r="AM42" s="635"/>
      <c r="AN42" s="635"/>
      <c r="AO42" s="636"/>
      <c r="AQ42" s="714" t="s">
        <v>357</v>
      </c>
      <c r="AR42" s="715"/>
      <c r="AS42" s="715"/>
      <c r="AT42" s="715"/>
      <c r="AU42" s="715"/>
      <c r="AV42" s="715"/>
      <c r="AW42" s="715"/>
      <c r="AX42" s="715"/>
      <c r="AY42" s="716"/>
      <c r="AZ42" s="723">
        <v>1315669</v>
      </c>
      <c r="BA42" s="724"/>
      <c r="BB42" s="724"/>
      <c r="BC42" s="724"/>
      <c r="BD42" s="700"/>
      <c r="BE42" s="700"/>
      <c r="BF42" s="702"/>
      <c r="BG42" s="712"/>
      <c r="BH42" s="713"/>
      <c r="BI42" s="713"/>
      <c r="BJ42" s="713"/>
      <c r="BK42" s="713"/>
      <c r="BL42" s="223"/>
      <c r="BM42" s="655" t="s">
        <v>358</v>
      </c>
      <c r="BN42" s="655"/>
      <c r="BO42" s="655"/>
      <c r="BP42" s="655"/>
      <c r="BQ42" s="655"/>
      <c r="BR42" s="655"/>
      <c r="BS42" s="655"/>
      <c r="BT42" s="655"/>
      <c r="BU42" s="656"/>
      <c r="BV42" s="723">
        <v>334</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1028349</v>
      </c>
      <c r="CS42" s="669"/>
      <c r="CT42" s="669"/>
      <c r="CU42" s="669"/>
      <c r="CV42" s="669"/>
      <c r="CW42" s="669"/>
      <c r="CX42" s="669"/>
      <c r="CY42" s="670"/>
      <c r="CZ42" s="634">
        <v>6</v>
      </c>
      <c r="DA42" s="663"/>
      <c r="DB42" s="663"/>
      <c r="DC42" s="671"/>
      <c r="DD42" s="638">
        <v>305679</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360</v>
      </c>
      <c r="C43" s="627"/>
      <c r="D43" s="627"/>
      <c r="E43" s="627"/>
      <c r="F43" s="627"/>
      <c r="G43" s="627"/>
      <c r="H43" s="627"/>
      <c r="I43" s="627"/>
      <c r="J43" s="627"/>
      <c r="K43" s="627"/>
      <c r="L43" s="627"/>
      <c r="M43" s="627"/>
      <c r="N43" s="627"/>
      <c r="O43" s="627"/>
      <c r="P43" s="627"/>
      <c r="Q43" s="628"/>
      <c r="R43" s="629">
        <v>574514</v>
      </c>
      <c r="S43" s="630"/>
      <c r="T43" s="630"/>
      <c r="U43" s="630"/>
      <c r="V43" s="630"/>
      <c r="W43" s="630"/>
      <c r="X43" s="630"/>
      <c r="Y43" s="631"/>
      <c r="Z43" s="632">
        <v>3.2</v>
      </c>
      <c r="AA43" s="632"/>
      <c r="AB43" s="632"/>
      <c r="AC43" s="632"/>
      <c r="AD43" s="633" t="s">
        <v>239</v>
      </c>
      <c r="AE43" s="633"/>
      <c r="AF43" s="633"/>
      <c r="AG43" s="633"/>
      <c r="AH43" s="633"/>
      <c r="AI43" s="633"/>
      <c r="AJ43" s="633"/>
      <c r="AK43" s="633"/>
      <c r="AL43" s="634" t="s">
        <v>139</v>
      </c>
      <c r="AM43" s="635"/>
      <c r="AN43" s="635"/>
      <c r="AO43" s="636"/>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80340</v>
      </c>
      <c r="CS43" s="669"/>
      <c r="CT43" s="669"/>
      <c r="CU43" s="669"/>
      <c r="CV43" s="669"/>
      <c r="CW43" s="669"/>
      <c r="CX43" s="669"/>
      <c r="CY43" s="670"/>
      <c r="CZ43" s="634">
        <v>0.5</v>
      </c>
      <c r="DA43" s="663"/>
      <c r="DB43" s="663"/>
      <c r="DC43" s="671"/>
      <c r="DD43" s="638">
        <v>80340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362</v>
      </c>
      <c r="C44" s="674"/>
      <c r="D44" s="674"/>
      <c r="E44" s="674"/>
      <c r="F44" s="674"/>
      <c r="G44" s="674"/>
      <c r="H44" s="674"/>
      <c r="I44" s="674"/>
      <c r="J44" s="674"/>
      <c r="K44" s="674"/>
      <c r="L44" s="674"/>
      <c r="M44" s="674"/>
      <c r="N44" s="674"/>
      <c r="O44" s="674"/>
      <c r="P44" s="674"/>
      <c r="Q44" s="675"/>
      <c r="R44" s="723">
        <v>18234951</v>
      </c>
      <c r="S44" s="724"/>
      <c r="T44" s="724"/>
      <c r="U44" s="724"/>
      <c r="V44" s="724"/>
      <c r="W44" s="724"/>
      <c r="X44" s="724"/>
      <c r="Y44" s="725"/>
      <c r="Z44" s="726">
        <v>100</v>
      </c>
      <c r="AA44" s="726"/>
      <c r="AB44" s="726"/>
      <c r="AC44" s="726"/>
      <c r="AD44" s="727">
        <v>10433557</v>
      </c>
      <c r="AE44" s="727"/>
      <c r="AF44" s="727"/>
      <c r="AG44" s="727"/>
      <c r="AH44" s="727"/>
      <c r="AI44" s="727"/>
      <c r="AJ44" s="727"/>
      <c r="AK44" s="727"/>
      <c r="AL44" s="728">
        <v>100</v>
      </c>
      <c r="AM44" s="701"/>
      <c r="AN44" s="701"/>
      <c r="AO44" s="729"/>
      <c r="CD44" s="730" t="s">
        <v>309</v>
      </c>
      <c r="CE44" s="731"/>
      <c r="CF44" s="626" t="s">
        <v>363</v>
      </c>
      <c r="CG44" s="627"/>
      <c r="CH44" s="627"/>
      <c r="CI44" s="627"/>
      <c r="CJ44" s="627"/>
      <c r="CK44" s="627"/>
      <c r="CL44" s="627"/>
      <c r="CM44" s="627"/>
      <c r="CN44" s="627"/>
      <c r="CO44" s="627"/>
      <c r="CP44" s="627"/>
      <c r="CQ44" s="628"/>
      <c r="CR44" s="629">
        <v>1028349</v>
      </c>
      <c r="CS44" s="630"/>
      <c r="CT44" s="630"/>
      <c r="CU44" s="630"/>
      <c r="CV44" s="630"/>
      <c r="CW44" s="630"/>
      <c r="CX44" s="630"/>
      <c r="CY44" s="631"/>
      <c r="CZ44" s="634">
        <v>6</v>
      </c>
      <c r="DA44" s="635"/>
      <c r="DB44" s="635"/>
      <c r="DC44" s="647"/>
      <c r="DD44" s="638">
        <v>305679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364</v>
      </c>
      <c r="CG45" s="627"/>
      <c r="CH45" s="627"/>
      <c r="CI45" s="627"/>
      <c r="CJ45" s="627"/>
      <c r="CK45" s="627"/>
      <c r="CL45" s="627"/>
      <c r="CM45" s="627"/>
      <c r="CN45" s="627"/>
      <c r="CO45" s="627"/>
      <c r="CP45" s="627"/>
      <c r="CQ45" s="628"/>
      <c r="CR45" s="629">
        <v>527301</v>
      </c>
      <c r="CS45" s="669"/>
      <c r="CT45" s="669"/>
      <c r="CU45" s="669"/>
      <c r="CV45" s="669"/>
      <c r="CW45" s="669"/>
      <c r="CX45" s="669"/>
      <c r="CY45" s="670"/>
      <c r="CZ45" s="634">
        <v>3.1</v>
      </c>
      <c r="DA45" s="663"/>
      <c r="DB45" s="663"/>
      <c r="DC45" s="671"/>
      <c r="DD45" s="638">
        <v>66810</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366</v>
      </c>
      <c r="CG46" s="627"/>
      <c r="CH46" s="627"/>
      <c r="CI46" s="627"/>
      <c r="CJ46" s="627"/>
      <c r="CK46" s="627"/>
      <c r="CL46" s="627"/>
      <c r="CM46" s="627"/>
      <c r="CN46" s="627"/>
      <c r="CO46" s="627"/>
      <c r="CP46" s="627"/>
      <c r="CQ46" s="628"/>
      <c r="CR46" s="629">
        <v>501048</v>
      </c>
      <c r="CS46" s="630"/>
      <c r="CT46" s="630"/>
      <c r="CU46" s="630"/>
      <c r="CV46" s="630"/>
      <c r="CW46" s="630"/>
      <c r="CX46" s="630"/>
      <c r="CY46" s="631"/>
      <c r="CZ46" s="634">
        <v>2.9</v>
      </c>
      <c r="DA46" s="635"/>
      <c r="DB46" s="635"/>
      <c r="DC46" s="647"/>
      <c r="DD46" s="638">
        <v>238869</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t="s">
        <v>239</v>
      </c>
      <c r="CS47" s="669"/>
      <c r="CT47" s="669"/>
      <c r="CU47" s="669"/>
      <c r="CV47" s="669"/>
      <c r="CW47" s="669"/>
      <c r="CX47" s="669"/>
      <c r="CY47" s="670"/>
      <c r="CZ47" s="634" t="s">
        <v>239</v>
      </c>
      <c r="DA47" s="663"/>
      <c r="DB47" s="663"/>
      <c r="DC47" s="671"/>
      <c r="DD47" s="638" t="s">
        <v>239</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239</v>
      </c>
      <c r="CS48" s="630"/>
      <c r="CT48" s="630"/>
      <c r="CU48" s="630"/>
      <c r="CV48" s="630"/>
      <c r="CW48" s="630"/>
      <c r="CX48" s="630"/>
      <c r="CY48" s="631"/>
      <c r="CZ48" s="634" t="s">
        <v>239</v>
      </c>
      <c r="DA48" s="635"/>
      <c r="DB48" s="635"/>
      <c r="DC48" s="647"/>
      <c r="DD48" s="638" t="s">
        <v>239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371</v>
      </c>
      <c r="CE49" s="674"/>
      <c r="CF49" s="674"/>
      <c r="CG49" s="674"/>
      <c r="CH49" s="674"/>
      <c r="CI49" s="674"/>
      <c r="CJ49" s="674"/>
      <c r="CK49" s="674"/>
      <c r="CL49" s="674"/>
      <c r="CM49" s="674"/>
      <c r="CN49" s="674"/>
      <c r="CO49" s="674"/>
      <c r="CP49" s="674"/>
      <c r="CQ49" s="675"/>
      <c r="CR49" s="723">
        <v>17198870</v>
      </c>
      <c r="CS49" s="700"/>
      <c r="CT49" s="700"/>
      <c r="CU49" s="700"/>
      <c r="CV49" s="700"/>
      <c r="CW49" s="700"/>
      <c r="CX49" s="700"/>
      <c r="CY49" s="737"/>
      <c r="CZ49" s="728">
        <v>100</v>
      </c>
      <c r="DA49" s="738"/>
      <c r="DB49" s="738"/>
      <c r="DC49" s="739"/>
      <c r="DD49" s="740">
        <v>11470612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2hECpy3rsutgASV3EhLTo+3CEQtAux2M85TBKBCGOP2o8KDYgrzftHK52NQ2IIrrKoSLmouggdaMZVCtE+VBA==" saltValue="67EzmGiiOga/ApXz7atU8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70" zoomScaleSheetLayoutView="70" workbookViewId="0">
      <selection activeCell="BG80" sqref="BG80"/>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373</v>
      </c>
      <c r="DK2" s="751"/>
      <c r="DL2" s="751"/>
      <c r="DM2" s="751"/>
      <c r="DN2" s="751"/>
      <c r="DO2" s="752"/>
      <c r="DP2" s="231"/>
      <c r="DQ2" s="750" t="s">
        <v>374</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377</v>
      </c>
      <c r="B5" s="756"/>
      <c r="C5" s="756"/>
      <c r="D5" s="756"/>
      <c r="E5" s="756"/>
      <c r="F5" s="756"/>
      <c r="G5" s="756"/>
      <c r="H5" s="756"/>
      <c r="I5" s="756"/>
      <c r="J5" s="756"/>
      <c r="K5" s="756"/>
      <c r="L5" s="756"/>
      <c r="M5" s="756"/>
      <c r="N5" s="756"/>
      <c r="O5" s="756"/>
      <c r="P5" s="757"/>
      <c r="Q5" s="761" t="s">
        <v>378</v>
      </c>
      <c r="R5" s="762"/>
      <c r="S5" s="762"/>
      <c r="T5" s="762"/>
      <c r="U5" s="763"/>
      <c r="V5" s="761" t="s">
        <v>379</v>
      </c>
      <c r="W5" s="762"/>
      <c r="X5" s="762"/>
      <c r="Y5" s="762"/>
      <c r="Z5" s="763"/>
      <c r="AA5" s="761" t="s">
        <v>380</v>
      </c>
      <c r="AB5" s="762"/>
      <c r="AC5" s="762"/>
      <c r="AD5" s="762"/>
      <c r="AE5" s="762"/>
      <c r="AF5" s="767" t="s">
        <v>381</v>
      </c>
      <c r="AG5" s="762"/>
      <c r="AH5" s="762"/>
      <c r="AI5" s="762"/>
      <c r="AJ5" s="768"/>
      <c r="AK5" s="762" t="s">
        <v>382</v>
      </c>
      <c r="AL5" s="762"/>
      <c r="AM5" s="762"/>
      <c r="AN5" s="762"/>
      <c r="AO5" s="763"/>
      <c r="AP5" s="761" t="s">
        <v>383</v>
      </c>
      <c r="AQ5" s="762"/>
      <c r="AR5" s="762"/>
      <c r="AS5" s="762"/>
      <c r="AT5" s="763"/>
      <c r="AU5" s="761" t="s">
        <v>384</v>
      </c>
      <c r="AV5" s="762"/>
      <c r="AW5" s="762"/>
      <c r="AX5" s="762"/>
      <c r="AY5" s="768"/>
      <c r="AZ5" s="235"/>
      <c r="BA5" s="235"/>
      <c r="BB5" s="235"/>
      <c r="BC5" s="235"/>
      <c r="BD5" s="235"/>
      <c r="BE5" s="236"/>
      <c r="BF5" s="236"/>
      <c r="BG5" s="236"/>
      <c r="BH5" s="236"/>
      <c r="BI5" s="236"/>
      <c r="BJ5" s="236"/>
      <c r="BK5" s="236"/>
      <c r="BL5" s="236"/>
      <c r="BM5" s="236"/>
      <c r="BN5" s="236"/>
      <c r="BO5" s="236"/>
      <c r="BP5" s="236"/>
      <c r="BQ5" s="755" t="s">
        <v>385</v>
      </c>
      <c r="BR5" s="756"/>
      <c r="BS5" s="756"/>
      <c r="BT5" s="756"/>
      <c r="BU5" s="756"/>
      <c r="BV5" s="756"/>
      <c r="BW5" s="756"/>
      <c r="BX5" s="756"/>
      <c r="BY5" s="756"/>
      <c r="BZ5" s="756"/>
      <c r="CA5" s="756"/>
      <c r="CB5" s="756"/>
      <c r="CC5" s="756"/>
      <c r="CD5" s="756"/>
      <c r="CE5" s="756"/>
      <c r="CF5" s="756"/>
      <c r="CG5" s="757"/>
      <c r="CH5" s="761" t="s">
        <v>386</v>
      </c>
      <c r="CI5" s="762"/>
      <c r="CJ5" s="762"/>
      <c r="CK5" s="762"/>
      <c r="CL5" s="763"/>
      <c r="CM5" s="761" t="s">
        <v>387</v>
      </c>
      <c r="CN5" s="762"/>
      <c r="CO5" s="762"/>
      <c r="CP5" s="762"/>
      <c r="CQ5" s="763"/>
      <c r="CR5" s="761" t="s">
        <v>388</v>
      </c>
      <c r="CS5" s="762"/>
      <c r="CT5" s="762"/>
      <c r="CU5" s="762"/>
      <c r="CV5" s="763"/>
      <c r="CW5" s="761" t="s">
        <v>389</v>
      </c>
      <c r="CX5" s="762"/>
      <c r="CY5" s="762"/>
      <c r="CZ5" s="762"/>
      <c r="DA5" s="763"/>
      <c r="DB5" s="761" t="s">
        <v>390</v>
      </c>
      <c r="DC5" s="762"/>
      <c r="DD5" s="762"/>
      <c r="DE5" s="762"/>
      <c r="DF5" s="763"/>
      <c r="DG5" s="791" t="s">
        <v>391</v>
      </c>
      <c r="DH5" s="792"/>
      <c r="DI5" s="792"/>
      <c r="DJ5" s="792"/>
      <c r="DK5" s="793"/>
      <c r="DL5" s="791" t="s">
        <v>392</v>
      </c>
      <c r="DM5" s="792"/>
      <c r="DN5" s="792"/>
      <c r="DO5" s="792"/>
      <c r="DP5" s="793"/>
      <c r="DQ5" s="761" t="s">
        <v>393</v>
      </c>
      <c r="DR5" s="762"/>
      <c r="DS5" s="762"/>
      <c r="DT5" s="762"/>
      <c r="DU5" s="763"/>
      <c r="DV5" s="761" t="s">
        <v>384</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394</v>
      </c>
      <c r="C7" s="778"/>
      <c r="D7" s="778"/>
      <c r="E7" s="778"/>
      <c r="F7" s="778"/>
      <c r="G7" s="778"/>
      <c r="H7" s="778"/>
      <c r="I7" s="778"/>
      <c r="J7" s="778"/>
      <c r="K7" s="778"/>
      <c r="L7" s="778"/>
      <c r="M7" s="778"/>
      <c r="N7" s="778"/>
      <c r="O7" s="778"/>
      <c r="P7" s="779"/>
      <c r="Q7" s="780">
        <v>18137</v>
      </c>
      <c r="R7" s="781"/>
      <c r="S7" s="781"/>
      <c r="T7" s="781"/>
      <c r="U7" s="781"/>
      <c r="V7" s="781">
        <v>17165</v>
      </c>
      <c r="W7" s="781"/>
      <c r="X7" s="781"/>
      <c r="Y7" s="781"/>
      <c r="Z7" s="781"/>
      <c r="AA7" s="781">
        <v>972</v>
      </c>
      <c r="AB7" s="781"/>
      <c r="AC7" s="781"/>
      <c r="AD7" s="781"/>
      <c r="AE7" s="782"/>
      <c r="AF7" s="783">
        <v>745</v>
      </c>
      <c r="AG7" s="784"/>
      <c r="AH7" s="784"/>
      <c r="AI7" s="784"/>
      <c r="AJ7" s="785"/>
      <c r="AK7" s="786"/>
      <c r="AL7" s="787"/>
      <c r="AM7" s="787"/>
      <c r="AN7" s="787"/>
      <c r="AO7" s="787"/>
      <c r="AP7" s="787">
        <v>11320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604</v>
      </c>
      <c r="BT7" s="775"/>
      <c r="BU7" s="775"/>
      <c r="BV7" s="775"/>
      <c r="BW7" s="775"/>
      <c r="BX7" s="775"/>
      <c r="BY7" s="775"/>
      <c r="BZ7" s="775"/>
      <c r="CA7" s="775"/>
      <c r="CB7" s="775"/>
      <c r="CC7" s="775"/>
      <c r="CD7" s="775"/>
      <c r="CE7" s="775"/>
      <c r="CF7" s="775"/>
      <c r="CG7" s="790"/>
      <c r="CH7" s="771">
        <v>12</v>
      </c>
      <c r="CI7" s="772"/>
      <c r="CJ7" s="772"/>
      <c r="CK7" s="772"/>
      <c r="CL7" s="773"/>
      <c r="CM7" s="771">
        <v>52</v>
      </c>
      <c r="CN7" s="772"/>
      <c r="CO7" s="772"/>
      <c r="CP7" s="772"/>
      <c r="CQ7" s="773"/>
      <c r="CR7" s="771">
        <v>3</v>
      </c>
      <c r="CS7" s="772"/>
      <c r="CT7" s="772"/>
      <c r="CU7" s="772"/>
      <c r="CV7" s="773"/>
      <c r="CW7" s="771" t="s">
        <v>605</v>
      </c>
      <c r="CX7" s="772"/>
      <c r="CY7" s="772"/>
      <c r="CZ7" s="772"/>
      <c r="DA7" s="773"/>
      <c r="DB7" s="771" t="s">
        <v>605</v>
      </c>
      <c r="DC7" s="772"/>
      <c r="DD7" s="772"/>
      <c r="DE7" s="772"/>
      <c r="DF7" s="773"/>
      <c r="DG7" s="771" t="s">
        <v>605</v>
      </c>
      <c r="DH7" s="772"/>
      <c r="DI7" s="772"/>
      <c r="DJ7" s="772"/>
      <c r="DK7" s="773"/>
      <c r="DL7" s="771" t="s">
        <v>605</v>
      </c>
      <c r="DM7" s="772"/>
      <c r="DN7" s="772"/>
      <c r="DO7" s="772"/>
      <c r="DP7" s="773"/>
      <c r="DQ7" s="771" t="s">
        <v>605</v>
      </c>
      <c r="DR7" s="772"/>
      <c r="DS7" s="772"/>
      <c r="DT7" s="772"/>
      <c r="DU7" s="773"/>
      <c r="DV7" s="774"/>
      <c r="DW7" s="775"/>
      <c r="DX7" s="775"/>
      <c r="DY7" s="775"/>
      <c r="DZ7" s="776"/>
      <c r="EA7" s="237"/>
    </row>
    <row r="8" spans="1:131" s="238" customFormat="1" ht="26.25" customHeight="1" x14ac:dyDescent="0.2">
      <c r="A8" s="241">
        <v>2</v>
      </c>
      <c r="B8" s="808" t="s">
        <v>395</v>
      </c>
      <c r="C8" s="809"/>
      <c r="D8" s="809"/>
      <c r="E8" s="809"/>
      <c r="F8" s="809"/>
      <c r="G8" s="809"/>
      <c r="H8" s="809"/>
      <c r="I8" s="809"/>
      <c r="J8" s="809"/>
      <c r="K8" s="809"/>
      <c r="L8" s="809"/>
      <c r="M8" s="809"/>
      <c r="N8" s="809"/>
      <c r="O8" s="809"/>
      <c r="P8" s="810"/>
      <c r="Q8" s="811">
        <v>256</v>
      </c>
      <c r="R8" s="812"/>
      <c r="S8" s="812"/>
      <c r="T8" s="812"/>
      <c r="U8" s="812"/>
      <c r="V8" s="812">
        <v>201</v>
      </c>
      <c r="W8" s="812"/>
      <c r="X8" s="812"/>
      <c r="Y8" s="812"/>
      <c r="Z8" s="812"/>
      <c r="AA8" s="812">
        <v>55</v>
      </c>
      <c r="AB8" s="812"/>
      <c r="AC8" s="812"/>
      <c r="AD8" s="812"/>
      <c r="AE8" s="813"/>
      <c r="AF8" s="814">
        <v>16</v>
      </c>
      <c r="AG8" s="815"/>
      <c r="AH8" s="815"/>
      <c r="AI8" s="815"/>
      <c r="AJ8" s="816"/>
      <c r="AK8" s="797"/>
      <c r="AL8" s="798"/>
      <c r="AM8" s="798"/>
      <c r="AN8" s="798"/>
      <c r="AO8" s="798"/>
      <c r="AP8" s="798">
        <v>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397</v>
      </c>
      <c r="B23" s="817" t="s">
        <v>398</v>
      </c>
      <c r="C23" s="818"/>
      <c r="D23" s="818"/>
      <c r="E23" s="818"/>
      <c r="F23" s="818"/>
      <c r="G23" s="818"/>
      <c r="H23" s="818"/>
      <c r="I23" s="818"/>
      <c r="J23" s="818"/>
      <c r="K23" s="818"/>
      <c r="L23" s="818"/>
      <c r="M23" s="818"/>
      <c r="N23" s="818"/>
      <c r="O23" s="818"/>
      <c r="P23" s="819"/>
      <c r="Q23" s="820">
        <v>18212</v>
      </c>
      <c r="R23" s="821"/>
      <c r="S23" s="821"/>
      <c r="T23" s="821"/>
      <c r="U23" s="821"/>
      <c r="V23" s="821">
        <v>17184</v>
      </c>
      <c r="W23" s="821"/>
      <c r="X23" s="821"/>
      <c r="Y23" s="821"/>
      <c r="Z23" s="821"/>
      <c r="AA23" s="821">
        <v>1027</v>
      </c>
      <c r="AB23" s="821"/>
      <c r="AC23" s="821"/>
      <c r="AD23" s="821"/>
      <c r="AE23" s="822"/>
      <c r="AF23" s="823">
        <v>761</v>
      </c>
      <c r="AG23" s="821"/>
      <c r="AH23" s="821"/>
      <c r="AI23" s="821"/>
      <c r="AJ23" s="824"/>
      <c r="AK23" s="825"/>
      <c r="AL23" s="826"/>
      <c r="AM23" s="826"/>
      <c r="AN23" s="826"/>
      <c r="AO23" s="826"/>
      <c r="AP23" s="821">
        <v>11320</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377</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384</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410</v>
      </c>
      <c r="C28" s="778"/>
      <c r="D28" s="778"/>
      <c r="E28" s="778"/>
      <c r="F28" s="778"/>
      <c r="G28" s="778"/>
      <c r="H28" s="778"/>
      <c r="I28" s="778"/>
      <c r="J28" s="778"/>
      <c r="K28" s="778"/>
      <c r="L28" s="778"/>
      <c r="M28" s="778"/>
      <c r="N28" s="778"/>
      <c r="O28" s="778"/>
      <c r="P28" s="779"/>
      <c r="Q28" s="850">
        <v>5002</v>
      </c>
      <c r="R28" s="851"/>
      <c r="S28" s="851"/>
      <c r="T28" s="851"/>
      <c r="U28" s="851"/>
      <c r="V28" s="851">
        <v>4678</v>
      </c>
      <c r="W28" s="851"/>
      <c r="X28" s="851"/>
      <c r="Y28" s="851"/>
      <c r="Z28" s="851"/>
      <c r="AA28" s="851">
        <v>324</v>
      </c>
      <c r="AB28" s="851"/>
      <c r="AC28" s="851"/>
      <c r="AD28" s="851"/>
      <c r="AE28" s="852"/>
      <c r="AF28" s="853">
        <v>324</v>
      </c>
      <c r="AG28" s="851"/>
      <c r="AH28" s="851"/>
      <c r="AI28" s="851"/>
      <c r="AJ28" s="854"/>
      <c r="AK28" s="855">
        <v>241</v>
      </c>
      <c r="AL28" s="856"/>
      <c r="AM28" s="856"/>
      <c r="AN28" s="856"/>
      <c r="AO28" s="856"/>
      <c r="AP28" s="856">
        <v>0</v>
      </c>
      <c r="AQ28" s="856"/>
      <c r="AR28" s="856"/>
      <c r="AS28" s="856"/>
      <c r="AT28" s="856"/>
      <c r="AU28" s="856">
        <v>0</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411</v>
      </c>
      <c r="C29" s="809"/>
      <c r="D29" s="809"/>
      <c r="E29" s="809"/>
      <c r="F29" s="809"/>
      <c r="G29" s="809"/>
      <c r="H29" s="809"/>
      <c r="I29" s="809"/>
      <c r="J29" s="809"/>
      <c r="K29" s="809"/>
      <c r="L29" s="809"/>
      <c r="M29" s="809"/>
      <c r="N29" s="809"/>
      <c r="O29" s="809"/>
      <c r="P29" s="810"/>
      <c r="Q29" s="811">
        <v>3791</v>
      </c>
      <c r="R29" s="812"/>
      <c r="S29" s="812"/>
      <c r="T29" s="812"/>
      <c r="U29" s="812"/>
      <c r="V29" s="812">
        <v>3624</v>
      </c>
      <c r="W29" s="812"/>
      <c r="X29" s="812"/>
      <c r="Y29" s="812"/>
      <c r="Z29" s="812"/>
      <c r="AA29" s="812">
        <v>167</v>
      </c>
      <c r="AB29" s="812"/>
      <c r="AC29" s="812"/>
      <c r="AD29" s="812"/>
      <c r="AE29" s="813"/>
      <c r="AF29" s="814">
        <v>167</v>
      </c>
      <c r="AG29" s="815"/>
      <c r="AH29" s="815"/>
      <c r="AI29" s="815"/>
      <c r="AJ29" s="816"/>
      <c r="AK29" s="862">
        <v>524</v>
      </c>
      <c r="AL29" s="858"/>
      <c r="AM29" s="858"/>
      <c r="AN29" s="858"/>
      <c r="AO29" s="858"/>
      <c r="AP29" s="858">
        <v>0</v>
      </c>
      <c r="AQ29" s="858"/>
      <c r="AR29" s="858"/>
      <c r="AS29" s="858"/>
      <c r="AT29" s="858"/>
      <c r="AU29" s="858">
        <v>0</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412</v>
      </c>
      <c r="C30" s="809"/>
      <c r="D30" s="809"/>
      <c r="E30" s="809"/>
      <c r="F30" s="809"/>
      <c r="G30" s="809"/>
      <c r="H30" s="809"/>
      <c r="I30" s="809"/>
      <c r="J30" s="809"/>
      <c r="K30" s="809"/>
      <c r="L30" s="809"/>
      <c r="M30" s="809"/>
      <c r="N30" s="809"/>
      <c r="O30" s="809"/>
      <c r="P30" s="810"/>
      <c r="Q30" s="811">
        <v>686</v>
      </c>
      <c r="R30" s="812"/>
      <c r="S30" s="812"/>
      <c r="T30" s="812"/>
      <c r="U30" s="812"/>
      <c r="V30" s="812">
        <v>681</v>
      </c>
      <c r="W30" s="812"/>
      <c r="X30" s="812"/>
      <c r="Y30" s="812"/>
      <c r="Z30" s="812"/>
      <c r="AA30" s="812">
        <v>5</v>
      </c>
      <c r="AB30" s="812"/>
      <c r="AC30" s="812"/>
      <c r="AD30" s="812"/>
      <c r="AE30" s="813"/>
      <c r="AF30" s="814">
        <v>5</v>
      </c>
      <c r="AG30" s="815"/>
      <c r="AH30" s="815"/>
      <c r="AI30" s="815"/>
      <c r="AJ30" s="816"/>
      <c r="AK30" s="862">
        <v>117</v>
      </c>
      <c r="AL30" s="858"/>
      <c r="AM30" s="858"/>
      <c r="AN30" s="858"/>
      <c r="AO30" s="858"/>
      <c r="AP30" s="858">
        <v>0</v>
      </c>
      <c r="AQ30" s="858"/>
      <c r="AR30" s="858"/>
      <c r="AS30" s="858"/>
      <c r="AT30" s="858"/>
      <c r="AU30" s="858">
        <v>0</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413</v>
      </c>
      <c r="C31" s="809"/>
      <c r="D31" s="809"/>
      <c r="E31" s="809"/>
      <c r="F31" s="809"/>
      <c r="G31" s="809"/>
      <c r="H31" s="809"/>
      <c r="I31" s="809"/>
      <c r="J31" s="809"/>
      <c r="K31" s="809"/>
      <c r="L31" s="809"/>
      <c r="M31" s="809"/>
      <c r="N31" s="809"/>
      <c r="O31" s="809"/>
      <c r="P31" s="810"/>
      <c r="Q31" s="811">
        <v>1094</v>
      </c>
      <c r="R31" s="812"/>
      <c r="S31" s="812"/>
      <c r="T31" s="812"/>
      <c r="U31" s="812"/>
      <c r="V31" s="812">
        <v>881</v>
      </c>
      <c r="W31" s="812"/>
      <c r="X31" s="812"/>
      <c r="Y31" s="812"/>
      <c r="Z31" s="812"/>
      <c r="AA31" s="812">
        <v>213</v>
      </c>
      <c r="AB31" s="812"/>
      <c r="AC31" s="812"/>
      <c r="AD31" s="812"/>
      <c r="AE31" s="813"/>
      <c r="AF31" s="814">
        <v>1263</v>
      </c>
      <c r="AG31" s="815"/>
      <c r="AH31" s="815"/>
      <c r="AI31" s="815"/>
      <c r="AJ31" s="816"/>
      <c r="AK31" s="862">
        <v>6</v>
      </c>
      <c r="AL31" s="858"/>
      <c r="AM31" s="858"/>
      <c r="AN31" s="858"/>
      <c r="AO31" s="858"/>
      <c r="AP31" s="858">
        <v>1127</v>
      </c>
      <c r="AQ31" s="858"/>
      <c r="AR31" s="858"/>
      <c r="AS31" s="858"/>
      <c r="AT31" s="858"/>
      <c r="AU31" s="858">
        <v>0</v>
      </c>
      <c r="AV31" s="858"/>
      <c r="AW31" s="858"/>
      <c r="AX31" s="858"/>
      <c r="AY31" s="858"/>
      <c r="AZ31" s="859"/>
      <c r="BA31" s="859"/>
      <c r="BB31" s="859"/>
      <c r="BC31" s="859"/>
      <c r="BD31" s="859"/>
      <c r="BE31" s="860" t="s">
        <v>414</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415</v>
      </c>
      <c r="C32" s="809"/>
      <c r="D32" s="809"/>
      <c r="E32" s="809"/>
      <c r="F32" s="809"/>
      <c r="G32" s="809"/>
      <c r="H32" s="809"/>
      <c r="I32" s="809"/>
      <c r="J32" s="809"/>
      <c r="K32" s="809"/>
      <c r="L32" s="809"/>
      <c r="M32" s="809"/>
      <c r="N32" s="809"/>
      <c r="O32" s="809"/>
      <c r="P32" s="810"/>
      <c r="Q32" s="811">
        <v>944</v>
      </c>
      <c r="R32" s="812"/>
      <c r="S32" s="812"/>
      <c r="T32" s="812"/>
      <c r="U32" s="812"/>
      <c r="V32" s="812">
        <v>918</v>
      </c>
      <c r="W32" s="812"/>
      <c r="X32" s="812"/>
      <c r="Y32" s="812"/>
      <c r="Z32" s="812"/>
      <c r="AA32" s="812">
        <v>26</v>
      </c>
      <c r="AB32" s="812"/>
      <c r="AC32" s="812"/>
      <c r="AD32" s="812"/>
      <c r="AE32" s="813"/>
      <c r="AF32" s="814">
        <v>120</v>
      </c>
      <c r="AG32" s="815"/>
      <c r="AH32" s="815"/>
      <c r="AI32" s="815"/>
      <c r="AJ32" s="816"/>
      <c r="AK32" s="862">
        <v>92</v>
      </c>
      <c r="AL32" s="858"/>
      <c r="AM32" s="858"/>
      <c r="AN32" s="858"/>
      <c r="AO32" s="858"/>
      <c r="AP32" s="858">
        <v>5425</v>
      </c>
      <c r="AQ32" s="858"/>
      <c r="AR32" s="858"/>
      <c r="AS32" s="858"/>
      <c r="AT32" s="858"/>
      <c r="AU32" s="858">
        <v>2213</v>
      </c>
      <c r="AV32" s="858"/>
      <c r="AW32" s="858"/>
      <c r="AX32" s="858"/>
      <c r="AY32" s="858"/>
      <c r="AZ32" s="859"/>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11">
        <v>83</v>
      </c>
      <c r="R33" s="812"/>
      <c r="S33" s="812"/>
      <c r="T33" s="812"/>
      <c r="U33" s="812"/>
      <c r="V33" s="812">
        <v>83</v>
      </c>
      <c r="W33" s="812"/>
      <c r="X33" s="812"/>
      <c r="Y33" s="812"/>
      <c r="Z33" s="812"/>
      <c r="AA33" s="812">
        <v>1</v>
      </c>
      <c r="AB33" s="812"/>
      <c r="AC33" s="812"/>
      <c r="AD33" s="812"/>
      <c r="AE33" s="813"/>
      <c r="AF33" s="814">
        <v>9</v>
      </c>
      <c r="AG33" s="815"/>
      <c r="AH33" s="815"/>
      <c r="AI33" s="815"/>
      <c r="AJ33" s="816"/>
      <c r="AK33" s="862">
        <v>4</v>
      </c>
      <c r="AL33" s="858"/>
      <c r="AM33" s="858"/>
      <c r="AN33" s="858"/>
      <c r="AO33" s="858"/>
      <c r="AP33" s="858">
        <v>404</v>
      </c>
      <c r="AQ33" s="858"/>
      <c r="AR33" s="858"/>
      <c r="AS33" s="858"/>
      <c r="AT33" s="858"/>
      <c r="AU33" s="858">
        <v>346</v>
      </c>
      <c r="AV33" s="858"/>
      <c r="AW33" s="858"/>
      <c r="AX33" s="858"/>
      <c r="AY33" s="858"/>
      <c r="AZ33" s="859"/>
      <c r="BA33" s="859"/>
      <c r="BB33" s="859"/>
      <c r="BC33" s="859"/>
      <c r="BD33" s="859"/>
      <c r="BE33" s="860" t="s">
        <v>418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397</v>
      </c>
      <c r="B63" s="817" t="s">
        <v>420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1887</v>
      </c>
      <c r="AG63" s="872"/>
      <c r="AH63" s="872"/>
      <c r="AI63" s="872"/>
      <c r="AJ63" s="873"/>
      <c r="AK63" s="874"/>
      <c r="AL63" s="869"/>
      <c r="AM63" s="869"/>
      <c r="AN63" s="869"/>
      <c r="AO63" s="869"/>
      <c r="AP63" s="872">
        <v>6956</v>
      </c>
      <c r="AQ63" s="872"/>
      <c r="AR63" s="872"/>
      <c r="AS63" s="872"/>
      <c r="AT63" s="872"/>
      <c r="AU63" s="872">
        <v>2559</v>
      </c>
      <c r="AV63" s="872"/>
      <c r="AW63" s="872"/>
      <c r="AX63" s="872"/>
      <c r="AY63" s="872"/>
      <c r="AZ63" s="876"/>
      <c r="BA63" s="876"/>
      <c r="BB63" s="876"/>
      <c r="BC63" s="876"/>
      <c r="BD63" s="876"/>
      <c r="BE63" s="877"/>
      <c r="BF63" s="877"/>
      <c r="BG63" s="877"/>
      <c r="BH63" s="877"/>
      <c r="BI63" s="878"/>
      <c r="BJ63" s="879" t="s">
        <v>421</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423</v>
      </c>
      <c r="B66" s="756"/>
      <c r="C66" s="756"/>
      <c r="D66" s="756"/>
      <c r="E66" s="756"/>
      <c r="F66" s="756"/>
      <c r="G66" s="756"/>
      <c r="H66" s="756"/>
      <c r="I66" s="756"/>
      <c r="J66" s="756"/>
      <c r="K66" s="756"/>
      <c r="L66" s="756"/>
      <c r="M66" s="756"/>
      <c r="N66" s="756"/>
      <c r="O66" s="756"/>
      <c r="P66" s="757"/>
      <c r="Q66" s="761" t="s">
        <v>424</v>
      </c>
      <c r="R66" s="762"/>
      <c r="S66" s="762"/>
      <c r="T66" s="762"/>
      <c r="U66" s="763"/>
      <c r="V66" s="761" t="s">
        <v>425</v>
      </c>
      <c r="W66" s="762"/>
      <c r="X66" s="762"/>
      <c r="Y66" s="762"/>
      <c r="Z66" s="763"/>
      <c r="AA66" s="761" t="s">
        <v>426</v>
      </c>
      <c r="AB66" s="762"/>
      <c r="AC66" s="762"/>
      <c r="AD66" s="762"/>
      <c r="AE66" s="763"/>
      <c r="AF66" s="882" t="s">
        <v>427</v>
      </c>
      <c r="AG66" s="843"/>
      <c r="AH66" s="843"/>
      <c r="AI66" s="843"/>
      <c r="AJ66" s="883"/>
      <c r="AK66" s="761" t="s">
        <v>428</v>
      </c>
      <c r="AL66" s="756"/>
      <c r="AM66" s="756"/>
      <c r="AN66" s="756"/>
      <c r="AO66" s="757"/>
      <c r="AP66" s="761" t="s">
        <v>407</v>
      </c>
      <c r="AQ66" s="762"/>
      <c r="AR66" s="762"/>
      <c r="AS66" s="762"/>
      <c r="AT66" s="763"/>
      <c r="AU66" s="761" t="s">
        <v>429</v>
      </c>
      <c r="AV66" s="762"/>
      <c r="AW66" s="762"/>
      <c r="AX66" s="762"/>
      <c r="AY66" s="763"/>
      <c r="AZ66" s="761" t="s">
        <v>384</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600</v>
      </c>
      <c r="C68" s="898"/>
      <c r="D68" s="898"/>
      <c r="E68" s="898"/>
      <c r="F68" s="898"/>
      <c r="G68" s="898"/>
      <c r="H68" s="898"/>
      <c r="I68" s="898"/>
      <c r="J68" s="898"/>
      <c r="K68" s="898"/>
      <c r="L68" s="898"/>
      <c r="M68" s="898"/>
      <c r="N68" s="898"/>
      <c r="O68" s="898"/>
      <c r="P68" s="899"/>
      <c r="Q68" s="900">
        <v>445</v>
      </c>
      <c r="R68" s="894"/>
      <c r="S68" s="894"/>
      <c r="T68" s="894"/>
      <c r="U68" s="894"/>
      <c r="V68" s="894">
        <v>403</v>
      </c>
      <c r="W68" s="894"/>
      <c r="X68" s="894"/>
      <c r="Y68" s="894"/>
      <c r="Z68" s="894"/>
      <c r="AA68" s="894">
        <v>42</v>
      </c>
      <c r="AB68" s="894"/>
      <c r="AC68" s="894"/>
      <c r="AD68" s="894"/>
      <c r="AE68" s="894"/>
      <c r="AF68" s="894">
        <v>42</v>
      </c>
      <c r="AG68" s="894"/>
      <c r="AH68" s="894"/>
      <c r="AI68" s="894"/>
      <c r="AJ68" s="894"/>
      <c r="AK68" s="894">
        <v>77</v>
      </c>
      <c r="AL68" s="894"/>
      <c r="AM68" s="894"/>
      <c r="AN68" s="894"/>
      <c r="AO68" s="894"/>
      <c r="AP68" s="894">
        <v>0</v>
      </c>
      <c r="AQ68" s="894"/>
      <c r="AR68" s="894"/>
      <c r="AS68" s="894"/>
      <c r="AT68" s="894"/>
      <c r="AU68" s="894">
        <v>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601</v>
      </c>
      <c r="C69" s="902"/>
      <c r="D69" s="902"/>
      <c r="E69" s="902"/>
      <c r="F69" s="902"/>
      <c r="G69" s="902"/>
      <c r="H69" s="902"/>
      <c r="I69" s="902"/>
      <c r="J69" s="902"/>
      <c r="K69" s="902"/>
      <c r="L69" s="902"/>
      <c r="M69" s="902"/>
      <c r="N69" s="902"/>
      <c r="O69" s="902"/>
      <c r="P69" s="903"/>
      <c r="Q69" s="904">
        <v>1841</v>
      </c>
      <c r="R69" s="858"/>
      <c r="S69" s="858"/>
      <c r="T69" s="858"/>
      <c r="U69" s="858"/>
      <c r="V69" s="858">
        <v>1740</v>
      </c>
      <c r="W69" s="858"/>
      <c r="X69" s="858"/>
      <c r="Y69" s="858"/>
      <c r="Z69" s="858"/>
      <c r="AA69" s="858">
        <v>101</v>
      </c>
      <c r="AB69" s="858"/>
      <c r="AC69" s="858"/>
      <c r="AD69" s="858"/>
      <c r="AE69" s="858"/>
      <c r="AF69" s="858">
        <v>37</v>
      </c>
      <c r="AG69" s="858"/>
      <c r="AH69" s="858"/>
      <c r="AI69" s="858"/>
      <c r="AJ69" s="858"/>
      <c r="AK69" s="858">
        <v>0</v>
      </c>
      <c r="AL69" s="858"/>
      <c r="AM69" s="858"/>
      <c r="AN69" s="858"/>
      <c r="AO69" s="858"/>
      <c r="AP69" s="858">
        <v>896</v>
      </c>
      <c r="AQ69" s="858"/>
      <c r="AR69" s="858"/>
      <c r="AS69" s="858"/>
      <c r="AT69" s="858"/>
      <c r="AU69" s="858">
        <v>420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602</v>
      </c>
      <c r="C70" s="902"/>
      <c r="D70" s="902"/>
      <c r="E70" s="902"/>
      <c r="F70" s="902"/>
      <c r="G70" s="902"/>
      <c r="H70" s="902"/>
      <c r="I70" s="902"/>
      <c r="J70" s="902"/>
      <c r="K70" s="902"/>
      <c r="L70" s="902"/>
      <c r="M70" s="902"/>
      <c r="N70" s="902"/>
      <c r="O70" s="902"/>
      <c r="P70" s="903"/>
      <c r="Q70" s="904">
        <v>23193</v>
      </c>
      <c r="R70" s="858"/>
      <c r="S70" s="858"/>
      <c r="T70" s="858"/>
      <c r="U70" s="858"/>
      <c r="V70" s="858">
        <v>22714</v>
      </c>
      <c r="W70" s="858"/>
      <c r="X70" s="858"/>
      <c r="Y70" s="858"/>
      <c r="Z70" s="858"/>
      <c r="AA70" s="858">
        <v>480</v>
      </c>
      <c r="AB70" s="858"/>
      <c r="AC70" s="858"/>
      <c r="AD70" s="858"/>
      <c r="AE70" s="858"/>
      <c r="AF70" s="858">
        <v>480</v>
      </c>
      <c r="AG70" s="858"/>
      <c r="AH70" s="858"/>
      <c r="AI70" s="858"/>
      <c r="AJ70" s="858"/>
      <c r="AK70" s="858">
        <v>23</v>
      </c>
      <c r="AL70" s="858"/>
      <c r="AM70" s="858"/>
      <c r="AN70" s="858"/>
      <c r="AO70" s="858"/>
      <c r="AP70" s="858">
        <v>0</v>
      </c>
      <c r="AQ70" s="858"/>
      <c r="AR70" s="858"/>
      <c r="AS70" s="858"/>
      <c r="AT70" s="858"/>
      <c r="AU70" s="858">
        <v>0</v>
      </c>
      <c r="AV70" s="858"/>
      <c r="AW70" s="858"/>
      <c r="AX70" s="858"/>
      <c r="AY70" s="858"/>
      <c r="AZ70" s="860" t="s">
        <v>608</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602</v>
      </c>
      <c r="C71" s="902"/>
      <c r="D71" s="902"/>
      <c r="E71" s="902"/>
      <c r="F71" s="902"/>
      <c r="G71" s="902"/>
      <c r="H71" s="902"/>
      <c r="I71" s="902"/>
      <c r="J71" s="902"/>
      <c r="K71" s="902"/>
      <c r="L71" s="902"/>
      <c r="M71" s="902"/>
      <c r="N71" s="902"/>
      <c r="O71" s="902"/>
      <c r="P71" s="903"/>
      <c r="Q71" s="904">
        <v>238</v>
      </c>
      <c r="R71" s="858"/>
      <c r="S71" s="858"/>
      <c r="T71" s="858"/>
      <c r="U71" s="858"/>
      <c r="V71" s="858">
        <v>112</v>
      </c>
      <c r="W71" s="858"/>
      <c r="X71" s="858"/>
      <c r="Y71" s="858"/>
      <c r="Z71" s="858"/>
      <c r="AA71" s="858">
        <v>125</v>
      </c>
      <c r="AB71" s="858"/>
      <c r="AC71" s="858"/>
      <c r="AD71" s="858"/>
      <c r="AE71" s="858"/>
      <c r="AF71" s="858">
        <v>125</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t="s">
        <v>609</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603</v>
      </c>
      <c r="C72" s="902"/>
      <c r="D72" s="902"/>
      <c r="E72" s="902"/>
      <c r="F72" s="902"/>
      <c r="G72" s="902"/>
      <c r="H72" s="902"/>
      <c r="I72" s="902"/>
      <c r="J72" s="902"/>
      <c r="K72" s="902"/>
      <c r="L72" s="902"/>
      <c r="M72" s="902"/>
      <c r="N72" s="902"/>
      <c r="O72" s="902"/>
      <c r="P72" s="903"/>
      <c r="Q72" s="904">
        <v>332</v>
      </c>
      <c r="R72" s="858"/>
      <c r="S72" s="858"/>
      <c r="T72" s="858"/>
      <c r="U72" s="858"/>
      <c r="V72" s="858">
        <v>324</v>
      </c>
      <c r="W72" s="858"/>
      <c r="X72" s="858"/>
      <c r="Y72" s="858"/>
      <c r="Z72" s="858"/>
      <c r="AA72" s="858">
        <v>8</v>
      </c>
      <c r="AB72" s="858"/>
      <c r="AC72" s="858"/>
      <c r="AD72" s="858"/>
      <c r="AE72" s="858"/>
      <c r="AF72" s="858">
        <v>8</v>
      </c>
      <c r="AG72" s="858"/>
      <c r="AH72" s="858"/>
      <c r="AI72" s="858"/>
      <c r="AJ72" s="858"/>
      <c r="AK72" s="858">
        <v>5</v>
      </c>
      <c r="AL72" s="858"/>
      <c r="AM72" s="858"/>
      <c r="AN72" s="858"/>
      <c r="AO72" s="858"/>
      <c r="AP72" s="858">
        <v>0</v>
      </c>
      <c r="AQ72" s="858"/>
      <c r="AR72" s="858"/>
      <c r="AS72" s="858"/>
      <c r="AT72" s="858"/>
      <c r="AU72" s="858">
        <v>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607</v>
      </c>
      <c r="C73" s="902"/>
      <c r="D73" s="902"/>
      <c r="E73" s="902"/>
      <c r="F73" s="902"/>
      <c r="G73" s="902"/>
      <c r="H73" s="902"/>
      <c r="I73" s="902"/>
      <c r="J73" s="902"/>
      <c r="K73" s="902"/>
      <c r="L73" s="902"/>
      <c r="M73" s="902"/>
      <c r="N73" s="902"/>
      <c r="O73" s="902"/>
      <c r="P73" s="903"/>
      <c r="Q73" s="904">
        <v>1730</v>
      </c>
      <c r="R73" s="858"/>
      <c r="S73" s="858"/>
      <c r="T73" s="858"/>
      <c r="U73" s="858"/>
      <c r="V73" s="858">
        <v>1694</v>
      </c>
      <c r="W73" s="858"/>
      <c r="X73" s="858"/>
      <c r="Y73" s="858"/>
      <c r="Z73" s="858"/>
      <c r="AA73" s="858">
        <v>36</v>
      </c>
      <c r="AB73" s="858"/>
      <c r="AC73" s="858"/>
      <c r="AD73" s="858"/>
      <c r="AE73" s="858"/>
      <c r="AF73" s="858">
        <v>36</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t="s">
        <v>610</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607</v>
      </c>
      <c r="C74" s="902"/>
      <c r="D74" s="902"/>
      <c r="E74" s="902"/>
      <c r="F74" s="902"/>
      <c r="G74" s="902"/>
      <c r="H74" s="902"/>
      <c r="I74" s="902"/>
      <c r="J74" s="902"/>
      <c r="K74" s="902"/>
      <c r="L74" s="902"/>
      <c r="M74" s="902"/>
      <c r="N74" s="902"/>
      <c r="O74" s="902"/>
      <c r="P74" s="903"/>
      <c r="Q74" s="904">
        <v>824275</v>
      </c>
      <c r="R74" s="858"/>
      <c r="S74" s="858"/>
      <c r="T74" s="858"/>
      <c r="U74" s="858"/>
      <c r="V74" s="858">
        <v>793576</v>
      </c>
      <c r="W74" s="858"/>
      <c r="X74" s="858"/>
      <c r="Y74" s="858"/>
      <c r="Z74" s="858"/>
      <c r="AA74" s="858">
        <v>30699</v>
      </c>
      <c r="AB74" s="858"/>
      <c r="AC74" s="858"/>
      <c r="AD74" s="858"/>
      <c r="AE74" s="858"/>
      <c r="AF74" s="858">
        <v>30699</v>
      </c>
      <c r="AG74" s="858"/>
      <c r="AH74" s="858"/>
      <c r="AI74" s="858"/>
      <c r="AJ74" s="858"/>
      <c r="AK74" s="858">
        <v>9728</v>
      </c>
      <c r="AL74" s="858"/>
      <c r="AM74" s="858"/>
      <c r="AN74" s="858"/>
      <c r="AO74" s="858"/>
      <c r="AP74" s="858">
        <v>0</v>
      </c>
      <c r="AQ74" s="858"/>
      <c r="AR74" s="858"/>
      <c r="AS74" s="858"/>
      <c r="AT74" s="858"/>
      <c r="AU74" s="858">
        <v>0</v>
      </c>
      <c r="AV74" s="858"/>
      <c r="AW74" s="858"/>
      <c r="AX74" s="858"/>
      <c r="AY74" s="858"/>
      <c r="AZ74" s="860" t="s">
        <v>611</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606</v>
      </c>
      <c r="C75" s="902"/>
      <c r="D75" s="902"/>
      <c r="E75" s="902"/>
      <c r="F75" s="902"/>
      <c r="G75" s="902"/>
      <c r="H75" s="902"/>
      <c r="I75" s="902"/>
      <c r="J75" s="902"/>
      <c r="K75" s="902"/>
      <c r="L75" s="902"/>
      <c r="M75" s="902"/>
      <c r="N75" s="902"/>
      <c r="O75" s="902"/>
      <c r="P75" s="903"/>
      <c r="Q75" s="905">
        <v>6219</v>
      </c>
      <c r="R75" s="906"/>
      <c r="S75" s="906"/>
      <c r="T75" s="906"/>
      <c r="U75" s="862"/>
      <c r="V75" s="907">
        <v>6009</v>
      </c>
      <c r="W75" s="906"/>
      <c r="X75" s="906"/>
      <c r="Y75" s="906"/>
      <c r="Z75" s="862"/>
      <c r="AA75" s="907">
        <v>210</v>
      </c>
      <c r="AB75" s="906"/>
      <c r="AC75" s="906"/>
      <c r="AD75" s="906"/>
      <c r="AE75" s="862"/>
      <c r="AF75" s="907">
        <v>210</v>
      </c>
      <c r="AG75" s="906"/>
      <c r="AH75" s="906"/>
      <c r="AI75" s="906"/>
      <c r="AJ75" s="862"/>
      <c r="AK75" s="907">
        <v>59</v>
      </c>
      <c r="AL75" s="906"/>
      <c r="AM75" s="906"/>
      <c r="AN75" s="906"/>
      <c r="AO75" s="862"/>
      <c r="AP75" s="907">
        <v>715</v>
      </c>
      <c r="AQ75" s="906"/>
      <c r="AR75" s="906"/>
      <c r="AS75" s="906"/>
      <c r="AT75" s="862"/>
      <c r="AU75" s="907">
        <v>64</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397</v>
      </c>
      <c r="B88" s="817" t="s">
        <v>430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31637</v>
      </c>
      <c r="AG88" s="872"/>
      <c r="AH88" s="872"/>
      <c r="AI88" s="872"/>
      <c r="AJ88" s="872"/>
      <c r="AK88" s="869"/>
      <c r="AL88" s="869"/>
      <c r="AM88" s="869"/>
      <c r="AN88" s="869"/>
      <c r="AO88" s="869"/>
      <c r="AP88" s="872">
        <v>1611</v>
      </c>
      <c r="AQ88" s="872"/>
      <c r="AR88" s="872"/>
      <c r="AS88" s="872"/>
      <c r="AT88" s="872"/>
      <c r="AU88" s="872">
        <v>484</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431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438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439</v>
      </c>
      <c r="AB109" s="921"/>
      <c r="AC109" s="921"/>
      <c r="AD109" s="921"/>
      <c r="AE109" s="922"/>
      <c r="AF109" s="920" t="s">
        <v>440</v>
      </c>
      <c r="AG109" s="921"/>
      <c r="AH109" s="921"/>
      <c r="AI109" s="921"/>
      <c r="AJ109" s="922"/>
      <c r="AK109" s="920" t="s">
        <v>311</v>
      </c>
      <c r="AL109" s="921"/>
      <c r="AM109" s="921"/>
      <c r="AN109" s="921"/>
      <c r="AO109" s="922"/>
      <c r="AP109" s="920" t="s">
        <v>441</v>
      </c>
      <c r="AQ109" s="921"/>
      <c r="AR109" s="921"/>
      <c r="AS109" s="921"/>
      <c r="AT109" s="923"/>
      <c r="AU109" s="940" t="s">
        <v>438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439</v>
      </c>
      <c r="BR109" s="921"/>
      <c r="BS109" s="921"/>
      <c r="BT109" s="921"/>
      <c r="BU109" s="922"/>
      <c r="BV109" s="920" t="s">
        <v>440</v>
      </c>
      <c r="BW109" s="921"/>
      <c r="BX109" s="921"/>
      <c r="BY109" s="921"/>
      <c r="BZ109" s="922"/>
      <c r="CA109" s="920" t="s">
        <v>311</v>
      </c>
      <c r="CB109" s="921"/>
      <c r="CC109" s="921"/>
      <c r="CD109" s="921"/>
      <c r="CE109" s="922"/>
      <c r="CF109" s="941" t="s">
        <v>441</v>
      </c>
      <c r="CG109" s="941"/>
      <c r="CH109" s="941"/>
      <c r="CI109" s="941"/>
      <c r="CJ109" s="941"/>
      <c r="CK109" s="920" t="s">
        <v>442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439</v>
      </c>
      <c r="DH109" s="921"/>
      <c r="DI109" s="921"/>
      <c r="DJ109" s="921"/>
      <c r="DK109" s="922"/>
      <c r="DL109" s="920" t="s">
        <v>440</v>
      </c>
      <c r="DM109" s="921"/>
      <c r="DN109" s="921"/>
      <c r="DO109" s="921"/>
      <c r="DP109" s="922"/>
      <c r="DQ109" s="920" t="s">
        <v>311</v>
      </c>
      <c r="DR109" s="921"/>
      <c r="DS109" s="921"/>
      <c r="DT109" s="921"/>
      <c r="DU109" s="922"/>
      <c r="DV109" s="920" t="s">
        <v>441</v>
      </c>
      <c r="DW109" s="921"/>
      <c r="DX109" s="921"/>
      <c r="DY109" s="921"/>
      <c r="DZ109" s="923"/>
    </row>
    <row r="110" spans="1:131" s="233" customFormat="1" ht="26.25" customHeight="1" x14ac:dyDescent="0.2">
      <c r="A110" s="924" t="s">
        <v>443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1312998</v>
      </c>
      <c r="AB110" s="928"/>
      <c r="AC110" s="928"/>
      <c r="AD110" s="928"/>
      <c r="AE110" s="929"/>
      <c r="AF110" s="930">
        <v>1272713</v>
      </c>
      <c r="AG110" s="928"/>
      <c r="AH110" s="928"/>
      <c r="AI110" s="928"/>
      <c r="AJ110" s="929"/>
      <c r="AK110" s="930">
        <v>1244678</v>
      </c>
      <c r="AL110" s="928"/>
      <c r="AM110" s="928"/>
      <c r="AN110" s="928"/>
      <c r="AO110" s="929"/>
      <c r="AP110" s="931">
        <v>12.4</v>
      </c>
      <c r="AQ110" s="932"/>
      <c r="AR110" s="932"/>
      <c r="AS110" s="932"/>
      <c r="AT110" s="933"/>
      <c r="AU110" s="934" t="s">
        <v>74</v>
      </c>
      <c r="AV110" s="935"/>
      <c r="AW110" s="935"/>
      <c r="AX110" s="935"/>
      <c r="AY110" s="935"/>
      <c r="AZ110" s="957" t="s">
        <v>444</v>
      </c>
      <c r="BA110" s="925"/>
      <c r="BB110" s="925"/>
      <c r="BC110" s="925"/>
      <c r="BD110" s="925"/>
      <c r="BE110" s="925"/>
      <c r="BF110" s="925"/>
      <c r="BG110" s="925"/>
      <c r="BH110" s="925"/>
      <c r="BI110" s="925"/>
      <c r="BJ110" s="925"/>
      <c r="BK110" s="925"/>
      <c r="BL110" s="925"/>
      <c r="BM110" s="925"/>
      <c r="BN110" s="925"/>
      <c r="BO110" s="925"/>
      <c r="BP110" s="926"/>
      <c r="BQ110" s="958">
        <v>11794391</v>
      </c>
      <c r="BR110" s="959"/>
      <c r="BS110" s="959"/>
      <c r="BT110" s="959"/>
      <c r="BU110" s="959"/>
      <c r="BV110" s="959">
        <v>11480290</v>
      </c>
      <c r="BW110" s="959"/>
      <c r="BX110" s="959"/>
      <c r="BY110" s="959"/>
      <c r="BZ110" s="959"/>
      <c r="CA110" s="959">
        <v>11320182</v>
      </c>
      <c r="CB110" s="959"/>
      <c r="CC110" s="959"/>
      <c r="CD110" s="959"/>
      <c r="CE110" s="959"/>
      <c r="CF110" s="972">
        <v>113.2</v>
      </c>
      <c r="CG110" s="973"/>
      <c r="CH110" s="973"/>
      <c r="CI110" s="973"/>
      <c r="CJ110" s="973"/>
      <c r="CK110" s="974" t="s">
        <v>445</v>
      </c>
      <c r="CL110" s="975"/>
      <c r="CM110" s="957" t="s">
        <v>446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447</v>
      </c>
      <c r="DH110" s="959"/>
      <c r="DI110" s="959"/>
      <c r="DJ110" s="959"/>
      <c r="DK110" s="959"/>
      <c r="DL110" s="959" t="s">
        <v>447</v>
      </c>
      <c r="DM110" s="959"/>
      <c r="DN110" s="959"/>
      <c r="DO110" s="959"/>
      <c r="DP110" s="959"/>
      <c r="DQ110" s="959" t="s">
        <v>448</v>
      </c>
      <c r="DR110" s="959"/>
      <c r="DS110" s="959"/>
      <c r="DT110" s="959"/>
      <c r="DU110" s="959"/>
      <c r="DV110" s="960" t="s">
        <v>449</v>
      </c>
      <c r="DW110" s="960"/>
      <c r="DX110" s="960"/>
      <c r="DY110" s="960"/>
      <c r="DZ110" s="961"/>
    </row>
    <row r="111" spans="1:131" s="233" customFormat="1" ht="26.25" customHeight="1" x14ac:dyDescent="0.2">
      <c r="A111" s="962" t="s">
        <v>450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449</v>
      </c>
      <c r="AB111" s="966"/>
      <c r="AC111" s="966"/>
      <c r="AD111" s="966"/>
      <c r="AE111" s="967"/>
      <c r="AF111" s="968" t="s">
        <v>451</v>
      </c>
      <c r="AG111" s="966"/>
      <c r="AH111" s="966"/>
      <c r="AI111" s="966"/>
      <c r="AJ111" s="967"/>
      <c r="AK111" s="968" t="s">
        <v>452</v>
      </c>
      <c r="AL111" s="966"/>
      <c r="AM111" s="966"/>
      <c r="AN111" s="966"/>
      <c r="AO111" s="967"/>
      <c r="AP111" s="969" t="s">
        <v>449</v>
      </c>
      <c r="AQ111" s="970"/>
      <c r="AR111" s="970"/>
      <c r="AS111" s="970"/>
      <c r="AT111" s="971"/>
      <c r="AU111" s="936"/>
      <c r="AV111" s="937"/>
      <c r="AW111" s="937"/>
      <c r="AX111" s="937"/>
      <c r="AY111" s="937"/>
      <c r="AZ111" s="950" t="s">
        <v>453</v>
      </c>
      <c r="BA111" s="951"/>
      <c r="BB111" s="951"/>
      <c r="BC111" s="951"/>
      <c r="BD111" s="951"/>
      <c r="BE111" s="951"/>
      <c r="BF111" s="951"/>
      <c r="BG111" s="951"/>
      <c r="BH111" s="951"/>
      <c r="BI111" s="951"/>
      <c r="BJ111" s="951"/>
      <c r="BK111" s="951"/>
      <c r="BL111" s="951"/>
      <c r="BM111" s="951"/>
      <c r="BN111" s="951"/>
      <c r="BO111" s="951"/>
      <c r="BP111" s="952"/>
      <c r="BQ111" s="953" t="s">
        <v>448</v>
      </c>
      <c r="BR111" s="954"/>
      <c r="BS111" s="954"/>
      <c r="BT111" s="954"/>
      <c r="BU111" s="954"/>
      <c r="BV111" s="954" t="s">
        <v>452</v>
      </c>
      <c r="BW111" s="954"/>
      <c r="BX111" s="954"/>
      <c r="BY111" s="954"/>
      <c r="BZ111" s="954"/>
      <c r="CA111" s="954" t="s">
        <v>454</v>
      </c>
      <c r="CB111" s="954"/>
      <c r="CC111" s="954"/>
      <c r="CD111" s="954"/>
      <c r="CE111" s="954"/>
      <c r="CF111" s="948" t="s">
        <v>448</v>
      </c>
      <c r="CG111" s="949"/>
      <c r="CH111" s="949"/>
      <c r="CI111" s="949"/>
      <c r="CJ111" s="949"/>
      <c r="CK111" s="976"/>
      <c r="CL111" s="977"/>
      <c r="CM111" s="950" t="s">
        <v>455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456</v>
      </c>
      <c r="DH111" s="954"/>
      <c r="DI111" s="954"/>
      <c r="DJ111" s="954"/>
      <c r="DK111" s="954"/>
      <c r="DL111" s="954" t="s">
        <v>457</v>
      </c>
      <c r="DM111" s="954"/>
      <c r="DN111" s="954"/>
      <c r="DO111" s="954"/>
      <c r="DP111" s="954"/>
      <c r="DQ111" s="954" t="s">
        <v>451</v>
      </c>
      <c r="DR111" s="954"/>
      <c r="DS111" s="954"/>
      <c r="DT111" s="954"/>
      <c r="DU111" s="954"/>
      <c r="DV111" s="955" t="s">
        <v>458</v>
      </c>
      <c r="DW111" s="955"/>
      <c r="DX111" s="955"/>
      <c r="DY111" s="955"/>
      <c r="DZ111" s="956"/>
    </row>
    <row r="112" spans="1:131" s="233" customFormat="1" ht="26.25" customHeight="1" x14ac:dyDescent="0.2">
      <c r="A112" s="980" t="s">
        <v>459</v>
      </c>
      <c r="B112" s="981"/>
      <c r="C112" s="951" t="s">
        <v>460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449</v>
      </c>
      <c r="AB112" s="987"/>
      <c r="AC112" s="987"/>
      <c r="AD112" s="987"/>
      <c r="AE112" s="988"/>
      <c r="AF112" s="989" t="s">
        <v>447</v>
      </c>
      <c r="AG112" s="987"/>
      <c r="AH112" s="987"/>
      <c r="AI112" s="987"/>
      <c r="AJ112" s="988"/>
      <c r="AK112" s="989" t="s">
        <v>448</v>
      </c>
      <c r="AL112" s="987"/>
      <c r="AM112" s="987"/>
      <c r="AN112" s="987"/>
      <c r="AO112" s="988"/>
      <c r="AP112" s="990" t="s">
        <v>457</v>
      </c>
      <c r="AQ112" s="991"/>
      <c r="AR112" s="991"/>
      <c r="AS112" s="991"/>
      <c r="AT112" s="992"/>
      <c r="AU112" s="936"/>
      <c r="AV112" s="937"/>
      <c r="AW112" s="937"/>
      <c r="AX112" s="937"/>
      <c r="AY112" s="937"/>
      <c r="AZ112" s="950" t="s">
        <v>461</v>
      </c>
      <c r="BA112" s="951"/>
      <c r="BB112" s="951"/>
      <c r="BC112" s="951"/>
      <c r="BD112" s="951"/>
      <c r="BE112" s="951"/>
      <c r="BF112" s="951"/>
      <c r="BG112" s="951"/>
      <c r="BH112" s="951"/>
      <c r="BI112" s="951"/>
      <c r="BJ112" s="951"/>
      <c r="BK112" s="951"/>
      <c r="BL112" s="951"/>
      <c r="BM112" s="951"/>
      <c r="BN112" s="951"/>
      <c r="BO112" s="951"/>
      <c r="BP112" s="952"/>
      <c r="BQ112" s="953">
        <v>3421147</v>
      </c>
      <c r="BR112" s="954"/>
      <c r="BS112" s="954"/>
      <c r="BT112" s="954"/>
      <c r="BU112" s="954"/>
      <c r="BV112" s="954">
        <v>3022679</v>
      </c>
      <c r="BW112" s="954"/>
      <c r="BX112" s="954"/>
      <c r="BY112" s="954"/>
      <c r="BZ112" s="954"/>
      <c r="CA112" s="954">
        <v>2559183</v>
      </c>
      <c r="CB112" s="954"/>
      <c r="CC112" s="954"/>
      <c r="CD112" s="954"/>
      <c r="CE112" s="954"/>
      <c r="CF112" s="948">
        <v>25.6</v>
      </c>
      <c r="CG112" s="949"/>
      <c r="CH112" s="949"/>
      <c r="CI112" s="949"/>
      <c r="CJ112" s="949"/>
      <c r="CK112" s="976"/>
      <c r="CL112" s="977"/>
      <c r="CM112" s="950" t="s">
        <v>462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447</v>
      </c>
      <c r="DH112" s="954"/>
      <c r="DI112" s="954"/>
      <c r="DJ112" s="954"/>
      <c r="DK112" s="954"/>
      <c r="DL112" s="954" t="s">
        <v>421</v>
      </c>
      <c r="DM112" s="954"/>
      <c r="DN112" s="954"/>
      <c r="DO112" s="954"/>
      <c r="DP112" s="954"/>
      <c r="DQ112" s="954" t="s">
        <v>452</v>
      </c>
      <c r="DR112" s="954"/>
      <c r="DS112" s="954"/>
      <c r="DT112" s="954"/>
      <c r="DU112" s="954"/>
      <c r="DV112" s="955" t="s">
        <v>456</v>
      </c>
      <c r="DW112" s="955"/>
      <c r="DX112" s="955"/>
      <c r="DY112" s="955"/>
      <c r="DZ112" s="956"/>
    </row>
    <row r="113" spans="1:130" s="233" customFormat="1" ht="26.25" customHeight="1" x14ac:dyDescent="0.2">
      <c r="A113" s="982"/>
      <c r="B113" s="983"/>
      <c r="C113" s="951" t="s">
        <v>463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372716</v>
      </c>
      <c r="AB113" s="966"/>
      <c r="AC113" s="966"/>
      <c r="AD113" s="966"/>
      <c r="AE113" s="967"/>
      <c r="AF113" s="968">
        <v>252933</v>
      </c>
      <c r="AG113" s="966"/>
      <c r="AH113" s="966"/>
      <c r="AI113" s="966"/>
      <c r="AJ113" s="967"/>
      <c r="AK113" s="968">
        <v>232173</v>
      </c>
      <c r="AL113" s="966"/>
      <c r="AM113" s="966"/>
      <c r="AN113" s="966"/>
      <c r="AO113" s="967"/>
      <c r="AP113" s="969">
        <v>2.2999999999999998</v>
      </c>
      <c r="AQ113" s="970"/>
      <c r="AR113" s="970"/>
      <c r="AS113" s="970"/>
      <c r="AT113" s="971"/>
      <c r="AU113" s="936"/>
      <c r="AV113" s="937"/>
      <c r="AW113" s="937"/>
      <c r="AX113" s="937"/>
      <c r="AY113" s="937"/>
      <c r="AZ113" s="950" t="s">
        <v>464</v>
      </c>
      <c r="BA113" s="951"/>
      <c r="BB113" s="951"/>
      <c r="BC113" s="951"/>
      <c r="BD113" s="951"/>
      <c r="BE113" s="951"/>
      <c r="BF113" s="951"/>
      <c r="BG113" s="951"/>
      <c r="BH113" s="951"/>
      <c r="BI113" s="951"/>
      <c r="BJ113" s="951"/>
      <c r="BK113" s="951"/>
      <c r="BL113" s="951"/>
      <c r="BM113" s="951"/>
      <c r="BN113" s="951"/>
      <c r="BO113" s="951"/>
      <c r="BP113" s="952"/>
      <c r="BQ113" s="953">
        <v>574542</v>
      </c>
      <c r="BR113" s="954"/>
      <c r="BS113" s="954"/>
      <c r="BT113" s="954"/>
      <c r="BU113" s="954"/>
      <c r="BV113" s="954">
        <v>576280</v>
      </c>
      <c r="BW113" s="954"/>
      <c r="BX113" s="954"/>
      <c r="BY113" s="954"/>
      <c r="BZ113" s="954"/>
      <c r="CA113" s="954">
        <v>483223</v>
      </c>
      <c r="CB113" s="954"/>
      <c r="CC113" s="954"/>
      <c r="CD113" s="954"/>
      <c r="CE113" s="954"/>
      <c r="CF113" s="948">
        <v>4.8</v>
      </c>
      <c r="CG113" s="949"/>
      <c r="CH113" s="949"/>
      <c r="CI113" s="949"/>
      <c r="CJ113" s="949"/>
      <c r="CK113" s="976"/>
      <c r="CL113" s="977"/>
      <c r="CM113" s="950" t="s">
        <v>465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454</v>
      </c>
      <c r="DH113" s="987"/>
      <c r="DI113" s="987"/>
      <c r="DJ113" s="987"/>
      <c r="DK113" s="988"/>
      <c r="DL113" s="989" t="s">
        <v>448</v>
      </c>
      <c r="DM113" s="987"/>
      <c r="DN113" s="987"/>
      <c r="DO113" s="987"/>
      <c r="DP113" s="988"/>
      <c r="DQ113" s="989" t="s">
        <v>466</v>
      </c>
      <c r="DR113" s="987"/>
      <c r="DS113" s="987"/>
      <c r="DT113" s="987"/>
      <c r="DU113" s="988"/>
      <c r="DV113" s="990" t="s">
        <v>451</v>
      </c>
      <c r="DW113" s="991"/>
      <c r="DX113" s="991"/>
      <c r="DY113" s="991"/>
      <c r="DZ113" s="992"/>
    </row>
    <row r="114" spans="1:130" s="233" customFormat="1" ht="26.25" customHeight="1" x14ac:dyDescent="0.2">
      <c r="A114" s="982"/>
      <c r="B114" s="983"/>
      <c r="C114" s="951" t="s">
        <v>467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113548</v>
      </c>
      <c r="AB114" s="987"/>
      <c r="AC114" s="987"/>
      <c r="AD114" s="987"/>
      <c r="AE114" s="988"/>
      <c r="AF114" s="989">
        <v>108746</v>
      </c>
      <c r="AG114" s="987"/>
      <c r="AH114" s="987"/>
      <c r="AI114" s="987"/>
      <c r="AJ114" s="988"/>
      <c r="AK114" s="989">
        <v>99360</v>
      </c>
      <c r="AL114" s="987"/>
      <c r="AM114" s="987"/>
      <c r="AN114" s="987"/>
      <c r="AO114" s="988"/>
      <c r="AP114" s="990">
        <v>1</v>
      </c>
      <c r="AQ114" s="991"/>
      <c r="AR114" s="991"/>
      <c r="AS114" s="991"/>
      <c r="AT114" s="992"/>
      <c r="AU114" s="936"/>
      <c r="AV114" s="937"/>
      <c r="AW114" s="937"/>
      <c r="AX114" s="937"/>
      <c r="AY114" s="937"/>
      <c r="AZ114" s="950" t="s">
        <v>468</v>
      </c>
      <c r="BA114" s="951"/>
      <c r="BB114" s="951"/>
      <c r="BC114" s="951"/>
      <c r="BD114" s="951"/>
      <c r="BE114" s="951"/>
      <c r="BF114" s="951"/>
      <c r="BG114" s="951"/>
      <c r="BH114" s="951"/>
      <c r="BI114" s="951"/>
      <c r="BJ114" s="951"/>
      <c r="BK114" s="951"/>
      <c r="BL114" s="951"/>
      <c r="BM114" s="951"/>
      <c r="BN114" s="951"/>
      <c r="BO114" s="951"/>
      <c r="BP114" s="952"/>
      <c r="BQ114" s="953">
        <v>493816</v>
      </c>
      <c r="BR114" s="954"/>
      <c r="BS114" s="954"/>
      <c r="BT114" s="954"/>
      <c r="BU114" s="954"/>
      <c r="BV114" s="954">
        <v>198661</v>
      </c>
      <c r="BW114" s="954"/>
      <c r="BX114" s="954"/>
      <c r="BY114" s="954"/>
      <c r="BZ114" s="954"/>
      <c r="CA114" s="954">
        <v>2012090</v>
      </c>
      <c r="CB114" s="954"/>
      <c r="CC114" s="954"/>
      <c r="CD114" s="954"/>
      <c r="CE114" s="954"/>
      <c r="CF114" s="948">
        <v>20.100000000000001</v>
      </c>
      <c r="CG114" s="949"/>
      <c r="CH114" s="949"/>
      <c r="CI114" s="949"/>
      <c r="CJ114" s="949"/>
      <c r="CK114" s="976"/>
      <c r="CL114" s="977"/>
      <c r="CM114" s="950" t="s">
        <v>469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447</v>
      </c>
      <c r="DH114" s="987"/>
      <c r="DI114" s="987"/>
      <c r="DJ114" s="987"/>
      <c r="DK114" s="988"/>
      <c r="DL114" s="989" t="s">
        <v>447</v>
      </c>
      <c r="DM114" s="987"/>
      <c r="DN114" s="987"/>
      <c r="DO114" s="987"/>
      <c r="DP114" s="988"/>
      <c r="DQ114" s="989" t="s">
        <v>448</v>
      </c>
      <c r="DR114" s="987"/>
      <c r="DS114" s="987"/>
      <c r="DT114" s="987"/>
      <c r="DU114" s="988"/>
      <c r="DV114" s="990" t="s">
        <v>466</v>
      </c>
      <c r="DW114" s="991"/>
      <c r="DX114" s="991"/>
      <c r="DY114" s="991"/>
      <c r="DZ114" s="992"/>
    </row>
    <row r="115" spans="1:130" s="233" customFormat="1" ht="26.25" customHeight="1" x14ac:dyDescent="0.2">
      <c r="A115" s="982"/>
      <c r="B115" s="983"/>
      <c r="C115" s="951" t="s">
        <v>470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52836</v>
      </c>
      <c r="AB115" s="966"/>
      <c r="AC115" s="966"/>
      <c r="AD115" s="966"/>
      <c r="AE115" s="967"/>
      <c r="AF115" s="968">
        <v>158</v>
      </c>
      <c r="AG115" s="966"/>
      <c r="AH115" s="966"/>
      <c r="AI115" s="966"/>
      <c r="AJ115" s="967"/>
      <c r="AK115" s="968">
        <v>142</v>
      </c>
      <c r="AL115" s="966"/>
      <c r="AM115" s="966"/>
      <c r="AN115" s="966"/>
      <c r="AO115" s="967"/>
      <c r="AP115" s="969">
        <v>0</v>
      </c>
      <c r="AQ115" s="970"/>
      <c r="AR115" s="970"/>
      <c r="AS115" s="970"/>
      <c r="AT115" s="971"/>
      <c r="AU115" s="936"/>
      <c r="AV115" s="937"/>
      <c r="AW115" s="937"/>
      <c r="AX115" s="937"/>
      <c r="AY115" s="937"/>
      <c r="AZ115" s="950" t="s">
        <v>471</v>
      </c>
      <c r="BA115" s="951"/>
      <c r="BB115" s="951"/>
      <c r="BC115" s="951"/>
      <c r="BD115" s="951"/>
      <c r="BE115" s="951"/>
      <c r="BF115" s="951"/>
      <c r="BG115" s="951"/>
      <c r="BH115" s="951"/>
      <c r="BI115" s="951"/>
      <c r="BJ115" s="951"/>
      <c r="BK115" s="951"/>
      <c r="BL115" s="951"/>
      <c r="BM115" s="951"/>
      <c r="BN115" s="951"/>
      <c r="BO115" s="951"/>
      <c r="BP115" s="952"/>
      <c r="BQ115" s="953" t="s">
        <v>139</v>
      </c>
      <c r="BR115" s="954"/>
      <c r="BS115" s="954"/>
      <c r="BT115" s="954"/>
      <c r="BU115" s="954"/>
      <c r="BV115" s="954" t="s">
        <v>448</v>
      </c>
      <c r="BW115" s="954"/>
      <c r="BX115" s="954"/>
      <c r="BY115" s="954"/>
      <c r="BZ115" s="954"/>
      <c r="CA115" s="954" t="s">
        <v>447</v>
      </c>
      <c r="CB115" s="954"/>
      <c r="CC115" s="954"/>
      <c r="CD115" s="954"/>
      <c r="CE115" s="954"/>
      <c r="CF115" s="948" t="s">
        <v>448</v>
      </c>
      <c r="CG115" s="949"/>
      <c r="CH115" s="949"/>
      <c r="CI115" s="949"/>
      <c r="CJ115" s="949"/>
      <c r="CK115" s="976"/>
      <c r="CL115" s="977"/>
      <c r="CM115" s="950" t="s">
        <v>472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451</v>
      </c>
      <c r="DH115" s="987"/>
      <c r="DI115" s="987"/>
      <c r="DJ115" s="987"/>
      <c r="DK115" s="988"/>
      <c r="DL115" s="989" t="s">
        <v>447</v>
      </c>
      <c r="DM115" s="987"/>
      <c r="DN115" s="987"/>
      <c r="DO115" s="987"/>
      <c r="DP115" s="988"/>
      <c r="DQ115" s="989" t="s">
        <v>456</v>
      </c>
      <c r="DR115" s="987"/>
      <c r="DS115" s="987"/>
      <c r="DT115" s="987"/>
      <c r="DU115" s="988"/>
      <c r="DV115" s="990" t="s">
        <v>448</v>
      </c>
      <c r="DW115" s="991"/>
      <c r="DX115" s="991"/>
      <c r="DY115" s="991"/>
      <c r="DZ115" s="992"/>
    </row>
    <row r="116" spans="1:130" s="233" customFormat="1" ht="26.25" customHeight="1" x14ac:dyDescent="0.2">
      <c r="A116" s="984"/>
      <c r="B116" s="985"/>
      <c r="C116" s="993" t="s">
        <v>473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451</v>
      </c>
      <c r="AB116" s="987"/>
      <c r="AC116" s="987"/>
      <c r="AD116" s="987"/>
      <c r="AE116" s="988"/>
      <c r="AF116" s="989" t="s">
        <v>448</v>
      </c>
      <c r="AG116" s="987"/>
      <c r="AH116" s="987"/>
      <c r="AI116" s="987"/>
      <c r="AJ116" s="988"/>
      <c r="AK116" s="989" t="s">
        <v>454</v>
      </c>
      <c r="AL116" s="987"/>
      <c r="AM116" s="987"/>
      <c r="AN116" s="987"/>
      <c r="AO116" s="988"/>
      <c r="AP116" s="990" t="s">
        <v>448</v>
      </c>
      <c r="AQ116" s="991"/>
      <c r="AR116" s="991"/>
      <c r="AS116" s="991"/>
      <c r="AT116" s="992"/>
      <c r="AU116" s="936"/>
      <c r="AV116" s="937"/>
      <c r="AW116" s="937"/>
      <c r="AX116" s="937"/>
      <c r="AY116" s="937"/>
      <c r="AZ116" s="995" t="s">
        <v>474</v>
      </c>
      <c r="BA116" s="996"/>
      <c r="BB116" s="996"/>
      <c r="BC116" s="996"/>
      <c r="BD116" s="996"/>
      <c r="BE116" s="996"/>
      <c r="BF116" s="996"/>
      <c r="BG116" s="996"/>
      <c r="BH116" s="996"/>
      <c r="BI116" s="996"/>
      <c r="BJ116" s="996"/>
      <c r="BK116" s="996"/>
      <c r="BL116" s="996"/>
      <c r="BM116" s="996"/>
      <c r="BN116" s="996"/>
      <c r="BO116" s="996"/>
      <c r="BP116" s="997"/>
      <c r="BQ116" s="953" t="s">
        <v>452</v>
      </c>
      <c r="BR116" s="954"/>
      <c r="BS116" s="954"/>
      <c r="BT116" s="954"/>
      <c r="BU116" s="954"/>
      <c r="BV116" s="954" t="s">
        <v>421</v>
      </c>
      <c r="BW116" s="954"/>
      <c r="BX116" s="954"/>
      <c r="BY116" s="954"/>
      <c r="BZ116" s="954"/>
      <c r="CA116" s="954" t="s">
        <v>449</v>
      </c>
      <c r="CB116" s="954"/>
      <c r="CC116" s="954"/>
      <c r="CD116" s="954"/>
      <c r="CE116" s="954"/>
      <c r="CF116" s="948" t="s">
        <v>447</v>
      </c>
      <c r="CG116" s="949"/>
      <c r="CH116" s="949"/>
      <c r="CI116" s="949"/>
      <c r="CJ116" s="949"/>
      <c r="CK116" s="976"/>
      <c r="CL116" s="977"/>
      <c r="CM116" s="950" t="s">
        <v>475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448</v>
      </c>
      <c r="DH116" s="987"/>
      <c r="DI116" s="987"/>
      <c r="DJ116" s="987"/>
      <c r="DK116" s="988"/>
      <c r="DL116" s="989" t="s">
        <v>452</v>
      </c>
      <c r="DM116" s="987"/>
      <c r="DN116" s="987"/>
      <c r="DO116" s="987"/>
      <c r="DP116" s="988"/>
      <c r="DQ116" s="989" t="s">
        <v>454</v>
      </c>
      <c r="DR116" s="987"/>
      <c r="DS116" s="987"/>
      <c r="DT116" s="987"/>
      <c r="DU116" s="988"/>
      <c r="DV116" s="990" t="s">
        <v>452</v>
      </c>
      <c r="DW116" s="991"/>
      <c r="DX116" s="991"/>
      <c r="DY116" s="991"/>
      <c r="DZ116" s="992"/>
    </row>
    <row r="117" spans="1:130" s="233" customFormat="1" ht="26.25" customHeight="1" x14ac:dyDescent="0.2">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476</v>
      </c>
      <c r="Z117" s="922"/>
      <c r="AA117" s="1006">
        <v>1852098</v>
      </c>
      <c r="AB117" s="1007"/>
      <c r="AC117" s="1007"/>
      <c r="AD117" s="1007"/>
      <c r="AE117" s="1008"/>
      <c r="AF117" s="1009">
        <v>1634550</v>
      </c>
      <c r="AG117" s="1007"/>
      <c r="AH117" s="1007"/>
      <c r="AI117" s="1007"/>
      <c r="AJ117" s="1008"/>
      <c r="AK117" s="1009">
        <v>1576353</v>
      </c>
      <c r="AL117" s="1007"/>
      <c r="AM117" s="1007"/>
      <c r="AN117" s="1007"/>
      <c r="AO117" s="1008"/>
      <c r="AP117" s="1010"/>
      <c r="AQ117" s="1011"/>
      <c r="AR117" s="1011"/>
      <c r="AS117" s="1011"/>
      <c r="AT117" s="1012"/>
      <c r="AU117" s="936"/>
      <c r="AV117" s="937"/>
      <c r="AW117" s="937"/>
      <c r="AX117" s="937"/>
      <c r="AY117" s="937"/>
      <c r="AZ117" s="1002" t="s">
        <v>477</v>
      </c>
      <c r="BA117" s="1003"/>
      <c r="BB117" s="1003"/>
      <c r="BC117" s="1003"/>
      <c r="BD117" s="1003"/>
      <c r="BE117" s="1003"/>
      <c r="BF117" s="1003"/>
      <c r="BG117" s="1003"/>
      <c r="BH117" s="1003"/>
      <c r="BI117" s="1003"/>
      <c r="BJ117" s="1003"/>
      <c r="BK117" s="1003"/>
      <c r="BL117" s="1003"/>
      <c r="BM117" s="1003"/>
      <c r="BN117" s="1003"/>
      <c r="BO117" s="1003"/>
      <c r="BP117" s="1004"/>
      <c r="BQ117" s="953" t="s">
        <v>478</v>
      </c>
      <c r="BR117" s="954"/>
      <c r="BS117" s="954"/>
      <c r="BT117" s="954"/>
      <c r="BU117" s="954"/>
      <c r="BV117" s="954" t="s">
        <v>447</v>
      </c>
      <c r="BW117" s="954"/>
      <c r="BX117" s="954"/>
      <c r="BY117" s="954"/>
      <c r="BZ117" s="954"/>
      <c r="CA117" s="954" t="s">
        <v>479</v>
      </c>
      <c r="CB117" s="954"/>
      <c r="CC117" s="954"/>
      <c r="CD117" s="954"/>
      <c r="CE117" s="954"/>
      <c r="CF117" s="948" t="s">
        <v>456</v>
      </c>
      <c r="CG117" s="949"/>
      <c r="CH117" s="949"/>
      <c r="CI117" s="949"/>
      <c r="CJ117" s="949"/>
      <c r="CK117" s="976"/>
      <c r="CL117" s="977"/>
      <c r="CM117" s="950" t="s">
        <v>480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447</v>
      </c>
      <c r="DH117" s="987"/>
      <c r="DI117" s="987"/>
      <c r="DJ117" s="987"/>
      <c r="DK117" s="988"/>
      <c r="DL117" s="989" t="s">
        <v>447</v>
      </c>
      <c r="DM117" s="987"/>
      <c r="DN117" s="987"/>
      <c r="DO117" s="987"/>
      <c r="DP117" s="988"/>
      <c r="DQ117" s="989" t="s">
        <v>447</v>
      </c>
      <c r="DR117" s="987"/>
      <c r="DS117" s="987"/>
      <c r="DT117" s="987"/>
      <c r="DU117" s="988"/>
      <c r="DV117" s="990" t="s">
        <v>421</v>
      </c>
      <c r="DW117" s="991"/>
      <c r="DX117" s="991"/>
      <c r="DY117" s="991"/>
      <c r="DZ117" s="992"/>
    </row>
    <row r="118" spans="1:130" s="233" customFormat="1" ht="26.25" customHeight="1" x14ac:dyDescent="0.2">
      <c r="A118" s="940" t="s">
        <v>442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439</v>
      </c>
      <c r="AB118" s="921"/>
      <c r="AC118" s="921"/>
      <c r="AD118" s="921"/>
      <c r="AE118" s="922"/>
      <c r="AF118" s="920" t="s">
        <v>440</v>
      </c>
      <c r="AG118" s="921"/>
      <c r="AH118" s="921"/>
      <c r="AI118" s="921"/>
      <c r="AJ118" s="922"/>
      <c r="AK118" s="920" t="s">
        <v>311</v>
      </c>
      <c r="AL118" s="921"/>
      <c r="AM118" s="921"/>
      <c r="AN118" s="921"/>
      <c r="AO118" s="922"/>
      <c r="AP118" s="998" t="s">
        <v>441</v>
      </c>
      <c r="AQ118" s="999"/>
      <c r="AR118" s="999"/>
      <c r="AS118" s="999"/>
      <c r="AT118" s="1000"/>
      <c r="AU118" s="936"/>
      <c r="AV118" s="937"/>
      <c r="AW118" s="937"/>
      <c r="AX118" s="937"/>
      <c r="AY118" s="937"/>
      <c r="AZ118" s="1001" t="s">
        <v>481</v>
      </c>
      <c r="BA118" s="993"/>
      <c r="BB118" s="993"/>
      <c r="BC118" s="993"/>
      <c r="BD118" s="993"/>
      <c r="BE118" s="993"/>
      <c r="BF118" s="993"/>
      <c r="BG118" s="993"/>
      <c r="BH118" s="993"/>
      <c r="BI118" s="993"/>
      <c r="BJ118" s="993"/>
      <c r="BK118" s="993"/>
      <c r="BL118" s="993"/>
      <c r="BM118" s="993"/>
      <c r="BN118" s="993"/>
      <c r="BO118" s="993"/>
      <c r="BP118" s="994"/>
      <c r="BQ118" s="1027" t="s">
        <v>482</v>
      </c>
      <c r="BR118" s="1028"/>
      <c r="BS118" s="1028"/>
      <c r="BT118" s="1028"/>
      <c r="BU118" s="1028"/>
      <c r="BV118" s="1028" t="s">
        <v>451</v>
      </c>
      <c r="BW118" s="1028"/>
      <c r="BX118" s="1028"/>
      <c r="BY118" s="1028"/>
      <c r="BZ118" s="1028"/>
      <c r="CA118" s="1028" t="s">
        <v>456</v>
      </c>
      <c r="CB118" s="1028"/>
      <c r="CC118" s="1028"/>
      <c r="CD118" s="1028"/>
      <c r="CE118" s="1028"/>
      <c r="CF118" s="948" t="s">
        <v>421</v>
      </c>
      <c r="CG118" s="949"/>
      <c r="CH118" s="949"/>
      <c r="CI118" s="949"/>
      <c r="CJ118" s="949"/>
      <c r="CK118" s="976"/>
      <c r="CL118" s="977"/>
      <c r="CM118" s="950" t="s">
        <v>483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447</v>
      </c>
      <c r="DH118" s="987"/>
      <c r="DI118" s="987"/>
      <c r="DJ118" s="987"/>
      <c r="DK118" s="988"/>
      <c r="DL118" s="989" t="s">
        <v>421</v>
      </c>
      <c r="DM118" s="987"/>
      <c r="DN118" s="987"/>
      <c r="DO118" s="987"/>
      <c r="DP118" s="988"/>
      <c r="DQ118" s="989" t="s">
        <v>447</v>
      </c>
      <c r="DR118" s="987"/>
      <c r="DS118" s="987"/>
      <c r="DT118" s="987"/>
      <c r="DU118" s="988"/>
      <c r="DV118" s="990" t="s">
        <v>451</v>
      </c>
      <c r="DW118" s="991"/>
      <c r="DX118" s="991"/>
      <c r="DY118" s="991"/>
      <c r="DZ118" s="992"/>
    </row>
    <row r="119" spans="1:130" s="233" customFormat="1" ht="26.25" customHeight="1" x14ac:dyDescent="0.2">
      <c r="A119" s="1084" t="s">
        <v>445</v>
      </c>
      <c r="B119" s="975"/>
      <c r="C119" s="957" t="s">
        <v>446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454</v>
      </c>
      <c r="AB119" s="928"/>
      <c r="AC119" s="928"/>
      <c r="AD119" s="928"/>
      <c r="AE119" s="929"/>
      <c r="AF119" s="930" t="s">
        <v>478</v>
      </c>
      <c r="AG119" s="928"/>
      <c r="AH119" s="928"/>
      <c r="AI119" s="928"/>
      <c r="AJ119" s="929"/>
      <c r="AK119" s="930" t="s">
        <v>458</v>
      </c>
      <c r="AL119" s="928"/>
      <c r="AM119" s="928"/>
      <c r="AN119" s="928"/>
      <c r="AO119" s="929"/>
      <c r="AP119" s="931" t="s">
        <v>457</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484</v>
      </c>
      <c r="BP119" s="1033"/>
      <c r="BQ119" s="1027">
        <v>16283896</v>
      </c>
      <c r="BR119" s="1028"/>
      <c r="BS119" s="1028"/>
      <c r="BT119" s="1028"/>
      <c r="BU119" s="1028"/>
      <c r="BV119" s="1028">
        <v>15277910</v>
      </c>
      <c r="BW119" s="1028"/>
      <c r="BX119" s="1028"/>
      <c r="BY119" s="1028"/>
      <c r="BZ119" s="1028"/>
      <c r="CA119" s="1028">
        <v>16374678</v>
      </c>
      <c r="CB119" s="1028"/>
      <c r="CC119" s="1028"/>
      <c r="CD119" s="1028"/>
      <c r="CE119" s="1028"/>
      <c r="CF119" s="1029"/>
      <c r="CG119" s="1030"/>
      <c r="CH119" s="1030"/>
      <c r="CI119" s="1030"/>
      <c r="CJ119" s="1031"/>
      <c r="CK119" s="978"/>
      <c r="CL119" s="979"/>
      <c r="CM119" s="1001" t="s">
        <v>485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448</v>
      </c>
      <c r="DH119" s="1014"/>
      <c r="DI119" s="1014"/>
      <c r="DJ119" s="1014"/>
      <c r="DK119" s="1015"/>
      <c r="DL119" s="1013" t="s">
        <v>447</v>
      </c>
      <c r="DM119" s="1014"/>
      <c r="DN119" s="1014"/>
      <c r="DO119" s="1014"/>
      <c r="DP119" s="1015"/>
      <c r="DQ119" s="1013" t="s">
        <v>454</v>
      </c>
      <c r="DR119" s="1014"/>
      <c r="DS119" s="1014"/>
      <c r="DT119" s="1014"/>
      <c r="DU119" s="1015"/>
      <c r="DV119" s="1016" t="s">
        <v>482</v>
      </c>
      <c r="DW119" s="1017"/>
      <c r="DX119" s="1017"/>
      <c r="DY119" s="1017"/>
      <c r="DZ119" s="1018"/>
    </row>
    <row r="120" spans="1:130" s="233" customFormat="1" ht="26.25" customHeight="1" x14ac:dyDescent="0.2">
      <c r="A120" s="1085"/>
      <c r="B120" s="977"/>
      <c r="C120" s="950" t="s">
        <v>455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456</v>
      </c>
      <c r="AB120" s="987"/>
      <c r="AC120" s="987"/>
      <c r="AD120" s="987"/>
      <c r="AE120" s="988"/>
      <c r="AF120" s="989" t="s">
        <v>457</v>
      </c>
      <c r="AG120" s="987"/>
      <c r="AH120" s="987"/>
      <c r="AI120" s="987"/>
      <c r="AJ120" s="988"/>
      <c r="AK120" s="989" t="s">
        <v>458</v>
      </c>
      <c r="AL120" s="987"/>
      <c r="AM120" s="987"/>
      <c r="AN120" s="987"/>
      <c r="AO120" s="988"/>
      <c r="AP120" s="990" t="s">
        <v>482</v>
      </c>
      <c r="AQ120" s="991"/>
      <c r="AR120" s="991"/>
      <c r="AS120" s="991"/>
      <c r="AT120" s="992"/>
      <c r="AU120" s="1019" t="s">
        <v>486</v>
      </c>
      <c r="AV120" s="1020"/>
      <c r="AW120" s="1020"/>
      <c r="AX120" s="1020"/>
      <c r="AY120" s="1021"/>
      <c r="AZ120" s="957" t="s">
        <v>487</v>
      </c>
      <c r="BA120" s="925"/>
      <c r="BB120" s="925"/>
      <c r="BC120" s="925"/>
      <c r="BD120" s="925"/>
      <c r="BE120" s="925"/>
      <c r="BF120" s="925"/>
      <c r="BG120" s="925"/>
      <c r="BH120" s="925"/>
      <c r="BI120" s="925"/>
      <c r="BJ120" s="925"/>
      <c r="BK120" s="925"/>
      <c r="BL120" s="925"/>
      <c r="BM120" s="925"/>
      <c r="BN120" s="925"/>
      <c r="BO120" s="925"/>
      <c r="BP120" s="926"/>
      <c r="BQ120" s="958">
        <v>2754466</v>
      </c>
      <c r="BR120" s="959"/>
      <c r="BS120" s="959"/>
      <c r="BT120" s="959"/>
      <c r="BU120" s="959"/>
      <c r="BV120" s="959">
        <v>3148246</v>
      </c>
      <c r="BW120" s="959"/>
      <c r="BX120" s="959"/>
      <c r="BY120" s="959"/>
      <c r="BZ120" s="959"/>
      <c r="CA120" s="959">
        <v>3979685</v>
      </c>
      <c r="CB120" s="959"/>
      <c r="CC120" s="959"/>
      <c r="CD120" s="959"/>
      <c r="CE120" s="959"/>
      <c r="CF120" s="972">
        <v>39.799999999999997</v>
      </c>
      <c r="CG120" s="973"/>
      <c r="CH120" s="973"/>
      <c r="CI120" s="973"/>
      <c r="CJ120" s="973"/>
      <c r="CK120" s="1034" t="s">
        <v>488</v>
      </c>
      <c r="CL120" s="1035"/>
      <c r="CM120" s="1035"/>
      <c r="CN120" s="1035"/>
      <c r="CO120" s="1036"/>
      <c r="CP120" s="1042" t="s">
        <v>489</v>
      </c>
      <c r="CQ120" s="1043"/>
      <c r="CR120" s="1043"/>
      <c r="CS120" s="1043"/>
      <c r="CT120" s="1043"/>
      <c r="CU120" s="1043"/>
      <c r="CV120" s="1043"/>
      <c r="CW120" s="1043"/>
      <c r="CX120" s="1043"/>
      <c r="CY120" s="1043"/>
      <c r="CZ120" s="1043"/>
      <c r="DA120" s="1043"/>
      <c r="DB120" s="1043"/>
      <c r="DC120" s="1043"/>
      <c r="DD120" s="1043"/>
      <c r="DE120" s="1043"/>
      <c r="DF120" s="1044"/>
      <c r="DG120" s="958" t="s">
        <v>458</v>
      </c>
      <c r="DH120" s="959"/>
      <c r="DI120" s="959"/>
      <c r="DJ120" s="959"/>
      <c r="DK120" s="959"/>
      <c r="DL120" s="959">
        <v>2601876</v>
      </c>
      <c r="DM120" s="959"/>
      <c r="DN120" s="959"/>
      <c r="DO120" s="959"/>
      <c r="DP120" s="959"/>
      <c r="DQ120" s="959">
        <v>2213376</v>
      </c>
      <c r="DR120" s="959"/>
      <c r="DS120" s="959"/>
      <c r="DT120" s="959"/>
      <c r="DU120" s="959"/>
      <c r="DV120" s="960">
        <v>22.1</v>
      </c>
      <c r="DW120" s="960"/>
      <c r="DX120" s="960"/>
      <c r="DY120" s="960"/>
      <c r="DZ120" s="961"/>
    </row>
    <row r="121" spans="1:130" s="233" customFormat="1" ht="26.25" customHeight="1" x14ac:dyDescent="0.2">
      <c r="A121" s="1085"/>
      <c r="B121" s="977"/>
      <c r="C121" s="1002" t="s">
        <v>490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457</v>
      </c>
      <c r="AB121" s="987"/>
      <c r="AC121" s="987"/>
      <c r="AD121" s="987"/>
      <c r="AE121" s="988"/>
      <c r="AF121" s="989" t="s">
        <v>458</v>
      </c>
      <c r="AG121" s="987"/>
      <c r="AH121" s="987"/>
      <c r="AI121" s="987"/>
      <c r="AJ121" s="988"/>
      <c r="AK121" s="989" t="s">
        <v>454</v>
      </c>
      <c r="AL121" s="987"/>
      <c r="AM121" s="987"/>
      <c r="AN121" s="987"/>
      <c r="AO121" s="988"/>
      <c r="AP121" s="990" t="s">
        <v>447</v>
      </c>
      <c r="AQ121" s="991"/>
      <c r="AR121" s="991"/>
      <c r="AS121" s="991"/>
      <c r="AT121" s="992"/>
      <c r="AU121" s="1022"/>
      <c r="AV121" s="1023"/>
      <c r="AW121" s="1023"/>
      <c r="AX121" s="1023"/>
      <c r="AY121" s="1024"/>
      <c r="AZ121" s="950" t="s">
        <v>491</v>
      </c>
      <c r="BA121" s="951"/>
      <c r="BB121" s="951"/>
      <c r="BC121" s="951"/>
      <c r="BD121" s="951"/>
      <c r="BE121" s="951"/>
      <c r="BF121" s="951"/>
      <c r="BG121" s="951"/>
      <c r="BH121" s="951"/>
      <c r="BI121" s="951"/>
      <c r="BJ121" s="951"/>
      <c r="BK121" s="951"/>
      <c r="BL121" s="951"/>
      <c r="BM121" s="951"/>
      <c r="BN121" s="951"/>
      <c r="BO121" s="951"/>
      <c r="BP121" s="952"/>
      <c r="BQ121" s="953">
        <v>649310</v>
      </c>
      <c r="BR121" s="954"/>
      <c r="BS121" s="954"/>
      <c r="BT121" s="954"/>
      <c r="BU121" s="954"/>
      <c r="BV121" s="954">
        <v>611156</v>
      </c>
      <c r="BW121" s="954"/>
      <c r="BX121" s="954"/>
      <c r="BY121" s="954"/>
      <c r="BZ121" s="954"/>
      <c r="CA121" s="954">
        <v>632099</v>
      </c>
      <c r="CB121" s="954"/>
      <c r="CC121" s="954"/>
      <c r="CD121" s="954"/>
      <c r="CE121" s="954"/>
      <c r="CF121" s="948">
        <v>6.3</v>
      </c>
      <c r="CG121" s="949"/>
      <c r="CH121" s="949"/>
      <c r="CI121" s="949"/>
      <c r="CJ121" s="949"/>
      <c r="CK121" s="1037"/>
      <c r="CL121" s="1038"/>
      <c r="CM121" s="1038"/>
      <c r="CN121" s="1038"/>
      <c r="CO121" s="1039"/>
      <c r="CP121" s="1047" t="s">
        <v>492</v>
      </c>
      <c r="CQ121" s="1048"/>
      <c r="CR121" s="1048"/>
      <c r="CS121" s="1048"/>
      <c r="CT121" s="1048"/>
      <c r="CU121" s="1048"/>
      <c r="CV121" s="1048"/>
      <c r="CW121" s="1048"/>
      <c r="CX121" s="1048"/>
      <c r="CY121" s="1048"/>
      <c r="CZ121" s="1048"/>
      <c r="DA121" s="1048"/>
      <c r="DB121" s="1048"/>
      <c r="DC121" s="1048"/>
      <c r="DD121" s="1048"/>
      <c r="DE121" s="1048"/>
      <c r="DF121" s="1049"/>
      <c r="DG121" s="953" t="s">
        <v>479</v>
      </c>
      <c r="DH121" s="954"/>
      <c r="DI121" s="954"/>
      <c r="DJ121" s="954"/>
      <c r="DK121" s="954"/>
      <c r="DL121" s="954">
        <v>419518</v>
      </c>
      <c r="DM121" s="954"/>
      <c r="DN121" s="954"/>
      <c r="DO121" s="954"/>
      <c r="DP121" s="954"/>
      <c r="DQ121" s="954">
        <v>345807</v>
      </c>
      <c r="DR121" s="954"/>
      <c r="DS121" s="954"/>
      <c r="DT121" s="954"/>
      <c r="DU121" s="954"/>
      <c r="DV121" s="955">
        <v>3.5</v>
      </c>
      <c r="DW121" s="955"/>
      <c r="DX121" s="955"/>
      <c r="DY121" s="955"/>
      <c r="DZ121" s="956"/>
    </row>
    <row r="122" spans="1:130" s="233" customFormat="1" ht="26.25" customHeight="1" x14ac:dyDescent="0.2">
      <c r="A122" s="1085"/>
      <c r="B122" s="977"/>
      <c r="C122" s="950" t="s">
        <v>469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493</v>
      </c>
      <c r="AB122" s="987"/>
      <c r="AC122" s="987"/>
      <c r="AD122" s="987"/>
      <c r="AE122" s="988"/>
      <c r="AF122" s="989" t="s">
        <v>448</v>
      </c>
      <c r="AG122" s="987"/>
      <c r="AH122" s="987"/>
      <c r="AI122" s="987"/>
      <c r="AJ122" s="988"/>
      <c r="AK122" s="989" t="s">
        <v>448</v>
      </c>
      <c r="AL122" s="987"/>
      <c r="AM122" s="987"/>
      <c r="AN122" s="987"/>
      <c r="AO122" s="988"/>
      <c r="AP122" s="990" t="s">
        <v>447</v>
      </c>
      <c r="AQ122" s="991"/>
      <c r="AR122" s="991"/>
      <c r="AS122" s="991"/>
      <c r="AT122" s="992"/>
      <c r="AU122" s="1022"/>
      <c r="AV122" s="1023"/>
      <c r="AW122" s="1023"/>
      <c r="AX122" s="1023"/>
      <c r="AY122" s="1024"/>
      <c r="AZ122" s="1001" t="s">
        <v>494</v>
      </c>
      <c r="BA122" s="993"/>
      <c r="BB122" s="993"/>
      <c r="BC122" s="993"/>
      <c r="BD122" s="993"/>
      <c r="BE122" s="993"/>
      <c r="BF122" s="993"/>
      <c r="BG122" s="993"/>
      <c r="BH122" s="993"/>
      <c r="BI122" s="993"/>
      <c r="BJ122" s="993"/>
      <c r="BK122" s="993"/>
      <c r="BL122" s="993"/>
      <c r="BM122" s="993"/>
      <c r="BN122" s="993"/>
      <c r="BO122" s="993"/>
      <c r="BP122" s="994"/>
      <c r="BQ122" s="1027">
        <v>12968366</v>
      </c>
      <c r="BR122" s="1028"/>
      <c r="BS122" s="1028"/>
      <c r="BT122" s="1028"/>
      <c r="BU122" s="1028"/>
      <c r="BV122" s="1028">
        <v>12875958</v>
      </c>
      <c r="BW122" s="1028"/>
      <c r="BX122" s="1028"/>
      <c r="BY122" s="1028"/>
      <c r="BZ122" s="1028"/>
      <c r="CA122" s="1028">
        <v>12921080</v>
      </c>
      <c r="CB122" s="1028"/>
      <c r="CC122" s="1028"/>
      <c r="CD122" s="1028"/>
      <c r="CE122" s="1028"/>
      <c r="CF122" s="1045">
        <v>129.19999999999999</v>
      </c>
      <c r="CG122" s="1046"/>
      <c r="CH122" s="1046"/>
      <c r="CI122" s="1046"/>
      <c r="CJ122" s="1046"/>
      <c r="CK122" s="1037"/>
      <c r="CL122" s="1038"/>
      <c r="CM122" s="1038"/>
      <c r="CN122" s="1038"/>
      <c r="CO122" s="1039"/>
      <c r="CP122" s="1047" t="s">
        <v>495</v>
      </c>
      <c r="CQ122" s="1048"/>
      <c r="CR122" s="1048"/>
      <c r="CS122" s="1048"/>
      <c r="CT122" s="1048"/>
      <c r="CU122" s="1048"/>
      <c r="CV122" s="1048"/>
      <c r="CW122" s="1048"/>
      <c r="CX122" s="1048"/>
      <c r="CY122" s="1048"/>
      <c r="CZ122" s="1048"/>
      <c r="DA122" s="1048"/>
      <c r="DB122" s="1048"/>
      <c r="DC122" s="1048"/>
      <c r="DD122" s="1048"/>
      <c r="DE122" s="1048"/>
      <c r="DF122" s="1049"/>
      <c r="DG122" s="953">
        <v>1440</v>
      </c>
      <c r="DH122" s="954"/>
      <c r="DI122" s="954"/>
      <c r="DJ122" s="954"/>
      <c r="DK122" s="954"/>
      <c r="DL122" s="954">
        <v>1285</v>
      </c>
      <c r="DM122" s="954"/>
      <c r="DN122" s="954"/>
      <c r="DO122" s="954"/>
      <c r="DP122" s="954"/>
      <c r="DQ122" s="954" t="s">
        <v>458</v>
      </c>
      <c r="DR122" s="954"/>
      <c r="DS122" s="954"/>
      <c r="DT122" s="954"/>
      <c r="DU122" s="954"/>
      <c r="DV122" s="955" t="s">
        <v>493</v>
      </c>
      <c r="DW122" s="955"/>
      <c r="DX122" s="955"/>
      <c r="DY122" s="955"/>
      <c r="DZ122" s="956"/>
    </row>
    <row r="123" spans="1:130" s="233" customFormat="1" ht="26.25" customHeight="1" x14ac:dyDescent="0.2">
      <c r="A123" s="1085"/>
      <c r="B123" s="977"/>
      <c r="C123" s="950" t="s">
        <v>475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458</v>
      </c>
      <c r="AB123" s="987"/>
      <c r="AC123" s="987"/>
      <c r="AD123" s="987"/>
      <c r="AE123" s="988"/>
      <c r="AF123" s="989" t="s">
        <v>458</v>
      </c>
      <c r="AG123" s="987"/>
      <c r="AH123" s="987"/>
      <c r="AI123" s="987"/>
      <c r="AJ123" s="988"/>
      <c r="AK123" s="989" t="s">
        <v>458</v>
      </c>
      <c r="AL123" s="987"/>
      <c r="AM123" s="987"/>
      <c r="AN123" s="987"/>
      <c r="AO123" s="988"/>
      <c r="AP123" s="990" t="s">
        <v>447</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496</v>
      </c>
      <c r="BP123" s="1033"/>
      <c r="BQ123" s="1091">
        <v>16372142</v>
      </c>
      <c r="BR123" s="1092"/>
      <c r="BS123" s="1092"/>
      <c r="BT123" s="1092"/>
      <c r="BU123" s="1092"/>
      <c r="BV123" s="1092">
        <v>16635360</v>
      </c>
      <c r="BW123" s="1092"/>
      <c r="BX123" s="1092"/>
      <c r="BY123" s="1092"/>
      <c r="BZ123" s="1092"/>
      <c r="CA123" s="1092">
        <v>17532864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5">
      <c r="A124" s="1085"/>
      <c r="B124" s="977"/>
      <c r="C124" s="950" t="s">
        <v>480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v>51800</v>
      </c>
      <c r="AB124" s="987"/>
      <c r="AC124" s="987"/>
      <c r="AD124" s="987"/>
      <c r="AE124" s="988"/>
      <c r="AF124" s="989" t="s">
        <v>458</v>
      </c>
      <c r="AG124" s="987"/>
      <c r="AH124" s="987"/>
      <c r="AI124" s="987"/>
      <c r="AJ124" s="988"/>
      <c r="AK124" s="989" t="s">
        <v>458</v>
      </c>
      <c r="AL124" s="987"/>
      <c r="AM124" s="987"/>
      <c r="AN124" s="987"/>
      <c r="AO124" s="988"/>
      <c r="AP124" s="990" t="s">
        <v>458</v>
      </c>
      <c r="AQ124" s="991"/>
      <c r="AR124" s="991"/>
      <c r="AS124" s="991"/>
      <c r="AT124" s="992"/>
      <c r="AU124" s="1087" t="s">
        <v>497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447</v>
      </c>
      <c r="BR124" s="1055"/>
      <c r="BS124" s="1055"/>
      <c r="BT124" s="1055"/>
      <c r="BU124" s="1055"/>
      <c r="BV124" s="1055" t="s">
        <v>448</v>
      </c>
      <c r="BW124" s="1055"/>
      <c r="BX124" s="1055"/>
      <c r="BY124" s="1055"/>
      <c r="BZ124" s="1055"/>
      <c r="CA124" s="1055" t="s">
        <v>449</v>
      </c>
      <c r="CB124" s="1055"/>
      <c r="CC124" s="1055"/>
      <c r="CD124" s="1055"/>
      <c r="CE124" s="1055"/>
      <c r="CF124" s="1056"/>
      <c r="CG124" s="1057"/>
      <c r="CH124" s="1057"/>
      <c r="CI124" s="1057"/>
      <c r="CJ124" s="1058"/>
      <c r="CK124" s="1040"/>
      <c r="CL124" s="1040"/>
      <c r="CM124" s="1040"/>
      <c r="CN124" s="1040"/>
      <c r="CO124" s="1041"/>
      <c r="CP124" s="1047" t="s">
        <v>498</v>
      </c>
      <c r="CQ124" s="1048"/>
      <c r="CR124" s="1048"/>
      <c r="CS124" s="1048"/>
      <c r="CT124" s="1048"/>
      <c r="CU124" s="1048"/>
      <c r="CV124" s="1048"/>
      <c r="CW124" s="1048"/>
      <c r="CX124" s="1048"/>
      <c r="CY124" s="1048"/>
      <c r="CZ124" s="1048"/>
      <c r="DA124" s="1048"/>
      <c r="DB124" s="1048"/>
      <c r="DC124" s="1048"/>
      <c r="DD124" s="1048"/>
      <c r="DE124" s="1048"/>
      <c r="DF124" s="1049"/>
      <c r="DG124" s="1032">
        <v>3419707</v>
      </c>
      <c r="DH124" s="1014"/>
      <c r="DI124" s="1014"/>
      <c r="DJ124" s="1014"/>
      <c r="DK124" s="1015"/>
      <c r="DL124" s="1013" t="s">
        <v>447</v>
      </c>
      <c r="DM124" s="1014"/>
      <c r="DN124" s="1014"/>
      <c r="DO124" s="1014"/>
      <c r="DP124" s="1015"/>
      <c r="DQ124" s="1013" t="s">
        <v>493</v>
      </c>
      <c r="DR124" s="1014"/>
      <c r="DS124" s="1014"/>
      <c r="DT124" s="1014"/>
      <c r="DU124" s="1015"/>
      <c r="DV124" s="1016" t="s">
        <v>493</v>
      </c>
      <c r="DW124" s="1017"/>
      <c r="DX124" s="1017"/>
      <c r="DY124" s="1017"/>
      <c r="DZ124" s="1018"/>
    </row>
    <row r="125" spans="1:130" s="233" customFormat="1" ht="26.25" customHeight="1" x14ac:dyDescent="0.2">
      <c r="A125" s="1085"/>
      <c r="B125" s="977"/>
      <c r="C125" s="950" t="s">
        <v>483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493</v>
      </c>
      <c r="AB125" s="987"/>
      <c r="AC125" s="987"/>
      <c r="AD125" s="987"/>
      <c r="AE125" s="988"/>
      <c r="AF125" s="989" t="s">
        <v>448</v>
      </c>
      <c r="AG125" s="987"/>
      <c r="AH125" s="987"/>
      <c r="AI125" s="987"/>
      <c r="AJ125" s="988"/>
      <c r="AK125" s="989" t="s">
        <v>456</v>
      </c>
      <c r="AL125" s="987"/>
      <c r="AM125" s="987"/>
      <c r="AN125" s="987"/>
      <c r="AO125" s="988"/>
      <c r="AP125" s="990" t="s">
        <v>493</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499</v>
      </c>
      <c r="CL125" s="1035"/>
      <c r="CM125" s="1035"/>
      <c r="CN125" s="1035"/>
      <c r="CO125" s="1036"/>
      <c r="CP125" s="957" t="s">
        <v>500</v>
      </c>
      <c r="CQ125" s="925"/>
      <c r="CR125" s="925"/>
      <c r="CS125" s="925"/>
      <c r="CT125" s="925"/>
      <c r="CU125" s="925"/>
      <c r="CV125" s="925"/>
      <c r="CW125" s="925"/>
      <c r="CX125" s="925"/>
      <c r="CY125" s="925"/>
      <c r="CZ125" s="925"/>
      <c r="DA125" s="925"/>
      <c r="DB125" s="925"/>
      <c r="DC125" s="925"/>
      <c r="DD125" s="925"/>
      <c r="DE125" s="925"/>
      <c r="DF125" s="926"/>
      <c r="DG125" s="958" t="s">
        <v>493</v>
      </c>
      <c r="DH125" s="959"/>
      <c r="DI125" s="959"/>
      <c r="DJ125" s="959"/>
      <c r="DK125" s="959"/>
      <c r="DL125" s="959" t="s">
        <v>456</v>
      </c>
      <c r="DM125" s="959"/>
      <c r="DN125" s="959"/>
      <c r="DO125" s="959"/>
      <c r="DP125" s="959"/>
      <c r="DQ125" s="959" t="s">
        <v>451</v>
      </c>
      <c r="DR125" s="959"/>
      <c r="DS125" s="959"/>
      <c r="DT125" s="959"/>
      <c r="DU125" s="959"/>
      <c r="DV125" s="960" t="s">
        <v>447</v>
      </c>
      <c r="DW125" s="960"/>
      <c r="DX125" s="960"/>
      <c r="DY125" s="960"/>
      <c r="DZ125" s="961"/>
    </row>
    <row r="126" spans="1:130" s="233" customFormat="1" ht="26.25" customHeight="1" thickBot="1" x14ac:dyDescent="0.25">
      <c r="A126" s="1085"/>
      <c r="B126" s="977"/>
      <c r="C126" s="950" t="s">
        <v>485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447</v>
      </c>
      <c r="AB126" s="987"/>
      <c r="AC126" s="987"/>
      <c r="AD126" s="987"/>
      <c r="AE126" s="988"/>
      <c r="AF126" s="989" t="s">
        <v>479</v>
      </c>
      <c r="AG126" s="987"/>
      <c r="AH126" s="987"/>
      <c r="AI126" s="987"/>
      <c r="AJ126" s="988"/>
      <c r="AK126" s="989" t="s">
        <v>493</v>
      </c>
      <c r="AL126" s="987"/>
      <c r="AM126" s="987"/>
      <c r="AN126" s="987"/>
      <c r="AO126" s="988"/>
      <c r="AP126" s="990" t="s">
        <v>501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502</v>
      </c>
      <c r="CQ126" s="951"/>
      <c r="CR126" s="951"/>
      <c r="CS126" s="951"/>
      <c r="CT126" s="951"/>
      <c r="CU126" s="951"/>
      <c r="CV126" s="951"/>
      <c r="CW126" s="951"/>
      <c r="CX126" s="951"/>
      <c r="CY126" s="951"/>
      <c r="CZ126" s="951"/>
      <c r="DA126" s="951"/>
      <c r="DB126" s="951"/>
      <c r="DC126" s="951"/>
      <c r="DD126" s="951"/>
      <c r="DE126" s="951"/>
      <c r="DF126" s="952"/>
      <c r="DG126" s="953" t="s">
        <v>501</v>
      </c>
      <c r="DH126" s="954"/>
      <c r="DI126" s="954"/>
      <c r="DJ126" s="954"/>
      <c r="DK126" s="954"/>
      <c r="DL126" s="954" t="s">
        <v>447</v>
      </c>
      <c r="DM126" s="954"/>
      <c r="DN126" s="954"/>
      <c r="DO126" s="954"/>
      <c r="DP126" s="954"/>
      <c r="DQ126" s="954" t="s">
        <v>501</v>
      </c>
      <c r="DR126" s="954"/>
      <c r="DS126" s="954"/>
      <c r="DT126" s="954"/>
      <c r="DU126" s="954"/>
      <c r="DV126" s="955" t="s">
        <v>448</v>
      </c>
      <c r="DW126" s="955"/>
      <c r="DX126" s="955"/>
      <c r="DY126" s="955"/>
      <c r="DZ126" s="956"/>
    </row>
    <row r="127" spans="1:130" s="233" customFormat="1" ht="26.25" customHeight="1" x14ac:dyDescent="0.2">
      <c r="A127" s="1086"/>
      <c r="B127" s="979"/>
      <c r="C127" s="1001" t="s">
        <v>503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1036</v>
      </c>
      <c r="AB127" s="987"/>
      <c r="AC127" s="987"/>
      <c r="AD127" s="987"/>
      <c r="AE127" s="988"/>
      <c r="AF127" s="989">
        <v>158</v>
      </c>
      <c r="AG127" s="987"/>
      <c r="AH127" s="987"/>
      <c r="AI127" s="987"/>
      <c r="AJ127" s="988"/>
      <c r="AK127" s="989">
        <v>142</v>
      </c>
      <c r="AL127" s="987"/>
      <c r="AM127" s="987"/>
      <c r="AN127" s="987"/>
      <c r="AO127" s="988"/>
      <c r="AP127" s="990">
        <v>0</v>
      </c>
      <c r="AQ127" s="991"/>
      <c r="AR127" s="991"/>
      <c r="AS127" s="991"/>
      <c r="AT127" s="992"/>
      <c r="AU127" s="235"/>
      <c r="AV127" s="235"/>
      <c r="AW127" s="235"/>
      <c r="AX127" s="1059" t="s">
        <v>504</v>
      </c>
      <c r="AY127" s="1060"/>
      <c r="AZ127" s="1060"/>
      <c r="BA127" s="1060"/>
      <c r="BB127" s="1060"/>
      <c r="BC127" s="1060"/>
      <c r="BD127" s="1060"/>
      <c r="BE127" s="1061"/>
      <c r="BF127" s="1062" t="s">
        <v>505</v>
      </c>
      <c r="BG127" s="1060"/>
      <c r="BH127" s="1060"/>
      <c r="BI127" s="1060"/>
      <c r="BJ127" s="1060"/>
      <c r="BK127" s="1060"/>
      <c r="BL127" s="1061"/>
      <c r="BM127" s="1062" t="s">
        <v>506</v>
      </c>
      <c r="BN127" s="1060"/>
      <c r="BO127" s="1060"/>
      <c r="BP127" s="1060"/>
      <c r="BQ127" s="1060"/>
      <c r="BR127" s="1060"/>
      <c r="BS127" s="1061"/>
      <c r="BT127" s="1062" t="s">
        <v>507</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508</v>
      </c>
      <c r="CQ127" s="951"/>
      <c r="CR127" s="951"/>
      <c r="CS127" s="951"/>
      <c r="CT127" s="951"/>
      <c r="CU127" s="951"/>
      <c r="CV127" s="951"/>
      <c r="CW127" s="951"/>
      <c r="CX127" s="951"/>
      <c r="CY127" s="951"/>
      <c r="CZ127" s="951"/>
      <c r="DA127" s="951"/>
      <c r="DB127" s="951"/>
      <c r="DC127" s="951"/>
      <c r="DD127" s="951"/>
      <c r="DE127" s="951"/>
      <c r="DF127" s="952"/>
      <c r="DG127" s="953" t="s">
        <v>493</v>
      </c>
      <c r="DH127" s="954"/>
      <c r="DI127" s="954"/>
      <c r="DJ127" s="954"/>
      <c r="DK127" s="954"/>
      <c r="DL127" s="954" t="s">
        <v>493</v>
      </c>
      <c r="DM127" s="954"/>
      <c r="DN127" s="954"/>
      <c r="DO127" s="954"/>
      <c r="DP127" s="954"/>
      <c r="DQ127" s="954" t="s">
        <v>493</v>
      </c>
      <c r="DR127" s="954"/>
      <c r="DS127" s="954"/>
      <c r="DT127" s="954"/>
      <c r="DU127" s="954"/>
      <c r="DV127" s="955" t="s">
        <v>447</v>
      </c>
      <c r="DW127" s="955"/>
      <c r="DX127" s="955"/>
      <c r="DY127" s="955"/>
      <c r="DZ127" s="956"/>
    </row>
    <row r="128" spans="1:130" s="233" customFormat="1" ht="26.25" customHeight="1" thickBot="1" x14ac:dyDescent="0.25">
      <c r="A128" s="1069" t="s">
        <v>509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510</v>
      </c>
      <c r="X128" s="1071"/>
      <c r="Y128" s="1071"/>
      <c r="Z128" s="1072"/>
      <c r="AA128" s="1073">
        <v>143850</v>
      </c>
      <c r="AB128" s="1074"/>
      <c r="AC128" s="1074"/>
      <c r="AD128" s="1074"/>
      <c r="AE128" s="1075"/>
      <c r="AF128" s="1076">
        <v>94914</v>
      </c>
      <c r="AG128" s="1074"/>
      <c r="AH128" s="1074"/>
      <c r="AI128" s="1074"/>
      <c r="AJ128" s="1075"/>
      <c r="AK128" s="1076">
        <v>88852</v>
      </c>
      <c r="AL128" s="1074"/>
      <c r="AM128" s="1074"/>
      <c r="AN128" s="1074"/>
      <c r="AO128" s="1075"/>
      <c r="AP128" s="1077"/>
      <c r="AQ128" s="1078"/>
      <c r="AR128" s="1078"/>
      <c r="AS128" s="1078"/>
      <c r="AT128" s="1079"/>
      <c r="AU128" s="235"/>
      <c r="AV128" s="235"/>
      <c r="AW128" s="235"/>
      <c r="AX128" s="924" t="s">
        <v>511</v>
      </c>
      <c r="AY128" s="925"/>
      <c r="AZ128" s="925"/>
      <c r="BA128" s="925"/>
      <c r="BB128" s="925"/>
      <c r="BC128" s="925"/>
      <c r="BD128" s="925"/>
      <c r="BE128" s="926"/>
      <c r="BF128" s="1080" t="s">
        <v>479</v>
      </c>
      <c r="BG128" s="1081"/>
      <c r="BH128" s="1081"/>
      <c r="BI128" s="1081"/>
      <c r="BJ128" s="1081"/>
      <c r="BK128" s="1081"/>
      <c r="BL128" s="1082"/>
      <c r="BM128" s="1080">
        <v>13.17</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512</v>
      </c>
      <c r="CQ128" s="754"/>
      <c r="CR128" s="754"/>
      <c r="CS128" s="754"/>
      <c r="CT128" s="754"/>
      <c r="CU128" s="754"/>
      <c r="CV128" s="754"/>
      <c r="CW128" s="754"/>
      <c r="CX128" s="754"/>
      <c r="CY128" s="754"/>
      <c r="CZ128" s="754"/>
      <c r="DA128" s="754"/>
      <c r="DB128" s="754"/>
      <c r="DC128" s="754"/>
      <c r="DD128" s="754"/>
      <c r="DE128" s="754"/>
      <c r="DF128" s="1064"/>
      <c r="DG128" s="1065" t="s">
        <v>447</v>
      </c>
      <c r="DH128" s="1066"/>
      <c r="DI128" s="1066"/>
      <c r="DJ128" s="1066"/>
      <c r="DK128" s="1066"/>
      <c r="DL128" s="1066" t="s">
        <v>447</v>
      </c>
      <c r="DM128" s="1066"/>
      <c r="DN128" s="1066"/>
      <c r="DO128" s="1066"/>
      <c r="DP128" s="1066"/>
      <c r="DQ128" s="1066" t="s">
        <v>447</v>
      </c>
      <c r="DR128" s="1066"/>
      <c r="DS128" s="1066"/>
      <c r="DT128" s="1066"/>
      <c r="DU128" s="1066"/>
      <c r="DV128" s="1067" t="s">
        <v>449</v>
      </c>
      <c r="DW128" s="1067"/>
      <c r="DX128" s="1067"/>
      <c r="DY128" s="1067"/>
      <c r="DZ128" s="1068"/>
    </row>
    <row r="129" spans="1:131" s="233" customFormat="1" ht="26.25" customHeight="1" x14ac:dyDescent="0.2">
      <c r="A129" s="962" t="s">
        <v>109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513</v>
      </c>
      <c r="X129" s="1099"/>
      <c r="Y129" s="1099"/>
      <c r="Z129" s="1100"/>
      <c r="AA129" s="986">
        <v>9964653</v>
      </c>
      <c r="AB129" s="987"/>
      <c r="AC129" s="987"/>
      <c r="AD129" s="987"/>
      <c r="AE129" s="988"/>
      <c r="AF129" s="989">
        <v>10243692</v>
      </c>
      <c r="AG129" s="987"/>
      <c r="AH129" s="987"/>
      <c r="AI129" s="987"/>
      <c r="AJ129" s="988"/>
      <c r="AK129" s="989">
        <v>11063964</v>
      </c>
      <c r="AL129" s="987"/>
      <c r="AM129" s="987"/>
      <c r="AN129" s="987"/>
      <c r="AO129" s="988"/>
      <c r="AP129" s="1101"/>
      <c r="AQ129" s="1102"/>
      <c r="AR129" s="1102"/>
      <c r="AS129" s="1102"/>
      <c r="AT129" s="1103"/>
      <c r="AU129" s="236"/>
      <c r="AV129" s="236"/>
      <c r="AW129" s="236"/>
      <c r="AX129" s="1093" t="s">
        <v>514</v>
      </c>
      <c r="AY129" s="951"/>
      <c r="AZ129" s="951"/>
      <c r="BA129" s="951"/>
      <c r="BB129" s="951"/>
      <c r="BC129" s="951"/>
      <c r="BD129" s="951"/>
      <c r="BE129" s="952"/>
      <c r="BF129" s="1094" t="s">
        <v>451</v>
      </c>
      <c r="BG129" s="1095"/>
      <c r="BH129" s="1095"/>
      <c r="BI129" s="1095"/>
      <c r="BJ129" s="1095"/>
      <c r="BK129" s="1095"/>
      <c r="BL129" s="1096"/>
      <c r="BM129" s="1094">
        <v>18.170000000000002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516</v>
      </c>
      <c r="X130" s="1099"/>
      <c r="Y130" s="1099"/>
      <c r="Z130" s="1100"/>
      <c r="AA130" s="986">
        <v>1086477</v>
      </c>
      <c r="AB130" s="987"/>
      <c r="AC130" s="987"/>
      <c r="AD130" s="987"/>
      <c r="AE130" s="988"/>
      <c r="AF130" s="989">
        <v>1052690</v>
      </c>
      <c r="AG130" s="987"/>
      <c r="AH130" s="987"/>
      <c r="AI130" s="987"/>
      <c r="AJ130" s="988"/>
      <c r="AK130" s="989">
        <v>1059554</v>
      </c>
      <c r="AL130" s="987"/>
      <c r="AM130" s="987"/>
      <c r="AN130" s="987"/>
      <c r="AO130" s="988"/>
      <c r="AP130" s="1101"/>
      <c r="AQ130" s="1102"/>
      <c r="AR130" s="1102"/>
      <c r="AS130" s="1102"/>
      <c r="AT130" s="1103"/>
      <c r="AU130" s="236"/>
      <c r="AV130" s="236"/>
      <c r="AW130" s="236"/>
      <c r="AX130" s="1093" t="s">
        <v>517</v>
      </c>
      <c r="AY130" s="951"/>
      <c r="AZ130" s="951"/>
      <c r="BA130" s="951"/>
      <c r="BB130" s="951"/>
      <c r="BC130" s="951"/>
      <c r="BD130" s="951"/>
      <c r="BE130" s="952"/>
      <c r="BF130" s="1129">
        <v>5.5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518</v>
      </c>
      <c r="X131" s="1136"/>
      <c r="Y131" s="1136"/>
      <c r="Z131" s="1137"/>
      <c r="AA131" s="1032">
        <v>8878176</v>
      </c>
      <c r="AB131" s="1014"/>
      <c r="AC131" s="1014"/>
      <c r="AD131" s="1014"/>
      <c r="AE131" s="1015"/>
      <c r="AF131" s="1013">
        <v>9191002</v>
      </c>
      <c r="AG131" s="1014"/>
      <c r="AH131" s="1014"/>
      <c r="AI131" s="1014"/>
      <c r="AJ131" s="1015"/>
      <c r="AK131" s="1013">
        <v>10004410</v>
      </c>
      <c r="AL131" s="1014"/>
      <c r="AM131" s="1014"/>
      <c r="AN131" s="1014"/>
      <c r="AO131" s="1015"/>
      <c r="AP131" s="1138"/>
      <c r="AQ131" s="1139"/>
      <c r="AR131" s="1139"/>
      <c r="AS131" s="1139"/>
      <c r="AT131" s="1140"/>
      <c r="AU131" s="236"/>
      <c r="AV131" s="236"/>
      <c r="AW131" s="236"/>
      <c r="AX131" s="1111" t="s">
        <v>519</v>
      </c>
      <c r="AY131" s="754"/>
      <c r="AZ131" s="754"/>
      <c r="BA131" s="754"/>
      <c r="BB131" s="754"/>
      <c r="BC131" s="754"/>
      <c r="BD131" s="754"/>
      <c r="BE131" s="1064"/>
      <c r="BF131" s="1112" t="s">
        <v>520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521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522</v>
      </c>
      <c r="W132" s="1122"/>
      <c r="X132" s="1122"/>
      <c r="Y132" s="1122"/>
      <c r="Z132" s="1123"/>
      <c r="AA132" s="1124">
        <v>7.0033642049999996</v>
      </c>
      <c r="AB132" s="1125"/>
      <c r="AC132" s="1125"/>
      <c r="AD132" s="1125"/>
      <c r="AE132" s="1126"/>
      <c r="AF132" s="1127">
        <v>5.2980730500000002</v>
      </c>
      <c r="AG132" s="1125"/>
      <c r="AH132" s="1125"/>
      <c r="AI132" s="1125"/>
      <c r="AJ132" s="1126"/>
      <c r="AK132" s="1127">
        <v>4.2775835860000004</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523</v>
      </c>
      <c r="W133" s="1105"/>
      <c r="X133" s="1105"/>
      <c r="Y133" s="1105"/>
      <c r="Z133" s="1106"/>
      <c r="AA133" s="1107">
        <v>7.3</v>
      </c>
      <c r="AB133" s="1108"/>
      <c r="AC133" s="1108"/>
      <c r="AD133" s="1108"/>
      <c r="AE133" s="1109"/>
      <c r="AF133" s="1107">
        <v>6.5</v>
      </c>
      <c r="AG133" s="1108"/>
      <c r="AH133" s="1108"/>
      <c r="AI133" s="1108"/>
      <c r="AJ133" s="1109"/>
      <c r="AK133" s="1107">
        <v>5.5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MYukXU+GtiDUqaWoSKr4gcnV9yJmhTkSJqxGEcffIsyqYD7Qq676zvY9bmUWSHy9opN9nfXaViUkgSdP7UXVg==" saltValue="lsRKhAPsuz9h3OcJyRR1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S67" zoomScale="80" zoomScaleNormal="85" zoomScaleSheetLayoutView="80" workbookViewId="0">
      <selection activeCell="DB97" sqref="DB97"/>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oG83tK3z3asmxnYMLInD//5AW3vd+xpwnjU2PL//ANW9XTrC7E+3VH6nJNuUTtxKhjdJXZ9GrLgab8qXR3fPpQ==" saltValue="qktzhSx/8HgAGII7UUFQP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65" zoomScale="90" zoomScaleNormal="9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uABN8Dnnk2ELK93tkrxhfGdNzMvpMW+4AfkUTd7KqxhPiNtNaMi8mwSlbz8nLlpi8UaYquj1a/h5FQ6fQqYSg==" saltValue="v95CIvN5wfhOAK3vXXJN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C34"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527</v>
      </c>
      <c r="AP7" s="275"/>
      <c r="AQ7" s="276" t="s">
        <v>528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529</v>
      </c>
      <c r="AQ8" s="282" t="s">
        <v>530</v>
      </c>
      <c r="AR8" s="283" t="s">
        <v>531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532</v>
      </c>
      <c r="AL9" s="1145"/>
      <c r="AM9" s="1145"/>
      <c r="AN9" s="1146"/>
      <c r="AO9" s="284">
        <v>2749518</v>
      </c>
      <c r="AP9" s="284">
        <v>52168</v>
      </c>
      <c r="AQ9" s="285">
        <v>65025</v>
      </c>
      <c r="AR9" s="286">
        <v>-19.8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533</v>
      </c>
      <c r="AL10" s="1145"/>
      <c r="AM10" s="1145"/>
      <c r="AN10" s="1146"/>
      <c r="AO10" s="287">
        <v>660402</v>
      </c>
      <c r="AP10" s="287">
        <v>12530</v>
      </c>
      <c r="AQ10" s="288">
        <v>6119</v>
      </c>
      <c r="AR10" s="289">
        <v>104.8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534</v>
      </c>
      <c r="AL11" s="1145"/>
      <c r="AM11" s="1145"/>
      <c r="AN11" s="1146"/>
      <c r="AO11" s="287">
        <v>4868</v>
      </c>
      <c r="AP11" s="287">
        <v>92</v>
      </c>
      <c r="AQ11" s="288">
        <v>1220</v>
      </c>
      <c r="AR11" s="289">
        <v>-92.5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535</v>
      </c>
      <c r="AL12" s="1145"/>
      <c r="AM12" s="1145"/>
      <c r="AN12" s="1146"/>
      <c r="AO12" s="287" t="s">
        <v>536</v>
      </c>
      <c r="AP12" s="287" t="s">
        <v>536</v>
      </c>
      <c r="AQ12" s="288">
        <v>12</v>
      </c>
      <c r="AR12" s="289" t="s">
        <v>536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537</v>
      </c>
      <c r="AL13" s="1145"/>
      <c r="AM13" s="1145"/>
      <c r="AN13" s="1146"/>
      <c r="AO13" s="287">
        <v>162410</v>
      </c>
      <c r="AP13" s="287">
        <v>3081</v>
      </c>
      <c r="AQ13" s="288">
        <v>2792</v>
      </c>
      <c r="AR13" s="289">
        <v>10.4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538</v>
      </c>
      <c r="AL14" s="1145"/>
      <c r="AM14" s="1145"/>
      <c r="AN14" s="1146"/>
      <c r="AO14" s="287">
        <v>80340</v>
      </c>
      <c r="AP14" s="287">
        <v>1524</v>
      </c>
      <c r="AQ14" s="288">
        <v>1408</v>
      </c>
      <c r="AR14" s="289">
        <v>8.1999999999999993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539</v>
      </c>
      <c r="AL15" s="1148"/>
      <c r="AM15" s="1148"/>
      <c r="AN15" s="1149"/>
      <c r="AO15" s="287">
        <v>-200432</v>
      </c>
      <c r="AP15" s="287">
        <v>-3803</v>
      </c>
      <c r="AQ15" s="288">
        <v>-3962</v>
      </c>
      <c r="AR15" s="289">
        <v>-4</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3457106</v>
      </c>
      <c r="AP16" s="287">
        <v>65594</v>
      </c>
      <c r="AQ16" s="288">
        <v>72615</v>
      </c>
      <c r="AR16" s="289">
        <v>-9.6999999999999993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544</v>
      </c>
      <c r="AL21" s="1151"/>
      <c r="AM21" s="1151"/>
      <c r="AN21" s="1152"/>
      <c r="AO21" s="300">
        <v>6.43</v>
      </c>
      <c r="AP21" s="301">
        <v>6.51</v>
      </c>
      <c r="AQ21" s="302">
        <v>-0.08</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545</v>
      </c>
      <c r="AL22" s="1151"/>
      <c r="AM22" s="1151"/>
      <c r="AN22" s="1152"/>
      <c r="AO22" s="305">
        <v>98.3</v>
      </c>
      <c r="AP22" s="306">
        <v>98.4</v>
      </c>
      <c r="AQ22" s="307">
        <v>-0.1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527</v>
      </c>
      <c r="AP30" s="275"/>
      <c r="AQ30" s="276" t="s">
        <v>528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529</v>
      </c>
      <c r="AQ31" s="282" t="s">
        <v>530</v>
      </c>
      <c r="AR31" s="283" t="s">
        <v>531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549</v>
      </c>
      <c r="AL32" s="1159"/>
      <c r="AM32" s="1159"/>
      <c r="AN32" s="1160"/>
      <c r="AO32" s="315">
        <v>1244678</v>
      </c>
      <c r="AP32" s="315">
        <v>23616</v>
      </c>
      <c r="AQ32" s="316">
        <v>34910</v>
      </c>
      <c r="AR32" s="317">
        <v>-32.4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550</v>
      </c>
      <c r="AL33" s="1159"/>
      <c r="AM33" s="1159"/>
      <c r="AN33" s="1160"/>
      <c r="AO33" s="315" t="s">
        <v>536</v>
      </c>
      <c r="AP33" s="315" t="s">
        <v>536</v>
      </c>
      <c r="AQ33" s="316" t="s">
        <v>536</v>
      </c>
      <c r="AR33" s="317" t="s">
        <v>536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551</v>
      </c>
      <c r="AL34" s="1159"/>
      <c r="AM34" s="1159"/>
      <c r="AN34" s="1160"/>
      <c r="AO34" s="315" t="s">
        <v>536</v>
      </c>
      <c r="AP34" s="315" t="s">
        <v>536</v>
      </c>
      <c r="AQ34" s="316">
        <v>4</v>
      </c>
      <c r="AR34" s="317" t="s">
        <v>536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552</v>
      </c>
      <c r="AL35" s="1159"/>
      <c r="AM35" s="1159"/>
      <c r="AN35" s="1160"/>
      <c r="AO35" s="315">
        <v>232173</v>
      </c>
      <c r="AP35" s="315">
        <v>4405</v>
      </c>
      <c r="AQ35" s="316">
        <v>8517</v>
      </c>
      <c r="AR35" s="317">
        <v>-48.3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553</v>
      </c>
      <c r="AL36" s="1159"/>
      <c r="AM36" s="1159"/>
      <c r="AN36" s="1160"/>
      <c r="AO36" s="315">
        <v>99360</v>
      </c>
      <c r="AP36" s="315">
        <v>1885</v>
      </c>
      <c r="AQ36" s="316">
        <v>1600</v>
      </c>
      <c r="AR36" s="317">
        <v>17.8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554</v>
      </c>
      <c r="AL37" s="1159"/>
      <c r="AM37" s="1159"/>
      <c r="AN37" s="1160"/>
      <c r="AO37" s="315">
        <v>142</v>
      </c>
      <c r="AP37" s="315">
        <v>3</v>
      </c>
      <c r="AQ37" s="316">
        <v>1669</v>
      </c>
      <c r="AR37" s="317">
        <v>-99.8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555</v>
      </c>
      <c r="AL38" s="1162"/>
      <c r="AM38" s="1162"/>
      <c r="AN38" s="1163"/>
      <c r="AO38" s="318" t="s">
        <v>536</v>
      </c>
      <c r="AP38" s="318" t="s">
        <v>536</v>
      </c>
      <c r="AQ38" s="319">
        <v>1</v>
      </c>
      <c r="AR38" s="307" t="s">
        <v>536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556</v>
      </c>
      <c r="AL39" s="1162"/>
      <c r="AM39" s="1162"/>
      <c r="AN39" s="1163"/>
      <c r="AO39" s="315">
        <v>-88852</v>
      </c>
      <c r="AP39" s="315">
        <v>-1686</v>
      </c>
      <c r="AQ39" s="316">
        <v>-6461</v>
      </c>
      <c r="AR39" s="317">
        <v>-73.900000000000006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557</v>
      </c>
      <c r="AL40" s="1159"/>
      <c r="AM40" s="1159"/>
      <c r="AN40" s="1160"/>
      <c r="AO40" s="315">
        <v>-1059554</v>
      </c>
      <c r="AP40" s="315">
        <v>-20103</v>
      </c>
      <c r="AQ40" s="316">
        <v>-28321</v>
      </c>
      <c r="AR40" s="317">
        <v>-29</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427947</v>
      </c>
      <c r="AP41" s="315">
        <v>8120</v>
      </c>
      <c r="AQ41" s="316">
        <v>11918</v>
      </c>
      <c r="AR41" s="317">
        <v>-31.9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527</v>
      </c>
      <c r="AN49" s="1155" t="s">
        <v>561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562</v>
      </c>
      <c r="AO50" s="332" t="s">
        <v>563</v>
      </c>
      <c r="AP50" s="333" t="s">
        <v>564</v>
      </c>
      <c r="AQ50" s="334" t="s">
        <v>565</v>
      </c>
      <c r="AR50" s="335" t="s">
        <v>566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2083350</v>
      </c>
      <c r="AN51" s="337">
        <v>39653</v>
      </c>
      <c r="AO51" s="338">
        <v>18</v>
      </c>
      <c r="AP51" s="339">
        <v>47820</v>
      </c>
      <c r="AQ51" s="340">
        <v>7.5</v>
      </c>
      <c r="AR51" s="341">
        <v>10.5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1779956</v>
      </c>
      <c r="AN52" s="345">
        <v>33879</v>
      </c>
      <c r="AO52" s="346">
        <v>32.299999999999997</v>
      </c>
      <c r="AP52" s="347">
        <v>25855</v>
      </c>
      <c r="AQ52" s="348">
        <v>-0.1</v>
      </c>
      <c r="AR52" s="349">
        <v>32.4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1820944</v>
      </c>
      <c r="AN53" s="337">
        <v>34687</v>
      </c>
      <c r="AO53" s="338">
        <v>-12.5</v>
      </c>
      <c r="AP53" s="339">
        <v>41934</v>
      </c>
      <c r="AQ53" s="340">
        <v>-12.3</v>
      </c>
      <c r="AR53" s="341">
        <v>-0.2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1446629</v>
      </c>
      <c r="AN54" s="345">
        <v>27556</v>
      </c>
      <c r="AO54" s="346">
        <v>-18.7</v>
      </c>
      <c r="AP54" s="347">
        <v>23352</v>
      </c>
      <c r="AQ54" s="348">
        <v>-9.6999999999999993</v>
      </c>
      <c r="AR54" s="349">
        <v>-9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1083071</v>
      </c>
      <c r="AN55" s="337">
        <v>20668</v>
      </c>
      <c r="AO55" s="338">
        <v>-40.4</v>
      </c>
      <c r="AP55" s="339">
        <v>45588</v>
      </c>
      <c r="AQ55" s="340">
        <v>8.6999999999999993</v>
      </c>
      <c r="AR55" s="341">
        <v>-49.1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633396</v>
      </c>
      <c r="AN56" s="345">
        <v>12087</v>
      </c>
      <c r="AO56" s="346">
        <v>-56.1</v>
      </c>
      <c r="AP56" s="347">
        <v>24150</v>
      </c>
      <c r="AQ56" s="348">
        <v>3.4</v>
      </c>
      <c r="AR56" s="349">
        <v>-59.5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1162412</v>
      </c>
      <c r="AN57" s="337">
        <v>22152</v>
      </c>
      <c r="AO57" s="338">
        <v>7.2</v>
      </c>
      <c r="AP57" s="339">
        <v>45483</v>
      </c>
      <c r="AQ57" s="340">
        <v>-0.2</v>
      </c>
      <c r="AR57" s="341">
        <v>7.4</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595142</v>
      </c>
      <c r="AN58" s="345">
        <v>11341</v>
      </c>
      <c r="AO58" s="346">
        <v>-6.2</v>
      </c>
      <c r="AP58" s="347">
        <v>24241</v>
      </c>
      <c r="AQ58" s="348">
        <v>0.4</v>
      </c>
      <c r="AR58" s="349">
        <v>-6.6</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1028349</v>
      </c>
      <c r="AN59" s="337">
        <v>19511</v>
      </c>
      <c r="AO59" s="338">
        <v>-11.9</v>
      </c>
      <c r="AP59" s="339">
        <v>45945</v>
      </c>
      <c r="AQ59" s="340">
        <v>1</v>
      </c>
      <c r="AR59" s="341">
        <v>-12.9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501048</v>
      </c>
      <c r="AN60" s="345">
        <v>9507</v>
      </c>
      <c r="AO60" s="346">
        <v>-16.2</v>
      </c>
      <c r="AP60" s="347">
        <v>25180</v>
      </c>
      <c r="AQ60" s="348">
        <v>3.9</v>
      </c>
      <c r="AR60" s="349">
        <v>-20.100000000000001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1435625</v>
      </c>
      <c r="AN61" s="352">
        <v>27334</v>
      </c>
      <c r="AO61" s="353">
        <v>-7.9</v>
      </c>
      <c r="AP61" s="354">
        <v>45354</v>
      </c>
      <c r="AQ61" s="355">
        <v>0.9</v>
      </c>
      <c r="AR61" s="341">
        <v>-8.8000000000000007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991234</v>
      </c>
      <c r="AN62" s="345">
        <v>18874</v>
      </c>
      <c r="AO62" s="346">
        <v>-13</v>
      </c>
      <c r="AP62" s="347">
        <v>24556</v>
      </c>
      <c r="AQ62" s="348">
        <v>-0.4</v>
      </c>
      <c r="AR62" s="349">
        <v>-12.6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x/+xB0hrytRDSW35G0H8Xkx8bUV3G9aspYBnPae/kwWvG9eRycGWPFuF4UvPQ+BQMgJQOefdPU35StNgEV9okw==" saltValue="abiCABL64bIApCdjxjg+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Y90" zoomScale="90" zoomScaleNormal="9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575</v>
      </c>
    </row>
    <row r="121" spans="125:125" ht="13.5" hidden="1" customHeight="1" x14ac:dyDescent="0.2">
      <c r="DU121" s="262"/>
    </row>
  </sheetData>
  <sheetProtection algorithmName="SHA-512" hashValue="33QMzSRrTKs2kSKLvMZOoq5WyeJJCU/qCy6qTdsfK7TX2oDjPaZJXFOyqNqgvJo20ibY5ogA2W36d1L8GvosjA==" saltValue="cOBgLl5AZiwRL9equv9S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92"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576</v>
      </c>
    </row>
  </sheetData>
  <sheetProtection algorithmName="SHA-512" hashValue="HlO6MQhKWjb/olR8PvYcUR6wcUGzUVaUeBgm1wZeUor/6PP/COPIOdaA+D2csZG5ihZHYOuU9pe4vOUirUv/uA==" saltValue="FcYHVT1SodN5jkW2XvE7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67" t="s">
        <v>3</v>
      </c>
      <c r="D47" s="1167"/>
      <c r="E47" s="1168"/>
      <c r="F47" s="11">
        <v>10.26</v>
      </c>
      <c r="G47" s="12">
        <v>8.6199999999999992</v>
      </c>
      <c r="H47" s="12">
        <v>8.6199999999999992</v>
      </c>
      <c r="I47" s="12">
        <v>9.24</v>
      </c>
      <c r="J47" s="13">
        <v>9.65</v>
      </c>
    </row>
    <row r="48" spans="2:10" ht="57.75" customHeight="1" x14ac:dyDescent="0.2">
      <c r="B48" s="14"/>
      <c r="C48" s="1169" t="s">
        <v>4</v>
      </c>
      <c r="D48" s="1169"/>
      <c r="E48" s="1170"/>
      <c r="F48" s="15">
        <v>6.35</v>
      </c>
      <c r="G48" s="16">
        <v>7.22</v>
      </c>
      <c r="H48" s="16">
        <v>5.87</v>
      </c>
      <c r="I48" s="16">
        <v>7.44</v>
      </c>
      <c r="J48" s="17">
        <v>6.96</v>
      </c>
    </row>
    <row r="49" spans="2:10" ht="57.75" customHeight="1" thickBot="1" x14ac:dyDescent="0.25">
      <c r="B49" s="18"/>
      <c r="C49" s="1171" t="s">
        <v>5</v>
      </c>
      <c r="D49" s="1171"/>
      <c r="E49" s="1172"/>
      <c r="F49" s="19">
        <v>0.25</v>
      </c>
      <c r="G49" s="20" t="s">
        <v>582</v>
      </c>
      <c r="H49" s="20" t="s">
        <v>583</v>
      </c>
      <c r="I49" s="20">
        <v>2.58</v>
      </c>
      <c r="J49" s="21">
        <v>1.17</v>
      </c>
    </row>
    <row r="50" spans="2:10" ht="13" x14ac:dyDescent="0.2"/>
  </sheetData>
  <sheetProtection algorithmName="SHA-512" hashValue="7YTbcgo5fjaVNi4jpAXW3DCR4yRFMO/vKZt3Yxl72J+UClLALNqwAYIL2/FMxz8jvenAqDqy84Ow5ToCShjDqQ==" saltValue="iHFPPhA4bdnJ5U0bUMNK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2023-03-14T05:20:45Z</cp:lastPrinted>
  <dcterms:created xsi:type="dcterms:W3CDTF">2023-02-20T04:30:53Z</dcterms:created>
  <dcterms:modified xsi:type="dcterms:W3CDTF">2023-10-12T02:15:17Z</dcterms:modified>
  <cp:category/>
</cp:coreProperties>
</file>