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8799\Box\【02_課所共有】02_12_税務課\052_間税担当\R04年度\自動車税\～～減免受付の電子申請～～\★★減免申請書_自動入力\"/>
    </mc:Choice>
  </mc:AlternateContent>
  <bookViews>
    <workbookView xWindow="240" yWindow="15" windowWidth="14940" windowHeight="9000"/>
  </bookViews>
  <sheets>
    <sheet name="入力シート" sheetId="2" r:id="rId1"/>
    <sheet name="申請書" sheetId="1" r:id="rId2"/>
    <sheet name="メッセージ" sheetId="3" state="hidden" r:id="rId3"/>
  </sheets>
  <definedNames>
    <definedName name="_xlnm.Print_Area" localSheetId="1">申請書!$A$1:$W$43</definedName>
    <definedName name="_xlnm.Print_Area" localSheetId="0">入力シート!$A$1:$E$74</definedName>
  </definedNames>
  <calcPr calcId="162913"/>
</workbook>
</file>

<file path=xl/calcChain.xml><?xml version="1.0" encoding="utf-8"?>
<calcChain xmlns="http://schemas.openxmlformats.org/spreadsheetml/2006/main">
  <c r="A8" i="3" l="1"/>
  <c r="C30" i="1" l="1"/>
  <c r="Q37" i="1"/>
  <c r="N36" i="1"/>
  <c r="T31" i="1"/>
  <c r="O32" i="1"/>
  <c r="H32" i="1"/>
  <c r="L31" i="1"/>
  <c r="B31" i="1"/>
  <c r="V34" i="1"/>
  <c r="S34" i="1"/>
  <c r="J26" i="1"/>
  <c r="G26" i="1"/>
  <c r="W21" i="1"/>
  <c r="Q21" i="1"/>
  <c r="T21" i="1"/>
  <c r="L21" i="1"/>
  <c r="G27" i="1"/>
  <c r="N37" i="1"/>
  <c r="L37" i="1"/>
  <c r="J37" i="1"/>
  <c r="H37" i="1"/>
  <c r="T36" i="1"/>
  <c r="T35" i="1"/>
  <c r="H35" i="1"/>
  <c r="K36" i="1"/>
  <c r="J36" i="1"/>
  <c r="I36" i="1"/>
  <c r="H36" i="1"/>
  <c r="S33" i="1"/>
  <c r="M33" i="1"/>
  <c r="C34" i="1"/>
  <c r="C24" i="1"/>
  <c r="H21" i="1"/>
  <c r="C33" i="1"/>
  <c r="K29" i="1"/>
  <c r="G29" i="1"/>
  <c r="R27" i="1"/>
  <c r="R28" i="1"/>
  <c r="B29" i="1"/>
  <c r="B28" i="1"/>
  <c r="B27" i="1"/>
  <c r="V26" i="1"/>
  <c r="T26" i="1"/>
  <c r="R26" i="1"/>
  <c r="P26" i="1"/>
  <c r="E26" i="1"/>
  <c r="S23" i="1"/>
  <c r="M24" i="1"/>
  <c r="M23" i="1"/>
  <c r="C23" i="1"/>
  <c r="T20" i="1"/>
  <c r="L20" i="1"/>
  <c r="H20" i="1"/>
  <c r="B20" i="1"/>
  <c r="H17" i="1"/>
  <c r="E17" i="1"/>
  <c r="L10" i="1"/>
  <c r="L9" i="1"/>
  <c r="L8" i="1"/>
  <c r="L7" i="1"/>
  <c r="T6" i="1"/>
  <c r="L17" i="1" l="1"/>
  <c r="T17" i="1" s="1"/>
  <c r="P17" i="1"/>
</calcChain>
</file>

<file path=xl/sharedStrings.xml><?xml version="1.0" encoding="utf-8"?>
<sst xmlns="http://schemas.openxmlformats.org/spreadsheetml/2006/main" count="213" uniqueCount="176">
  <si>
    <t>減免申請書</t>
    <rPh sb="0" eb="2">
      <t>ゲンメン</t>
    </rPh>
    <rPh sb="2" eb="5">
      <t>シンセイショ</t>
    </rPh>
    <phoneticPr fontId="1"/>
  </si>
  <si>
    <t>下記のとおり、埼玉県税条例</t>
    <rPh sb="0" eb="2">
      <t>カキ</t>
    </rPh>
    <rPh sb="7" eb="10">
      <t>サイタマケン</t>
    </rPh>
    <rPh sb="10" eb="11">
      <t>ゼイ</t>
    </rPh>
    <rPh sb="11" eb="13">
      <t>ジョウレイ</t>
    </rPh>
    <phoneticPr fontId="1"/>
  </si>
  <si>
    <t>の減免を受けたいので申請します。</t>
    <rPh sb="1" eb="3">
      <t>ゲンメン</t>
    </rPh>
    <rPh sb="4" eb="5">
      <t>ウ</t>
    </rPh>
    <rPh sb="10" eb="12">
      <t>シンセイ</t>
    </rPh>
    <phoneticPr fontId="1"/>
  </si>
  <si>
    <t>自動車</t>
    <rPh sb="0" eb="3">
      <t>ジドウシャ</t>
    </rPh>
    <phoneticPr fontId="1"/>
  </si>
  <si>
    <t>登録番号又は車両番号</t>
    <rPh sb="0" eb="2">
      <t>トウロク</t>
    </rPh>
    <rPh sb="2" eb="4">
      <t>バンゴウ</t>
    </rPh>
    <rPh sb="4" eb="5">
      <t>マタ</t>
    </rPh>
    <rPh sb="6" eb="8">
      <t>シャリョウ</t>
    </rPh>
    <rPh sb="8" eb="10">
      <t>バンゴウ</t>
    </rPh>
    <phoneticPr fontId="1"/>
  </si>
  <si>
    <t>定置場（使用の本拠の位置）</t>
    <rPh sb="0" eb="2">
      <t>テイチ</t>
    </rPh>
    <rPh sb="2" eb="3">
      <t>バ</t>
    </rPh>
    <rPh sb="4" eb="6">
      <t>シヨウ</t>
    </rPh>
    <rPh sb="7" eb="9">
      <t>ホンキョ</t>
    </rPh>
    <rPh sb="10" eb="12">
      <t>イチ</t>
    </rPh>
    <phoneticPr fontId="1"/>
  </si>
  <si>
    <t>所有者の住所及び氏名（名称）</t>
    <rPh sb="0" eb="3">
      <t>ショユウシャ</t>
    </rPh>
    <rPh sb="4" eb="6">
      <t>ジュウショ</t>
    </rPh>
    <rPh sb="6" eb="7">
      <t>オヨ</t>
    </rPh>
    <rPh sb="8" eb="10">
      <t>シメイ</t>
    </rPh>
    <rPh sb="11" eb="13">
      <t>メイショウ</t>
    </rPh>
    <phoneticPr fontId="1"/>
  </si>
  <si>
    <t>使用者の住所及び氏名</t>
    <rPh sb="0" eb="3">
      <t>シヨウシャ</t>
    </rPh>
    <rPh sb="4" eb="6">
      <t>ジュウショ</t>
    </rPh>
    <rPh sb="6" eb="7">
      <t>オヨ</t>
    </rPh>
    <rPh sb="8" eb="10">
      <t>シメイ</t>
    </rPh>
    <phoneticPr fontId="1"/>
  </si>
  <si>
    <t>納税者との続柄</t>
    <rPh sb="0" eb="3">
      <t>ノウゼイシャ</t>
    </rPh>
    <rPh sb="5" eb="7">
      <t>ゾクガラ</t>
    </rPh>
    <phoneticPr fontId="1"/>
  </si>
  <si>
    <t>使用目的</t>
    <rPh sb="0" eb="2">
      <t>シヨウ</t>
    </rPh>
    <rPh sb="2" eb="4">
      <t>モクテキ</t>
    </rPh>
    <phoneticPr fontId="1"/>
  </si>
  <si>
    <t>記号番号</t>
    <rPh sb="0" eb="2">
      <t>キゴウ</t>
    </rPh>
    <rPh sb="2" eb="4">
      <t>バンゴウ</t>
    </rPh>
    <phoneticPr fontId="1"/>
  </si>
  <si>
    <t>交付年月日</t>
    <rPh sb="0" eb="2">
      <t>コウフ</t>
    </rPh>
    <rPh sb="2" eb="5">
      <t>ネンガッピ</t>
    </rPh>
    <phoneticPr fontId="1"/>
  </si>
  <si>
    <t>障害等級</t>
    <rPh sb="0" eb="2">
      <t>ショウガイ</t>
    </rPh>
    <rPh sb="2" eb="4">
      <t>トウキュウ</t>
    </rPh>
    <phoneticPr fontId="1"/>
  </si>
  <si>
    <t>手帳番号</t>
    <rPh sb="0" eb="2">
      <t>テチョウ</t>
    </rPh>
    <rPh sb="2" eb="4">
      <t>バンゴウ</t>
    </rPh>
    <phoneticPr fontId="1"/>
  </si>
  <si>
    <t>自立支援医療費の受給者番号</t>
    <rPh sb="0" eb="2">
      <t>ジリツ</t>
    </rPh>
    <rPh sb="2" eb="4">
      <t>シエン</t>
    </rPh>
    <rPh sb="4" eb="7">
      <t>イリョウヒ</t>
    </rPh>
    <rPh sb="8" eb="11">
      <t>ジュキュウシャ</t>
    </rPh>
    <rPh sb="11" eb="13">
      <t>バンゴウ</t>
    </rPh>
    <phoneticPr fontId="1"/>
  </si>
  <si>
    <t>運転免許証</t>
    <rPh sb="0" eb="2">
      <t>ウンテン</t>
    </rPh>
    <rPh sb="2" eb="5">
      <t>メンキョショウ</t>
    </rPh>
    <phoneticPr fontId="1"/>
  </si>
  <si>
    <t>障害者</t>
    <rPh sb="0" eb="3">
      <t>ショウガイシャ</t>
    </rPh>
    <phoneticPr fontId="1"/>
  </si>
  <si>
    <t>運転者</t>
    <rPh sb="0" eb="3">
      <t>ウンテンシャ</t>
    </rPh>
    <phoneticPr fontId="1"/>
  </si>
  <si>
    <t>番号</t>
    <rPh sb="0" eb="2">
      <t>バンゴウ</t>
    </rPh>
    <phoneticPr fontId="1"/>
  </si>
  <si>
    <t>免許の種類</t>
    <rPh sb="0" eb="2">
      <t>メンキョ</t>
    </rPh>
    <rPh sb="3" eb="5">
      <t>シュルイ</t>
    </rPh>
    <phoneticPr fontId="1"/>
  </si>
  <si>
    <t>免許の条件及び自動車の制限</t>
    <rPh sb="0" eb="2">
      <t>メンキョ</t>
    </rPh>
    <rPh sb="3" eb="5">
      <t>ジョウケン</t>
    </rPh>
    <rPh sb="5" eb="6">
      <t>オヨ</t>
    </rPh>
    <rPh sb="7" eb="10">
      <t>ジドウシャ</t>
    </rPh>
    <rPh sb="11" eb="13">
      <t>セイゲン</t>
    </rPh>
    <phoneticPr fontId="1"/>
  </si>
  <si>
    <t>有効期限</t>
    <rPh sb="0" eb="2">
      <t>ユウコウ</t>
    </rPh>
    <rPh sb="2" eb="4">
      <t>キゲン</t>
    </rPh>
    <phoneticPr fontId="1"/>
  </si>
  <si>
    <t>区分</t>
    <rPh sb="0" eb="2">
      <t>クブン</t>
    </rPh>
    <phoneticPr fontId="1"/>
  </si>
  <si>
    <t>フリガナ</t>
    <phoneticPr fontId="1"/>
  </si>
  <si>
    <t>年度</t>
    <rPh sb="0" eb="2">
      <t>ネンド</t>
    </rPh>
    <phoneticPr fontId="1"/>
  </si>
  <si>
    <t>税率</t>
    <rPh sb="0" eb="2">
      <t>ゼイリツ</t>
    </rPh>
    <phoneticPr fontId="1"/>
  </si>
  <si>
    <t>交付</t>
    <rPh sb="0" eb="2">
      <t>コウフ</t>
    </rPh>
    <phoneticPr fontId="1"/>
  </si>
  <si>
    <t>再交付</t>
    <rPh sb="0" eb="3">
      <t>サイコウフ</t>
    </rPh>
    <phoneticPr fontId="1"/>
  </si>
  <si>
    <t>納税者</t>
    <rPh sb="0" eb="3">
      <t>ノウゼイシャ</t>
    </rPh>
    <phoneticPr fontId="1"/>
  </si>
  <si>
    <t>電話番号</t>
    <rPh sb="0" eb="2">
      <t>デンワ</t>
    </rPh>
    <rPh sb="2" eb="4">
      <t>バンゴウ</t>
    </rPh>
    <phoneticPr fontId="1"/>
  </si>
  <si>
    <t>課税額</t>
    <rPh sb="0" eb="3">
      <t>カゼイガク</t>
    </rPh>
    <phoneticPr fontId="1"/>
  </si>
  <si>
    <t>減免額</t>
    <rPh sb="0" eb="3">
      <t>ゲンメンガク</t>
    </rPh>
    <phoneticPr fontId="1"/>
  </si>
  <si>
    <t>納付税額</t>
    <rPh sb="0" eb="2">
      <t>ノウフ</t>
    </rPh>
    <rPh sb="2" eb="4">
      <t>ゼイガク</t>
    </rPh>
    <phoneticPr fontId="1"/>
  </si>
  <si>
    <t>円</t>
    <rPh sb="0" eb="1">
      <t>エン</t>
    </rPh>
    <phoneticPr fontId="1"/>
  </si>
  <si>
    <t>自家用</t>
    <rPh sb="0" eb="3">
      <t>ジカヨウ</t>
    </rPh>
    <phoneticPr fontId="1"/>
  </si>
  <si>
    <t>事業用・
自家用の別</t>
    <rPh sb="0" eb="3">
      <t>ジギョウヨウ</t>
    </rPh>
    <rPh sb="5" eb="6">
      <t>ジ</t>
    </rPh>
    <rPh sb="6" eb="7">
      <t>イエ</t>
    </rPh>
    <rPh sb="7" eb="8">
      <t>ヨウ</t>
    </rPh>
    <rPh sb="9" eb="10">
      <t>ベツ</t>
    </rPh>
    <phoneticPr fontId="1"/>
  </si>
  <si>
    <t>※職員記入欄</t>
    <rPh sb="1" eb="3">
      <t>ショクイン</t>
    </rPh>
    <rPh sb="3" eb="6">
      <t>キニュウラン</t>
    </rPh>
    <phoneticPr fontId="1"/>
  </si>
  <si>
    <t>／100</t>
    <phoneticPr fontId="1"/>
  </si>
  <si>
    <t>手帳有効期限（更新）</t>
    <rPh sb="0" eb="2">
      <t>テチョウ</t>
    </rPh>
    <rPh sb="2" eb="4">
      <t>ユウコウ</t>
    </rPh>
    <rPh sb="4" eb="6">
      <t>キゲン</t>
    </rPh>
    <rPh sb="7" eb="9">
      <t>コウシン</t>
    </rPh>
    <phoneticPr fontId="1"/>
  </si>
  <si>
    <t>※確認した職員</t>
    <rPh sb="1" eb="3">
      <t>カクニン</t>
    </rPh>
    <rPh sb="5" eb="7">
      <t>ショクイン</t>
    </rPh>
    <phoneticPr fontId="1"/>
  </si>
  <si>
    <t>※仮申請番号</t>
    <rPh sb="1" eb="2">
      <t>カリ</t>
    </rPh>
    <rPh sb="2" eb="4">
      <t>シンセイ</t>
    </rPh>
    <rPh sb="4" eb="6">
      <t>バンゴウ</t>
    </rPh>
    <phoneticPr fontId="1"/>
  </si>
  <si>
    <t>※ □(02)年度途中取得　　□(03)課税復活　　※印は事務処理用</t>
    <rPh sb="7" eb="9">
      <t>ネンド</t>
    </rPh>
    <rPh sb="9" eb="11">
      <t>トチュウ</t>
    </rPh>
    <rPh sb="11" eb="13">
      <t>シュトク</t>
    </rPh>
    <rPh sb="20" eb="22">
      <t>カゼイ</t>
    </rPh>
    <rPh sb="22" eb="24">
      <t>フッカツ</t>
    </rPh>
    <rPh sb="27" eb="28">
      <t>シルシ</t>
    </rPh>
    <rPh sb="29" eb="31">
      <t>ジム</t>
    </rPh>
    <rPh sb="31" eb="33">
      <t>ショリ</t>
    </rPh>
    <rPh sb="33" eb="34">
      <t>ヨウ</t>
    </rPh>
    <phoneticPr fontId="1"/>
  </si>
  <si>
    <r>
      <t>※</t>
    </r>
    <r>
      <rPr>
        <sz val="10"/>
        <rFont val="ＭＳ ゴシック"/>
        <family val="3"/>
        <charset val="128"/>
      </rPr>
      <t>受付番号</t>
    </r>
    <rPh sb="1" eb="3">
      <t>ウケツケ</t>
    </rPh>
    <rPh sb="3" eb="5">
      <t>バンゴウ</t>
    </rPh>
    <phoneticPr fontId="1"/>
  </si>
  <si>
    <t>障害者との
続柄</t>
    <rPh sb="0" eb="3">
      <t>ショウガイシャ</t>
    </rPh>
    <rPh sb="6" eb="8">
      <t>ゾクガラ</t>
    </rPh>
    <phoneticPr fontId="1"/>
  </si>
  <si>
    <t>氏　名</t>
    <rPh sb="0" eb="1">
      <t>シ</t>
    </rPh>
    <rPh sb="2" eb="3">
      <t>メイ</t>
    </rPh>
    <phoneticPr fontId="1"/>
  </si>
  <si>
    <t>住　所</t>
    <rPh sb="0" eb="1">
      <t>スミ</t>
    </rPh>
    <rPh sb="2" eb="3">
      <t>ショ</t>
    </rPh>
    <phoneticPr fontId="1"/>
  </si>
  <si>
    <t>※自動車税事務所使用欄</t>
    <rPh sb="1" eb="4">
      <t>ジドウシャ</t>
    </rPh>
    <rPh sb="4" eb="5">
      <t>ゼイ</t>
    </rPh>
    <rPh sb="5" eb="7">
      <t>ジム</t>
    </rPh>
    <rPh sb="7" eb="8">
      <t>ショ</t>
    </rPh>
    <rPh sb="8" eb="10">
      <t>シヨウ</t>
    </rPh>
    <rPh sb="10" eb="11">
      <t>ラン</t>
    </rPh>
    <phoneticPr fontId="1"/>
  </si>
  <si>
    <t xml:space="preserve"> ※□納期変更後の納期内申請　　　　□課税復活後の納期内申請</t>
    <rPh sb="3" eb="5">
      <t>ノウキ</t>
    </rPh>
    <rPh sb="5" eb="7">
      <t>ヘンコウ</t>
    </rPh>
    <rPh sb="7" eb="8">
      <t>アト</t>
    </rPh>
    <rPh sb="9" eb="11">
      <t>ノウキ</t>
    </rPh>
    <rPh sb="11" eb="12">
      <t>ナイ</t>
    </rPh>
    <rPh sb="12" eb="14">
      <t>シンセイ</t>
    </rPh>
    <rPh sb="19" eb="21">
      <t>カゼイ</t>
    </rPh>
    <rPh sb="21" eb="23">
      <t>フッカツ</t>
    </rPh>
    <rPh sb="23" eb="24">
      <t>アト</t>
    </rPh>
    <rPh sb="25" eb="27">
      <t>ノウキ</t>
    </rPh>
    <rPh sb="27" eb="28">
      <t>ナイ</t>
    </rPh>
    <rPh sb="28" eb="30">
      <t>シンセイ</t>
    </rPh>
    <phoneticPr fontId="1"/>
  </si>
  <si>
    <t>備　考</t>
    <rPh sb="0" eb="1">
      <t>ビ</t>
    </rPh>
    <rPh sb="2" eb="3">
      <t>コウ</t>
    </rPh>
    <phoneticPr fontId="1"/>
  </si>
  <si>
    <t>１級</t>
    <rPh sb="1" eb="2">
      <t>キュウ</t>
    </rPh>
    <phoneticPr fontId="1"/>
  </si>
  <si>
    <t xml:space="preserve"> ※□新規　□同車再申請〔□障変更 □納義変更〕　□前車：Ｍ･Ｃ･Ｋ･Ｒ･Ｗ･Ｂ･Ｙ　　  　　平成 令和　　年　　月　　日　□抹消 □移転 □前年度末日付の非該当届提出 □その他〔　　　　 　　〕</t>
    <rPh sb="52" eb="53">
      <t>ワ</t>
    </rPh>
    <phoneticPr fontId="1"/>
  </si>
  <si>
    <t xml:space="preserve">   （宛先）
　  埼玉県自動車税事務所長</t>
    <phoneticPr fontId="1"/>
  </si>
  <si>
    <t>環境性能割
種別割</t>
    <rPh sb="0" eb="2">
      <t>カンキョウ</t>
    </rPh>
    <rPh sb="2" eb="4">
      <t>セイノウ</t>
    </rPh>
    <rPh sb="4" eb="5">
      <t>ワ</t>
    </rPh>
    <rPh sb="6" eb="8">
      <t>シュベツ</t>
    </rPh>
    <rPh sb="8" eb="9">
      <t>ワ</t>
    </rPh>
    <phoneticPr fontId="1"/>
  </si>
  <si>
    <t>第５５条の７第２項
第５５条の１７第２項</t>
    <rPh sb="0" eb="1">
      <t>ダイ</t>
    </rPh>
    <rPh sb="3" eb="4">
      <t>ジョウ</t>
    </rPh>
    <rPh sb="6" eb="7">
      <t>ダイ</t>
    </rPh>
    <rPh sb="8" eb="9">
      <t>コウ</t>
    </rPh>
    <rPh sb="10" eb="11">
      <t>ダイ</t>
    </rPh>
    <rPh sb="13" eb="14">
      <t>ジョウ</t>
    </rPh>
    <rPh sb="17" eb="18">
      <t>ダイ</t>
    </rPh>
    <rPh sb="19" eb="20">
      <t>コウ</t>
    </rPh>
    <phoneticPr fontId="1"/>
  </si>
  <si>
    <t>の規定により自動車税</t>
    <rPh sb="1" eb="3">
      <t>キテイ</t>
    </rPh>
    <rPh sb="6" eb="9">
      <t>ジドウシャ</t>
    </rPh>
    <rPh sb="9" eb="10">
      <t>ゼイ</t>
    </rPh>
    <phoneticPr fontId="1"/>
  </si>
  <si>
    <t>障害等級又は
障害の程度　</t>
    <rPh sb="0" eb="2">
      <t>ショウガイ</t>
    </rPh>
    <rPh sb="2" eb="4">
      <t>トウキュウ</t>
    </rPh>
    <rPh sb="4" eb="5">
      <t>マタ</t>
    </rPh>
    <rPh sb="7" eb="9">
      <t>ショウガイ</t>
    </rPh>
    <rPh sb="10" eb="12">
      <t>テイド</t>
    </rPh>
    <phoneticPr fontId="1"/>
  </si>
  <si>
    <t>地方税法</t>
    <rPh sb="0" eb="3">
      <t>チホウゼイ</t>
    </rPh>
    <rPh sb="3" eb="4">
      <t>ホウ</t>
    </rPh>
    <phoneticPr fontId="1"/>
  </si>
  <si>
    <t>附則第２９条の１０</t>
    <rPh sb="0" eb="2">
      <t>フソク</t>
    </rPh>
    <rPh sb="2" eb="3">
      <t>ダイ</t>
    </rPh>
    <rPh sb="5" eb="6">
      <t>ジョウ</t>
    </rPh>
    <phoneticPr fontId="1"/>
  </si>
  <si>
    <t>の規定により軽自動車税</t>
    <rPh sb="1" eb="3">
      <t>キテイ</t>
    </rPh>
    <rPh sb="6" eb="10">
      <t>ケイジドウシャ</t>
    </rPh>
    <rPh sb="10" eb="11">
      <t>ゼイ</t>
    </rPh>
    <phoneticPr fontId="1"/>
  </si>
  <si>
    <t>環境性能割</t>
    <rPh sb="0" eb="5">
      <t>カンキョウセイノウワ</t>
    </rPh>
    <phoneticPr fontId="1"/>
  </si>
  <si>
    <t>軽自動車税</t>
    <rPh sb="0" eb="5">
      <t>ケイジドウシャゼイ</t>
    </rPh>
    <phoneticPr fontId="1"/>
  </si>
  <si>
    <t>自動車税</t>
    <rPh sb="0" eb="3">
      <t>ジドウシャ</t>
    </rPh>
    <rPh sb="3" eb="4">
      <t>ゼイ</t>
    </rPh>
    <phoneticPr fontId="1"/>
  </si>
  <si>
    <t>身体障害者・精神障害者に係る</t>
    <phoneticPr fontId="1"/>
  </si>
  <si>
    <t>（環境性能割・種別割）</t>
    <phoneticPr fontId="1"/>
  </si>
  <si>
    <t>（環境性能割）</t>
    <phoneticPr fontId="1"/>
  </si>
  <si>
    <t xml:space="preserve"> 生 年
 月 日</t>
    <rPh sb="1" eb="2">
      <t>セイ</t>
    </rPh>
    <rPh sb="3" eb="4">
      <t>ネン</t>
    </rPh>
    <rPh sb="6" eb="7">
      <t>ガツ</t>
    </rPh>
    <rPh sb="8" eb="9">
      <t>ヒ</t>
    </rPh>
    <phoneticPr fontId="1"/>
  </si>
  <si>
    <t>障 害 名</t>
    <rPh sb="0" eb="1">
      <t>ショウ</t>
    </rPh>
    <rPh sb="2" eb="3">
      <t>ガイ</t>
    </rPh>
    <rPh sb="4" eb="5">
      <t>メイ</t>
    </rPh>
    <phoneticPr fontId="1"/>
  </si>
  <si>
    <t>軽自動車税(環境性能割）</t>
    <rPh sb="0" eb="4">
      <t>ケイジドウシャ</t>
    </rPh>
    <rPh sb="4" eb="5">
      <t>ゼイ</t>
    </rPh>
    <phoneticPr fontId="1"/>
  </si>
  <si>
    <t>自動車税(環境性能割)</t>
    <rPh sb="0" eb="1">
      <t>ジ</t>
    </rPh>
    <rPh sb="1" eb="2">
      <t>ドウ</t>
    </rPh>
    <rPh sb="2" eb="3">
      <t>クルマ</t>
    </rPh>
    <rPh sb="3" eb="4">
      <t>ゼイ</t>
    </rPh>
    <rPh sb="5" eb="10">
      <t>カンキョウ</t>
    </rPh>
    <phoneticPr fontId="1"/>
  </si>
  <si>
    <t>自動車税(種別割)</t>
    <rPh sb="0" eb="1">
      <t>ジ</t>
    </rPh>
    <rPh sb="1" eb="2">
      <t>ドウ</t>
    </rPh>
    <rPh sb="2" eb="3">
      <t>クルマ</t>
    </rPh>
    <rPh sb="3" eb="4">
      <t>ゼイ</t>
    </rPh>
    <rPh sb="5" eb="7">
      <t>シュベツ</t>
    </rPh>
    <rPh sb="7" eb="8">
      <t>ワリ</t>
    </rPh>
    <phoneticPr fontId="1"/>
  </si>
  <si>
    <t>【自動車税事務所使用欄】</t>
    <phoneticPr fontId="1"/>
  </si>
  <si>
    <t>〇</t>
    <phoneticPr fontId="1"/>
  </si>
  <si>
    <t>　〕</t>
  </si>
  <si>
    <t>通院</t>
    <rPh sb="0" eb="2">
      <t>ツウイン</t>
    </rPh>
    <phoneticPr fontId="1"/>
  </si>
  <si>
    <t>通学</t>
    <rPh sb="0" eb="2">
      <t>ツウガク</t>
    </rPh>
    <phoneticPr fontId="1"/>
  </si>
  <si>
    <t>通所</t>
    <rPh sb="0" eb="2">
      <t>ツウショ</t>
    </rPh>
    <phoneticPr fontId="1"/>
  </si>
  <si>
    <t>生業</t>
    <rPh sb="0" eb="2">
      <t>ナリワイ</t>
    </rPh>
    <phoneticPr fontId="1"/>
  </si>
  <si>
    <t>障害者の</t>
    <rPh sb="0" eb="3">
      <t>ショウガイシャ</t>
    </rPh>
    <phoneticPr fontId="1"/>
  </si>
  <si>
    <t>身体障害者手帳</t>
    <rPh sb="0" eb="5">
      <t>シンタイショウガイシャ</t>
    </rPh>
    <rPh sb="5" eb="7">
      <t>テチョウ</t>
    </rPh>
    <phoneticPr fontId="1"/>
  </si>
  <si>
    <t>戦傷病者手帳</t>
    <rPh sb="0" eb="2">
      <t>センショウ</t>
    </rPh>
    <rPh sb="2" eb="4">
      <t>ビョウシャ</t>
    </rPh>
    <rPh sb="4" eb="6">
      <t>テチョウ</t>
    </rPh>
    <phoneticPr fontId="1"/>
  </si>
  <si>
    <t>Ａ</t>
    <phoneticPr fontId="1"/>
  </si>
  <si>
    <t>マルＡ</t>
    <phoneticPr fontId="1"/>
  </si>
  <si>
    <t>〕</t>
  </si>
  <si>
    <t>〔</t>
    <phoneticPr fontId="1"/>
  </si>
  <si>
    <t>精神障害者保健福祉手帳</t>
    <rPh sb="0" eb="2">
      <t>セイシン</t>
    </rPh>
    <rPh sb="2" eb="5">
      <t>ショウガイシャ</t>
    </rPh>
    <rPh sb="5" eb="7">
      <t>ホケン</t>
    </rPh>
    <rPh sb="7" eb="9">
      <t>フクシ</t>
    </rPh>
    <rPh sb="9" eb="11">
      <t>テチョウ</t>
    </rPh>
    <phoneticPr fontId="1"/>
  </si>
  <si>
    <t>〕</t>
    <phoneticPr fontId="1"/>
  </si>
  <si>
    <t>普通</t>
    <rPh sb="0" eb="2">
      <t>フツウ</t>
    </rPh>
    <phoneticPr fontId="1"/>
  </si>
  <si>
    <t>大型</t>
    <rPh sb="0" eb="2">
      <t>オオガタ</t>
    </rPh>
    <phoneticPr fontId="1"/>
  </si>
  <si>
    <t>中型</t>
    <rPh sb="0" eb="2">
      <t>チュウガタ</t>
    </rPh>
    <phoneticPr fontId="1"/>
  </si>
  <si>
    <t>その他</t>
    <rPh sb="2" eb="3">
      <t>タ</t>
    </rPh>
    <phoneticPr fontId="1"/>
  </si>
  <si>
    <t>〔</t>
    <phoneticPr fontId="1"/>
  </si>
  <si>
    <t>眼鏡等</t>
    <rPh sb="0" eb="2">
      <t>メガネ</t>
    </rPh>
    <rPh sb="2" eb="3">
      <t>トウ</t>
    </rPh>
    <phoneticPr fontId="1"/>
  </si>
  <si>
    <t>ＡＴ限定に限る</t>
    <rPh sb="2" eb="4">
      <t>ゲンテイ</t>
    </rPh>
    <rPh sb="5" eb="6">
      <t>カギ</t>
    </rPh>
    <phoneticPr fontId="1"/>
  </si>
  <si>
    <t>中型車に限る</t>
    <rPh sb="0" eb="2">
      <t>チュウガタ</t>
    </rPh>
    <rPh sb="2" eb="3">
      <t>シャ</t>
    </rPh>
    <rPh sb="4" eb="5">
      <t>カギ</t>
    </rPh>
    <phoneticPr fontId="1"/>
  </si>
  <si>
    <t>(例) 埼玉県さいたま市浦和区高砂３－１５－１</t>
    <rPh sb="4" eb="7">
      <t>サイタマケン</t>
    </rPh>
    <rPh sb="11" eb="12">
      <t>シ</t>
    </rPh>
    <rPh sb="12" eb="15">
      <t>ウラワク</t>
    </rPh>
    <rPh sb="15" eb="17">
      <t>タカサゴ</t>
    </rPh>
    <phoneticPr fontId="1"/>
  </si>
  <si>
    <t>(例) サイタマ　タロウ</t>
    <phoneticPr fontId="1"/>
  </si>
  <si>
    <t>(例) 埼玉　太郎</t>
    <rPh sb="4" eb="6">
      <t>サイタマ</t>
    </rPh>
    <rPh sb="7" eb="9">
      <t>タロウ</t>
    </rPh>
    <phoneticPr fontId="1"/>
  </si>
  <si>
    <t>(例) 大宮３３３お○○○○</t>
    <rPh sb="4" eb="6">
      <t>オオミヤ</t>
    </rPh>
    <phoneticPr fontId="1"/>
  </si>
  <si>
    <t>(例) 平成〇年〇月〇日</t>
    <rPh sb="4" eb="6">
      <t>ヘイセイ</t>
    </rPh>
    <rPh sb="7" eb="8">
      <t>ネン</t>
    </rPh>
    <rPh sb="9" eb="10">
      <t>ガツ</t>
    </rPh>
    <rPh sb="11" eb="12">
      <t>ヒ</t>
    </rPh>
    <phoneticPr fontId="1"/>
  </si>
  <si>
    <t>療育手帳</t>
    <rPh sb="0" eb="4">
      <t>リョウイクテチョウ</t>
    </rPh>
    <phoneticPr fontId="1"/>
  </si>
  <si>
    <t>(例) 埼玉県　第○○〇号、さいたま市　第○○〇号　　など</t>
    <rPh sb="4" eb="7">
      <t>サイタマケン</t>
    </rPh>
    <rPh sb="8" eb="9">
      <t>ダイ</t>
    </rPh>
    <rPh sb="12" eb="13">
      <t>ゴウ</t>
    </rPh>
    <rPh sb="18" eb="19">
      <t>シ</t>
    </rPh>
    <rPh sb="20" eb="21">
      <t>ダイ</t>
    </rPh>
    <rPh sb="24" eb="25">
      <t>ゴウ</t>
    </rPh>
    <phoneticPr fontId="1"/>
  </si>
  <si>
    <t>(例) １級</t>
    <rPh sb="1" eb="2">
      <t>レイ</t>
    </rPh>
    <rPh sb="5" eb="6">
      <t>キュウ</t>
    </rPh>
    <phoneticPr fontId="1"/>
  </si>
  <si>
    <t>(例) 39500</t>
    <phoneticPr fontId="1"/>
  </si>
  <si>
    <t>【身体障害者手帳、戦傷病者手帳、療育手帳の場合】</t>
    <rPh sb="1" eb="3">
      <t>シンタイ</t>
    </rPh>
    <rPh sb="3" eb="6">
      <t>ショウガイシャ</t>
    </rPh>
    <rPh sb="6" eb="8">
      <t>テチョウ</t>
    </rPh>
    <rPh sb="9" eb="11">
      <t>センショウ</t>
    </rPh>
    <rPh sb="11" eb="13">
      <t>ビョウシャ</t>
    </rPh>
    <rPh sb="13" eb="15">
      <t>テチョウ</t>
    </rPh>
    <rPh sb="16" eb="20">
      <t>リョウイクテチョウ</t>
    </rPh>
    <rPh sb="21" eb="23">
      <t>バアイ</t>
    </rPh>
    <phoneticPr fontId="1"/>
  </si>
  <si>
    <t>【精神障害者保健福祉手帳の場合】</t>
    <rPh sb="1" eb="3">
      <t>セイシン</t>
    </rPh>
    <rPh sb="3" eb="6">
      <t>ショウガイシャ</t>
    </rPh>
    <rPh sb="6" eb="8">
      <t>ホケン</t>
    </rPh>
    <rPh sb="8" eb="10">
      <t>フクシ</t>
    </rPh>
    <rPh sb="10" eb="12">
      <t>テチョウ</t>
    </rPh>
    <rPh sb="13" eb="15">
      <t>バアイ</t>
    </rPh>
    <phoneticPr fontId="1"/>
  </si>
  <si>
    <t>(例) 狭心症による機能障害</t>
    <rPh sb="1" eb="2">
      <t>レイ</t>
    </rPh>
    <rPh sb="4" eb="7">
      <t>キョウシンショウ</t>
    </rPh>
    <rPh sb="10" eb="12">
      <t>キノウ</t>
    </rPh>
    <rPh sb="12" eb="14">
      <t>ショウガイ</t>
    </rPh>
    <phoneticPr fontId="1"/>
  </si>
  <si>
    <t>(例) 11115</t>
    <rPh sb="1" eb="2">
      <t>レイ</t>
    </rPh>
    <phoneticPr fontId="1"/>
  </si>
  <si>
    <t>(例) 123456789ＹＹＹ</t>
    <phoneticPr fontId="1"/>
  </si>
  <si>
    <t>の項目は入力シートから自動反映されます。</t>
    <rPh sb="1" eb="3">
      <t>コウモク</t>
    </rPh>
    <rPh sb="4" eb="6">
      <t>ニュウリョク</t>
    </rPh>
    <rPh sb="11" eb="13">
      <t>ジドウ</t>
    </rPh>
    <rPh sb="13" eb="15">
      <t>ハンエイ</t>
    </rPh>
    <phoneticPr fontId="1"/>
  </si>
  <si>
    <t>(例) 令和〇年〇月〇日</t>
    <rPh sb="1" eb="2">
      <t>レイ</t>
    </rPh>
    <rPh sb="4" eb="6">
      <t>レイワ</t>
    </rPh>
    <rPh sb="7" eb="8">
      <t>ネン</t>
    </rPh>
    <rPh sb="9" eb="10">
      <t>ガツ</t>
    </rPh>
    <rPh sb="11" eb="12">
      <t>ヒ</t>
    </rPh>
    <phoneticPr fontId="1"/>
  </si>
  <si>
    <t>(例) 父、子　など</t>
    <rPh sb="4" eb="5">
      <t>チチ</t>
    </rPh>
    <rPh sb="6" eb="7">
      <t>コ</t>
    </rPh>
    <phoneticPr fontId="1"/>
  </si>
  <si>
    <t>(例) 令和〇年〇月〇日</t>
    <rPh sb="4" eb="6">
      <t>レイワ</t>
    </rPh>
    <rPh sb="7" eb="8">
      <t>ネン</t>
    </rPh>
    <rPh sb="9" eb="10">
      <t>ガツ</t>
    </rPh>
    <rPh sb="11" eb="12">
      <t>ヒ</t>
    </rPh>
    <phoneticPr fontId="1"/>
  </si>
  <si>
    <t>(例) 090-0000-0000</t>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</si>
  <si>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</si>
  <si>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</si>
  <si>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</si>
  <si>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</si>
  <si>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納税通知書に記載されている「課税相当年度」を選択してください。</t>
    <rPh sb="0" eb="2">
      <t>ノウゼイ</t>
    </rPh>
    <rPh sb="2" eb="5">
      <t>ツウチショ</t>
    </rPh>
    <rPh sb="6" eb="8">
      <t>キサイ</t>
    </rPh>
    <rPh sb="14" eb="16">
      <t>カゼイ</t>
    </rPh>
    <rPh sb="16" eb="18">
      <t>ソウトウ</t>
    </rPh>
    <rPh sb="18" eb="20">
      <t>ネンド</t>
    </rPh>
    <rPh sb="22" eb="24">
      <t>センタク</t>
    </rPh>
    <phoneticPr fontId="1"/>
  </si>
  <si>
    <t>お持ちの障害者手帳の種類を選択してください。
（複数回答可）</t>
    <rPh sb="1" eb="2">
      <t>モ</t>
    </rPh>
    <rPh sb="4" eb="7">
      <t>ショウガイシャ</t>
    </rPh>
    <rPh sb="7" eb="9">
      <t>テチョウ</t>
    </rPh>
    <rPh sb="10" eb="12">
      <t>シュルイ</t>
    </rPh>
    <rPh sb="13" eb="15">
      <t>センタク</t>
    </rPh>
    <rPh sb="24" eb="29">
      <t>フクスウカイトウカ</t>
    </rPh>
    <phoneticPr fontId="1"/>
  </si>
  <si>
    <t>療育手帳の場合、等級を記入→</t>
    <rPh sb="0" eb="4">
      <t>リョウイクテチョウ</t>
    </rPh>
    <rPh sb="5" eb="7">
      <t>バアイ</t>
    </rPh>
    <rPh sb="8" eb="10">
      <t>トウキュウ</t>
    </rPh>
    <rPh sb="11" eb="13">
      <t>キニュウ</t>
    </rPh>
    <phoneticPr fontId="1"/>
  </si>
  <si>
    <t>手帳の記号番号を入力してください。</t>
    <rPh sb="0" eb="2">
      <t>テチョウ</t>
    </rPh>
    <rPh sb="3" eb="5">
      <t>キゴウ</t>
    </rPh>
    <rPh sb="5" eb="7">
      <t>バンゴウ</t>
    </rPh>
    <rPh sb="8" eb="10">
      <t>ニュウリョク</t>
    </rPh>
    <phoneticPr fontId="1"/>
  </si>
  <si>
    <t>手帳の交付年月日を入力してください。</t>
    <rPh sb="0" eb="2">
      <t>テチョウ</t>
    </rPh>
    <rPh sb="3" eb="5">
      <t>コウフ</t>
    </rPh>
    <rPh sb="5" eb="8">
      <t>ネンガッピ</t>
    </rPh>
    <rPh sb="9" eb="11">
      <t>ニュウリョク</t>
    </rPh>
    <phoneticPr fontId="1"/>
  </si>
  <si>
    <t>再交付を受けた場合、再交付年月日を入力してください。</t>
    <rPh sb="0" eb="3">
      <t>サイコウフ</t>
    </rPh>
    <rPh sb="4" eb="5">
      <t>ウ</t>
    </rPh>
    <rPh sb="7" eb="9">
      <t>バアイ</t>
    </rPh>
    <rPh sb="10" eb="13">
      <t>サイコウフ</t>
    </rPh>
    <rPh sb="13" eb="16">
      <t>ネンガッピ</t>
    </rPh>
    <rPh sb="17" eb="19">
      <t>ニュウリョク</t>
    </rPh>
    <phoneticPr fontId="1"/>
  </si>
  <si>
    <t>自立支援医療費の受給者番号を入力してください。</t>
    <rPh sb="14" eb="16">
      <t>ニュウリョク</t>
    </rPh>
    <phoneticPr fontId="1"/>
  </si>
  <si>
    <t>手帳の有効期限を入力してください。</t>
    <rPh sb="8" eb="10">
      <t>ニュウリョク</t>
    </rPh>
    <phoneticPr fontId="1"/>
  </si>
  <si>
    <t>減免車両の使用目的</t>
    <rPh sb="0" eb="2">
      <t>ゲンメン</t>
    </rPh>
    <rPh sb="2" eb="4">
      <t>シャリョウ</t>
    </rPh>
    <rPh sb="5" eb="7">
      <t>シヨウ</t>
    </rPh>
    <rPh sb="7" eb="9">
      <t>モクテキ</t>
    </rPh>
    <phoneticPr fontId="1"/>
  </si>
  <si>
    <t>納税通知書に記載されている「税額(税率)」を入力してください。　※数字のみ</t>
    <rPh sb="0" eb="2">
      <t>ノウゼイ</t>
    </rPh>
    <rPh sb="2" eb="5">
      <t>ツウチショ</t>
    </rPh>
    <rPh sb="6" eb="8">
      <t>キサイ</t>
    </rPh>
    <rPh sb="14" eb="16">
      <t>ゼイガク</t>
    </rPh>
    <rPh sb="17" eb="19">
      <t>ゼイリツ</t>
    </rPh>
    <rPh sb="22" eb="24">
      <t>ニュウリョク</t>
    </rPh>
    <rPh sb="33" eb="35">
      <t>スウジ</t>
    </rPh>
    <phoneticPr fontId="1"/>
  </si>
  <si>
    <t>納税通知書を見ながら
入力してください。</t>
    <rPh sb="0" eb="5">
      <t>ノウゼイツウチショ</t>
    </rPh>
    <rPh sb="6" eb="7">
      <t>ミ</t>
    </rPh>
    <rPh sb="11" eb="13">
      <t>ニュウリョク</t>
    </rPh>
    <phoneticPr fontId="1"/>
  </si>
  <si>
    <t>申請者に関する情報を
入力してください。</t>
    <rPh sb="0" eb="3">
      <t>シンセイシャ</t>
    </rPh>
    <rPh sb="4" eb="5">
      <t>カン</t>
    </rPh>
    <rPh sb="7" eb="9">
      <t>ジョウホウ</t>
    </rPh>
    <rPh sb="11" eb="13">
      <t>ニュウリョク</t>
    </rPh>
    <phoneticPr fontId="1"/>
  </si>
  <si>
    <t>車検証を見ながら
入力してください。</t>
    <rPh sb="0" eb="3">
      <t>シャケンショウ</t>
    </rPh>
    <rPh sb="4" eb="5">
      <t>ミ</t>
    </rPh>
    <rPh sb="9" eb="11">
      <t>ニュウリョク</t>
    </rPh>
    <phoneticPr fontId="1"/>
  </si>
  <si>
    <t>定置場（使用の本拠の位置）が車検証の使用者住所と同じ場合は〇を選択してください。</t>
    <rPh sb="14" eb="17">
      <t>シャケンショウ</t>
    </rPh>
    <rPh sb="18" eb="21">
      <t>シヨウシャ</t>
    </rPh>
    <rPh sb="21" eb="23">
      <t>ジュウショ</t>
    </rPh>
    <rPh sb="24" eb="25">
      <t>オナ</t>
    </rPh>
    <rPh sb="26" eb="28">
      <t>バアイ</t>
    </rPh>
    <rPh sb="31" eb="33">
      <t>センタク</t>
    </rPh>
    <phoneticPr fontId="1"/>
  </si>
  <si>
    <t>異なる場合は具体的に記入してください。</t>
    <rPh sb="0" eb="1">
      <t>コト</t>
    </rPh>
    <rPh sb="3" eb="5">
      <t>バアイ</t>
    </rPh>
    <rPh sb="6" eb="9">
      <t>グタイテキ</t>
    </rPh>
    <rPh sb="10" eb="12">
      <t>キニュウ</t>
    </rPh>
    <phoneticPr fontId="1"/>
  </si>
  <si>
    <t>車検証の所有者住所及び所有者氏名（名称）が申請者と同じ場合は〇を選択してください。</t>
    <rPh sb="0" eb="3">
      <t>シャケンショウ</t>
    </rPh>
    <rPh sb="11" eb="14">
      <t>ショユウシャ</t>
    </rPh>
    <rPh sb="21" eb="24">
      <t>シンセイシャ</t>
    </rPh>
    <rPh sb="25" eb="26">
      <t>オナ</t>
    </rPh>
    <rPh sb="27" eb="29">
      <t>バアイ</t>
    </rPh>
    <rPh sb="32" eb="34">
      <t>センタク</t>
    </rPh>
    <phoneticPr fontId="1"/>
  </si>
  <si>
    <t>異なる場合は具体的に住所を記入してください。</t>
    <rPh sb="0" eb="1">
      <t>コト</t>
    </rPh>
    <rPh sb="3" eb="5">
      <t>バアイ</t>
    </rPh>
    <rPh sb="6" eb="9">
      <t>グタイテキ</t>
    </rPh>
    <rPh sb="10" eb="12">
      <t>ジュウショ</t>
    </rPh>
    <rPh sb="13" eb="15">
      <t>キニュウ</t>
    </rPh>
    <phoneticPr fontId="1"/>
  </si>
  <si>
    <t>異なる場合は具体的に氏名（名称）記入してください。</t>
    <rPh sb="0" eb="1">
      <t>コト</t>
    </rPh>
    <rPh sb="3" eb="5">
      <t>バアイ</t>
    </rPh>
    <rPh sb="6" eb="9">
      <t>グタイテキ</t>
    </rPh>
    <rPh sb="10" eb="12">
      <t>シメイ</t>
    </rPh>
    <rPh sb="13" eb="15">
      <t>メイショウ</t>
    </rPh>
    <rPh sb="16" eb="18">
      <t>キニュウ</t>
    </rPh>
    <phoneticPr fontId="1"/>
  </si>
  <si>
    <t>異なる場合は具体的に氏名を記入してください。</t>
    <rPh sb="0" eb="1">
      <t>コト</t>
    </rPh>
    <rPh sb="3" eb="5">
      <t>バアイ</t>
    </rPh>
    <rPh sb="6" eb="9">
      <t>グタイテキ</t>
    </rPh>
    <rPh sb="10" eb="12">
      <t>シメイ</t>
    </rPh>
    <rPh sb="13" eb="15">
      <t>キニュウ</t>
    </rPh>
    <phoneticPr fontId="1"/>
  </si>
  <si>
    <t>車検証の使用者住所及び使用者氏名が申請者と同じ場合は〇を選択してください。</t>
    <rPh sb="0" eb="3">
      <t>シャケンショウ</t>
    </rPh>
    <rPh sb="11" eb="14">
      <t>シヨウシャ</t>
    </rPh>
    <rPh sb="17" eb="20">
      <t>シンセイシャ</t>
    </rPh>
    <rPh sb="21" eb="22">
      <t>オナ</t>
    </rPh>
    <rPh sb="23" eb="25">
      <t>バアイ</t>
    </rPh>
    <rPh sb="28" eb="30">
      <t>センタク</t>
    </rPh>
    <phoneticPr fontId="1"/>
  </si>
  <si>
    <t>障害者手帳を見ながら
入力してください。</t>
    <rPh sb="0" eb="3">
      <t>ショウガイシャ</t>
    </rPh>
    <rPh sb="3" eb="5">
      <t>テチョウ</t>
    </rPh>
    <rPh sb="6" eb="7">
      <t>ミ</t>
    </rPh>
    <rPh sb="11" eb="13">
      <t>ニュウリョク</t>
    </rPh>
    <phoneticPr fontId="1"/>
  </si>
  <si>
    <t>手帳の手帳番号を入力してください。</t>
    <rPh sb="0" eb="2">
      <t>テチョウ</t>
    </rPh>
    <rPh sb="3" eb="5">
      <t>テチョウ</t>
    </rPh>
    <rPh sb="5" eb="7">
      <t>バンゴウ</t>
    </rPh>
    <rPh sb="8" eb="10">
      <t>ニュウリョク</t>
    </rPh>
    <phoneticPr fontId="1"/>
  </si>
  <si>
    <t>申請者と異なる場合は具体的に記入してください。</t>
    <rPh sb="0" eb="3">
      <t>シンセイシャ</t>
    </rPh>
    <rPh sb="4" eb="5">
      <t>コト</t>
    </rPh>
    <rPh sb="7" eb="9">
      <t>バアイ</t>
    </rPh>
    <rPh sb="10" eb="12">
      <t>グタイテ</t>
    </rPh>
    <rPh sb="12" eb="16">
      <t>キニキニュウ</t>
    </rPh>
    <phoneticPr fontId="1"/>
  </si>
  <si>
    <t>運転される方の運転免許証
を見ながら入力してください。</t>
    <rPh sb="0" eb="2">
      <t>ウンテン</t>
    </rPh>
    <rPh sb="5" eb="6">
      <t>カタ</t>
    </rPh>
    <rPh sb="7" eb="9">
      <t>ウンテン</t>
    </rPh>
    <rPh sb="9" eb="12">
      <t>メンキョショウ</t>
    </rPh>
    <rPh sb="14" eb="15">
      <t>ミ</t>
    </rPh>
    <rPh sb="18" eb="20">
      <t>ニュウリョク</t>
    </rPh>
    <phoneticPr fontId="1"/>
  </si>
  <si>
    <t>申請者住所と異なる場合は具体的に記入してください。</t>
    <rPh sb="0" eb="3">
      <t>シンセイシャ</t>
    </rPh>
    <rPh sb="3" eb="5">
      <t>ジュウショ</t>
    </rPh>
    <rPh sb="6" eb="7">
      <t>コト</t>
    </rPh>
    <rPh sb="9" eb="11">
      <t>バアイ</t>
    </rPh>
    <rPh sb="12" eb="14">
      <t>グタイテ</t>
    </rPh>
    <rPh sb="14" eb="18">
      <t>キニキニュウ</t>
    </rPh>
    <phoneticPr fontId="1"/>
  </si>
  <si>
    <t>異なる場合、障害者から見た運転者の続柄を入力してください。</t>
    <rPh sb="0" eb="1">
      <t>コト</t>
    </rPh>
    <rPh sb="3" eb="5">
      <t>バアイ</t>
    </rPh>
    <rPh sb="6" eb="9">
      <t>ショウガイシャ</t>
    </rPh>
    <rPh sb="11" eb="12">
      <t>ミ</t>
    </rPh>
    <rPh sb="13" eb="16">
      <t>ウンテンシャ</t>
    </rPh>
    <rPh sb="17" eb="19">
      <t>ゾクガラ</t>
    </rPh>
    <rPh sb="20" eb="22">
      <t>ニュウリョク</t>
    </rPh>
    <phoneticPr fontId="1"/>
  </si>
  <si>
    <t>運転免許証に記載されている運転免許証番号を入力してください。</t>
    <rPh sb="0" eb="2">
      <t>ウンテン</t>
    </rPh>
    <rPh sb="2" eb="5">
      <t>メンキョショウ</t>
    </rPh>
    <rPh sb="6" eb="8">
      <t>キサイ</t>
    </rPh>
    <rPh sb="13" eb="15">
      <t>ウンテン</t>
    </rPh>
    <rPh sb="15" eb="18">
      <t>メンキョショウ</t>
    </rPh>
    <rPh sb="18" eb="20">
      <t>バンゴウ</t>
    </rPh>
    <rPh sb="21" eb="23">
      <t>ニュウリョク</t>
    </rPh>
    <phoneticPr fontId="1"/>
  </si>
  <si>
    <t>免許証に記載されている免許の種類を選択してください。
（複数選択可）</t>
    <rPh sb="0" eb="3">
      <t>メンキョショウ</t>
    </rPh>
    <rPh sb="4" eb="6">
      <t>キサイ</t>
    </rPh>
    <rPh sb="11" eb="13">
      <t>メンキョ</t>
    </rPh>
    <rPh sb="14" eb="16">
      <t>シュルイ</t>
    </rPh>
    <rPh sb="17" eb="19">
      <t>センタク</t>
    </rPh>
    <rPh sb="28" eb="30">
      <t>フクスウ</t>
    </rPh>
    <rPh sb="30" eb="32">
      <t>センタク</t>
    </rPh>
    <rPh sb="32" eb="33">
      <t>カ</t>
    </rPh>
    <phoneticPr fontId="1"/>
  </si>
  <si>
    <t>運転免許証の交付年月日を入力してください。</t>
    <rPh sb="0" eb="2">
      <t>ウンテン</t>
    </rPh>
    <rPh sb="2" eb="5">
      <t>メンキョショウ</t>
    </rPh>
    <rPh sb="6" eb="8">
      <t>コウフ</t>
    </rPh>
    <rPh sb="8" eb="11">
      <t>ネンガッピ</t>
    </rPh>
    <rPh sb="12" eb="14">
      <t>ニュウリョク</t>
    </rPh>
    <phoneticPr fontId="1"/>
  </si>
  <si>
    <t>運転免許証の有効期限を入力してください。</t>
    <rPh sb="0" eb="5">
      <t>ウンテンメンキョショウ</t>
    </rPh>
    <rPh sb="6" eb="8">
      <t>ユウコウ</t>
    </rPh>
    <rPh sb="8" eb="10">
      <t>キゲン</t>
    </rPh>
    <rPh sb="11" eb="13">
      <t>ニュウリョク</t>
    </rPh>
    <phoneticPr fontId="1"/>
  </si>
  <si>
    <t>運転する際の条件及び自動車の制限があれば選択してください。</t>
    <rPh sb="0" eb="2">
      <t>ウンテン</t>
    </rPh>
    <rPh sb="4" eb="5">
      <t>サイ</t>
    </rPh>
    <rPh sb="20" eb="22">
      <t>センタク</t>
    </rPh>
    <phoneticPr fontId="1"/>
  </si>
  <si>
    <t>「その他」を選択した場合は詳細を記入→</t>
    <rPh sb="3" eb="4">
      <t>タ</t>
    </rPh>
    <rPh sb="6" eb="8">
      <t>センタク</t>
    </rPh>
    <rPh sb="10" eb="12">
      <t>バアイ</t>
    </rPh>
    <rPh sb="13" eb="15">
      <t>ショウサイ</t>
    </rPh>
    <rPh sb="16" eb="18">
      <t>キニュウ</t>
    </rPh>
    <phoneticPr fontId="1"/>
  </si>
  <si>
    <t>【すべての手帳共通】</t>
    <rPh sb="5" eb="7">
      <t>テチョウ</t>
    </rPh>
    <rPh sb="7" eb="9">
      <t>キョウツウ</t>
    </rPh>
    <phoneticPr fontId="1"/>
  </si>
  <si>
    <r>
      <t>車のナンバー（登録番号又は車両番号）を入力してください。　　</t>
    </r>
    <r>
      <rPr>
        <sz val="14"/>
        <color rgb="FFFF0000"/>
        <rFont val="ＭＳ Ｐゴシック"/>
        <family val="3"/>
        <charset val="128"/>
      </rPr>
      <t>【</t>
    </r>
    <r>
      <rPr>
        <b/>
        <sz val="14"/>
        <color rgb="FFFF0000"/>
        <rFont val="ＭＳ Ｐゴシック"/>
        <family val="3"/>
        <charset val="128"/>
      </rPr>
      <t>必須項目】</t>
    </r>
    <rPh sb="0" eb="1">
      <t>クルマ</t>
    </rPh>
    <rPh sb="7" eb="9">
      <t>トウロク</t>
    </rPh>
    <rPh sb="9" eb="11">
      <t>バンゴウ</t>
    </rPh>
    <rPh sb="11" eb="12">
      <t>マタ</t>
    </rPh>
    <rPh sb="13" eb="15">
      <t>シャリョウ</t>
    </rPh>
    <rPh sb="15" eb="17">
      <t>バンゴウ</t>
    </rPh>
    <rPh sb="19" eb="21">
      <t>ニュウリョク</t>
    </rPh>
    <rPh sb="31" eb="33">
      <t>ヒッス</t>
    </rPh>
    <rPh sb="33" eb="35">
      <t>コウモク</t>
    </rPh>
    <phoneticPr fontId="1"/>
  </si>
  <si>
    <r>
      <t>手帳に記載されている障害者氏名を漢字で入力してください。　　　</t>
    </r>
    <r>
      <rPr>
        <b/>
        <sz val="14"/>
        <color rgb="FFFF0000"/>
        <rFont val="ＭＳ Ｐゴシック"/>
        <family val="3"/>
        <charset val="128"/>
      </rPr>
      <t>【必須項目】</t>
    </r>
    <rPh sb="0" eb="2">
      <t>テチョウ</t>
    </rPh>
    <rPh sb="3" eb="5">
      <t>キサイ</t>
    </rPh>
    <rPh sb="10" eb="13">
      <t>ショウガイシャ</t>
    </rPh>
    <rPh sb="13" eb="15">
      <t>シメイ</t>
    </rPh>
    <rPh sb="16" eb="18">
      <t>カンジ</t>
    </rPh>
    <rPh sb="19" eb="21">
      <t>ニュウリョク</t>
    </rPh>
    <phoneticPr fontId="1"/>
  </si>
  <si>
    <r>
      <t>手帳に記載されている障害者の生年月日を入力してください。　　</t>
    </r>
    <r>
      <rPr>
        <b/>
        <sz val="14"/>
        <color rgb="FFFF0000"/>
        <rFont val="ＭＳ Ｐゴシック"/>
        <family val="3"/>
        <charset val="128"/>
      </rPr>
      <t>　【必須項目】</t>
    </r>
    <rPh sb="0" eb="2">
      <t>テチョウ</t>
    </rPh>
    <rPh sb="3" eb="5">
      <t>キサイ</t>
    </rPh>
    <rPh sb="10" eb="13">
      <t>ショウガイシャ</t>
    </rPh>
    <rPh sb="14" eb="16">
      <t>セイネン</t>
    </rPh>
    <rPh sb="16" eb="18">
      <t>ガッピ</t>
    </rPh>
    <rPh sb="19" eb="21">
      <t>ニュウリョク</t>
    </rPh>
    <phoneticPr fontId="1"/>
  </si>
  <si>
    <t>自動車税（種別割）の減免は障害者１人につき１台に限り受けることができます。</t>
    <rPh sb="0" eb="3">
      <t>ジドウシャ</t>
    </rPh>
    <rPh sb="3" eb="4">
      <t>ゼイ</t>
    </rPh>
    <rPh sb="5" eb="7">
      <t>シュベツ</t>
    </rPh>
    <rPh sb="7" eb="8">
      <t>ワリ</t>
    </rPh>
    <rPh sb="10" eb="12">
      <t>ゲンメン</t>
    </rPh>
    <rPh sb="13" eb="16">
      <t>ショウガイシャ</t>
    </rPh>
    <rPh sb="17" eb="18">
      <t>ヒト</t>
    </rPh>
    <rPh sb="22" eb="23">
      <t>ダイ</t>
    </rPh>
    <rPh sb="24" eb="25">
      <t>カギ</t>
    </rPh>
    <rPh sb="26" eb="27">
      <t>ウ</t>
    </rPh>
    <phoneticPr fontId="1"/>
  </si>
  <si>
    <t>今回申請する車両以外に減免を受けているものがないか、事前によく確認いただくようお願いいたします。</t>
    <rPh sb="0" eb="2">
      <t>コンカイ</t>
    </rPh>
    <rPh sb="2" eb="4">
      <t>シンセイ</t>
    </rPh>
    <rPh sb="6" eb="8">
      <t>シャリョウ</t>
    </rPh>
    <rPh sb="8" eb="10">
      <t>イガイ</t>
    </rPh>
    <rPh sb="11" eb="13">
      <t>ゲンメン</t>
    </rPh>
    <rPh sb="14" eb="15">
      <t>ウ</t>
    </rPh>
    <rPh sb="26" eb="28">
      <t>ジゼン</t>
    </rPh>
    <rPh sb="31" eb="33">
      <t>カクニン</t>
    </rPh>
    <rPh sb="40" eb="41">
      <t>ネガ</t>
    </rPh>
    <phoneticPr fontId="1"/>
  </si>
  <si>
    <t>　☑今回申請する障害者について、他に減免を受けている車両がないことを誓約します。</t>
    <phoneticPr fontId="1"/>
  </si>
  <si>
    <t>　申請する車両以外に減免車両が無いことについて未確認です。</t>
    <phoneticPr fontId="1"/>
  </si>
  <si>
    <r>
      <t>申請者の住所を入力してください。　</t>
    </r>
    <r>
      <rPr>
        <b/>
        <sz val="14"/>
        <rFont val="ＭＳ Ｐゴシック"/>
        <family val="3"/>
        <charset val="128"/>
      </rPr>
      <t>　</t>
    </r>
    <r>
      <rPr>
        <b/>
        <sz val="14"/>
        <color rgb="FFFF0000"/>
        <rFont val="ＭＳ Ｐゴシック"/>
        <family val="3"/>
        <charset val="128"/>
      </rPr>
      <t>【必須項目】</t>
    </r>
    <rPh sb="0" eb="3">
      <t>シンセイシャ</t>
    </rPh>
    <rPh sb="4" eb="6">
      <t>ジュウショ</t>
    </rPh>
    <rPh sb="7" eb="9">
      <t>ニュウリョク</t>
    </rPh>
    <phoneticPr fontId="1"/>
  </si>
  <si>
    <r>
      <t>申請者の氏名をフリガナ入力してください。　</t>
    </r>
    <r>
      <rPr>
        <b/>
        <sz val="14"/>
        <rFont val="ＭＳ Ｐゴシック"/>
        <family val="3"/>
        <charset val="128"/>
      </rPr>
      <t>　</t>
    </r>
    <r>
      <rPr>
        <b/>
        <sz val="14"/>
        <color rgb="FFFF0000"/>
        <rFont val="ＭＳ Ｐゴシック"/>
        <family val="3"/>
        <charset val="128"/>
      </rPr>
      <t>【必須項目】</t>
    </r>
    <rPh sb="0" eb="3">
      <t>シンセイシャ</t>
    </rPh>
    <rPh sb="4" eb="6">
      <t>シメイ</t>
    </rPh>
    <rPh sb="11" eb="13">
      <t>ニュウリョク</t>
    </rPh>
    <phoneticPr fontId="1"/>
  </si>
  <si>
    <r>
      <t>申請者の氏名を漢字で入力してください。　</t>
    </r>
    <r>
      <rPr>
        <b/>
        <sz val="14"/>
        <rFont val="ＭＳ Ｐゴシック"/>
        <family val="3"/>
        <charset val="128"/>
      </rPr>
      <t>　</t>
    </r>
    <r>
      <rPr>
        <b/>
        <sz val="14"/>
        <color rgb="FFFF0000"/>
        <rFont val="ＭＳ Ｐゴシック"/>
        <family val="3"/>
        <charset val="128"/>
      </rPr>
      <t>【必須項目】</t>
    </r>
    <rPh sb="0" eb="3">
      <t>シンセイシャ</t>
    </rPh>
    <rPh sb="4" eb="6">
      <t>シメイ</t>
    </rPh>
    <rPh sb="7" eb="9">
      <t>カンジ</t>
    </rPh>
    <rPh sb="10" eb="12">
      <t>ニュウリョク</t>
    </rPh>
    <phoneticPr fontId="1"/>
  </si>
  <si>
    <t>この申請書を作成した年月日を入力してください。　</t>
    <rPh sb="2" eb="5">
      <t>シンセイショ</t>
    </rPh>
    <rPh sb="6" eb="8">
      <t>サクセイ</t>
    </rPh>
    <rPh sb="10" eb="13">
      <t>ネンガッピ</t>
    </rPh>
    <rPh sb="14" eb="16">
      <t>ニュウリョク</t>
    </rPh>
    <phoneticPr fontId="1"/>
  </si>
  <si>
    <t>手帳に記載されている障害等級又は障害の程度を入力してください。　</t>
    <rPh sb="0" eb="2">
      <t>テチョウ</t>
    </rPh>
    <rPh sb="3" eb="5">
      <t>キサイ</t>
    </rPh>
    <rPh sb="10" eb="12">
      <t>ショウガイ</t>
    </rPh>
    <rPh sb="12" eb="14">
      <t>トウキュウ</t>
    </rPh>
    <rPh sb="14" eb="15">
      <t>マタ</t>
    </rPh>
    <rPh sb="16" eb="18">
      <t>ショウガイ</t>
    </rPh>
    <rPh sb="19" eb="21">
      <t>テイド</t>
    </rPh>
    <rPh sb="22" eb="24">
      <t>ニュウリョク</t>
    </rPh>
    <phoneticPr fontId="1"/>
  </si>
  <si>
    <t>手帳に記載されている障害名を入力してください。　</t>
    <rPh sb="0" eb="2">
      <t>テチョウ</t>
    </rPh>
    <rPh sb="3" eb="5">
      <t>キサイ</t>
    </rPh>
    <rPh sb="10" eb="12">
      <t>ショウガイ</t>
    </rPh>
    <rPh sb="12" eb="13">
      <t>メイ</t>
    </rPh>
    <rPh sb="14" eb="16">
      <t>ニュウリョク</t>
    </rPh>
    <phoneticPr fontId="1"/>
  </si>
  <si>
    <r>
      <t>手帳に記載されている障害者氏名をフリガナ入力してください。　　</t>
    </r>
    <r>
      <rPr>
        <b/>
        <sz val="14"/>
        <color rgb="FFFF0000"/>
        <rFont val="ＭＳ Ｐゴシック"/>
        <family val="3"/>
        <charset val="128"/>
      </rPr>
      <t>【必須項目】</t>
    </r>
    <rPh sb="0" eb="2">
      <t>テチョウ</t>
    </rPh>
    <rPh sb="3" eb="5">
      <t>キサイ</t>
    </rPh>
    <rPh sb="10" eb="13">
      <t>ショウガイシャ</t>
    </rPh>
    <rPh sb="13" eb="15">
      <t>シメイ</t>
    </rPh>
    <rPh sb="20" eb="22">
      <t>ニュウリョク</t>
    </rPh>
    <phoneticPr fontId="1"/>
  </si>
  <si>
    <r>
      <t>手帳に記載されている障害者の住所が申請者と同じ場合は〇を選択してください。　　</t>
    </r>
    <r>
      <rPr>
        <b/>
        <sz val="14"/>
        <color rgb="FFFF0000"/>
        <rFont val="ＭＳ Ｐゴシック"/>
        <family val="3"/>
        <charset val="128"/>
      </rPr>
      <t>【必須項目】</t>
    </r>
    <rPh sb="0" eb="2">
      <t>テチョウ</t>
    </rPh>
    <rPh sb="3" eb="5">
      <t>キサイ</t>
    </rPh>
    <rPh sb="10" eb="13">
      <t>ショウガイシャ</t>
    </rPh>
    <rPh sb="14" eb="16">
      <t>ジュウショ</t>
    </rPh>
    <rPh sb="17" eb="20">
      <t>シンセイシャ</t>
    </rPh>
    <rPh sb="21" eb="22">
      <t>オナ</t>
    </rPh>
    <rPh sb="23" eb="25">
      <t>バアイ</t>
    </rPh>
    <rPh sb="28" eb="30">
      <t>センタク</t>
    </rPh>
    <phoneticPr fontId="1"/>
  </si>
  <si>
    <r>
      <t>障害者本人が納税義務者の場合は〇を選択してください。（納税通知書の宛名が納税義務者です。）　　</t>
    </r>
    <r>
      <rPr>
        <b/>
        <sz val="14"/>
        <color rgb="FFFF0000"/>
        <rFont val="ＭＳ Ｐゴシック"/>
        <family val="3"/>
        <charset val="128"/>
      </rPr>
      <t>【必須項目】</t>
    </r>
    <rPh sb="0" eb="3">
      <t>ショウガイシャ</t>
    </rPh>
    <rPh sb="3" eb="5">
      <t>ホンニン</t>
    </rPh>
    <rPh sb="6" eb="11">
      <t>ノウゼイギムシャ</t>
    </rPh>
    <rPh sb="12" eb="14">
      <t>バアイ</t>
    </rPh>
    <rPh sb="17" eb="19">
      <t>センタク</t>
    </rPh>
    <rPh sb="27" eb="29">
      <t>ノウゼイ</t>
    </rPh>
    <rPh sb="29" eb="32">
      <t>ツウチショ</t>
    </rPh>
    <rPh sb="33" eb="35">
      <t>アテナ</t>
    </rPh>
    <rPh sb="36" eb="41">
      <t>ノウゼイギムシャ</t>
    </rPh>
    <phoneticPr fontId="1"/>
  </si>
  <si>
    <r>
      <t>運転者住所が申請者住所と同じ場合は〇を選択してください。　　</t>
    </r>
    <r>
      <rPr>
        <b/>
        <sz val="14"/>
        <color rgb="FFFF0000"/>
        <rFont val="ＭＳ Ｐゴシック"/>
        <family val="3"/>
        <charset val="128"/>
      </rPr>
      <t>【必須項目】</t>
    </r>
    <rPh sb="0" eb="3">
      <t>ウンテンシャ</t>
    </rPh>
    <rPh sb="3" eb="5">
      <t>ジュウショ</t>
    </rPh>
    <rPh sb="6" eb="9">
      <t>シンセイシャ</t>
    </rPh>
    <rPh sb="9" eb="11">
      <t>ジュウショ</t>
    </rPh>
    <rPh sb="12" eb="13">
      <t>オナ</t>
    </rPh>
    <rPh sb="14" eb="16">
      <t>バアイ</t>
    </rPh>
    <rPh sb="19" eb="21">
      <t>センタク</t>
    </rPh>
    <phoneticPr fontId="1"/>
  </si>
  <si>
    <r>
      <t>運転者の氏名を入力してください。　　</t>
    </r>
    <r>
      <rPr>
        <b/>
        <sz val="14"/>
        <color rgb="FFFF0000"/>
        <rFont val="ＭＳ Ｐゴシック"/>
        <family val="3"/>
        <charset val="128"/>
      </rPr>
      <t>【必須項目】</t>
    </r>
    <rPh sb="0" eb="3">
      <t>ウンテンシャ</t>
    </rPh>
    <rPh sb="4" eb="6">
      <t>シメイ</t>
    </rPh>
    <rPh sb="7" eb="9">
      <t>ニュウリョク</t>
    </rPh>
    <phoneticPr fontId="1"/>
  </si>
  <si>
    <r>
      <t>障害者本人が運転者の場合は〇を選択してください。　　</t>
    </r>
    <r>
      <rPr>
        <b/>
        <sz val="14"/>
        <color rgb="FFFF0000"/>
        <rFont val="ＭＳ Ｐゴシック"/>
        <family val="3"/>
        <charset val="128"/>
      </rPr>
      <t>【必須項目】</t>
    </r>
    <rPh sb="0" eb="3">
      <t>ショウガイシャ</t>
    </rPh>
    <rPh sb="3" eb="5">
      <t>ホンニン</t>
    </rPh>
    <rPh sb="6" eb="9">
      <t>ウンテンシャ</t>
    </rPh>
    <rPh sb="10" eb="12">
      <t>バアイ</t>
    </rPh>
    <rPh sb="15" eb="17">
      <t>センタク</t>
    </rPh>
    <phoneticPr fontId="1"/>
  </si>
  <si>
    <r>
      <rPr>
        <sz val="14"/>
        <rFont val="ＭＳ Ｐゴシック"/>
        <family val="3"/>
        <charset val="128"/>
      </rPr>
      <t xml:space="preserve">減免を受けようとする車両の使用目的を右の４つから選んでください。
（複数選択可） </t>
    </r>
    <r>
      <rPr>
        <b/>
        <sz val="14"/>
        <rFont val="ＭＳ Ｐゴシック"/>
        <family val="3"/>
        <charset val="128"/>
      </rPr>
      <t xml:space="preserve"> 　</t>
    </r>
    <r>
      <rPr>
        <b/>
        <sz val="14"/>
        <color rgb="FFFF0000"/>
        <rFont val="ＭＳ Ｐゴシック"/>
        <family val="3"/>
        <charset val="128"/>
      </rPr>
      <t>【必須項目】</t>
    </r>
    <rPh sb="0" eb="2">
      <t>ゲンメン</t>
    </rPh>
    <rPh sb="3" eb="4">
      <t>ウ</t>
    </rPh>
    <rPh sb="10" eb="12">
      <t>シャリョウ</t>
    </rPh>
    <rPh sb="13" eb="15">
      <t>シヨウ</t>
    </rPh>
    <rPh sb="15" eb="17">
      <t>モクテキ</t>
    </rPh>
    <rPh sb="18" eb="19">
      <t>ミギ</t>
    </rPh>
    <rPh sb="24" eb="25">
      <t>エラ</t>
    </rPh>
    <rPh sb="34" eb="36">
      <t>フクスウ</t>
    </rPh>
    <rPh sb="36" eb="38">
      <t>センタク</t>
    </rPh>
    <rPh sb="38" eb="39">
      <t>カ</t>
    </rPh>
    <phoneticPr fontId="1"/>
  </si>
  <si>
    <r>
      <t>申請者の電話番号を入力してください。</t>
    </r>
    <r>
      <rPr>
        <b/>
        <sz val="14"/>
        <color rgb="FFFF0000"/>
        <rFont val="ＭＳ Ｐゴシック"/>
        <family val="3"/>
        <charset val="128"/>
      </rPr>
      <t>（日中に繋がる電話番号を入力してください。）</t>
    </r>
    <r>
      <rPr>
        <sz val="14"/>
        <rFont val="ＭＳ Ｐゴシック"/>
        <family val="3"/>
        <charset val="128"/>
      </rPr>
      <t>　　</t>
    </r>
    <r>
      <rPr>
        <b/>
        <sz val="14"/>
        <color rgb="FFFF0000"/>
        <rFont val="ＭＳ Ｐゴシック"/>
        <family val="3"/>
        <charset val="128"/>
      </rPr>
      <t>【必須項目】</t>
    </r>
    <rPh sb="0" eb="3">
      <t>シンセイシャ</t>
    </rPh>
    <rPh sb="4" eb="6">
      <t>デンワ</t>
    </rPh>
    <rPh sb="6" eb="8">
      <t>バンゴウ</t>
    </rPh>
    <rPh sb="9" eb="11">
      <t>ニュウリョク</t>
    </rPh>
    <rPh sb="19" eb="21">
      <t>ニッチュウ</t>
    </rPh>
    <rPh sb="22" eb="23">
      <t>ツナ</t>
    </rPh>
    <rPh sb="25" eb="27">
      <t>デンワ</t>
    </rPh>
    <rPh sb="27" eb="29">
      <t>バンゴウ</t>
    </rPh>
    <rPh sb="30" eb="32">
      <t>ニュウリョク</t>
    </rPh>
    <phoneticPr fontId="1"/>
  </si>
  <si>
    <t>全て入力が終わったら、「申請書」シートを開いて確認してください。
記入漏れがなければ、「申請書」シートを印刷して、県税事務所・自動車税事務所へ御提出ください。</t>
    <phoneticPr fontId="1"/>
  </si>
  <si>
    <t>　必要な項目が未記載のため、申請書として使用できません。
　　入力シートの【必須項目】がすべて入力されているか
　　確認してください。</t>
    <rPh sb="1" eb="3">
      <t>ヒツヨウ</t>
    </rPh>
    <rPh sb="4" eb="6">
      <t>コウモク</t>
    </rPh>
    <rPh sb="7" eb="10">
      <t>ミキサイ</t>
    </rPh>
    <rPh sb="14" eb="17">
      <t>シンセイショ</t>
    </rPh>
    <rPh sb="20" eb="22">
      <t>シヨウ</t>
    </rPh>
    <rPh sb="32" eb="34">
      <t>ニュウリョク</t>
    </rPh>
    <rPh sb="39" eb="44">
      <t>ヒッスコウモク）</t>
    </rPh>
    <rPh sb="48" eb="50">
      <t>ニュウリョク</t>
    </rPh>
    <rPh sb="59" eb="61">
      <t>カクニン</t>
    </rPh>
    <phoneticPr fontId="1"/>
  </si>
  <si>
    <t>異なる場合、納税者から見た障害者の続柄を記入してください。</t>
    <rPh sb="0" eb="1">
      <t>コト</t>
    </rPh>
    <rPh sb="3" eb="5">
      <t>バアイ</t>
    </rPh>
    <rPh sb="6" eb="8">
      <t>ノウゼイ</t>
    </rPh>
    <rPh sb="8" eb="9">
      <t>シャ</t>
    </rPh>
    <rPh sb="11" eb="12">
      <t>ミ</t>
    </rPh>
    <rPh sb="13" eb="16">
      <t>ショウガイシャ</t>
    </rPh>
    <rPh sb="17" eb="19">
      <t>ゾクガラ</t>
    </rPh>
    <rPh sb="20" eb="22">
      <t>キニュウ</t>
    </rPh>
    <phoneticPr fontId="1"/>
  </si>
  <si>
    <t>　【減免申請書作成用の情報入力シート】（窓口提出用）</t>
    <rPh sb="2" eb="4">
      <t>ゲンメン</t>
    </rPh>
    <rPh sb="4" eb="7">
      <t>シンセイショ</t>
    </rPh>
    <rPh sb="7" eb="10">
      <t>サクセイヨウ</t>
    </rPh>
    <rPh sb="11" eb="13">
      <t>ジョウホウ</t>
    </rPh>
    <rPh sb="13" eb="15">
      <t>ニュウリョク</t>
    </rPh>
    <rPh sb="20" eb="22">
      <t>マドグチ</t>
    </rPh>
    <rPh sb="22" eb="24">
      <t>テイシュツ</t>
    </rPh>
    <rPh sb="24" eb="25">
      <t>ヨウ</t>
    </rPh>
    <phoneticPr fontId="1"/>
  </si>
  <si>
    <t>（窓口提出用）</t>
    <rPh sb="1" eb="3">
      <t>マドグチ</t>
    </rPh>
    <rPh sb="3" eb="5">
      <t>テイシュツ</t>
    </rPh>
    <rPh sb="5" eb="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</si>
</sst>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7" x14ac:knownFonts="1">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3"/>
      <name val="ＭＳ ゴシック"/>
      <family val="3"/>
      <charset val="128"/>
    </font>
    <font>
      <sz val="10"/>
      <name val="ＭＳ 明朝"/>
      <family val="1"/>
      <charset val="128"/>
    </font>
    <font>
      <sz val="11"/>
      <name val="ＭＳ ゴシック"/>
      <family val="3"/>
      <charset val="128"/>
    </font>
    <font>
      <sz val="11"/>
      <name val="ＭＳ 明朝"/>
      <family val="1"/>
      <charset val="128"/>
    </font>
    <font>
      <sz val="8"/>
      <name val="ＭＳ 明朝"/>
      <family val="1"/>
      <charset val="128"/>
    </font>
    <font>
      <sz val="7"/>
      <name val="ＭＳ ゴシック"/>
      <family val="3"/>
      <charset val="128"/>
    </font>
    <font>
      <sz val="13"/>
      <name val="ＭＳ Ｐゴシック"/>
      <family val="3"/>
      <charset val="128"/>
    </font>
    <font>
      <sz val="11"/>
      <name val="ＭＳ Ｐゴシック"/>
      <family val="3"/>
      <charset val="128"/>
    </font>
    <font>
      <sz val="12"/>
      <name val="ＭＳ ゴシック"/>
      <family val="3"/>
      <charset val="128"/>
    </font>
    <font>
      <sz val="14"/>
      <name val="ＭＳ Ｐゴシック"/>
      <family val="3"/>
      <charset val="128"/>
    </font>
    <font>
      <sz val="24"/>
      <name val="ＭＳ Ｐゴシック"/>
      <family val="3"/>
      <charset val="128"/>
    </font>
    <font>
      <b/>
      <sz val="12"/>
      <color rgb="FFFF0000"/>
      <name val="ＭＳ ゴシック"/>
      <family val="3"/>
      <charset val="128"/>
    </font>
    <font>
      <sz val="18"/>
      <name val="ＭＳ Ｐゴシック"/>
      <family val="3"/>
      <charset val="128"/>
    </font>
    <font>
      <sz val="20"/>
      <name val="ＭＳ Ｐゴシック"/>
      <family val="3"/>
      <charset val="128"/>
    </font>
    <font>
      <sz val="22"/>
      <name val="ＭＳ Ｐゴシック"/>
      <family val="3"/>
      <charset val="128"/>
    </font>
    <font>
      <b/>
      <sz val="14"/>
      <name val="ＭＳ Ｐゴシック"/>
      <family val="3"/>
      <charset val="128"/>
    </font>
    <font>
      <b/>
      <sz val="14"/>
      <color rgb="FFFF0000"/>
      <name val="ＭＳ Ｐゴシック"/>
      <family val="3"/>
      <charset val="128"/>
    </font>
    <font>
      <sz val="14"/>
      <color rgb="FFFF0000"/>
      <name val="ＭＳ Ｐゴシック"/>
      <family val="3"/>
      <charset val="128"/>
    </font>
    <font>
      <b/>
      <sz val="20"/>
      <color rgb="FFFF0000"/>
      <name val="ＭＳ Ｐゴシック"/>
      <family val="3"/>
      <charset val="128"/>
    </font>
    <font>
      <b/>
      <sz val="24"/>
      <name val="HG丸ｺﾞｼｯｸM-PRO"/>
      <family val="3"/>
      <charset val="128"/>
    </font>
  </fonts>
  <fills count="10">
    <fill>
      <patternFill patternType="none"/>
    </fill>
    <fill>
      <patternFill patternType="gray125"/>
    </fill>
    <fill>
      <patternFill patternType="lightGray"/>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59999389629810485"/>
        <bgColor indexed="64"/>
      </patternFill>
    </fill>
  </fills>
  <borders count="62">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76">
    <xf numFmtId="0" fontId="0" fillId="0" borderId="0" xfId="0">
      <alignment vertical="center"/>
    </xf>
    <xf numFmtId="0" fontId="0" fillId="0" borderId="0" xfId="0" applyAlignment="1">
      <alignment vertical="center" wrapText="1"/>
    </xf>
    <xf numFmtId="49" fontId="16" fillId="0" borderId="59" xfId="0" applyNumberFormat="1" applyFont="1" applyBorder="1" applyAlignment="1" applyProtection="1">
      <alignment vertical="center"/>
      <protection locked="0"/>
    </xf>
    <xf numFmtId="0" fontId="16" fillId="0" borderId="59" xfId="0" applyFont="1" applyBorder="1" applyAlignment="1" applyProtection="1">
      <alignment vertical="center"/>
      <protection locked="0"/>
    </xf>
    <xf numFmtId="176" fontId="16" fillId="0" borderId="59" xfId="1" applyNumberFormat="1" applyFont="1" applyBorder="1" applyAlignment="1" applyProtection="1">
      <alignment vertical="center"/>
      <protection locked="0"/>
    </xf>
    <xf numFmtId="0" fontId="17" fillId="0" borderId="59" xfId="0" applyFont="1" applyBorder="1" applyAlignment="1" applyProtection="1">
      <alignment horizontal="center" vertical="center"/>
      <protection locked="0"/>
    </xf>
    <xf numFmtId="0" fontId="16" fillId="0" borderId="59" xfId="0" applyFont="1" applyBorder="1" applyProtection="1">
      <alignment vertical="center"/>
      <protection locked="0"/>
    </xf>
    <xf numFmtId="49" fontId="16" fillId="0" borderId="50" xfId="0" applyNumberFormat="1" applyFont="1" applyBorder="1" applyAlignment="1" applyProtection="1">
      <alignment vertical="center"/>
      <protection locked="0"/>
    </xf>
    <xf numFmtId="0" fontId="16" fillId="0" borderId="59" xfId="0" applyFont="1" applyBorder="1" applyAlignment="1" applyProtection="1">
      <alignment horizontal="left" vertical="center"/>
      <protection locked="0"/>
    </xf>
    <xf numFmtId="49" fontId="16" fillId="0" borderId="59" xfId="0" applyNumberFormat="1" applyFont="1" applyBorder="1" applyAlignment="1" applyProtection="1">
      <alignment horizontal="left" vertical="center"/>
      <protection locked="0"/>
    </xf>
    <xf numFmtId="0" fontId="16" fillId="0" borderId="59" xfId="0" applyFont="1" applyFill="1" applyBorder="1" applyAlignment="1" applyProtection="1">
      <alignment vertical="center"/>
      <protection locked="0"/>
    </xf>
    <xf numFmtId="49" fontId="16" fillId="0" borderId="59" xfId="0" applyNumberFormat="1" applyFont="1" applyFill="1" applyBorder="1" applyAlignment="1" applyProtection="1">
      <alignment vertical="center"/>
      <protection locked="0"/>
    </xf>
    <xf numFmtId="0" fontId="16" fillId="0" borderId="59" xfId="0" applyFont="1" applyFill="1" applyBorder="1" applyProtection="1">
      <alignment vertical="center"/>
      <protection locked="0"/>
    </xf>
    <xf numFmtId="0" fontId="16" fillId="0" borderId="0" xfId="0" applyFont="1" applyBorder="1" applyProtection="1">
      <alignment vertical="center"/>
    </xf>
    <xf numFmtId="0" fontId="25" fillId="0" borderId="0" xfId="0" applyFont="1" applyBorder="1" applyAlignment="1" applyProtection="1">
      <alignment horizontal="left" vertical="center"/>
    </xf>
    <xf numFmtId="0" fontId="20" fillId="0" borderId="0" xfId="0" applyFont="1" applyBorder="1" applyAlignment="1" applyProtection="1">
      <alignment horizontal="left" vertical="center"/>
    </xf>
    <xf numFmtId="0" fontId="16" fillId="5" borderId="59" xfId="0" applyFont="1" applyFill="1" applyBorder="1" applyProtection="1">
      <alignment vertical="center"/>
    </xf>
    <xf numFmtId="0" fontId="16" fillId="9" borderId="59" xfId="0" applyFont="1" applyFill="1" applyBorder="1" applyProtection="1">
      <alignment vertical="center"/>
    </xf>
    <xf numFmtId="0" fontId="16" fillId="0" borderId="0" xfId="0" applyFont="1" applyBorder="1" applyAlignment="1" applyProtection="1">
      <alignment horizontal="center" vertical="center"/>
    </xf>
    <xf numFmtId="0" fontId="0" fillId="0" borderId="31" xfId="0" applyFont="1" applyBorder="1" applyAlignment="1" applyProtection="1">
      <alignment vertical="top" wrapText="1"/>
    </xf>
    <xf numFmtId="0" fontId="16" fillId="7" borderId="51" xfId="0" applyFont="1" applyFill="1" applyBorder="1" applyProtection="1">
      <alignment vertical="center"/>
    </xf>
    <xf numFmtId="0" fontId="16" fillId="0" borderId="0" xfId="0" applyFont="1" applyBorder="1" applyAlignment="1" applyProtection="1">
      <alignment horizontal="right" vertical="center"/>
    </xf>
    <xf numFmtId="0" fontId="16" fillId="0" borderId="21" xfId="0" applyFont="1" applyBorder="1" applyAlignment="1" applyProtection="1">
      <alignment horizontal="right" vertical="center"/>
    </xf>
    <xf numFmtId="0" fontId="0" fillId="0" borderId="0" xfId="0" applyFont="1" applyBorder="1" applyAlignment="1" applyProtection="1">
      <alignment horizontal="left" vertical="top" wrapText="1"/>
    </xf>
    <xf numFmtId="0" fontId="21" fillId="0" borderId="59" xfId="0" applyFont="1" applyBorder="1" applyAlignment="1" applyProtection="1">
      <alignment horizontal="center" vertical="center"/>
    </xf>
    <xf numFmtId="0" fontId="0" fillId="0" borderId="0" xfId="0" applyFont="1" applyBorder="1" applyAlignment="1" applyProtection="1">
      <alignment vertical="top" wrapText="1"/>
    </xf>
    <xf numFmtId="0" fontId="21" fillId="0" borderId="59" xfId="0" applyFont="1" applyFill="1" applyBorder="1" applyProtection="1">
      <alignment vertical="center"/>
    </xf>
    <xf numFmtId="0" fontId="0" fillId="0" borderId="0" xfId="0" applyFont="1" applyBorder="1" applyAlignment="1" applyProtection="1">
      <alignment horizontal="right" vertical="center"/>
    </xf>
    <xf numFmtId="0" fontId="19" fillId="0" borderId="0" xfId="0" applyFont="1" applyBorder="1" applyAlignment="1" applyProtection="1">
      <alignment horizontal="left"/>
    </xf>
    <xf numFmtId="0" fontId="16" fillId="0" borderId="0" xfId="0" applyFont="1" applyBorder="1" applyAlignment="1" applyProtection="1">
      <alignment horizontal="left" vertical="center"/>
    </xf>
    <xf numFmtId="0" fontId="16" fillId="4" borderId="51" xfId="0" applyFont="1" applyFill="1" applyBorder="1" applyProtection="1">
      <alignment vertical="center"/>
    </xf>
    <xf numFmtId="0" fontId="16" fillId="4" borderId="59" xfId="0" applyFont="1" applyFill="1" applyBorder="1" applyProtection="1">
      <alignment vertical="center"/>
    </xf>
    <xf numFmtId="0" fontId="16" fillId="0" borderId="31" xfId="0" applyFont="1" applyBorder="1" applyProtection="1">
      <alignment vertical="center"/>
    </xf>
    <xf numFmtId="0" fontId="16" fillId="0" borderId="20" xfId="0" applyFont="1" applyBorder="1" applyAlignment="1" applyProtection="1">
      <alignment horizontal="right" vertical="center"/>
    </xf>
    <xf numFmtId="0" fontId="16" fillId="0" borderId="0" xfId="0" applyFont="1" applyFill="1" applyBorder="1" applyProtection="1">
      <alignment vertical="center"/>
    </xf>
    <xf numFmtId="0" fontId="16" fillId="0" borderId="17" xfId="0" applyFont="1" applyBorder="1" applyAlignment="1" applyProtection="1">
      <alignment horizontal="right" vertical="center"/>
    </xf>
    <xf numFmtId="0" fontId="16" fillId="8" borderId="51" xfId="0" applyFont="1" applyFill="1" applyBorder="1" applyProtection="1">
      <alignment vertical="center"/>
    </xf>
    <xf numFmtId="0" fontId="0" fillId="0" borderId="14" xfId="0" applyFont="1" applyBorder="1" applyAlignment="1" applyProtection="1">
      <alignment horizontal="right" vertical="center"/>
    </xf>
    <xf numFmtId="0" fontId="16" fillId="0" borderId="21" xfId="0" applyFont="1" applyBorder="1" applyProtection="1">
      <alignment vertical="center"/>
    </xf>
    <xf numFmtId="0" fontId="0" fillId="0" borderId="27" xfId="0" applyFont="1" applyBorder="1" applyAlignment="1" applyProtection="1">
      <alignment horizontal="right" vertical="center"/>
    </xf>
    <xf numFmtId="0" fontId="0" fillId="0" borderId="0" xfId="0" applyProtection="1">
      <alignment vertical="center"/>
    </xf>
    <xf numFmtId="0" fontId="2" fillId="3" borderId="59" xfId="0" applyFont="1" applyFill="1" applyBorder="1" applyProtection="1">
      <alignment vertical="center"/>
    </xf>
    <xf numFmtId="0" fontId="2" fillId="0" borderId="0" xfId="0" applyFont="1" applyProtection="1">
      <alignment vertical="center"/>
    </xf>
    <xf numFmtId="0" fontId="12" fillId="0" borderId="21" xfId="0" applyFont="1" applyBorder="1" applyAlignment="1" applyProtection="1">
      <alignment vertical="top"/>
    </xf>
    <xf numFmtId="0" fontId="5" fillId="0" borderId="21" xfId="0" applyFont="1" applyBorder="1" applyAlignment="1" applyProtection="1">
      <alignment vertical="top"/>
    </xf>
    <xf numFmtId="0" fontId="2" fillId="0" borderId="0" xfId="0" applyFont="1" applyBorder="1" applyProtection="1">
      <alignment vertical="center"/>
    </xf>
    <xf numFmtId="0" fontId="10" fillId="0" borderId="23" xfId="0" applyFont="1" applyBorder="1" applyAlignment="1" applyProtection="1">
      <alignment vertical="center" wrapText="1"/>
    </xf>
    <xf numFmtId="0" fontId="10" fillId="0" borderId="42" xfId="0" applyFont="1" applyBorder="1" applyAlignment="1" applyProtection="1">
      <alignment vertical="center" wrapText="1"/>
    </xf>
    <xf numFmtId="0" fontId="10" fillId="0" borderId="37" xfId="0" applyFont="1" applyBorder="1" applyAlignment="1" applyProtection="1">
      <alignment vertical="center" wrapText="1"/>
    </xf>
    <xf numFmtId="0" fontId="10" fillId="0" borderId="38" xfId="0" applyFont="1" applyBorder="1" applyAlignment="1" applyProtection="1">
      <alignment vertical="center" wrapText="1"/>
    </xf>
    <xf numFmtId="0" fontId="9" fillId="0" borderId="16" xfId="0" applyFont="1" applyBorder="1" applyAlignment="1" applyProtection="1">
      <alignment vertical="center"/>
    </xf>
    <xf numFmtId="0" fontId="2" fillId="0" borderId="0" xfId="0" applyFont="1" applyBorder="1" applyAlignment="1" applyProtection="1">
      <alignment horizontal="center" vertical="center"/>
    </xf>
    <xf numFmtId="0" fontId="2" fillId="0" borderId="14" xfId="0" applyFont="1" applyBorder="1" applyAlignment="1" applyProtection="1">
      <alignment vertical="center"/>
    </xf>
    <xf numFmtId="0" fontId="5" fillId="0" borderId="0" xfId="0" applyFont="1" applyBorder="1" applyAlignment="1" applyProtection="1">
      <alignment horizontal="center" vertical="center"/>
    </xf>
    <xf numFmtId="0" fontId="9" fillId="0" borderId="0" xfId="0" applyFont="1" applyBorder="1" applyAlignment="1" applyProtection="1">
      <alignment vertical="center"/>
    </xf>
    <xf numFmtId="0" fontId="9" fillId="0" borderId="14"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shrinkToFit="1"/>
    </xf>
    <xf numFmtId="0" fontId="0" fillId="0" borderId="0" xfId="0" applyAlignment="1" applyProtection="1">
      <alignment vertical="center"/>
    </xf>
    <xf numFmtId="0" fontId="0" fillId="0" borderId="14" xfId="0"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0" fillId="0" borderId="27" xfId="0" applyBorder="1" applyAlignment="1" applyProtection="1">
      <alignment vertical="center"/>
    </xf>
    <xf numFmtId="0" fontId="3"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2" fillId="3" borderId="31" xfId="0" applyFont="1" applyFill="1" applyBorder="1" applyAlignment="1" applyProtection="1">
      <alignment horizontal="center" vertical="center"/>
    </xf>
    <xf numFmtId="0" fontId="2" fillId="3" borderId="32" xfId="0" applyFont="1" applyFill="1" applyBorder="1" applyAlignment="1" applyProtection="1">
      <alignment vertical="center"/>
    </xf>
    <xf numFmtId="0" fontId="2" fillId="0" borderId="13" xfId="0" applyFont="1" applyBorder="1" applyProtection="1">
      <alignment vertical="center"/>
    </xf>
    <xf numFmtId="0" fontId="2" fillId="0" borderId="2" xfId="0" applyFont="1" applyBorder="1" applyProtection="1">
      <alignment vertical="center"/>
    </xf>
    <xf numFmtId="0" fontId="2" fillId="3" borderId="20"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3" borderId="27" xfId="0" applyFont="1" applyFill="1" applyBorder="1" applyAlignment="1" applyProtection="1">
      <alignment horizontal="center" vertical="center"/>
    </xf>
    <xf numFmtId="0" fontId="2" fillId="3" borderId="46" xfId="0" applyFont="1" applyFill="1" applyBorder="1" applyAlignment="1" applyProtection="1">
      <alignment vertical="center"/>
    </xf>
    <xf numFmtId="0" fontId="2" fillId="0" borderId="46" xfId="0" applyFont="1" applyBorder="1" applyAlignment="1" applyProtection="1">
      <alignment horizontal="right" vertical="center"/>
    </xf>
    <xf numFmtId="0" fontId="2" fillId="0" borderId="46" xfId="0" applyFont="1" applyBorder="1" applyAlignment="1" applyProtection="1">
      <alignment vertical="center"/>
    </xf>
    <xf numFmtId="0" fontId="9" fillId="0" borderId="3" xfId="0" applyFont="1" applyBorder="1" applyAlignment="1" applyProtection="1">
      <alignment horizontal="right" vertical="center"/>
    </xf>
    <xf numFmtId="0" fontId="9" fillId="0" borderId="4" xfId="0" applyFont="1" applyBorder="1" applyAlignment="1" applyProtection="1">
      <alignment vertical="center"/>
    </xf>
    <xf numFmtId="0" fontId="2" fillId="0" borderId="59" xfId="0" applyFont="1" applyBorder="1" applyAlignment="1" applyProtection="1">
      <alignment horizontal="center" vertical="center"/>
    </xf>
    <xf numFmtId="0" fontId="2" fillId="0" borderId="23" xfId="0" applyFont="1" applyBorder="1" applyAlignment="1" applyProtection="1">
      <alignment vertical="center"/>
    </xf>
    <xf numFmtId="0" fontId="6" fillId="0" borderId="23" xfId="0" applyFont="1" applyBorder="1" applyAlignment="1" applyProtection="1">
      <alignment horizontal="center" vertical="center"/>
    </xf>
    <xf numFmtId="0" fontId="4" fillId="0" borderId="23" xfId="0" applyFont="1" applyBorder="1" applyAlignment="1" applyProtection="1">
      <alignment horizontal="center" vertical="center"/>
    </xf>
    <xf numFmtId="0" fontId="2" fillId="0" borderId="23" xfId="0" applyFont="1" applyBorder="1" applyAlignment="1" applyProtection="1">
      <alignment horizontal="center" vertical="center"/>
    </xf>
    <xf numFmtId="0" fontId="9" fillId="0" borderId="23" xfId="0" applyFont="1" applyBorder="1" applyAlignment="1" applyProtection="1">
      <alignment horizontal="center" vertical="center"/>
    </xf>
    <xf numFmtId="0" fontId="18"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6" fillId="0" borderId="0" xfId="0" applyFont="1" applyAlignment="1" applyProtection="1">
      <alignment horizontal="left" vertical="center"/>
    </xf>
    <xf numFmtId="0" fontId="4" fillId="0" borderId="0" xfId="0" applyFont="1" applyProtection="1">
      <alignment vertical="center"/>
    </xf>
    <xf numFmtId="0" fontId="15" fillId="0" borderId="23" xfId="0" applyFont="1" applyBorder="1" applyAlignment="1" applyProtection="1">
      <alignment horizontal="left" vertical="center"/>
    </xf>
    <xf numFmtId="0" fontId="2" fillId="0" borderId="23" xfId="0" applyFont="1" applyBorder="1" applyAlignment="1" applyProtection="1">
      <alignment horizontal="right" vertical="center"/>
    </xf>
    <xf numFmtId="0" fontId="20" fillId="0" borderId="0" xfId="0" applyFont="1" applyBorder="1" applyAlignment="1" applyProtection="1">
      <alignment horizontal="left" vertical="center"/>
    </xf>
    <xf numFmtId="0" fontId="16" fillId="8" borderId="59" xfId="0" applyFont="1" applyFill="1" applyBorder="1" applyAlignment="1" applyProtection="1">
      <alignment horizontal="center" vertical="center" wrapText="1"/>
    </xf>
    <xf numFmtId="0" fontId="16" fillId="8" borderId="59" xfId="0" applyFont="1" applyFill="1" applyBorder="1" applyAlignment="1" applyProtection="1">
      <alignment horizontal="center" vertical="center"/>
    </xf>
    <xf numFmtId="0" fontId="16" fillId="5" borderId="59" xfId="0" applyFont="1" applyFill="1" applyBorder="1" applyAlignment="1" applyProtection="1">
      <alignment horizontal="center" vertical="center" wrapText="1"/>
    </xf>
    <xf numFmtId="0" fontId="16" fillId="5" borderId="59" xfId="0" applyFont="1" applyFill="1" applyBorder="1" applyAlignment="1" applyProtection="1">
      <alignment horizontal="center" vertical="center"/>
    </xf>
    <xf numFmtId="0" fontId="16" fillId="9" borderId="59" xfId="0" applyFont="1" applyFill="1" applyBorder="1" applyAlignment="1" applyProtection="1">
      <alignment horizontal="center" vertical="center" wrapText="1"/>
    </xf>
    <xf numFmtId="0" fontId="16" fillId="9" borderId="59" xfId="0" applyFont="1" applyFill="1" applyBorder="1" applyAlignment="1" applyProtection="1">
      <alignment horizontal="center" vertical="center"/>
    </xf>
    <xf numFmtId="0" fontId="16" fillId="7" borderId="59" xfId="0" applyFont="1" applyFill="1" applyBorder="1" applyAlignment="1" applyProtection="1">
      <alignment horizontal="center" vertical="center" wrapText="1"/>
    </xf>
    <xf numFmtId="0" fontId="16" fillId="7" borderId="59" xfId="0" applyFont="1" applyFill="1" applyBorder="1" applyAlignment="1" applyProtection="1">
      <alignment horizontal="center" vertical="center"/>
    </xf>
    <xf numFmtId="0" fontId="16" fillId="8" borderId="51" xfId="0" applyFont="1" applyFill="1" applyBorder="1" applyAlignment="1" applyProtection="1">
      <alignment horizontal="left" vertical="center"/>
    </xf>
    <xf numFmtId="0" fontId="16" fillId="4" borderId="51" xfId="0" applyFont="1" applyFill="1" applyBorder="1" applyAlignment="1" applyProtection="1">
      <alignment horizontal="center" vertical="center" wrapText="1"/>
    </xf>
    <xf numFmtId="0" fontId="16" fillId="4" borderId="51" xfId="0" applyFont="1" applyFill="1" applyBorder="1" applyAlignment="1" applyProtection="1">
      <alignment horizontal="center" vertical="center"/>
    </xf>
    <xf numFmtId="0" fontId="16" fillId="8" borderId="51" xfId="0" applyFont="1" applyFill="1" applyBorder="1" applyAlignment="1" applyProtection="1">
      <alignment horizontal="left" vertical="center" wrapText="1"/>
    </xf>
    <xf numFmtId="0" fontId="16" fillId="4" borderId="47" xfId="0" applyFont="1" applyFill="1" applyBorder="1" applyAlignment="1" applyProtection="1">
      <alignment horizontal="center" vertical="center" wrapText="1"/>
    </xf>
    <xf numFmtId="0" fontId="16" fillId="4" borderId="14" xfId="0" applyFont="1" applyFill="1" applyBorder="1" applyAlignment="1" applyProtection="1">
      <alignment horizontal="center" vertical="center" wrapText="1"/>
    </xf>
    <xf numFmtId="0" fontId="26" fillId="6" borderId="0" xfId="0" applyFont="1" applyFill="1" applyBorder="1" applyAlignment="1" applyProtection="1">
      <alignment horizontal="left" vertical="center" wrapText="1"/>
    </xf>
    <xf numFmtId="0" fontId="16" fillId="0" borderId="17"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6" borderId="59" xfId="0" applyFont="1" applyFill="1" applyBorder="1" applyAlignment="1" applyProtection="1">
      <alignment horizontal="center" vertical="center"/>
    </xf>
    <xf numFmtId="0" fontId="22" fillId="6" borderId="48" xfId="0" applyFont="1" applyFill="1" applyBorder="1" applyAlignment="1" applyProtection="1">
      <alignment horizontal="center" vertical="center" wrapText="1"/>
    </xf>
    <xf numFmtId="0" fontId="22" fillId="6" borderId="49" xfId="0" applyFont="1" applyFill="1" applyBorder="1" applyAlignment="1" applyProtection="1">
      <alignment horizontal="center" vertical="center" wrapText="1"/>
    </xf>
    <xf numFmtId="0" fontId="22" fillId="6" borderId="50" xfId="0" applyFont="1" applyFill="1" applyBorder="1" applyAlignment="1" applyProtection="1">
      <alignment horizontal="center" vertical="center" wrapText="1"/>
    </xf>
    <xf numFmtId="0" fontId="2" fillId="0" borderId="38"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45"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35" xfId="0" applyFont="1" applyBorder="1" applyAlignment="1" applyProtection="1">
      <alignment horizontal="distributed" vertical="center" indent="3"/>
    </xf>
    <xf numFmtId="0" fontId="2" fillId="0" borderId="35" xfId="0" applyFont="1" applyBorder="1" applyAlignment="1" applyProtection="1">
      <alignment horizontal="center" vertical="center"/>
    </xf>
    <xf numFmtId="0" fontId="9" fillId="0" borderId="35" xfId="0" applyFont="1" applyBorder="1" applyAlignment="1" applyProtection="1">
      <alignment vertical="center"/>
    </xf>
    <xf numFmtId="0" fontId="2" fillId="0" borderId="46" xfId="0" applyFont="1" applyBorder="1" applyAlignment="1" applyProtection="1">
      <alignment horizontal="distributed" vertical="center" indent="1"/>
    </xf>
    <xf numFmtId="0" fontId="9" fillId="0" borderId="46" xfId="0" applyFont="1" applyBorder="1" applyAlignment="1" applyProtection="1">
      <alignment horizontal="distributed" vertical="center" indent="1"/>
    </xf>
    <xf numFmtId="0" fontId="2" fillId="3" borderId="35" xfId="0"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0" fillId="0" borderId="38" xfId="0"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2" fillId="3" borderId="41"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9" fillId="3" borderId="41" xfId="0" applyFont="1" applyFill="1" applyBorder="1" applyAlignment="1" applyProtection="1">
      <alignment horizontal="left" vertical="center" wrapText="1"/>
    </xf>
    <xf numFmtId="0" fontId="9" fillId="3" borderId="23" xfId="0" applyFont="1" applyFill="1" applyBorder="1" applyAlignment="1" applyProtection="1">
      <alignment horizontal="left" vertical="center" wrapText="1"/>
    </xf>
    <xf numFmtId="0" fontId="9" fillId="3" borderId="47" xfId="0" applyFont="1" applyFill="1" applyBorder="1" applyAlignment="1" applyProtection="1">
      <alignment horizontal="left" vertical="center" wrapText="1"/>
    </xf>
    <xf numFmtId="0" fontId="9" fillId="3" borderId="26"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2" fillId="3" borderId="41"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0" fillId="3" borderId="31" xfId="0" applyFill="1" applyBorder="1" applyAlignment="1" applyProtection="1">
      <alignment horizontal="center" vertical="center"/>
    </xf>
    <xf numFmtId="0" fontId="2" fillId="3" borderId="0" xfId="0" applyFont="1" applyFill="1" applyBorder="1" applyAlignment="1" applyProtection="1">
      <alignment vertical="center"/>
    </xf>
    <xf numFmtId="0" fontId="0" fillId="3" borderId="0" xfId="0" applyFill="1" applyBorder="1" applyAlignment="1" applyProtection="1">
      <alignment vertical="center"/>
    </xf>
    <xf numFmtId="0" fontId="0" fillId="3" borderId="39" xfId="0" applyFill="1" applyBorder="1" applyAlignment="1" applyProtection="1">
      <alignment vertical="center"/>
    </xf>
    <xf numFmtId="0" fontId="0" fillId="3" borderId="21" xfId="0" applyFill="1" applyBorder="1" applyAlignment="1" applyProtection="1">
      <alignment vertical="center"/>
    </xf>
    <xf numFmtId="0" fontId="0" fillId="3" borderId="43" xfId="0" applyFill="1" applyBorder="1" applyAlignment="1" applyProtection="1">
      <alignment vertical="center"/>
    </xf>
    <xf numFmtId="0" fontId="15" fillId="3" borderId="1" xfId="0" applyFont="1" applyFill="1" applyBorder="1" applyAlignment="1" applyProtection="1">
      <alignment horizontal="center" vertical="center"/>
    </xf>
    <xf numFmtId="0" fontId="2" fillId="0" borderId="18" xfId="0" applyFont="1" applyBorder="1" applyAlignment="1" applyProtection="1">
      <alignment horizontal="distributed" vertical="center" indent="3"/>
    </xf>
    <xf numFmtId="0" fontId="9" fillId="0" borderId="18" xfId="0" applyFont="1" applyBorder="1" applyAlignment="1" applyProtection="1">
      <alignment horizontal="distributed" vertical="center" indent="3"/>
    </xf>
    <xf numFmtId="0" fontId="8" fillId="0" borderId="17" xfId="0" applyFont="1" applyBorder="1" applyAlignment="1" applyProtection="1">
      <alignment horizontal="center" vertical="center"/>
    </xf>
    <xf numFmtId="0" fontId="0" fillId="0" borderId="0" xfId="0" applyAlignment="1" applyProtection="1">
      <alignment horizontal="center" vertical="center"/>
    </xf>
    <xf numFmtId="0" fontId="0" fillId="0" borderId="17" xfId="0" applyBorder="1" applyAlignment="1" applyProtection="1">
      <alignment horizontal="center" vertical="center"/>
    </xf>
    <xf numFmtId="0" fontId="0" fillId="0" borderId="0" xfId="0" applyBorder="1" applyAlignment="1" applyProtection="1">
      <alignment horizontal="center" vertical="center"/>
    </xf>
    <xf numFmtId="0" fontId="8" fillId="0" borderId="0" xfId="0" applyFont="1" applyBorder="1" applyAlignment="1" applyProtection="1">
      <alignment vertical="center" wrapText="1"/>
    </xf>
    <xf numFmtId="0" fontId="0" fillId="0" borderId="0" xfId="0" applyFont="1" applyProtection="1">
      <alignment vertical="center"/>
    </xf>
    <xf numFmtId="0" fontId="0" fillId="0" borderId="0" xfId="0" applyFont="1" applyBorder="1" applyProtection="1">
      <alignment vertical="center"/>
    </xf>
    <xf numFmtId="0" fontId="2" fillId="0" borderId="22" xfId="0" applyFont="1" applyBorder="1" applyAlignment="1" applyProtection="1">
      <alignment horizontal="distributed" vertical="center" indent="4"/>
    </xf>
    <xf numFmtId="0" fontId="9" fillId="0" borderId="18" xfId="0" applyFont="1" applyBorder="1" applyAlignment="1" applyProtection="1">
      <alignment horizontal="distributed" vertical="center" indent="4"/>
    </xf>
    <xf numFmtId="0" fontId="2" fillId="0" borderId="12" xfId="0" applyFont="1" applyBorder="1" applyAlignment="1" applyProtection="1">
      <alignment horizontal="distributed" vertical="center" indent="3"/>
    </xf>
    <xf numFmtId="0" fontId="9" fillId="0" borderId="19" xfId="0" applyFont="1" applyBorder="1" applyAlignment="1" applyProtection="1">
      <alignment horizontal="distributed" vertical="center" indent="3"/>
    </xf>
    <xf numFmtId="0" fontId="2" fillId="0" borderId="0" xfId="0" applyFont="1" applyBorder="1" applyAlignment="1" applyProtection="1">
      <alignment horizontal="center" vertical="top"/>
    </xf>
    <xf numFmtId="0" fontId="8" fillId="0" borderId="0" xfId="0" applyFont="1" applyBorder="1" applyAlignment="1" applyProtection="1">
      <alignment horizontal="left" vertical="center" wrapText="1" indent="1"/>
    </xf>
    <xf numFmtId="0" fontId="8" fillId="0" borderId="0" xfId="0" applyFont="1" applyBorder="1" applyAlignment="1" applyProtection="1">
      <alignment vertical="center"/>
    </xf>
    <xf numFmtId="0" fontId="8" fillId="0" borderId="21" xfId="0" applyFont="1" applyBorder="1" applyAlignment="1" applyProtection="1">
      <alignment vertical="top"/>
    </xf>
    <xf numFmtId="0" fontId="8" fillId="0" borderId="20" xfId="0" applyFont="1" applyBorder="1" applyAlignment="1" applyProtection="1">
      <alignment horizontal="right" vertical="top"/>
    </xf>
    <xf numFmtId="0" fontId="8" fillId="0" borderId="21" xfId="0" applyFont="1" applyBorder="1" applyAlignment="1" applyProtection="1">
      <alignment horizontal="right" vertical="top"/>
    </xf>
    <xf numFmtId="0" fontId="2" fillId="0" borderId="15" xfId="0" applyFont="1" applyBorder="1" applyAlignment="1" applyProtection="1">
      <alignment horizontal="left" vertical="top" wrapText="1"/>
    </xf>
    <xf numFmtId="0" fontId="2" fillId="0" borderId="16"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18" fillId="0" borderId="17"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5" fillId="0" borderId="60" xfId="0" applyFont="1" applyBorder="1" applyAlignment="1" applyProtection="1">
      <alignment horizontal="center" vertical="top"/>
    </xf>
    <xf numFmtId="0" fontId="5" fillId="0" borderId="31" xfId="0" applyFont="1" applyBorder="1" applyAlignment="1" applyProtection="1">
      <alignment horizontal="center" vertical="top"/>
    </xf>
    <xf numFmtId="0" fontId="5" fillId="0" borderId="51" xfId="0" applyFont="1" applyBorder="1" applyAlignment="1" applyProtection="1">
      <alignment horizontal="center" vertical="top"/>
    </xf>
    <xf numFmtId="0" fontId="2" fillId="0" borderId="41"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3" xfId="0" applyFont="1" applyBorder="1" applyAlignment="1" applyProtection="1">
      <alignment horizontal="distributed" vertical="center" indent="3"/>
    </xf>
    <xf numFmtId="0" fontId="2" fillId="0" borderId="30" xfId="0" applyFont="1" applyBorder="1" applyAlignment="1" applyProtection="1">
      <alignment horizontal="center" vertical="center"/>
    </xf>
    <xf numFmtId="0" fontId="0" fillId="0" borderId="32" xfId="0" applyBorder="1" applyAlignment="1" applyProtection="1">
      <alignment vertical="center"/>
    </xf>
    <xf numFmtId="0" fontId="2" fillId="0" borderId="12"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3" xfId="0" applyFont="1" applyBorder="1" applyAlignment="1" applyProtection="1">
      <alignment horizontal="center" vertical="center"/>
    </xf>
    <xf numFmtId="0" fontId="2" fillId="3" borderId="24" xfId="0" applyFont="1" applyFill="1" applyBorder="1" applyAlignment="1" applyProtection="1">
      <alignment vertical="center" wrapText="1"/>
    </xf>
    <xf numFmtId="0" fontId="9" fillId="3" borderId="16" xfId="0" applyFont="1" applyFill="1" applyBorder="1" applyAlignment="1" applyProtection="1">
      <alignment vertical="center"/>
    </xf>
    <xf numFmtId="0" fontId="9" fillId="3" borderId="40" xfId="0" applyFont="1" applyFill="1" applyBorder="1" applyAlignment="1" applyProtection="1">
      <alignment vertical="center"/>
    </xf>
    <xf numFmtId="0" fontId="2" fillId="3" borderId="24"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25"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 fillId="0" borderId="19" xfId="0" applyFont="1" applyBorder="1" applyAlignment="1" applyProtection="1">
      <alignment horizontal="distributed" vertical="center" indent="3"/>
    </xf>
    <xf numFmtId="0" fontId="15" fillId="3" borderId="37" xfId="0" applyFont="1" applyFill="1" applyBorder="1" applyAlignment="1" applyProtection="1">
      <alignment horizontal="center" vertical="center"/>
    </xf>
    <xf numFmtId="0" fontId="2" fillId="0" borderId="21" xfId="0" applyFont="1" applyBorder="1" applyAlignment="1" applyProtection="1">
      <alignment vertical="center"/>
    </xf>
    <xf numFmtId="0" fontId="0" fillId="0" borderId="21" xfId="0" applyBorder="1" applyAlignment="1" applyProtection="1">
      <alignment vertical="center"/>
    </xf>
    <xf numFmtId="0" fontId="11" fillId="0" borderId="21" xfId="0" applyFont="1" applyBorder="1" applyAlignment="1" applyProtection="1">
      <alignment vertical="center"/>
    </xf>
    <xf numFmtId="0" fontId="10" fillId="0" borderId="21" xfId="0" applyFont="1" applyBorder="1" applyAlignment="1" applyProtection="1">
      <alignment vertical="center"/>
    </xf>
    <xf numFmtId="0" fontId="5"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5" fillId="0" borderId="46" xfId="0" applyFont="1" applyBorder="1" applyAlignment="1" applyProtection="1">
      <alignment horizontal="center" vertical="center"/>
    </xf>
    <xf numFmtId="0" fontId="0" fillId="0" borderId="46" xfId="0" applyBorder="1" applyAlignment="1" applyProtection="1">
      <alignment horizontal="center" vertical="center"/>
    </xf>
    <xf numFmtId="0" fontId="2" fillId="0" borderId="10" xfId="0" applyFont="1" applyBorder="1" applyAlignment="1" applyProtection="1">
      <alignment vertical="center"/>
    </xf>
    <xf numFmtId="0" fontId="2" fillId="0" borderId="57" xfId="0" applyFont="1" applyBorder="1" applyAlignment="1" applyProtection="1">
      <alignment vertical="center"/>
    </xf>
    <xf numFmtId="0" fontId="2" fillId="0" borderId="46" xfId="0" applyFont="1" applyBorder="1" applyAlignment="1" applyProtection="1">
      <alignment vertical="center"/>
    </xf>
    <xf numFmtId="0" fontId="2" fillId="0" borderId="53" xfId="0" applyFont="1" applyBorder="1" applyAlignment="1" applyProtection="1">
      <alignment vertical="center"/>
    </xf>
    <xf numFmtId="0" fontId="2" fillId="0" borderId="5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7" fillId="0" borderId="23" xfId="0" applyFont="1" applyBorder="1" applyAlignment="1" applyProtection="1">
      <alignment horizontal="left" vertical="center"/>
    </xf>
    <xf numFmtId="0" fontId="7" fillId="0" borderId="37" xfId="0" applyFont="1" applyBorder="1" applyAlignment="1" applyProtection="1">
      <alignment horizontal="left" vertical="center"/>
    </xf>
    <xf numFmtId="0" fontId="2" fillId="0" borderId="2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7" xfId="0" applyFont="1" applyBorder="1" applyAlignment="1" applyProtection="1">
      <alignment horizontal="center" vertical="center"/>
    </xf>
    <xf numFmtId="38" fontId="2" fillId="0" borderId="24" xfId="1" applyFont="1" applyBorder="1" applyAlignment="1" applyProtection="1">
      <alignment horizontal="center" vertical="center"/>
    </xf>
    <xf numFmtId="38" fontId="2" fillId="0" borderId="16" xfId="1" applyFont="1" applyBorder="1" applyAlignment="1" applyProtection="1">
      <alignment horizontal="center" vertical="center"/>
    </xf>
    <xf numFmtId="38" fontId="2" fillId="0" borderId="26" xfId="1" applyFont="1" applyBorder="1" applyAlignment="1" applyProtection="1">
      <alignment horizontal="center" vertical="center"/>
    </xf>
    <xf numFmtId="38" fontId="2" fillId="0" borderId="21" xfId="1" applyFont="1" applyBorder="1" applyAlignment="1" applyProtection="1">
      <alignment horizontal="center" vertical="center"/>
    </xf>
    <xf numFmtId="0" fontId="2" fillId="0" borderId="40" xfId="0" applyFont="1" applyBorder="1" applyAlignment="1" applyProtection="1">
      <alignment horizontal="center" vertical="center"/>
    </xf>
    <xf numFmtId="0" fontId="7" fillId="0" borderId="23" xfId="0" applyFont="1" applyBorder="1" applyAlignment="1" applyProtection="1">
      <alignment horizontal="distributed" vertical="center"/>
    </xf>
    <xf numFmtId="0" fontId="7" fillId="0" borderId="44" xfId="0" applyFont="1" applyBorder="1" applyAlignment="1" applyProtection="1">
      <alignment horizontal="right" vertical="center"/>
    </xf>
    <xf numFmtId="0" fontId="7" fillId="0" borderId="23" xfId="0" applyFont="1" applyBorder="1" applyAlignment="1" applyProtection="1">
      <alignment horizontal="right" vertical="center"/>
    </xf>
    <xf numFmtId="0" fontId="7" fillId="0" borderId="56" xfId="0" applyFont="1" applyBorder="1" applyAlignment="1" applyProtection="1">
      <alignment horizontal="right" vertical="center"/>
    </xf>
    <xf numFmtId="0" fontId="7" fillId="0" borderId="37" xfId="0" applyFont="1" applyBorder="1" applyAlignment="1" applyProtection="1">
      <alignment horizontal="right" vertical="center"/>
    </xf>
    <xf numFmtId="0" fontId="13" fillId="0" borderId="37" xfId="0" applyFont="1" applyBorder="1" applyAlignment="1" applyProtection="1">
      <alignment horizontal="distributed" vertical="center"/>
    </xf>
    <xf numFmtId="0" fontId="7" fillId="0" borderId="23" xfId="0" applyFont="1" applyBorder="1" applyAlignment="1" applyProtection="1">
      <alignment vertical="center"/>
    </xf>
    <xf numFmtId="0" fontId="7" fillId="0" borderId="37" xfId="0" applyFont="1" applyBorder="1" applyAlignment="1" applyProtection="1">
      <alignment vertical="center"/>
    </xf>
    <xf numFmtId="0" fontId="2" fillId="0" borderId="16" xfId="0" applyFont="1" applyBorder="1" applyAlignment="1" applyProtection="1">
      <alignment vertical="center"/>
    </xf>
    <xf numFmtId="0" fontId="2"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50"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39" xfId="0" applyFont="1" applyBorder="1" applyAlignment="1" applyProtection="1">
      <alignment horizontal="center" vertical="center"/>
    </xf>
    <xf numFmtId="0" fontId="9" fillId="0" borderId="33" xfId="0" applyFont="1" applyBorder="1" applyAlignment="1" applyProtection="1">
      <alignment horizontal="center" vertical="center"/>
    </xf>
    <xf numFmtId="0" fontId="2" fillId="0" borderId="15" xfId="0" applyFont="1" applyBorder="1" applyAlignment="1" applyProtection="1">
      <alignment horizontal="center" vertical="center" wrapText="1"/>
    </xf>
    <xf numFmtId="0" fontId="9" fillId="0" borderId="16" xfId="0" applyFont="1" applyBorder="1" applyAlignment="1" applyProtection="1">
      <alignment horizontal="center" vertical="center"/>
    </xf>
    <xf numFmtId="0" fontId="9" fillId="0" borderId="40" xfId="0" applyFont="1" applyBorder="1" applyAlignment="1" applyProtection="1">
      <alignment horizontal="center" vertical="center"/>
    </xf>
    <xf numFmtId="0" fontId="2" fillId="3" borderId="16" xfId="0" applyFont="1" applyFill="1" applyBorder="1" applyAlignment="1" applyProtection="1">
      <alignment horizontal="center" vertical="center"/>
    </xf>
    <xf numFmtId="0" fontId="8" fillId="0" borderId="21" xfId="0" applyFont="1" applyBorder="1" applyAlignment="1" applyProtection="1">
      <alignment horizontal="left" vertical="top" wrapText="1" indent="1"/>
    </xf>
    <xf numFmtId="0" fontId="2" fillId="0" borderId="7" xfId="0" applyFont="1" applyBorder="1" applyAlignment="1" applyProtection="1">
      <alignment horizontal="center" vertical="center"/>
    </xf>
    <xf numFmtId="0" fontId="0" fillId="0" borderId="8" xfId="0" applyBorder="1" applyAlignment="1" applyProtection="1">
      <alignment horizontal="center" vertical="center"/>
    </xf>
    <xf numFmtId="0" fontId="2" fillId="0" borderId="11"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3" borderId="17"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39" xfId="0" applyFont="1" applyFill="1" applyBorder="1" applyAlignment="1" applyProtection="1">
      <alignment vertical="center"/>
    </xf>
    <xf numFmtId="0" fontId="2"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2" fillId="0" borderId="26" xfId="0" applyFont="1" applyBorder="1" applyAlignment="1" applyProtection="1">
      <alignment horizontal="center" vertical="center"/>
    </xf>
    <xf numFmtId="0" fontId="9" fillId="0" borderId="43" xfId="0" applyFont="1" applyBorder="1" applyAlignment="1" applyProtection="1">
      <alignment horizontal="center" vertical="center"/>
    </xf>
    <xf numFmtId="0" fontId="2" fillId="3" borderId="11" xfId="0" applyFont="1" applyFill="1" applyBorder="1" applyAlignment="1" applyProtection="1">
      <alignment vertical="center"/>
    </xf>
    <xf numFmtId="0" fontId="9" fillId="3" borderId="11" xfId="0" applyFont="1" applyFill="1" applyBorder="1" applyAlignment="1" applyProtection="1">
      <alignment vertical="center"/>
    </xf>
    <xf numFmtId="0" fontId="2" fillId="0" borderId="24" xfId="0" applyFont="1" applyBorder="1" applyAlignment="1" applyProtection="1">
      <alignment horizontal="left" vertical="center" wrapText="1" indent="1"/>
    </xf>
    <xf numFmtId="0" fontId="9" fillId="0" borderId="40" xfId="0" applyFont="1" applyBorder="1" applyAlignment="1" applyProtection="1">
      <alignment horizontal="left" vertical="center" wrapText="1" indent="1"/>
    </xf>
    <xf numFmtId="0" fontId="9" fillId="0" borderId="26" xfId="0" applyFont="1" applyBorder="1" applyAlignment="1" applyProtection="1">
      <alignment horizontal="left" vertical="center" wrapText="1" indent="1"/>
    </xf>
    <xf numFmtId="0" fontId="9" fillId="0" borderId="43" xfId="0" applyFont="1" applyBorder="1" applyAlignment="1" applyProtection="1">
      <alignment horizontal="left" vertical="center" wrapText="1" indent="1"/>
    </xf>
    <xf numFmtId="0" fontId="2" fillId="3" borderId="5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39" xfId="0" applyFont="1" applyFill="1" applyBorder="1" applyAlignment="1" applyProtection="1">
      <alignment horizontal="left" vertical="center" wrapText="1"/>
    </xf>
    <xf numFmtId="0" fontId="2" fillId="3" borderId="26"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43" xfId="0" applyFont="1" applyFill="1" applyBorder="1" applyAlignment="1" applyProtection="1">
      <alignment horizontal="left" vertical="center" wrapText="1"/>
    </xf>
    <xf numFmtId="0" fontId="0" fillId="3" borderId="35" xfId="0" applyFill="1" applyBorder="1" applyAlignment="1" applyProtection="1">
      <alignment horizontal="center" vertical="center"/>
    </xf>
    <xf numFmtId="0" fontId="0" fillId="3" borderId="52" xfId="0" applyFill="1" applyBorder="1" applyAlignment="1" applyProtection="1">
      <alignment horizontal="center" vertical="center"/>
    </xf>
    <xf numFmtId="0" fontId="2" fillId="0" borderId="25"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3" borderId="47" xfId="0" applyFont="1" applyFill="1" applyBorder="1" applyAlignment="1" applyProtection="1">
      <alignment horizontal="center" vertical="center" wrapText="1"/>
    </xf>
    <xf numFmtId="0" fontId="2" fillId="3" borderId="58"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xf>
    <xf numFmtId="0" fontId="2" fillId="3" borderId="31" xfId="0" applyFont="1" applyFill="1" applyBorder="1" applyAlignment="1" applyProtection="1">
      <alignment horizontal="center" vertical="center"/>
    </xf>
    <xf numFmtId="0" fontId="2" fillId="0" borderId="31" xfId="0" applyFont="1" applyBorder="1" applyAlignment="1" applyProtection="1">
      <alignment horizontal="center" vertical="center"/>
    </xf>
    <xf numFmtId="38" fontId="2" fillId="3" borderId="24" xfId="1" applyFont="1" applyFill="1" applyBorder="1" applyAlignment="1" applyProtection="1">
      <alignment horizontal="center" vertical="center"/>
    </xf>
    <xf numFmtId="38" fontId="2" fillId="3" borderId="16" xfId="1" applyFont="1" applyFill="1" applyBorder="1" applyAlignment="1" applyProtection="1">
      <alignment horizontal="center" vertical="center"/>
    </xf>
    <xf numFmtId="38" fontId="2" fillId="3" borderId="26" xfId="1" applyFont="1" applyFill="1" applyBorder="1" applyAlignment="1" applyProtection="1">
      <alignment horizontal="center" vertical="center"/>
    </xf>
    <xf numFmtId="38" fontId="2" fillId="3" borderId="21" xfId="1" applyFont="1" applyFill="1" applyBorder="1" applyAlignment="1" applyProtection="1">
      <alignment horizontal="center" vertical="center"/>
    </xf>
    <xf numFmtId="0" fontId="2" fillId="0" borderId="40" xfId="0" quotePrefix="1" applyFont="1" applyBorder="1" applyAlignment="1" applyProtection="1">
      <alignment horizontal="center" vertical="center"/>
    </xf>
    <xf numFmtId="0" fontId="2" fillId="0" borderId="38" xfId="0" quotePrefix="1" applyFont="1" applyBorder="1" applyAlignment="1" applyProtection="1">
      <alignment horizontal="center" vertical="center"/>
    </xf>
    <xf numFmtId="0" fontId="2" fillId="0" borderId="43" xfId="0" quotePrefix="1" applyFont="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9" fillId="3" borderId="39"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0" borderId="19" xfId="0" applyFont="1" applyBorder="1" applyAlignment="1" applyProtection="1">
      <alignment horizontal="center" vertical="center"/>
    </xf>
    <xf numFmtId="0" fontId="2" fillId="3" borderId="18" xfId="0" applyFont="1" applyFill="1" applyBorder="1" applyAlignment="1" applyProtection="1">
      <alignment vertical="center"/>
    </xf>
    <xf numFmtId="0" fontId="9" fillId="3" borderId="18" xfId="0" applyFont="1" applyFill="1" applyBorder="1" applyAlignment="1" applyProtection="1">
      <alignment vertical="center"/>
    </xf>
    <xf numFmtId="0" fontId="2" fillId="0" borderId="18" xfId="0" applyFont="1" applyBorder="1" applyAlignment="1" applyProtection="1">
      <alignment horizontal="center" vertical="center"/>
    </xf>
    <xf numFmtId="0" fontId="2" fillId="3" borderId="44" xfId="0" applyFont="1" applyFill="1" applyBorder="1" applyAlignment="1" applyProtection="1">
      <alignment vertical="center"/>
    </xf>
    <xf numFmtId="0" fontId="9" fillId="3" borderId="23" xfId="0" applyFont="1" applyFill="1" applyBorder="1" applyAlignment="1" applyProtection="1">
      <alignment vertical="center"/>
    </xf>
    <xf numFmtId="0" fontId="9" fillId="3" borderId="42" xfId="0" applyFont="1" applyFill="1" applyBorder="1" applyAlignment="1" applyProtection="1">
      <alignment vertical="center"/>
    </xf>
    <xf numFmtId="0" fontId="2" fillId="0" borderId="10" xfId="0" applyFont="1" applyBorder="1" applyAlignment="1" applyProtection="1">
      <alignment horizontal="center" vertical="center"/>
    </xf>
    <xf numFmtId="0" fontId="0" fillId="0" borderId="35" xfId="0" applyBorder="1" applyAlignment="1" applyProtection="1">
      <alignment horizontal="center" vertical="center"/>
    </xf>
    <xf numFmtId="0" fontId="2" fillId="3" borderId="7"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8" xfId="0" applyFill="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2"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19" xfId="0" applyFont="1" applyFill="1" applyBorder="1" applyAlignment="1" applyProtection="1">
      <alignment horizontal="left" vertical="center" wrapText="1"/>
    </xf>
    <xf numFmtId="0" fontId="6" fillId="0" borderId="0" xfId="0" applyFont="1" applyBorder="1" applyAlignment="1" applyProtection="1">
      <alignment horizontal="left" vertical="center"/>
    </xf>
    <xf numFmtId="0" fontId="15" fillId="3" borderId="15"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40" xfId="0"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9"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15" fillId="3" borderId="21" xfId="0" applyFont="1" applyFill="1" applyBorder="1" applyAlignment="1" applyProtection="1">
      <alignment horizontal="center" vertical="center"/>
    </xf>
    <xf numFmtId="0" fontId="15" fillId="3" borderId="43" xfId="0" applyFont="1" applyFill="1" applyBorder="1" applyAlignment="1" applyProtection="1">
      <alignment horizontal="center" vertical="center"/>
    </xf>
    <xf numFmtId="0" fontId="8" fillId="0" borderId="16" xfId="0" applyFont="1" applyBorder="1" applyAlignment="1" applyProtection="1">
      <alignment vertical="center"/>
    </xf>
    <xf numFmtId="0" fontId="8" fillId="0" borderId="21" xfId="0" applyFont="1" applyBorder="1" applyAlignment="1" applyProtection="1">
      <alignment vertical="center"/>
    </xf>
    <xf numFmtId="0" fontId="11" fillId="0" borderId="24" xfId="0" applyFont="1" applyBorder="1" applyAlignment="1" applyProtection="1">
      <alignment vertical="top"/>
    </xf>
    <xf numFmtId="0" fontId="10" fillId="0" borderId="16" xfId="0" applyFont="1" applyBorder="1" applyAlignment="1" applyProtection="1">
      <alignment vertical="top"/>
    </xf>
    <xf numFmtId="0" fontId="10" fillId="0" borderId="25" xfId="0" applyFont="1" applyBorder="1" applyAlignment="1" applyProtection="1">
      <alignment vertical="top"/>
    </xf>
    <xf numFmtId="0" fontId="10" fillId="0" borderId="26" xfId="0" applyFont="1" applyBorder="1" applyAlignment="1" applyProtection="1">
      <alignment vertical="top"/>
    </xf>
    <xf numFmtId="0" fontId="10" fillId="0" borderId="21" xfId="0" applyFont="1" applyBorder="1" applyAlignment="1" applyProtection="1">
      <alignment vertical="top"/>
    </xf>
    <xf numFmtId="0" fontId="10" fillId="0" borderId="27" xfId="0" applyFont="1" applyBorder="1" applyAlignment="1" applyProtection="1">
      <alignment vertical="top"/>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9" fillId="0" borderId="9" xfId="0" applyFont="1" applyBorder="1" applyAlignment="1" applyProtection="1">
      <alignment horizontal="center" vertical="center"/>
    </xf>
    <xf numFmtId="0" fontId="2" fillId="3" borderId="16" xfId="0" applyFont="1" applyFill="1" applyBorder="1" applyAlignment="1" applyProtection="1">
      <alignment vertical="center"/>
    </xf>
    <xf numFmtId="0" fontId="2" fillId="3" borderId="21" xfId="0" applyFont="1" applyFill="1" applyBorder="1" applyAlignment="1" applyProtection="1">
      <alignment vertical="center"/>
    </xf>
    <xf numFmtId="0" fontId="0" fillId="2" borderId="7" xfId="0" applyFill="1" applyBorder="1" applyAlignment="1" applyProtection="1">
      <alignment horizontal="center"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2" fillId="3" borderId="33" xfId="0" applyFont="1" applyFill="1" applyBorder="1" applyAlignment="1" applyProtection="1">
      <alignment vertical="center" wrapText="1"/>
    </xf>
    <xf numFmtId="0" fontId="2" fillId="3" borderId="34" xfId="0" applyFont="1" applyFill="1" applyBorder="1" applyAlignment="1" applyProtection="1">
      <alignment vertical="center" wrapText="1"/>
    </xf>
    <xf numFmtId="0" fontId="2" fillId="3" borderId="16"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9" fillId="3" borderId="21" xfId="0" applyFont="1" applyFill="1" applyBorder="1" applyAlignment="1" applyProtection="1">
      <alignment horizontal="center" vertical="center" wrapText="1"/>
    </xf>
    <xf numFmtId="0" fontId="2" fillId="0" borderId="46" xfId="0" applyFont="1" applyBorder="1" applyAlignment="1" applyProtection="1">
      <alignment horizontal="distributed" vertical="center" indent="2"/>
    </xf>
    <xf numFmtId="0" fontId="0" fillId="0" borderId="3" xfId="0" applyBorder="1" applyAlignment="1" applyProtection="1">
      <alignment horizontal="center" vertical="center"/>
    </xf>
    <xf numFmtId="0" fontId="6" fillId="0" borderId="30" xfId="0" applyFont="1" applyBorder="1" applyAlignment="1" applyProtection="1">
      <alignment horizontal="center" vertical="center"/>
    </xf>
    <xf numFmtId="0" fontId="4" fillId="0" borderId="32"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51" xfId="0" applyFont="1" applyBorder="1" applyAlignment="1" applyProtection="1">
      <alignment horizontal="center" vertical="center"/>
    </xf>
    <xf numFmtId="0" fontId="2" fillId="3" borderId="40" xfId="0" applyFont="1" applyFill="1" applyBorder="1" applyAlignment="1" applyProtection="1">
      <alignment horizontal="left" vertical="center" wrapText="1"/>
    </xf>
    <xf numFmtId="0" fontId="2" fillId="3" borderId="52"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2" fillId="3" borderId="53" xfId="0" applyFont="1" applyFill="1" applyBorder="1" applyAlignment="1" applyProtection="1">
      <alignment horizontal="center" vertical="center"/>
    </xf>
    <xf numFmtId="0" fontId="2" fillId="0" borderId="54" xfId="0" applyFont="1" applyBorder="1" applyAlignment="1" applyProtection="1">
      <alignment horizontal="center" vertical="center"/>
    </xf>
    <xf numFmtId="0" fontId="9" fillId="0" borderId="55"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1048638</xdr:colOff>
      <xdr:row>15</xdr:row>
      <xdr:rowOff>23814</xdr:rowOff>
    </xdr:from>
    <xdr:to>
      <xdr:col>1</xdr:col>
      <xdr:colOff>1696638</xdr:colOff>
      <xdr:row>15</xdr:row>
      <xdr:rowOff>347814</xdr:rowOff>
    </xdr:to>
    <xdr:sp macro="" textlink="">
      <xdr:nvSpPr>
        <xdr:cNvPr id="2" name="屈折矢印 1"/>
        <xdr:cNvSpPr/>
      </xdr:nvSpPr>
      <xdr:spPr>
        <a:xfrm rot="5400000">
          <a:off x="3734763" y="5862564"/>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1085997</xdr:colOff>
      <xdr:row>17</xdr:row>
      <xdr:rowOff>23811</xdr:rowOff>
    </xdr:from>
    <xdr:to>
      <xdr:col>1</xdr:col>
      <xdr:colOff>1726404</xdr:colOff>
      <xdr:row>18</xdr:row>
      <xdr:rowOff>166687</xdr:rowOff>
    </xdr:to>
    <xdr:sp macro="" textlink="">
      <xdr:nvSpPr>
        <xdr:cNvPr id="6" name="屈折矢印 5"/>
        <xdr:cNvSpPr/>
      </xdr:nvSpPr>
      <xdr:spPr>
        <a:xfrm rot="5400000">
          <a:off x="3608856" y="7025952"/>
          <a:ext cx="642939" cy="640407"/>
        </a:xfrm>
        <a:prstGeom prst="bentUpArrow">
          <a:avLst>
            <a:gd name="adj1" fmla="val 10127"/>
            <a:gd name="adj2" fmla="val 12915"/>
            <a:gd name="adj3" fmla="val 231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1107281</xdr:colOff>
      <xdr:row>20</xdr:row>
      <xdr:rowOff>11906</xdr:rowOff>
    </xdr:from>
    <xdr:to>
      <xdr:col>1</xdr:col>
      <xdr:colOff>1747688</xdr:colOff>
      <xdr:row>21</xdr:row>
      <xdr:rowOff>154783</xdr:rowOff>
    </xdr:to>
    <xdr:sp macro="" textlink="">
      <xdr:nvSpPr>
        <xdr:cNvPr id="10" name="屈折矢印 9"/>
        <xdr:cNvSpPr/>
      </xdr:nvSpPr>
      <xdr:spPr>
        <a:xfrm rot="5400000">
          <a:off x="3630140" y="8514235"/>
          <a:ext cx="642939" cy="640407"/>
        </a:xfrm>
        <a:prstGeom prst="bentUpArrow">
          <a:avLst>
            <a:gd name="adj1" fmla="val 10127"/>
            <a:gd name="adj2" fmla="val 12915"/>
            <a:gd name="adj3" fmla="val 231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1250156</xdr:colOff>
      <xdr:row>51</xdr:row>
      <xdr:rowOff>11907</xdr:rowOff>
    </xdr:from>
    <xdr:to>
      <xdr:col>1</xdr:col>
      <xdr:colOff>1898156</xdr:colOff>
      <xdr:row>51</xdr:row>
      <xdr:rowOff>335907</xdr:rowOff>
    </xdr:to>
    <xdr:sp macro="" textlink="">
      <xdr:nvSpPr>
        <xdr:cNvPr id="12" name="屈折矢印 11"/>
        <xdr:cNvSpPr/>
      </xdr:nvSpPr>
      <xdr:spPr>
        <a:xfrm rot="5400000">
          <a:off x="3936281" y="20852532"/>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49</xdr:row>
      <xdr:rowOff>23812</xdr:rowOff>
    </xdr:from>
    <xdr:to>
      <xdr:col>1</xdr:col>
      <xdr:colOff>2076750</xdr:colOff>
      <xdr:row>49</xdr:row>
      <xdr:rowOff>347812</xdr:rowOff>
    </xdr:to>
    <xdr:sp macro="" textlink="">
      <xdr:nvSpPr>
        <xdr:cNvPr id="13" name="屈折矢印 12"/>
        <xdr:cNvSpPr/>
      </xdr:nvSpPr>
      <xdr:spPr>
        <a:xfrm rot="5400000">
          <a:off x="4114875" y="23364750"/>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1500188</xdr:colOff>
      <xdr:row>54</xdr:row>
      <xdr:rowOff>23813</xdr:rowOff>
    </xdr:from>
    <xdr:to>
      <xdr:col>1</xdr:col>
      <xdr:colOff>2148188</xdr:colOff>
      <xdr:row>54</xdr:row>
      <xdr:rowOff>347813</xdr:rowOff>
    </xdr:to>
    <xdr:sp macro="" textlink="">
      <xdr:nvSpPr>
        <xdr:cNvPr id="14" name="屈折矢印 13"/>
        <xdr:cNvSpPr/>
      </xdr:nvSpPr>
      <xdr:spPr>
        <a:xfrm rot="5400000">
          <a:off x="4186313" y="24864938"/>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1547813</xdr:colOff>
      <xdr:row>57</xdr:row>
      <xdr:rowOff>11906</xdr:rowOff>
    </xdr:from>
    <xdr:to>
      <xdr:col>1</xdr:col>
      <xdr:colOff>2195813</xdr:colOff>
      <xdr:row>57</xdr:row>
      <xdr:rowOff>335906</xdr:rowOff>
    </xdr:to>
    <xdr:sp macro="" textlink="">
      <xdr:nvSpPr>
        <xdr:cNvPr id="15" name="屈折矢印 14"/>
        <xdr:cNvSpPr/>
      </xdr:nvSpPr>
      <xdr:spPr>
        <a:xfrm rot="5400000">
          <a:off x="4233938" y="26353219"/>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107156</xdr:colOff>
      <xdr:row>34</xdr:row>
      <xdr:rowOff>1</xdr:rowOff>
    </xdr:from>
    <xdr:to>
      <xdr:col>0</xdr:col>
      <xdr:colOff>2440781</xdr:colOff>
      <xdr:row>36</xdr:row>
      <xdr:rowOff>273844</xdr:rowOff>
    </xdr:to>
    <xdr:sp macro="" textlink="">
      <xdr:nvSpPr>
        <xdr:cNvPr id="3" name="線吹き出し 1 (枠付き) 2"/>
        <xdr:cNvSpPr/>
      </xdr:nvSpPr>
      <xdr:spPr>
        <a:xfrm>
          <a:off x="107156" y="17002126"/>
          <a:ext cx="2333625" cy="1273968"/>
        </a:xfrm>
        <a:prstGeom prst="borderCallout1">
          <a:avLst>
            <a:gd name="adj1" fmla="val 99784"/>
            <a:gd name="adj2" fmla="val 80202"/>
            <a:gd name="adj3" fmla="val 131288"/>
            <a:gd name="adj4" fmla="val 1099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ja-JP" altLang="en-US" sz="1400" b="1"/>
            <a:t>減免を受けることが</a:t>
          </a:r>
          <a:endParaRPr lang="en-US" altLang="ja-JP" sz="1400" b="1"/>
        </a:p>
        <a:p>
          <a:pPr algn="l"/>
          <a:r>
            <a:rPr lang="ja-JP" altLang="en-US" sz="1400" b="1"/>
            <a:t>できる障害の程度に</a:t>
          </a:r>
          <a:endParaRPr lang="en-US" altLang="ja-JP" sz="1400" b="1"/>
        </a:p>
        <a:p>
          <a:pPr algn="l"/>
          <a:r>
            <a:rPr lang="ja-JP" altLang="en-US" sz="1400" b="1"/>
            <a:t>ついて</a:t>
          </a:r>
          <a:r>
            <a:rPr kumimoji="1" lang="ja-JP" altLang="en-US" sz="1400" b="1"/>
            <a:t>は、ホームページで</a:t>
          </a:r>
          <a:endParaRPr kumimoji="1" lang="en-US" altLang="ja-JP" sz="1400" b="1"/>
        </a:p>
        <a:p>
          <a:pPr algn="l"/>
          <a:r>
            <a:rPr kumimoji="1" lang="ja-JP" altLang="en-US" sz="1400" b="1"/>
            <a:t>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22</xdr:row>
      <xdr:rowOff>219075</xdr:rowOff>
    </xdr:from>
    <xdr:to>
      <xdr:col>0</xdr:col>
      <xdr:colOff>390525</xdr:colOff>
      <xdr:row>24</xdr:row>
      <xdr:rowOff>123825</xdr:rowOff>
    </xdr:to>
    <xdr:sp macro="" textlink="">
      <xdr:nvSpPr>
        <xdr:cNvPr id="1033" name="Rectangle 1"/>
        <xdr:cNvSpPr>
          <a:spLocks noChangeArrowheads="1"/>
        </xdr:cNvSpPr>
      </xdr:nvSpPr>
      <xdr:spPr bwMode="auto">
        <a:xfrm>
          <a:off x="114300" y="4448175"/>
          <a:ext cx="276225" cy="361950"/>
        </a:xfrm>
        <a:prstGeom prst="rect">
          <a:avLst/>
        </a:prstGeom>
        <a:solidFill>
          <a:srgbClr xmlns:mc="http://schemas.openxmlformats.org/markup-compatibility/2006" xmlns:a14="http://schemas.microsoft.com/office/drawing/2010/main" val="FFFFFF" mc:Ignorable="a14" a14:legacySpreadsheetColorIndex="65"/>
        </a:solid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23"/>
  <sheetViews>
    <sheetView showZeros="0" tabSelected="1" zoomScale="80" zoomScaleNormal="80" zoomScaleSheetLayoutView="80" workbookViewId="0">
      <selection activeCell="C5" sqref="C5"/>
    </sheetView>
  </sheetViews>
  <sheetFormatPr defaultRowHeight="39.950000000000003" customHeight="1" x14ac:dyDescent="0.15"/>
  <cols>
    <col min="1" max="1" width="33.125" style="13" bestFit="1" customWidth="1"/>
    <col min="2" max="2" width="120.625" style="13" customWidth="1"/>
    <col min="3" max="3" width="46.75" style="13" bestFit="1" customWidth="1"/>
    <col min="4" max="4" width="46.25" style="13" bestFit="1" customWidth="1"/>
    <col min="5" max="5" width="19.5" style="40" customWidth="1"/>
    <col min="6" max="6" width="13.125" style="13" bestFit="1" customWidth="1"/>
    <col min="7" max="16384" width="9" style="13"/>
  </cols>
  <sheetData>
    <row r="1" spans="1:6" ht="39.950000000000003" customHeight="1" x14ac:dyDescent="0.15">
      <c r="A1" s="93" t="s">
        <v>174</v>
      </c>
      <c r="B1" s="93"/>
      <c r="E1" s="13"/>
    </row>
    <row r="2" spans="1:6" ht="39.950000000000003" customHeight="1" x14ac:dyDescent="0.15">
      <c r="A2" s="14" t="s">
        <v>153</v>
      </c>
      <c r="B2" s="15"/>
      <c r="E2" s="13"/>
    </row>
    <row r="3" spans="1:6" ht="39.950000000000003" customHeight="1" x14ac:dyDescent="0.15">
      <c r="A3" s="14" t="s">
        <v>154</v>
      </c>
      <c r="B3" s="15"/>
      <c r="E3" s="13"/>
    </row>
    <row r="4" spans="1:6" ht="39.950000000000003" customHeight="1" x14ac:dyDescent="0.15">
      <c r="A4" s="15"/>
      <c r="B4" s="15"/>
      <c r="E4" s="13"/>
    </row>
    <row r="5" spans="1:6" ht="39.950000000000003" customHeight="1" x14ac:dyDescent="0.15">
      <c r="A5" s="96" t="s">
        <v>128</v>
      </c>
      <c r="B5" s="16" t="s">
        <v>160</v>
      </c>
      <c r="C5" s="2"/>
      <c r="D5" s="13" t="s">
        <v>109</v>
      </c>
      <c r="E5" s="13"/>
    </row>
    <row r="6" spans="1:6" ht="39.950000000000003" customHeight="1" x14ac:dyDescent="0.15">
      <c r="A6" s="97"/>
      <c r="B6" s="16" t="s">
        <v>157</v>
      </c>
      <c r="C6" s="3"/>
      <c r="D6" s="109" t="s">
        <v>94</v>
      </c>
      <c r="E6" s="110"/>
    </row>
    <row r="7" spans="1:6" ht="39.950000000000003" customHeight="1" x14ac:dyDescent="0.15">
      <c r="A7" s="97"/>
      <c r="B7" s="16" t="s">
        <v>158</v>
      </c>
      <c r="C7" s="3"/>
      <c r="D7" s="13" t="s">
        <v>95</v>
      </c>
      <c r="E7" s="13"/>
    </row>
    <row r="8" spans="1:6" ht="39.950000000000003" customHeight="1" x14ac:dyDescent="0.15">
      <c r="A8" s="97"/>
      <c r="B8" s="16" t="s">
        <v>159</v>
      </c>
      <c r="C8" s="3"/>
      <c r="D8" s="13" t="s">
        <v>96</v>
      </c>
      <c r="E8" s="13"/>
    </row>
    <row r="9" spans="1:6" ht="39.950000000000003" customHeight="1" x14ac:dyDescent="0.15">
      <c r="A9" s="97"/>
      <c r="B9" s="16" t="s">
        <v>170</v>
      </c>
      <c r="C9" s="3"/>
      <c r="D9" s="13" t="s">
        <v>112</v>
      </c>
      <c r="E9" s="13"/>
    </row>
    <row r="10" spans="1:6" ht="39.950000000000003" customHeight="1" x14ac:dyDescent="0.15">
      <c r="E10" s="13"/>
    </row>
    <row r="11" spans="1:6" ht="39.950000000000003" customHeight="1" x14ac:dyDescent="0.15">
      <c r="A11" s="98" t="s">
        <v>127</v>
      </c>
      <c r="B11" s="17" t="s">
        <v>117</v>
      </c>
      <c r="C11" s="3"/>
      <c r="E11" s="13"/>
      <c r="F11" s="13" t="s">
        <v>113</v>
      </c>
    </row>
    <row r="12" spans="1:6" ht="39.950000000000003" customHeight="1" x14ac:dyDescent="0.15">
      <c r="A12" s="99"/>
      <c r="B12" s="17" t="s">
        <v>126</v>
      </c>
      <c r="C12" s="4"/>
      <c r="D12" s="13" t="s">
        <v>102</v>
      </c>
      <c r="E12" s="13"/>
      <c r="F12" s="13" t="s">
        <v>114</v>
      </c>
    </row>
    <row r="13" spans="1:6" ht="39.950000000000003" customHeight="1" x14ac:dyDescent="0.15">
      <c r="A13" s="18"/>
      <c r="C13" s="19"/>
      <c r="E13" s="13"/>
      <c r="F13" s="13" t="s">
        <v>115</v>
      </c>
    </row>
    <row r="14" spans="1:6" ht="39.950000000000003" customHeight="1" x14ac:dyDescent="0.15">
      <c r="A14" s="100" t="s">
        <v>129</v>
      </c>
      <c r="B14" s="20" t="s">
        <v>150</v>
      </c>
      <c r="C14" s="3"/>
      <c r="D14" s="13" t="s">
        <v>97</v>
      </c>
      <c r="E14" s="13"/>
      <c r="F14" s="13" t="s">
        <v>116</v>
      </c>
    </row>
    <row r="15" spans="1:6" ht="39.950000000000003" customHeight="1" x14ac:dyDescent="0.15">
      <c r="A15" s="101"/>
      <c r="B15" s="20" t="s">
        <v>130</v>
      </c>
      <c r="C15" s="5"/>
      <c r="E15" s="13"/>
    </row>
    <row r="16" spans="1:6" ht="39.950000000000003" customHeight="1" x14ac:dyDescent="0.15">
      <c r="A16" s="101"/>
      <c r="B16" s="21" t="s">
        <v>131</v>
      </c>
      <c r="C16" s="6"/>
      <c r="D16" s="109" t="s">
        <v>94</v>
      </c>
      <c r="E16" s="110"/>
      <c r="F16" s="13" t="s">
        <v>71</v>
      </c>
    </row>
    <row r="17" spans="1:6" ht="39.950000000000003" customHeight="1" x14ac:dyDescent="0.15">
      <c r="A17" s="101"/>
      <c r="B17" s="20" t="s">
        <v>132</v>
      </c>
      <c r="C17" s="5"/>
      <c r="E17" s="13"/>
    </row>
    <row r="18" spans="1:6" ht="39.950000000000003" customHeight="1" x14ac:dyDescent="0.15">
      <c r="A18" s="101"/>
      <c r="B18" s="21" t="s">
        <v>133</v>
      </c>
      <c r="C18" s="6"/>
      <c r="D18" s="109" t="s">
        <v>94</v>
      </c>
      <c r="E18" s="110"/>
    </row>
    <row r="19" spans="1:6" ht="39.950000000000003" customHeight="1" x14ac:dyDescent="0.15">
      <c r="A19" s="101"/>
      <c r="B19" s="21" t="s">
        <v>134</v>
      </c>
      <c r="C19" s="6"/>
      <c r="D19" s="13" t="s">
        <v>96</v>
      </c>
      <c r="E19" s="13"/>
    </row>
    <row r="20" spans="1:6" ht="39.950000000000003" customHeight="1" x14ac:dyDescent="0.15">
      <c r="A20" s="101"/>
      <c r="B20" s="20" t="s">
        <v>136</v>
      </c>
      <c r="C20" s="5"/>
      <c r="E20" s="13"/>
    </row>
    <row r="21" spans="1:6" ht="39.950000000000003" customHeight="1" x14ac:dyDescent="0.15">
      <c r="A21" s="101"/>
      <c r="B21" s="21" t="s">
        <v>133</v>
      </c>
      <c r="C21" s="6"/>
      <c r="D21" s="109" t="s">
        <v>94</v>
      </c>
      <c r="E21" s="110"/>
    </row>
    <row r="22" spans="1:6" ht="39.950000000000003" customHeight="1" x14ac:dyDescent="0.15">
      <c r="A22" s="101"/>
      <c r="B22" s="22" t="s">
        <v>135</v>
      </c>
      <c r="C22" s="6"/>
      <c r="D22" s="13" t="s">
        <v>96</v>
      </c>
      <c r="E22" s="13"/>
    </row>
    <row r="23" spans="1:6" ht="39.950000000000003" customHeight="1" x14ac:dyDescent="0.15">
      <c r="C23" s="23"/>
      <c r="E23" s="13"/>
    </row>
    <row r="24" spans="1:6" ht="39.950000000000003" customHeight="1" x14ac:dyDescent="0.15">
      <c r="A24" s="111" t="s">
        <v>125</v>
      </c>
      <c r="B24" s="112" t="s">
        <v>169</v>
      </c>
      <c r="C24" s="5"/>
      <c r="D24" s="24" t="s">
        <v>73</v>
      </c>
      <c r="E24" s="13"/>
    </row>
    <row r="25" spans="1:6" ht="39.950000000000003" customHeight="1" x14ac:dyDescent="0.15">
      <c r="A25" s="111"/>
      <c r="B25" s="113"/>
      <c r="C25" s="5"/>
      <c r="D25" s="24" t="s">
        <v>74</v>
      </c>
      <c r="E25" s="13"/>
    </row>
    <row r="26" spans="1:6" ht="39.950000000000003" customHeight="1" x14ac:dyDescent="0.15">
      <c r="A26" s="111"/>
      <c r="B26" s="113"/>
      <c r="C26" s="5"/>
      <c r="D26" s="24" t="s">
        <v>76</v>
      </c>
      <c r="E26" s="13"/>
    </row>
    <row r="27" spans="1:6" ht="39.950000000000003" customHeight="1" x14ac:dyDescent="0.15">
      <c r="A27" s="111"/>
      <c r="B27" s="114"/>
      <c r="C27" s="5"/>
      <c r="D27" s="24" t="s">
        <v>75</v>
      </c>
      <c r="E27" s="13"/>
    </row>
    <row r="28" spans="1:6" ht="39.950000000000003" customHeight="1" x14ac:dyDescent="0.15">
      <c r="C28" s="25"/>
      <c r="D28" s="25"/>
      <c r="E28" s="13"/>
    </row>
    <row r="29" spans="1:6" ht="39.950000000000003" customHeight="1" x14ac:dyDescent="0.15">
      <c r="A29" s="106" t="s">
        <v>137</v>
      </c>
      <c r="B29" s="103" t="s">
        <v>118</v>
      </c>
      <c r="C29" s="5"/>
      <c r="D29" s="26" t="s">
        <v>78</v>
      </c>
      <c r="E29" s="13"/>
    </row>
    <row r="30" spans="1:6" ht="39.950000000000003" customHeight="1" x14ac:dyDescent="0.15">
      <c r="A30" s="107"/>
      <c r="B30" s="104"/>
      <c r="C30" s="5"/>
      <c r="D30" s="26" t="s">
        <v>84</v>
      </c>
      <c r="E30" s="13"/>
    </row>
    <row r="31" spans="1:6" ht="39.950000000000003" customHeight="1" x14ac:dyDescent="0.15">
      <c r="A31" s="107"/>
      <c r="B31" s="104"/>
      <c r="C31" s="5"/>
      <c r="D31" s="26" t="s">
        <v>79</v>
      </c>
      <c r="E31" s="13"/>
    </row>
    <row r="32" spans="1:6" ht="39.950000000000003" customHeight="1" x14ac:dyDescent="0.15">
      <c r="A32" s="107"/>
      <c r="B32" s="104"/>
      <c r="C32" s="5"/>
      <c r="D32" s="26" t="s">
        <v>99</v>
      </c>
      <c r="E32" s="13"/>
      <c r="F32" s="13" t="s">
        <v>80</v>
      </c>
    </row>
    <row r="33" spans="1:6" ht="39.950000000000003" customHeight="1" x14ac:dyDescent="0.15">
      <c r="A33" s="107"/>
      <c r="C33" s="27" t="s">
        <v>119</v>
      </c>
      <c r="D33" s="6"/>
      <c r="E33" s="13"/>
      <c r="F33" s="13" t="s">
        <v>81</v>
      </c>
    </row>
    <row r="34" spans="1:6" ht="39.950000000000003" customHeight="1" x14ac:dyDescent="0.2">
      <c r="A34" s="107"/>
      <c r="B34" s="28" t="s">
        <v>103</v>
      </c>
      <c r="C34" s="29"/>
      <c r="E34" s="13"/>
    </row>
    <row r="35" spans="1:6" ht="39.950000000000003" customHeight="1" x14ac:dyDescent="0.15">
      <c r="A35" s="107"/>
      <c r="B35" s="30" t="s">
        <v>120</v>
      </c>
      <c r="C35" s="2"/>
      <c r="D35" s="109" t="s">
        <v>100</v>
      </c>
      <c r="E35" s="110"/>
    </row>
    <row r="36" spans="1:6" ht="39.950000000000003" customHeight="1" x14ac:dyDescent="0.15">
      <c r="A36" s="107"/>
      <c r="B36" s="30" t="s">
        <v>121</v>
      </c>
      <c r="C36" s="2"/>
      <c r="D36" s="13" t="s">
        <v>111</v>
      </c>
      <c r="E36" s="13"/>
    </row>
    <row r="37" spans="1:6" ht="39.950000000000003" customHeight="1" x14ac:dyDescent="0.15">
      <c r="A37" s="107"/>
      <c r="B37" s="30" t="s">
        <v>122</v>
      </c>
      <c r="C37" s="2"/>
      <c r="D37" s="13" t="s">
        <v>111</v>
      </c>
      <c r="E37" s="13"/>
    </row>
    <row r="38" spans="1:6" ht="39.950000000000003" customHeight="1" x14ac:dyDescent="0.15">
      <c r="A38" s="107"/>
      <c r="B38" s="30" t="s">
        <v>161</v>
      </c>
      <c r="C38" s="3"/>
      <c r="D38" s="13" t="s">
        <v>101</v>
      </c>
      <c r="E38" s="13"/>
    </row>
    <row r="39" spans="1:6" ht="39.950000000000003" customHeight="1" x14ac:dyDescent="0.15">
      <c r="A39" s="107"/>
      <c r="B39" s="30" t="s">
        <v>162</v>
      </c>
      <c r="C39" s="3"/>
      <c r="D39" s="109" t="s">
        <v>105</v>
      </c>
      <c r="E39" s="110"/>
    </row>
    <row r="40" spans="1:6" ht="39.950000000000003" customHeight="1" x14ac:dyDescent="0.2">
      <c r="A40" s="107"/>
      <c r="B40" s="28" t="s">
        <v>104</v>
      </c>
      <c r="E40" s="13"/>
    </row>
    <row r="41" spans="1:6" ht="39.950000000000003" customHeight="1" x14ac:dyDescent="0.15">
      <c r="A41" s="107"/>
      <c r="B41" s="31" t="s">
        <v>138</v>
      </c>
      <c r="C41" s="3"/>
      <c r="D41" s="13" t="s">
        <v>106</v>
      </c>
      <c r="E41" s="13"/>
    </row>
    <row r="42" spans="1:6" ht="39.950000000000003" customHeight="1" x14ac:dyDescent="0.15">
      <c r="A42" s="107"/>
      <c r="B42" s="31" t="s">
        <v>123</v>
      </c>
      <c r="C42" s="3"/>
      <c r="D42" s="13" t="s">
        <v>106</v>
      </c>
      <c r="E42" s="13"/>
    </row>
    <row r="43" spans="1:6" ht="39.950000000000003" customHeight="1" x14ac:dyDescent="0.15">
      <c r="A43" s="107"/>
      <c r="B43" s="31" t="s">
        <v>121</v>
      </c>
      <c r="C43" s="7"/>
      <c r="D43" s="13" t="s">
        <v>111</v>
      </c>
      <c r="E43" s="13"/>
    </row>
    <row r="44" spans="1:6" ht="39.950000000000003" customHeight="1" x14ac:dyDescent="0.15">
      <c r="A44" s="107"/>
      <c r="B44" s="31" t="s">
        <v>124</v>
      </c>
      <c r="C44" s="2"/>
      <c r="D44" s="13" t="s">
        <v>111</v>
      </c>
      <c r="E44" s="13"/>
    </row>
    <row r="45" spans="1:6" ht="39.950000000000003" customHeight="1" x14ac:dyDescent="0.2">
      <c r="A45" s="107"/>
      <c r="B45" s="28" t="s">
        <v>149</v>
      </c>
      <c r="C45" s="32"/>
      <c r="D45" s="29"/>
      <c r="E45" s="29"/>
    </row>
    <row r="46" spans="1:6" ht="39.950000000000003" customHeight="1" x14ac:dyDescent="0.15">
      <c r="A46" s="107"/>
      <c r="B46" s="31" t="s">
        <v>163</v>
      </c>
      <c r="C46" s="8"/>
      <c r="D46" s="13" t="s">
        <v>95</v>
      </c>
      <c r="E46" s="13"/>
    </row>
    <row r="47" spans="1:6" ht="39.950000000000003" customHeight="1" x14ac:dyDescent="0.15">
      <c r="A47" s="107"/>
      <c r="B47" s="31" t="s">
        <v>151</v>
      </c>
      <c r="C47" s="8"/>
      <c r="D47" s="13" t="s">
        <v>96</v>
      </c>
      <c r="E47" s="13"/>
    </row>
    <row r="48" spans="1:6" ht="39.950000000000003" customHeight="1" x14ac:dyDescent="0.15">
      <c r="A48" s="107"/>
      <c r="B48" s="31" t="s">
        <v>152</v>
      </c>
      <c r="C48" s="9"/>
      <c r="D48" s="13" t="s">
        <v>98</v>
      </c>
      <c r="E48" s="13"/>
    </row>
    <row r="49" spans="1:5" ht="39.950000000000003" customHeight="1" x14ac:dyDescent="0.15">
      <c r="A49" s="107"/>
      <c r="B49" s="31" t="s">
        <v>165</v>
      </c>
      <c r="C49" s="5"/>
      <c r="E49" s="13"/>
    </row>
    <row r="50" spans="1:5" ht="39.950000000000003" customHeight="1" x14ac:dyDescent="0.15">
      <c r="A50" s="107"/>
      <c r="B50" s="33" t="s">
        <v>173</v>
      </c>
      <c r="C50" s="6"/>
      <c r="D50" s="34" t="s">
        <v>110</v>
      </c>
      <c r="E50" s="13"/>
    </row>
    <row r="51" spans="1:5" ht="39.950000000000003" customHeight="1" x14ac:dyDescent="0.15">
      <c r="A51" s="107"/>
      <c r="B51" s="31" t="s">
        <v>164</v>
      </c>
      <c r="C51" s="5"/>
      <c r="E51" s="13"/>
    </row>
    <row r="52" spans="1:5" ht="39.950000000000003" customHeight="1" x14ac:dyDescent="0.15">
      <c r="A52" s="107"/>
      <c r="B52" s="35" t="s">
        <v>139</v>
      </c>
      <c r="C52" s="6"/>
      <c r="D52" s="109" t="s">
        <v>94</v>
      </c>
      <c r="E52" s="110"/>
    </row>
    <row r="53" spans="1:5" ht="39.950000000000003" customHeight="1" x14ac:dyDescent="0.15">
      <c r="C53" s="29"/>
      <c r="D53" s="29"/>
      <c r="E53" s="13"/>
    </row>
    <row r="54" spans="1:5" ht="39.950000000000003" customHeight="1" x14ac:dyDescent="0.15">
      <c r="A54" s="94" t="s">
        <v>140</v>
      </c>
      <c r="B54" s="36" t="s">
        <v>166</v>
      </c>
      <c r="C54" s="5"/>
      <c r="E54" s="13"/>
    </row>
    <row r="55" spans="1:5" ht="39.950000000000003" customHeight="1" x14ac:dyDescent="0.15">
      <c r="A55" s="95"/>
      <c r="B55" s="21" t="s">
        <v>141</v>
      </c>
      <c r="C55" s="6"/>
      <c r="D55" s="109" t="s">
        <v>94</v>
      </c>
      <c r="E55" s="110"/>
    </row>
    <row r="56" spans="1:5" ht="39.950000000000003" customHeight="1" x14ac:dyDescent="0.15">
      <c r="A56" s="95"/>
      <c r="B56" s="36" t="s">
        <v>167</v>
      </c>
      <c r="C56" s="10"/>
      <c r="D56" s="13" t="s">
        <v>96</v>
      </c>
      <c r="E56" s="13"/>
    </row>
    <row r="57" spans="1:5" ht="39.950000000000003" customHeight="1" x14ac:dyDescent="0.15">
      <c r="A57" s="95"/>
      <c r="B57" s="36" t="s">
        <v>168</v>
      </c>
      <c r="C57" s="5"/>
      <c r="E57" s="13"/>
    </row>
    <row r="58" spans="1:5" ht="39.950000000000003" customHeight="1" x14ac:dyDescent="0.15">
      <c r="A58" s="95"/>
      <c r="B58" s="21" t="s">
        <v>142</v>
      </c>
      <c r="C58" s="6"/>
      <c r="D58" s="34" t="s">
        <v>110</v>
      </c>
      <c r="E58" s="13"/>
    </row>
    <row r="59" spans="1:5" ht="39.950000000000003" customHeight="1" x14ac:dyDescent="0.15">
      <c r="A59" s="95"/>
      <c r="B59" s="36" t="s">
        <v>143</v>
      </c>
      <c r="C59" s="11"/>
      <c r="D59" s="34" t="s">
        <v>107</v>
      </c>
      <c r="E59" s="13"/>
    </row>
    <row r="60" spans="1:5" ht="39.950000000000003" customHeight="1" x14ac:dyDescent="0.15">
      <c r="A60" s="95"/>
      <c r="B60" s="105" t="s">
        <v>144</v>
      </c>
      <c r="C60" s="5"/>
      <c r="D60" s="26" t="s">
        <v>86</v>
      </c>
      <c r="E60" s="13"/>
    </row>
    <row r="61" spans="1:5" ht="39.950000000000003" customHeight="1" x14ac:dyDescent="0.15">
      <c r="A61" s="95"/>
      <c r="B61" s="102"/>
      <c r="C61" s="5"/>
      <c r="D61" s="26" t="s">
        <v>88</v>
      </c>
      <c r="E61" s="13"/>
    </row>
    <row r="62" spans="1:5" ht="39.950000000000003" customHeight="1" x14ac:dyDescent="0.15">
      <c r="A62" s="95"/>
      <c r="B62" s="102"/>
      <c r="C62" s="5"/>
      <c r="D62" s="26" t="s">
        <v>87</v>
      </c>
      <c r="E62" s="13"/>
    </row>
    <row r="63" spans="1:5" ht="39.950000000000003" customHeight="1" x14ac:dyDescent="0.15">
      <c r="A63" s="95"/>
      <c r="B63" s="102"/>
      <c r="C63" s="5"/>
      <c r="D63" s="26" t="s">
        <v>89</v>
      </c>
      <c r="E63" s="13"/>
    </row>
    <row r="64" spans="1:5" ht="39.950000000000003" customHeight="1" x14ac:dyDescent="0.15">
      <c r="A64" s="95"/>
      <c r="C64" s="37" t="s">
        <v>148</v>
      </c>
      <c r="D64" s="12">
        <v>1</v>
      </c>
      <c r="E64" s="13"/>
    </row>
    <row r="65" spans="1:5" ht="39.950000000000003" customHeight="1" x14ac:dyDescent="0.15">
      <c r="A65" s="95"/>
      <c r="B65" s="36" t="s">
        <v>145</v>
      </c>
      <c r="C65" s="11"/>
      <c r="D65" s="13" t="s">
        <v>111</v>
      </c>
      <c r="E65" s="13"/>
    </row>
    <row r="66" spans="1:5" ht="39.950000000000003" customHeight="1" x14ac:dyDescent="0.15">
      <c r="A66" s="95"/>
      <c r="B66" s="36" t="s">
        <v>146</v>
      </c>
      <c r="C66" s="11"/>
      <c r="D66" s="13" t="s">
        <v>111</v>
      </c>
      <c r="E66" s="13"/>
    </row>
    <row r="67" spans="1:5" ht="39.950000000000003" customHeight="1" x14ac:dyDescent="0.15">
      <c r="A67" s="95"/>
      <c r="B67" s="102" t="s">
        <v>147</v>
      </c>
      <c r="C67" s="5"/>
      <c r="D67" s="26" t="s">
        <v>91</v>
      </c>
      <c r="E67" s="13"/>
    </row>
    <row r="68" spans="1:5" ht="39.950000000000003" customHeight="1" x14ac:dyDescent="0.15">
      <c r="A68" s="95"/>
      <c r="B68" s="102"/>
      <c r="C68" s="5"/>
      <c r="D68" s="26" t="s">
        <v>92</v>
      </c>
      <c r="E68" s="13"/>
    </row>
    <row r="69" spans="1:5" ht="39.950000000000003" customHeight="1" x14ac:dyDescent="0.15">
      <c r="A69" s="95"/>
      <c r="B69" s="102"/>
      <c r="C69" s="5"/>
      <c r="D69" s="26" t="s">
        <v>93</v>
      </c>
      <c r="E69" s="13"/>
    </row>
    <row r="70" spans="1:5" ht="39.950000000000003" customHeight="1" x14ac:dyDescent="0.15">
      <c r="A70" s="95"/>
      <c r="B70" s="102"/>
      <c r="C70" s="5"/>
      <c r="D70" s="26" t="s">
        <v>89</v>
      </c>
      <c r="E70" s="13"/>
    </row>
    <row r="71" spans="1:5" ht="39.950000000000003" customHeight="1" x14ac:dyDescent="0.15">
      <c r="A71" s="95"/>
      <c r="B71" s="38"/>
      <c r="C71" s="39" t="s">
        <v>148</v>
      </c>
      <c r="D71" s="12">
        <v>1</v>
      </c>
      <c r="E71" s="13"/>
    </row>
    <row r="72" spans="1:5" ht="20.100000000000001" customHeight="1" x14ac:dyDescent="0.15">
      <c r="E72" s="13"/>
    </row>
    <row r="73" spans="1:5" ht="39.950000000000003" customHeight="1" x14ac:dyDescent="0.15">
      <c r="A73" s="108" t="s">
        <v>171</v>
      </c>
      <c r="B73" s="108"/>
      <c r="C73" s="108"/>
      <c r="D73" s="108"/>
      <c r="E73" s="13"/>
    </row>
    <row r="74" spans="1:5" ht="39.950000000000003" customHeight="1" x14ac:dyDescent="0.15">
      <c r="A74" s="108"/>
      <c r="B74" s="108"/>
      <c r="C74" s="108"/>
      <c r="D74" s="108"/>
      <c r="E74" s="13"/>
    </row>
    <row r="75" spans="1:5" ht="39.950000000000003" customHeight="1" x14ac:dyDescent="0.15">
      <c r="E75" s="13"/>
    </row>
    <row r="76" spans="1:5" ht="39.950000000000003" customHeight="1" x14ac:dyDescent="0.15">
      <c r="E76" s="13"/>
    </row>
    <row r="77" spans="1:5" ht="39.950000000000003" customHeight="1" x14ac:dyDescent="0.15">
      <c r="E77" s="13"/>
    </row>
    <row r="78" spans="1:5" ht="39.950000000000003" customHeight="1" x14ac:dyDescent="0.15">
      <c r="E78" s="13"/>
    </row>
    <row r="79" spans="1:5" ht="39.950000000000003" customHeight="1" x14ac:dyDescent="0.15">
      <c r="E79" s="13"/>
    </row>
    <row r="80" spans="1:5" ht="39.950000000000003" customHeight="1" x14ac:dyDescent="0.15">
      <c r="E80" s="13"/>
    </row>
    <row r="81" spans="5:5" ht="39.950000000000003" customHeight="1" x14ac:dyDescent="0.15">
      <c r="E81" s="13"/>
    </row>
    <row r="82" spans="5:5" ht="39.950000000000003" customHeight="1" x14ac:dyDescent="0.15">
      <c r="E82" s="13"/>
    </row>
    <row r="83" spans="5:5" ht="39.950000000000003" customHeight="1" x14ac:dyDescent="0.15">
      <c r="E83" s="13"/>
    </row>
    <row r="84" spans="5:5" ht="39.950000000000003" customHeight="1" x14ac:dyDescent="0.15">
      <c r="E84" s="13"/>
    </row>
    <row r="85" spans="5:5" ht="39.950000000000003" customHeight="1" x14ac:dyDescent="0.15">
      <c r="E85" s="13"/>
    </row>
    <row r="86" spans="5:5" ht="39.950000000000003" customHeight="1" x14ac:dyDescent="0.15">
      <c r="E86" s="13"/>
    </row>
    <row r="87" spans="5:5" ht="39.950000000000003" customHeight="1" x14ac:dyDescent="0.15">
      <c r="E87" s="13"/>
    </row>
    <row r="88" spans="5:5" ht="39.950000000000003" customHeight="1" x14ac:dyDescent="0.15">
      <c r="E88" s="13"/>
    </row>
    <row r="89" spans="5:5" ht="39.950000000000003" customHeight="1" x14ac:dyDescent="0.15">
      <c r="E89" s="13"/>
    </row>
    <row r="90" spans="5:5" ht="39.950000000000003" customHeight="1" x14ac:dyDescent="0.15">
      <c r="E90" s="13"/>
    </row>
    <row r="91" spans="5:5" ht="39.950000000000003" customHeight="1" x14ac:dyDescent="0.15">
      <c r="E91" s="13"/>
    </row>
    <row r="92" spans="5:5" ht="39.950000000000003" customHeight="1" x14ac:dyDescent="0.15">
      <c r="E92" s="13"/>
    </row>
    <row r="93" spans="5:5" ht="39.950000000000003" customHeight="1" x14ac:dyDescent="0.15">
      <c r="E93" s="13"/>
    </row>
    <row r="94" spans="5:5" ht="39.950000000000003" customHeight="1" x14ac:dyDescent="0.15">
      <c r="E94" s="13"/>
    </row>
    <row r="95" spans="5:5" ht="39.950000000000003" customHeight="1" x14ac:dyDescent="0.15">
      <c r="E95" s="13"/>
    </row>
    <row r="96" spans="5:5" ht="39.950000000000003" customHeight="1" x14ac:dyDescent="0.15">
      <c r="E96" s="13"/>
    </row>
    <row r="97" spans="5:5" ht="39.950000000000003" customHeight="1" x14ac:dyDescent="0.15">
      <c r="E97" s="13"/>
    </row>
    <row r="98" spans="5:5" ht="39.950000000000003" customHeight="1" x14ac:dyDescent="0.15">
      <c r="E98" s="13"/>
    </row>
    <row r="99" spans="5:5" ht="39.950000000000003" customHeight="1" x14ac:dyDescent="0.15">
      <c r="E99" s="13"/>
    </row>
    <row r="100" spans="5:5" ht="39.950000000000003" customHeight="1" x14ac:dyDescent="0.15">
      <c r="E100" s="13"/>
    </row>
    <row r="101" spans="5:5" ht="39.950000000000003" customHeight="1" x14ac:dyDescent="0.15">
      <c r="E101" s="13"/>
    </row>
    <row r="102" spans="5:5" ht="39.950000000000003" customHeight="1" x14ac:dyDescent="0.15">
      <c r="E102" s="13"/>
    </row>
    <row r="103" spans="5:5" ht="39.950000000000003" customHeight="1" x14ac:dyDescent="0.15">
      <c r="E103" s="13"/>
    </row>
    <row r="104" spans="5:5" ht="39.950000000000003" customHeight="1" x14ac:dyDescent="0.15">
      <c r="E104" s="13"/>
    </row>
    <row r="105" spans="5:5" ht="39.950000000000003" customHeight="1" x14ac:dyDescent="0.15">
      <c r="E105" s="13"/>
    </row>
    <row r="106" spans="5:5" ht="39.950000000000003" customHeight="1" x14ac:dyDescent="0.15">
      <c r="E106" s="13"/>
    </row>
    <row r="107" spans="5:5" ht="39.950000000000003" customHeight="1" x14ac:dyDescent="0.15">
      <c r="E107" s="13"/>
    </row>
    <row r="108" spans="5:5" ht="39.950000000000003" customHeight="1" x14ac:dyDescent="0.15">
      <c r="E108" s="13"/>
    </row>
    <row r="109" spans="5:5" ht="39.950000000000003" customHeight="1" x14ac:dyDescent="0.15">
      <c r="E109" s="13"/>
    </row>
    <row r="110" spans="5:5" ht="39.950000000000003" customHeight="1" x14ac:dyDescent="0.15">
      <c r="E110" s="13"/>
    </row>
    <row r="111" spans="5:5" ht="39.950000000000003" customHeight="1" x14ac:dyDescent="0.15">
      <c r="E111" s="13"/>
    </row>
    <row r="112" spans="5:5" ht="39.950000000000003" customHeight="1" x14ac:dyDescent="0.15">
      <c r="E112" s="13"/>
    </row>
    <row r="113" spans="5:5" ht="39.950000000000003" customHeight="1" x14ac:dyDescent="0.15">
      <c r="E113" s="13"/>
    </row>
    <row r="114" spans="5:5" ht="39.950000000000003" customHeight="1" x14ac:dyDescent="0.15">
      <c r="E114" s="13"/>
    </row>
    <row r="115" spans="5:5" ht="39.950000000000003" customHeight="1" x14ac:dyDescent="0.15">
      <c r="E115" s="13"/>
    </row>
    <row r="116" spans="5:5" ht="39.950000000000003" customHeight="1" x14ac:dyDescent="0.15">
      <c r="E116" s="13"/>
    </row>
    <row r="117" spans="5:5" ht="39.950000000000003" customHeight="1" x14ac:dyDescent="0.15">
      <c r="E117" s="13"/>
    </row>
    <row r="118" spans="5:5" ht="39.950000000000003" customHeight="1" x14ac:dyDescent="0.15">
      <c r="E118" s="13"/>
    </row>
    <row r="119" spans="5:5" ht="39.950000000000003" customHeight="1" x14ac:dyDescent="0.15">
      <c r="E119" s="13"/>
    </row>
    <row r="120" spans="5:5" ht="39.950000000000003" customHeight="1" x14ac:dyDescent="0.15">
      <c r="E120" s="13"/>
    </row>
    <row r="121" spans="5:5" ht="39.950000000000003" customHeight="1" x14ac:dyDescent="0.15">
      <c r="E121" s="13"/>
    </row>
    <row r="122" spans="5:5" ht="39.950000000000003" customHeight="1" x14ac:dyDescent="0.15">
      <c r="E122" s="13"/>
    </row>
    <row r="123" spans="5:5" ht="39.950000000000003" customHeight="1" x14ac:dyDescent="0.15">
      <c r="E123" s="13"/>
    </row>
  </sheetData>
  <sheetProtection algorithmName="SHA-512" hashValue="Qe5tp/tsA3tqnPNwlpRUiTxxKgMA0AbvEqR5kZaVwQtbcKgEvagcR7zjD6nA/kI3wGwIyKVSm1F1bceQC7Xvyw==" saltValue="pXeysZNWPQrtnB4b+xnk0Q==" spinCount="100000" sheet="1" objects="1" scenarios="1" selectLockedCells="1"/>
  <mergeCells count="20">
    <mergeCell ref="A73:D74"/>
    <mergeCell ref="D18:E18"/>
    <mergeCell ref="D16:E16"/>
    <mergeCell ref="D6:E6"/>
    <mergeCell ref="A24:A27"/>
    <mergeCell ref="B24:B27"/>
    <mergeCell ref="D55:E55"/>
    <mergeCell ref="D52:E52"/>
    <mergeCell ref="D39:E39"/>
    <mergeCell ref="D35:E35"/>
    <mergeCell ref="D21:E21"/>
    <mergeCell ref="A1:B1"/>
    <mergeCell ref="A54:A71"/>
    <mergeCell ref="A5:A9"/>
    <mergeCell ref="A11:A12"/>
    <mergeCell ref="A14:A22"/>
    <mergeCell ref="B67:B70"/>
    <mergeCell ref="B29:B32"/>
    <mergeCell ref="B60:B63"/>
    <mergeCell ref="A29:A52"/>
  </mergeCells>
  <phoneticPr fontId="1"/>
  <dataValidations count="3">
    <dataValidation type="list" allowBlank="1" showInputMessage="1" showErrorMessage="1" sqref="C11">
      <formula1>$F$10:$F$14</formula1>
    </dataValidation>
    <dataValidation type="list" allowBlank="1" showInputMessage="1" showErrorMessage="1" sqref="D33">
      <formula1>$F$31:$F$33</formula1>
    </dataValidation>
    <dataValidation type="list" allowBlank="1" showInputMessage="1" showErrorMessage="1" sqref="C15 C67:C70 C60:C63 C57 C54 C49 C51 C29:C32 C24:C27 C20 C17">
      <formula1>$F$15:$F$16</formula1>
    </dataValidation>
  </dataValidations>
  <pageMargins left="0.25" right="0.25" top="0.75" bottom="0.75" header="0.3" footer="0.3"/>
  <pageSetup paperSize="9" scale="54" fitToHeight="0" orientation="landscape" r:id="rId1"/>
  <rowBreaks count="3" manualBreakCount="3">
    <brk id="23" max="4" man="1"/>
    <brk id="28" max="4" man="1"/>
    <brk id="5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3"/>
  <sheetViews>
    <sheetView showZeros="0" zoomScale="90" zoomScaleNormal="90" zoomScaleSheetLayoutView="110" workbookViewId="0"/>
  </sheetViews>
  <sheetFormatPr defaultColWidth="9" defaultRowHeight="18" customHeight="1" x14ac:dyDescent="0.15"/>
  <cols>
    <col min="1" max="2" width="6.625" style="42" customWidth="1"/>
    <col min="3" max="4" width="7.625" style="42" customWidth="1"/>
    <col min="5" max="6" width="8.625" style="42" customWidth="1"/>
    <col min="7" max="7" width="6.625" style="42" customWidth="1"/>
    <col min="8" max="8" width="6.75" style="42" customWidth="1"/>
    <col min="9" max="9" width="6.875" style="42" customWidth="1"/>
    <col min="10" max="13" width="7.625" style="42" customWidth="1"/>
    <col min="14" max="29" width="6.625" style="42" customWidth="1"/>
    <col min="30" max="16384" width="9" style="42"/>
  </cols>
  <sheetData>
    <row r="1" spans="1:24" ht="12.6" customHeight="1" x14ac:dyDescent="0.15">
      <c r="A1" s="41"/>
      <c r="B1" s="42" t="s">
        <v>108</v>
      </c>
      <c r="T1" s="43" t="s">
        <v>46</v>
      </c>
      <c r="U1" s="44"/>
      <c r="V1" s="44"/>
      <c r="W1" s="44"/>
      <c r="X1" s="45"/>
    </row>
    <row r="2" spans="1:24" ht="23.45" customHeight="1" x14ac:dyDescent="0.15">
      <c r="T2" s="186"/>
      <c r="U2" s="187"/>
      <c r="V2" s="187"/>
      <c r="W2" s="188"/>
    </row>
    <row r="3" spans="1:24" ht="15" customHeight="1" x14ac:dyDescent="0.15">
      <c r="A3" s="210"/>
      <c r="B3" s="211"/>
      <c r="C3" s="211"/>
      <c r="D3" s="211"/>
      <c r="E3" s="211"/>
      <c r="F3" s="211"/>
      <c r="G3" s="211"/>
      <c r="H3" s="211"/>
      <c r="I3" s="211"/>
      <c r="J3" s="211"/>
      <c r="K3" s="211"/>
      <c r="L3" s="211"/>
      <c r="M3" s="211"/>
      <c r="N3" s="211"/>
      <c r="O3" s="211"/>
      <c r="P3" s="211"/>
      <c r="Q3" s="212" t="s">
        <v>41</v>
      </c>
      <c r="R3" s="213"/>
      <c r="S3" s="213"/>
      <c r="T3" s="213"/>
      <c r="U3" s="213"/>
      <c r="V3" s="213"/>
      <c r="W3" s="213"/>
    </row>
    <row r="4" spans="1:24" ht="20.25" customHeight="1" x14ac:dyDescent="0.15">
      <c r="A4" s="236" t="s">
        <v>62</v>
      </c>
      <c r="B4" s="237"/>
      <c r="C4" s="237"/>
      <c r="D4" s="237"/>
      <c r="E4" s="237"/>
      <c r="F4" s="237"/>
      <c r="G4" s="237"/>
      <c r="H4" s="237"/>
      <c r="I4" s="235" t="s">
        <v>61</v>
      </c>
      <c r="J4" s="235"/>
      <c r="K4" s="225" t="s">
        <v>63</v>
      </c>
      <c r="L4" s="225"/>
      <c r="M4" s="225"/>
      <c r="N4" s="225"/>
      <c r="O4" s="241" t="s">
        <v>0</v>
      </c>
      <c r="P4" s="241"/>
      <c r="Q4" s="241"/>
      <c r="R4" s="46"/>
      <c r="S4" s="47"/>
      <c r="T4" s="214" t="s">
        <v>42</v>
      </c>
      <c r="U4" s="215"/>
      <c r="V4" s="218"/>
      <c r="W4" s="219"/>
    </row>
    <row r="5" spans="1:24" ht="20.25" customHeight="1" x14ac:dyDescent="0.15">
      <c r="A5" s="238"/>
      <c r="B5" s="239"/>
      <c r="C5" s="239"/>
      <c r="D5" s="239"/>
      <c r="E5" s="239"/>
      <c r="F5" s="239"/>
      <c r="G5" s="239"/>
      <c r="H5" s="239"/>
      <c r="I5" s="240" t="s">
        <v>60</v>
      </c>
      <c r="J5" s="240"/>
      <c r="K5" s="226" t="s">
        <v>64</v>
      </c>
      <c r="L5" s="226"/>
      <c r="M5" s="226"/>
      <c r="N5" s="226"/>
      <c r="O5" s="242"/>
      <c r="P5" s="242"/>
      <c r="Q5" s="242"/>
      <c r="R5" s="48"/>
      <c r="S5" s="49"/>
      <c r="T5" s="216" t="s">
        <v>40</v>
      </c>
      <c r="U5" s="217"/>
      <c r="V5" s="220"/>
      <c r="W5" s="221"/>
    </row>
    <row r="6" spans="1:24" ht="18" customHeight="1" x14ac:dyDescent="0.15">
      <c r="A6" s="180" t="s">
        <v>51</v>
      </c>
      <c r="B6" s="181"/>
      <c r="C6" s="181"/>
      <c r="D6" s="181"/>
      <c r="E6" s="181"/>
      <c r="F6" s="181"/>
      <c r="G6" s="181"/>
      <c r="H6" s="181"/>
      <c r="I6" s="181"/>
      <c r="J6" s="50"/>
      <c r="K6" s="50"/>
      <c r="L6" s="243"/>
      <c r="M6" s="243"/>
      <c r="N6" s="243"/>
      <c r="O6" s="243"/>
      <c r="P6" s="243"/>
      <c r="Q6" s="243"/>
      <c r="R6" s="243"/>
      <c r="S6" s="243"/>
      <c r="T6" s="205">
        <f>入力シート!C5</f>
        <v>0</v>
      </c>
      <c r="U6" s="206"/>
      <c r="V6" s="206"/>
      <c r="W6" s="207"/>
    </row>
    <row r="7" spans="1:24" ht="27" customHeight="1" x14ac:dyDescent="0.15">
      <c r="A7" s="182"/>
      <c r="B7" s="183"/>
      <c r="C7" s="183"/>
      <c r="D7" s="183"/>
      <c r="E7" s="183"/>
      <c r="F7" s="183"/>
      <c r="G7" s="183"/>
      <c r="H7" s="183"/>
      <c r="I7" s="183"/>
      <c r="J7" s="174" t="s">
        <v>28</v>
      </c>
      <c r="K7" s="51" t="s">
        <v>45</v>
      </c>
      <c r="L7" s="209">
        <f>入力シート!C6</f>
        <v>0</v>
      </c>
      <c r="M7" s="209"/>
      <c r="N7" s="209"/>
      <c r="O7" s="209"/>
      <c r="P7" s="209"/>
      <c r="Q7" s="209"/>
      <c r="R7" s="209"/>
      <c r="S7" s="209"/>
      <c r="T7" s="209"/>
      <c r="U7" s="209"/>
      <c r="V7" s="209"/>
      <c r="W7" s="52"/>
    </row>
    <row r="8" spans="1:24" ht="18" customHeight="1" x14ac:dyDescent="0.15">
      <c r="A8" s="184"/>
      <c r="B8" s="185"/>
      <c r="C8" s="185"/>
      <c r="D8" s="185"/>
      <c r="E8" s="185"/>
      <c r="F8" s="185"/>
      <c r="G8" s="185"/>
      <c r="H8" s="185"/>
      <c r="I8" s="185"/>
      <c r="J8" s="174"/>
      <c r="K8" s="53" t="s">
        <v>23</v>
      </c>
      <c r="L8" s="253">
        <f>入力シート!C7</f>
        <v>0</v>
      </c>
      <c r="M8" s="253"/>
      <c r="N8" s="253"/>
      <c r="O8" s="253"/>
      <c r="P8" s="253"/>
      <c r="Q8" s="253"/>
      <c r="R8" s="253"/>
      <c r="S8" s="54"/>
      <c r="T8" s="54"/>
      <c r="W8" s="55"/>
    </row>
    <row r="9" spans="1:24" ht="27" customHeight="1" x14ac:dyDescent="0.15">
      <c r="A9" s="184"/>
      <c r="B9" s="185"/>
      <c r="C9" s="185"/>
      <c r="D9" s="185"/>
      <c r="E9" s="185"/>
      <c r="F9" s="185"/>
      <c r="G9" s="185"/>
      <c r="H9" s="185"/>
      <c r="I9" s="185"/>
      <c r="J9" s="174"/>
      <c r="K9" s="51" t="s">
        <v>44</v>
      </c>
      <c r="L9" s="209">
        <f>入力シート!C8</f>
        <v>0</v>
      </c>
      <c r="M9" s="209"/>
      <c r="N9" s="209"/>
      <c r="O9" s="209"/>
      <c r="P9" s="209"/>
      <c r="Q9" s="209"/>
      <c r="R9" s="209"/>
      <c r="S9" s="51"/>
      <c r="T9" s="56"/>
      <c r="W9" s="52"/>
    </row>
    <row r="10" spans="1:24" ht="24" customHeight="1" x14ac:dyDescent="0.15">
      <c r="A10" s="184"/>
      <c r="B10" s="185"/>
      <c r="C10" s="185"/>
      <c r="D10" s="185"/>
      <c r="E10" s="185"/>
      <c r="F10" s="185"/>
      <c r="G10" s="185"/>
      <c r="H10" s="185"/>
      <c r="I10" s="185"/>
      <c r="J10" s="174"/>
      <c r="K10" s="57" t="s">
        <v>29</v>
      </c>
      <c r="L10" s="160">
        <f>入力シート!C9</f>
        <v>0</v>
      </c>
      <c r="M10" s="160"/>
      <c r="N10" s="160"/>
      <c r="O10" s="160"/>
      <c r="P10" s="160"/>
      <c r="Q10" s="160"/>
      <c r="R10" s="160"/>
      <c r="S10" s="56"/>
      <c r="T10" s="56"/>
      <c r="W10" s="52"/>
    </row>
    <row r="11" spans="1:24" ht="15" customHeight="1" x14ac:dyDescent="0.15">
      <c r="A11" s="163" t="s">
        <v>1</v>
      </c>
      <c r="B11" s="164"/>
      <c r="C11" s="164"/>
      <c r="D11" s="164"/>
      <c r="E11" s="167" t="s">
        <v>53</v>
      </c>
      <c r="F11" s="168"/>
      <c r="G11" s="168"/>
      <c r="H11" s="176" t="s">
        <v>54</v>
      </c>
      <c r="I11" s="176"/>
      <c r="J11" s="176"/>
      <c r="K11" s="175" t="s">
        <v>52</v>
      </c>
      <c r="L11" s="175"/>
      <c r="M11" s="343" t="s">
        <v>2</v>
      </c>
      <c r="N11" s="343"/>
      <c r="O11" s="343"/>
      <c r="P11" s="343"/>
      <c r="Q11" s="343"/>
      <c r="R11" s="58"/>
      <c r="S11" s="58"/>
      <c r="T11" s="58"/>
      <c r="U11" s="58"/>
      <c r="V11" s="58"/>
      <c r="W11" s="59"/>
    </row>
    <row r="12" spans="1:24" ht="15" customHeight="1" x14ac:dyDescent="0.15">
      <c r="A12" s="165"/>
      <c r="B12" s="166"/>
      <c r="C12" s="166"/>
      <c r="D12" s="166"/>
      <c r="E12" s="169"/>
      <c r="F12" s="169"/>
      <c r="G12" s="169"/>
      <c r="H12" s="176"/>
      <c r="I12" s="176"/>
      <c r="J12" s="176"/>
      <c r="K12" s="175"/>
      <c r="L12" s="175"/>
      <c r="M12" s="176"/>
      <c r="N12" s="176"/>
      <c r="O12" s="176"/>
      <c r="P12" s="176"/>
      <c r="Q12" s="176"/>
      <c r="R12" s="60"/>
      <c r="S12" s="60"/>
      <c r="T12" s="60"/>
      <c r="U12" s="60"/>
      <c r="V12" s="60"/>
      <c r="W12" s="59"/>
    </row>
    <row r="13" spans="1:24" ht="15" customHeight="1" x14ac:dyDescent="0.15">
      <c r="A13" s="178" t="s">
        <v>56</v>
      </c>
      <c r="B13" s="179"/>
      <c r="C13" s="179"/>
      <c r="D13" s="179"/>
      <c r="E13" s="177" t="s">
        <v>57</v>
      </c>
      <c r="F13" s="177"/>
      <c r="G13" s="177"/>
      <c r="H13" s="177" t="s">
        <v>58</v>
      </c>
      <c r="I13" s="177"/>
      <c r="J13" s="177"/>
      <c r="K13" s="254" t="s">
        <v>59</v>
      </c>
      <c r="L13" s="254"/>
      <c r="M13" s="344"/>
      <c r="N13" s="344"/>
      <c r="O13" s="344"/>
      <c r="P13" s="344"/>
      <c r="Q13" s="344"/>
      <c r="R13" s="61"/>
      <c r="S13" s="61"/>
      <c r="T13" s="61"/>
      <c r="U13" s="61"/>
      <c r="V13" s="61"/>
      <c r="W13" s="62"/>
    </row>
    <row r="14" spans="1:24" ht="18" customHeight="1" x14ac:dyDescent="0.15">
      <c r="A14" s="170" t="s">
        <v>22</v>
      </c>
      <c r="B14" s="171"/>
      <c r="C14" s="171"/>
      <c r="D14" s="171"/>
      <c r="E14" s="172" t="s">
        <v>24</v>
      </c>
      <c r="F14" s="162"/>
      <c r="G14" s="173"/>
      <c r="H14" s="161" t="s">
        <v>25</v>
      </c>
      <c r="I14" s="162"/>
      <c r="J14" s="162"/>
      <c r="K14" s="162"/>
      <c r="L14" s="172" t="s">
        <v>30</v>
      </c>
      <c r="M14" s="161"/>
      <c r="N14" s="161"/>
      <c r="O14" s="208"/>
      <c r="P14" s="161" t="s">
        <v>31</v>
      </c>
      <c r="Q14" s="162"/>
      <c r="R14" s="162"/>
      <c r="S14" s="162"/>
      <c r="T14" s="172" t="s">
        <v>32</v>
      </c>
      <c r="U14" s="162"/>
      <c r="V14" s="162"/>
      <c r="W14" s="193"/>
    </row>
    <row r="15" spans="1:24" ht="15" customHeight="1" x14ac:dyDescent="0.15">
      <c r="A15" s="250" t="s">
        <v>68</v>
      </c>
      <c r="B15" s="228"/>
      <c r="C15" s="251"/>
      <c r="D15" s="252"/>
      <c r="E15" s="227"/>
      <c r="F15" s="228"/>
      <c r="G15" s="234"/>
      <c r="H15" s="227"/>
      <c r="I15" s="228"/>
      <c r="J15" s="228"/>
      <c r="K15" s="296" t="s">
        <v>37</v>
      </c>
      <c r="L15" s="227"/>
      <c r="M15" s="228"/>
      <c r="N15" s="228"/>
      <c r="O15" s="234" t="s">
        <v>33</v>
      </c>
      <c r="P15" s="227"/>
      <c r="Q15" s="228"/>
      <c r="R15" s="228"/>
      <c r="S15" s="234" t="s">
        <v>33</v>
      </c>
      <c r="T15" s="227"/>
      <c r="U15" s="228"/>
      <c r="V15" s="228"/>
      <c r="W15" s="281" t="s">
        <v>33</v>
      </c>
    </row>
    <row r="16" spans="1:24" ht="15" customHeight="1" x14ac:dyDescent="0.15">
      <c r="A16" s="222" t="s">
        <v>67</v>
      </c>
      <c r="B16" s="223"/>
      <c r="C16" s="223"/>
      <c r="D16" s="224"/>
      <c r="E16" s="128"/>
      <c r="F16" s="229"/>
      <c r="G16" s="115"/>
      <c r="H16" s="128"/>
      <c r="I16" s="229"/>
      <c r="J16" s="229"/>
      <c r="K16" s="297"/>
      <c r="L16" s="128"/>
      <c r="M16" s="229"/>
      <c r="N16" s="229"/>
      <c r="O16" s="115"/>
      <c r="P16" s="128"/>
      <c r="Q16" s="229"/>
      <c r="R16" s="229"/>
      <c r="S16" s="115"/>
      <c r="T16" s="128"/>
      <c r="U16" s="229"/>
      <c r="V16" s="229"/>
      <c r="W16" s="282"/>
    </row>
    <row r="17" spans="1:23" ht="15" customHeight="1" x14ac:dyDescent="0.15">
      <c r="A17" s="250" t="s">
        <v>69</v>
      </c>
      <c r="B17" s="320"/>
      <c r="C17" s="320"/>
      <c r="D17" s="321"/>
      <c r="E17" s="299">
        <f>入力シート!C11</f>
        <v>0</v>
      </c>
      <c r="F17" s="253"/>
      <c r="G17" s="300"/>
      <c r="H17" s="292">
        <f>入力シート!C12</f>
        <v>0</v>
      </c>
      <c r="I17" s="293"/>
      <c r="J17" s="293"/>
      <c r="K17" s="296" t="s">
        <v>33</v>
      </c>
      <c r="L17" s="230">
        <f>H17</f>
        <v>0</v>
      </c>
      <c r="M17" s="231"/>
      <c r="N17" s="231"/>
      <c r="O17" s="234" t="s">
        <v>33</v>
      </c>
      <c r="P17" s="230">
        <f>IF(H17&lt;=45000,H17,45000)</f>
        <v>0</v>
      </c>
      <c r="Q17" s="231"/>
      <c r="R17" s="231"/>
      <c r="S17" s="234" t="s">
        <v>33</v>
      </c>
      <c r="T17" s="230">
        <f>IF(L17&lt;=45000,0,H17-45000)</f>
        <v>0</v>
      </c>
      <c r="U17" s="231"/>
      <c r="V17" s="231"/>
      <c r="W17" s="281" t="s">
        <v>33</v>
      </c>
    </row>
    <row r="18" spans="1:23" ht="15" customHeight="1" x14ac:dyDescent="0.15">
      <c r="A18" s="322"/>
      <c r="B18" s="142"/>
      <c r="C18" s="142"/>
      <c r="D18" s="323"/>
      <c r="E18" s="301"/>
      <c r="F18" s="302"/>
      <c r="G18" s="303"/>
      <c r="H18" s="294"/>
      <c r="I18" s="295"/>
      <c r="J18" s="295"/>
      <c r="K18" s="298"/>
      <c r="L18" s="232"/>
      <c r="M18" s="233"/>
      <c r="N18" s="233"/>
      <c r="O18" s="115"/>
      <c r="P18" s="232"/>
      <c r="Q18" s="233"/>
      <c r="R18" s="233"/>
      <c r="S18" s="115"/>
      <c r="T18" s="232"/>
      <c r="U18" s="233"/>
      <c r="V18" s="233"/>
      <c r="W18" s="283"/>
    </row>
    <row r="19" spans="1:23" ht="18" customHeight="1" x14ac:dyDescent="0.15">
      <c r="A19" s="244" t="s">
        <v>3</v>
      </c>
      <c r="B19" s="311" t="s">
        <v>4</v>
      </c>
      <c r="C19" s="197"/>
      <c r="D19" s="197"/>
      <c r="E19" s="197"/>
      <c r="F19" s="197"/>
      <c r="G19" s="63" t="s">
        <v>35</v>
      </c>
      <c r="H19" s="311" t="s">
        <v>5</v>
      </c>
      <c r="I19" s="197"/>
      <c r="J19" s="197"/>
      <c r="K19" s="197"/>
      <c r="L19" s="196" t="s">
        <v>6</v>
      </c>
      <c r="M19" s="197"/>
      <c r="N19" s="197"/>
      <c r="O19" s="197"/>
      <c r="P19" s="197"/>
      <c r="Q19" s="197"/>
      <c r="R19" s="197"/>
      <c r="S19" s="308"/>
      <c r="T19" s="196" t="s">
        <v>7</v>
      </c>
      <c r="U19" s="197"/>
      <c r="V19" s="197"/>
      <c r="W19" s="198"/>
    </row>
    <row r="20" spans="1:23" ht="18" customHeight="1" x14ac:dyDescent="0.15">
      <c r="A20" s="245"/>
      <c r="B20" s="334">
        <f>入力シート!C14</f>
        <v>0</v>
      </c>
      <c r="C20" s="335"/>
      <c r="D20" s="335"/>
      <c r="E20" s="335"/>
      <c r="F20" s="336"/>
      <c r="G20" s="263" t="s">
        <v>34</v>
      </c>
      <c r="H20" s="202" t="str">
        <f>IF(入力シート!C15="〇","☑使用者の住所に同じ","□使用者の住所に同じ")</f>
        <v>□使用者の住所に同じ</v>
      </c>
      <c r="I20" s="203"/>
      <c r="J20" s="203"/>
      <c r="K20" s="370"/>
      <c r="L20" s="199" t="str">
        <f>IF(入力シート!C17="〇","☑申請者に同じ","□申請者に同じ")</f>
        <v>□申請者に同じ</v>
      </c>
      <c r="M20" s="200"/>
      <c r="N20" s="200"/>
      <c r="O20" s="200"/>
      <c r="P20" s="200"/>
      <c r="Q20" s="200"/>
      <c r="R20" s="200"/>
      <c r="S20" s="201"/>
      <c r="T20" s="202" t="str">
        <f>IF(入力シート!C20="〇","☑申請者に同じ","□申請者に同じ")</f>
        <v>□申請者に同じ</v>
      </c>
      <c r="U20" s="203"/>
      <c r="V20" s="203"/>
      <c r="W20" s="204"/>
    </row>
    <row r="21" spans="1:23" ht="18" customHeight="1" x14ac:dyDescent="0.15">
      <c r="A21" s="245"/>
      <c r="B21" s="337"/>
      <c r="C21" s="338"/>
      <c r="D21" s="338"/>
      <c r="E21" s="338"/>
      <c r="F21" s="339"/>
      <c r="G21" s="263"/>
      <c r="H21" s="273">
        <f>IF(入力シート!C15="〇","　　",入力シート!C16)</f>
        <v>0</v>
      </c>
      <c r="I21" s="274"/>
      <c r="J21" s="274"/>
      <c r="K21" s="275"/>
      <c r="L21" s="273">
        <f>IF(入力シート!C17="〇","　　　",入力シート!C18)</f>
        <v>0</v>
      </c>
      <c r="M21" s="274"/>
      <c r="N21" s="274"/>
      <c r="O21" s="274"/>
      <c r="P21" s="274"/>
      <c r="Q21" s="304">
        <f>IF(入力シート!C17="〇","　　　",入力シート!C19)</f>
        <v>0</v>
      </c>
      <c r="R21" s="304"/>
      <c r="S21" s="305"/>
      <c r="T21" s="273">
        <f>IF(入力シート!C20="〇","　　",入力シート!C21)</f>
        <v>0</v>
      </c>
      <c r="U21" s="274"/>
      <c r="V21" s="274"/>
      <c r="W21" s="287">
        <f>IF(入力シート!C20="〇","　　",入力シート!C22)</f>
        <v>0</v>
      </c>
    </row>
    <row r="22" spans="1:23" ht="18" customHeight="1" x14ac:dyDescent="0.15">
      <c r="A22" s="246"/>
      <c r="B22" s="340"/>
      <c r="C22" s="341"/>
      <c r="D22" s="341"/>
      <c r="E22" s="341"/>
      <c r="F22" s="342"/>
      <c r="G22" s="264"/>
      <c r="H22" s="276"/>
      <c r="I22" s="277"/>
      <c r="J22" s="277"/>
      <c r="K22" s="278"/>
      <c r="L22" s="276"/>
      <c r="M22" s="277"/>
      <c r="N22" s="277"/>
      <c r="O22" s="277"/>
      <c r="P22" s="277"/>
      <c r="Q22" s="306"/>
      <c r="R22" s="306"/>
      <c r="S22" s="307"/>
      <c r="T22" s="276"/>
      <c r="U22" s="277"/>
      <c r="V22" s="277"/>
      <c r="W22" s="288"/>
    </row>
    <row r="23" spans="1:23" ht="18" customHeight="1" x14ac:dyDescent="0.15">
      <c r="A23" s="244" t="s">
        <v>16</v>
      </c>
      <c r="B23" s="351" t="s">
        <v>45</v>
      </c>
      <c r="C23" s="267" t="str">
        <f>IF(入力シート!C51="〇","☑申請者に同じ","□申請者に同じ")</f>
        <v>□申請者に同じ</v>
      </c>
      <c r="D23" s="268"/>
      <c r="E23" s="268"/>
      <c r="F23" s="268"/>
      <c r="G23" s="268"/>
      <c r="H23" s="268"/>
      <c r="I23" s="268"/>
      <c r="J23" s="268"/>
      <c r="K23" s="268"/>
      <c r="L23" s="64" t="s">
        <v>23</v>
      </c>
      <c r="M23" s="309">
        <f>入力シート!C46</f>
        <v>0</v>
      </c>
      <c r="N23" s="310"/>
      <c r="O23" s="310"/>
      <c r="P23" s="310"/>
      <c r="Q23" s="310"/>
      <c r="R23" s="257" t="s">
        <v>65</v>
      </c>
      <c r="S23" s="133">
        <f>入力シート!C48</f>
        <v>0</v>
      </c>
      <c r="T23" s="134"/>
      <c r="U23" s="134"/>
      <c r="V23" s="134"/>
      <c r="W23" s="284"/>
    </row>
    <row r="24" spans="1:23" ht="18" customHeight="1" x14ac:dyDescent="0.15">
      <c r="A24" s="247"/>
      <c r="B24" s="352"/>
      <c r="C24" s="359">
        <f>IF(入力シート!C51="〇","　　",入力シート!C52)</f>
        <v>0</v>
      </c>
      <c r="D24" s="359"/>
      <c r="E24" s="359"/>
      <c r="F24" s="359"/>
      <c r="G24" s="359"/>
      <c r="H24" s="359"/>
      <c r="I24" s="359"/>
      <c r="J24" s="359"/>
      <c r="K24" s="359"/>
      <c r="L24" s="263" t="s">
        <v>44</v>
      </c>
      <c r="M24" s="354">
        <f>入力シート!C47</f>
        <v>0</v>
      </c>
      <c r="N24" s="354"/>
      <c r="O24" s="354"/>
      <c r="P24" s="354"/>
      <c r="Q24" s="354"/>
      <c r="R24" s="258"/>
      <c r="S24" s="285"/>
      <c r="T24" s="286"/>
      <c r="U24" s="286"/>
      <c r="V24" s="286"/>
      <c r="W24" s="287"/>
    </row>
    <row r="25" spans="1:23" ht="18" customHeight="1" x14ac:dyDescent="0.15">
      <c r="A25" s="247"/>
      <c r="B25" s="353"/>
      <c r="C25" s="360"/>
      <c r="D25" s="360"/>
      <c r="E25" s="360"/>
      <c r="F25" s="360"/>
      <c r="G25" s="360"/>
      <c r="H25" s="360"/>
      <c r="I25" s="360"/>
      <c r="J25" s="360"/>
      <c r="K25" s="360"/>
      <c r="L25" s="264"/>
      <c r="M25" s="355"/>
      <c r="N25" s="355"/>
      <c r="O25" s="355"/>
      <c r="P25" s="355"/>
      <c r="Q25" s="355"/>
      <c r="R25" s="259"/>
      <c r="S25" s="136"/>
      <c r="T25" s="137"/>
      <c r="U25" s="137"/>
      <c r="V25" s="137"/>
      <c r="W25" s="288"/>
    </row>
    <row r="26" spans="1:23" ht="21" customHeight="1" x14ac:dyDescent="0.15">
      <c r="A26" s="247"/>
      <c r="B26" s="248" t="s">
        <v>8</v>
      </c>
      <c r="C26" s="249"/>
      <c r="D26" s="249"/>
      <c r="E26" s="289" t="str">
        <f>IF(入力シート!C49="〇","☑本人","□本人")</f>
        <v>□本人</v>
      </c>
      <c r="F26" s="290"/>
      <c r="G26" s="290" t="str">
        <f>IF(入力シート!C49="〇","□納税者にとって　〔","☑納税者にとって　〔")</f>
        <v>☑納税者にとって　〔</v>
      </c>
      <c r="H26" s="290"/>
      <c r="I26" s="290"/>
      <c r="J26" s="65">
        <f>IF(入力シート!C49="〇","　　",入力シート!C50)</f>
        <v>0</v>
      </c>
      <c r="K26" s="66" t="s">
        <v>72</v>
      </c>
      <c r="L26" s="194" t="s">
        <v>9</v>
      </c>
      <c r="M26" s="195"/>
      <c r="N26" s="194" t="s">
        <v>77</v>
      </c>
      <c r="O26" s="291"/>
      <c r="P26" s="154" t="str">
        <f>IF(入力シート!C24="〇","☑通院","□通院")</f>
        <v>□通院</v>
      </c>
      <c r="Q26" s="154"/>
      <c r="R26" s="154" t="str">
        <f>IF(入力シート!C25="〇","☑通学","□通学")</f>
        <v>□通学</v>
      </c>
      <c r="S26" s="154"/>
      <c r="T26" s="154" t="str">
        <f>IF(入力シート!C26="〇","☑生業","□生業")</f>
        <v>□生業</v>
      </c>
      <c r="U26" s="154"/>
      <c r="V26" s="154" t="str">
        <f>IF(入力シート!C27="〇","☑通所","□通所")</f>
        <v>□通所</v>
      </c>
      <c r="W26" s="154"/>
    </row>
    <row r="27" spans="1:23" ht="15" customHeight="1" x14ac:dyDescent="0.15">
      <c r="A27" s="247"/>
      <c r="B27" s="312" t="str">
        <f>IF(入力シート!C29="〇","☑身体障害者手帳","□身体障害者手帳")</f>
        <v>□身体障害者手帳</v>
      </c>
      <c r="C27" s="313"/>
      <c r="D27" s="314"/>
      <c r="E27" s="189" t="s">
        <v>10</v>
      </c>
      <c r="F27" s="190"/>
      <c r="G27" s="148">
        <f>入力シート!C35</f>
        <v>0</v>
      </c>
      <c r="H27" s="149"/>
      <c r="I27" s="149"/>
      <c r="J27" s="149"/>
      <c r="K27" s="149"/>
      <c r="L27" s="149"/>
      <c r="M27" s="149"/>
      <c r="N27" s="149"/>
      <c r="O27" s="150"/>
      <c r="P27" s="189" t="s">
        <v>11</v>
      </c>
      <c r="Q27" s="190"/>
      <c r="R27" s="328">
        <f>入力シート!C36</f>
        <v>0</v>
      </c>
      <c r="S27" s="329"/>
      <c r="T27" s="329"/>
      <c r="U27" s="329"/>
      <c r="V27" s="329"/>
      <c r="W27" s="67" t="s">
        <v>26</v>
      </c>
    </row>
    <row r="28" spans="1:23" ht="15" customHeight="1" x14ac:dyDescent="0.15">
      <c r="A28" s="247"/>
      <c r="B28" s="260" t="str">
        <f>IF(入力シート!C31="〇","☑戦傷病者手帳","□戦傷病者手帳")</f>
        <v>□戦傷病者手帳</v>
      </c>
      <c r="C28" s="261"/>
      <c r="D28" s="262"/>
      <c r="E28" s="191"/>
      <c r="F28" s="192"/>
      <c r="G28" s="151"/>
      <c r="H28" s="152"/>
      <c r="I28" s="152"/>
      <c r="J28" s="152"/>
      <c r="K28" s="152"/>
      <c r="L28" s="152"/>
      <c r="M28" s="152"/>
      <c r="N28" s="152"/>
      <c r="O28" s="153"/>
      <c r="P28" s="191"/>
      <c r="Q28" s="192"/>
      <c r="R28" s="324">
        <f>入力シート!C37</f>
        <v>0</v>
      </c>
      <c r="S28" s="325"/>
      <c r="T28" s="325"/>
      <c r="U28" s="325"/>
      <c r="V28" s="325"/>
      <c r="W28" s="68" t="s">
        <v>27</v>
      </c>
    </row>
    <row r="29" spans="1:23" ht="15" customHeight="1" x14ac:dyDescent="0.15">
      <c r="A29" s="247"/>
      <c r="B29" s="260" t="str">
        <f>IF(入力シート!C32="〇","☑療育手帳","□療育手帳")</f>
        <v>□療育手帳</v>
      </c>
      <c r="C29" s="261"/>
      <c r="D29" s="262"/>
      <c r="E29" s="269" t="s">
        <v>55</v>
      </c>
      <c r="F29" s="270"/>
      <c r="G29" s="253">
        <f>入力シート!C38</f>
        <v>0</v>
      </c>
      <c r="H29" s="253"/>
      <c r="I29" s="227" t="s">
        <v>66</v>
      </c>
      <c r="J29" s="252"/>
      <c r="K29" s="361">
        <f>入力シート!C39</f>
        <v>0</v>
      </c>
      <c r="L29" s="362"/>
      <c r="M29" s="362"/>
      <c r="N29" s="362"/>
      <c r="O29" s="362"/>
      <c r="P29" s="362"/>
      <c r="Q29" s="362"/>
      <c r="R29" s="362"/>
      <c r="S29" s="362"/>
      <c r="T29" s="362"/>
      <c r="U29" s="345" t="s">
        <v>36</v>
      </c>
      <c r="V29" s="346"/>
      <c r="W29" s="347"/>
    </row>
    <row r="30" spans="1:23" ht="15" customHeight="1" x14ac:dyDescent="0.15">
      <c r="A30" s="247"/>
      <c r="B30" s="69" t="s">
        <v>83</v>
      </c>
      <c r="C30" s="70" t="str">
        <f>IF(入力シート!C32="〇",入力シート!D33,"　")</f>
        <v>　</v>
      </c>
      <c r="D30" s="71" t="s">
        <v>82</v>
      </c>
      <c r="E30" s="271"/>
      <c r="F30" s="272"/>
      <c r="G30" s="302"/>
      <c r="H30" s="302"/>
      <c r="I30" s="265"/>
      <c r="J30" s="266"/>
      <c r="K30" s="363"/>
      <c r="L30" s="363"/>
      <c r="M30" s="363"/>
      <c r="N30" s="363"/>
      <c r="O30" s="363"/>
      <c r="P30" s="363"/>
      <c r="Q30" s="363"/>
      <c r="R30" s="363"/>
      <c r="S30" s="363"/>
      <c r="T30" s="363"/>
      <c r="U30" s="348"/>
      <c r="V30" s="349"/>
      <c r="W30" s="350"/>
    </row>
    <row r="31" spans="1:23" ht="18" customHeight="1" x14ac:dyDescent="0.15">
      <c r="A31" s="247"/>
      <c r="B31" s="155" t="str">
        <f>IF(入力シート!C30="〇","☑精神障害者保健福祉手帳","□精神障害者保健福祉手帳")</f>
        <v>□精神障害者保健福祉手帳</v>
      </c>
      <c r="C31" s="156"/>
      <c r="D31" s="156"/>
      <c r="E31" s="157"/>
      <c r="F31" s="123" t="s">
        <v>12</v>
      </c>
      <c r="G31" s="316"/>
      <c r="H31" s="128" t="s">
        <v>49</v>
      </c>
      <c r="I31" s="129"/>
      <c r="J31" s="128" t="s">
        <v>13</v>
      </c>
      <c r="K31" s="129"/>
      <c r="L31" s="151" t="str">
        <f>IF(入力シート!C30="〇",入力シート!C41,"　　")</f>
        <v>　　</v>
      </c>
      <c r="M31" s="152"/>
      <c r="N31" s="152"/>
      <c r="O31" s="153"/>
      <c r="P31" s="123" t="s">
        <v>14</v>
      </c>
      <c r="Q31" s="316"/>
      <c r="R31" s="316"/>
      <c r="S31" s="316"/>
      <c r="T31" s="127" t="str">
        <f>IF(入力シート!C30="〇",入力シート!C42,"　　")</f>
        <v>　　</v>
      </c>
      <c r="U31" s="279"/>
      <c r="V31" s="279"/>
      <c r="W31" s="280"/>
    </row>
    <row r="32" spans="1:23" ht="18" customHeight="1" x14ac:dyDescent="0.15">
      <c r="A32" s="247"/>
      <c r="B32" s="158"/>
      <c r="C32" s="158"/>
      <c r="D32" s="158"/>
      <c r="E32" s="159"/>
      <c r="F32" s="255" t="s">
        <v>11</v>
      </c>
      <c r="G32" s="256"/>
      <c r="H32" s="317" t="str">
        <f>IF(入力シート!C30="〇",入力シート!C43,"　　")</f>
        <v>　　</v>
      </c>
      <c r="I32" s="318"/>
      <c r="J32" s="318"/>
      <c r="K32" s="318"/>
      <c r="L32" s="255" t="s">
        <v>38</v>
      </c>
      <c r="M32" s="365"/>
      <c r="N32" s="256"/>
      <c r="O32" s="317" t="str">
        <f>IF(入力シート!C30="〇",入力シート!C44,"　　")</f>
        <v>　　</v>
      </c>
      <c r="P32" s="318"/>
      <c r="Q32" s="318"/>
      <c r="R32" s="318"/>
      <c r="S32" s="319"/>
      <c r="T32" s="356"/>
      <c r="U32" s="357"/>
      <c r="V32" s="357"/>
      <c r="W32" s="358"/>
    </row>
    <row r="33" spans="1:23" ht="18" customHeight="1" x14ac:dyDescent="0.15">
      <c r="A33" s="244" t="s">
        <v>17</v>
      </c>
      <c r="B33" s="374" t="s">
        <v>45</v>
      </c>
      <c r="C33" s="330" t="str">
        <f>IF(入力シート!C54="〇","☑申請者の住所に同じ","□申請者の住所に同じ")</f>
        <v>□申請者の住所に同じ</v>
      </c>
      <c r="D33" s="331"/>
      <c r="E33" s="331"/>
      <c r="F33" s="331"/>
      <c r="G33" s="331"/>
      <c r="H33" s="331"/>
      <c r="I33" s="331"/>
      <c r="J33" s="331"/>
      <c r="K33" s="332"/>
      <c r="L33" s="315" t="s">
        <v>44</v>
      </c>
      <c r="M33" s="133">
        <f>入力シート!C56</f>
        <v>0</v>
      </c>
      <c r="N33" s="134"/>
      <c r="O33" s="134"/>
      <c r="P33" s="135"/>
      <c r="Q33" s="139" t="s">
        <v>43</v>
      </c>
      <c r="R33" s="140"/>
      <c r="S33" s="143" t="str">
        <f>IF(入力シート!C57="〇","☑本人","□本人")</f>
        <v>□本人</v>
      </c>
      <c r="T33" s="144"/>
      <c r="U33" s="144"/>
      <c r="V33" s="144"/>
      <c r="W33" s="145"/>
    </row>
    <row r="34" spans="1:23" ht="18" customHeight="1" x14ac:dyDescent="0.15">
      <c r="A34" s="245"/>
      <c r="B34" s="375"/>
      <c r="C34" s="130">
        <f>IF(入力シート!C54="〇","　　",入力シート!C55)</f>
        <v>0</v>
      </c>
      <c r="D34" s="131"/>
      <c r="E34" s="131"/>
      <c r="F34" s="131"/>
      <c r="G34" s="131"/>
      <c r="H34" s="131"/>
      <c r="I34" s="131"/>
      <c r="J34" s="131"/>
      <c r="K34" s="132"/>
      <c r="L34" s="121"/>
      <c r="M34" s="136"/>
      <c r="N34" s="137"/>
      <c r="O34" s="137"/>
      <c r="P34" s="138"/>
      <c r="Q34" s="141"/>
      <c r="R34" s="142"/>
      <c r="S34" s="146" t="str">
        <f>IF(入力シート!C57="〇","□障害者にとって　〔","☑障害者にとって　〔")</f>
        <v>☑障害者にとって　〔</v>
      </c>
      <c r="T34" s="147"/>
      <c r="U34" s="147"/>
      <c r="V34" s="70">
        <f>IF(入力シート!C57="〇","　　",入力シート!C58)</f>
        <v>0</v>
      </c>
      <c r="W34" s="72" t="s">
        <v>85</v>
      </c>
    </row>
    <row r="35" spans="1:23" ht="18" customHeight="1" x14ac:dyDescent="0.15">
      <c r="A35" s="245"/>
      <c r="B35" s="115" t="s">
        <v>15</v>
      </c>
      <c r="C35" s="116"/>
      <c r="D35" s="122" t="s">
        <v>18</v>
      </c>
      <c r="E35" s="122"/>
      <c r="F35" s="122"/>
      <c r="G35" s="122"/>
      <c r="H35" s="127">
        <f>入力シート!C59</f>
        <v>0</v>
      </c>
      <c r="I35" s="127"/>
      <c r="J35" s="127"/>
      <c r="K35" s="127"/>
      <c r="L35" s="127"/>
      <c r="M35" s="127"/>
      <c r="N35" s="127"/>
      <c r="O35" s="127"/>
      <c r="P35" s="127"/>
      <c r="Q35" s="127"/>
      <c r="R35" s="123" t="s">
        <v>11</v>
      </c>
      <c r="S35" s="124"/>
      <c r="T35" s="127">
        <f>入力シート!C65</f>
        <v>0</v>
      </c>
      <c r="U35" s="127"/>
      <c r="V35" s="127"/>
      <c r="W35" s="371"/>
    </row>
    <row r="36" spans="1:23" ht="18" customHeight="1" x14ac:dyDescent="0.15">
      <c r="A36" s="245"/>
      <c r="B36" s="117"/>
      <c r="C36" s="118"/>
      <c r="D36" s="364" t="s">
        <v>19</v>
      </c>
      <c r="E36" s="364"/>
      <c r="F36" s="364"/>
      <c r="G36" s="364"/>
      <c r="H36" s="73" t="str">
        <f>IF(入力シート!C60="〇","☑普通","□普通")</f>
        <v>□普通</v>
      </c>
      <c r="I36" s="73" t="str">
        <f>IF(入力シート!C61="〇","☑中型","□中型")</f>
        <v>□中型</v>
      </c>
      <c r="J36" s="73" t="str">
        <f>IF(入力シート!C62="〇","☑大型","□大型")</f>
        <v>□大型</v>
      </c>
      <c r="K36" s="324" t="str">
        <f>IF(入力シート!C63="〇","☑その他","□その他")</f>
        <v>□その他</v>
      </c>
      <c r="L36" s="326"/>
      <c r="M36" s="74" t="s">
        <v>90</v>
      </c>
      <c r="N36" s="324" t="str">
        <f>IF(入力シート!C63="〇",入力シート!D64,"　")</f>
        <v>　</v>
      </c>
      <c r="O36" s="325"/>
      <c r="P36" s="326"/>
      <c r="Q36" s="75" t="s">
        <v>85</v>
      </c>
      <c r="R36" s="125" t="s">
        <v>21</v>
      </c>
      <c r="S36" s="126"/>
      <c r="T36" s="372">
        <f>入力シート!C66</f>
        <v>0</v>
      </c>
      <c r="U36" s="372"/>
      <c r="V36" s="372"/>
      <c r="W36" s="373"/>
    </row>
    <row r="37" spans="1:23" ht="18" customHeight="1" x14ac:dyDescent="0.15">
      <c r="A37" s="246"/>
      <c r="B37" s="119"/>
      <c r="C37" s="120"/>
      <c r="D37" s="121" t="s">
        <v>20</v>
      </c>
      <c r="E37" s="121"/>
      <c r="F37" s="121"/>
      <c r="G37" s="121"/>
      <c r="H37" s="317" t="str">
        <f>IF(入力シート!C67="〇","☑眼鏡等","□眼鏡等")</f>
        <v>□眼鏡等</v>
      </c>
      <c r="I37" s="327"/>
      <c r="J37" s="317" t="str">
        <f>IF(入力シート!C68="〇","☑ＡＴ車に限る","□ＡＴ車に限る")</f>
        <v>□ＡＴ車に限る</v>
      </c>
      <c r="K37" s="327"/>
      <c r="L37" s="317" t="str">
        <f>IF(入力シート!C69="〇","☑中型車に限る","□中型車に限る")</f>
        <v>□中型車に限る</v>
      </c>
      <c r="M37" s="327"/>
      <c r="N37" s="130" t="str">
        <f>IF(入力シート!C70="〇","☑その他","□その他")</f>
        <v>□その他</v>
      </c>
      <c r="O37" s="131"/>
      <c r="P37" s="76" t="s">
        <v>90</v>
      </c>
      <c r="Q37" s="131" t="str">
        <f>IF(入力シート!C70="〇",入力シート!D71,"　")</f>
        <v>　</v>
      </c>
      <c r="R37" s="131"/>
      <c r="S37" s="131"/>
      <c r="T37" s="131"/>
      <c r="U37" s="131"/>
      <c r="V37" s="131"/>
      <c r="W37" s="77" t="s">
        <v>85</v>
      </c>
    </row>
    <row r="38" spans="1:23" ht="18" customHeight="1" x14ac:dyDescent="0.15">
      <c r="A38" s="78" t="s">
        <v>48</v>
      </c>
      <c r="B38" s="210"/>
      <c r="C38" s="210"/>
      <c r="D38" s="210"/>
      <c r="E38" s="210"/>
      <c r="F38" s="210"/>
      <c r="G38" s="210"/>
      <c r="H38" s="210"/>
      <c r="I38" s="210"/>
      <c r="J38" s="210"/>
      <c r="K38" s="210"/>
      <c r="L38" s="210"/>
      <c r="M38" s="210"/>
      <c r="N38" s="210"/>
      <c r="O38" s="210"/>
      <c r="P38" s="210"/>
      <c r="Q38" s="210"/>
      <c r="R38" s="366" t="s">
        <v>39</v>
      </c>
      <c r="S38" s="367"/>
      <c r="T38" s="291"/>
      <c r="U38" s="368"/>
      <c r="V38" s="368"/>
      <c r="W38" s="369"/>
    </row>
    <row r="39" spans="1:23" ht="12.75" customHeight="1" x14ac:dyDescent="0.15">
      <c r="A39" s="91"/>
      <c r="B39" s="79"/>
      <c r="C39" s="79"/>
      <c r="D39" s="79"/>
      <c r="E39" s="79"/>
      <c r="F39" s="79"/>
      <c r="G39" s="79"/>
      <c r="H39" s="79"/>
      <c r="I39" s="79"/>
      <c r="J39" s="79"/>
      <c r="K39" s="79"/>
      <c r="L39" s="79"/>
      <c r="M39" s="79"/>
      <c r="N39" s="79"/>
      <c r="O39" s="79"/>
      <c r="P39" s="79"/>
      <c r="Q39" s="79"/>
      <c r="R39" s="80"/>
      <c r="S39" s="81"/>
      <c r="T39" s="82"/>
      <c r="U39" s="83"/>
      <c r="V39" s="83"/>
      <c r="W39" s="92" t="s">
        <v>175</v>
      </c>
    </row>
    <row r="40" spans="1:23" ht="12" customHeight="1" x14ac:dyDescent="0.15">
      <c r="A40" s="84"/>
      <c r="B40" s="56"/>
      <c r="C40" s="56"/>
      <c r="D40" s="56"/>
      <c r="E40" s="56"/>
      <c r="F40" s="56"/>
      <c r="G40" s="56"/>
      <c r="H40" s="56"/>
      <c r="I40" s="56"/>
      <c r="J40" s="56"/>
      <c r="K40" s="56"/>
      <c r="L40" s="56"/>
      <c r="M40" s="56"/>
      <c r="N40" s="56"/>
      <c r="O40" s="56"/>
      <c r="P40" s="56"/>
      <c r="Q40" s="56"/>
      <c r="R40" s="85"/>
      <c r="S40" s="86"/>
      <c r="T40" s="51"/>
      <c r="U40" s="87"/>
      <c r="V40" s="87"/>
      <c r="W40" s="87"/>
    </row>
    <row r="41" spans="1:23" ht="13.5" x14ac:dyDescent="0.15">
      <c r="A41" s="88" t="s">
        <v>70</v>
      </c>
      <c r="B41" s="56"/>
      <c r="C41" s="56"/>
      <c r="D41" s="56"/>
      <c r="E41" s="56"/>
      <c r="F41" s="56"/>
      <c r="G41" s="56"/>
      <c r="H41" s="56"/>
      <c r="I41" s="56"/>
      <c r="J41" s="56"/>
      <c r="K41" s="56"/>
      <c r="L41" s="56"/>
      <c r="M41" s="56"/>
      <c r="N41" s="56"/>
      <c r="O41" s="56"/>
      <c r="P41" s="56"/>
      <c r="Q41" s="56"/>
      <c r="R41" s="85"/>
      <c r="S41" s="86"/>
      <c r="T41" s="51"/>
      <c r="U41" s="87"/>
      <c r="V41" s="87"/>
      <c r="W41" s="87"/>
    </row>
    <row r="42" spans="1:23" ht="12.75" customHeight="1" x14ac:dyDescent="0.15">
      <c r="A42" s="333" t="s">
        <v>50</v>
      </c>
      <c r="B42" s="333"/>
      <c r="C42" s="333"/>
      <c r="D42" s="333"/>
      <c r="E42" s="333"/>
      <c r="F42" s="333"/>
      <c r="G42" s="333"/>
      <c r="H42" s="333"/>
      <c r="I42" s="333"/>
      <c r="J42" s="333"/>
      <c r="K42" s="333"/>
      <c r="L42" s="333"/>
      <c r="M42" s="333"/>
      <c r="N42" s="333"/>
      <c r="O42" s="333"/>
      <c r="P42" s="333"/>
      <c r="Q42" s="333"/>
      <c r="R42" s="333"/>
      <c r="S42" s="333"/>
      <c r="T42" s="333"/>
      <c r="U42" s="333"/>
      <c r="V42" s="333"/>
      <c r="W42" s="333"/>
    </row>
    <row r="43" spans="1:23" s="90" customFormat="1" ht="12.75" customHeight="1" x14ac:dyDescent="0.15">
      <c r="A43" s="89" t="s">
        <v>47</v>
      </c>
    </row>
  </sheetData>
  <sheetProtection algorithmName="SHA-512" hashValue="0KJ4gmGjnhC5GQKEeixVvt+zUWCSdQrnh8UDfdOXjspPHm7v7IXORjhzDzNGis9RV7s9QNwwLhxziD0tNYtTsw==" saltValue="xa2pxpTELTnPO9TtmZVq+A==" spinCount="100000" sheet="1" objects="1" scenarios="1" selectLockedCells="1" selectUnlockedCells="1"/>
  <mergeCells count="145">
    <mergeCell ref="A42:W42"/>
    <mergeCell ref="B20:F22"/>
    <mergeCell ref="E13:G13"/>
    <mergeCell ref="M11:Q13"/>
    <mergeCell ref="U29:W30"/>
    <mergeCell ref="B23:B25"/>
    <mergeCell ref="M24:Q25"/>
    <mergeCell ref="T32:W32"/>
    <mergeCell ref="C24:K25"/>
    <mergeCell ref="L24:L25"/>
    <mergeCell ref="F31:G31"/>
    <mergeCell ref="L31:O31"/>
    <mergeCell ref="K29:T30"/>
    <mergeCell ref="D36:G36"/>
    <mergeCell ref="H32:K32"/>
    <mergeCell ref="L32:N32"/>
    <mergeCell ref="R38:S38"/>
    <mergeCell ref="B38:Q38"/>
    <mergeCell ref="T38:W38"/>
    <mergeCell ref="G29:H30"/>
    <mergeCell ref="H20:K20"/>
    <mergeCell ref="T35:W35"/>
    <mergeCell ref="T36:W36"/>
    <mergeCell ref="B33:B34"/>
    <mergeCell ref="A33:A37"/>
    <mergeCell ref="P17:R18"/>
    <mergeCell ref="S17:S18"/>
    <mergeCell ref="Q21:S22"/>
    <mergeCell ref="L21:P22"/>
    <mergeCell ref="L19:S19"/>
    <mergeCell ref="M23:Q23"/>
    <mergeCell ref="H19:K19"/>
    <mergeCell ref="B27:D27"/>
    <mergeCell ref="B19:F19"/>
    <mergeCell ref="L33:L34"/>
    <mergeCell ref="P31:S31"/>
    <mergeCell ref="O32:S32"/>
    <mergeCell ref="A17:D18"/>
    <mergeCell ref="N36:P36"/>
    <mergeCell ref="K36:L36"/>
    <mergeCell ref="H37:I37"/>
    <mergeCell ref="J37:K37"/>
    <mergeCell ref="L37:M37"/>
    <mergeCell ref="Q37:V37"/>
    <mergeCell ref="N37:O37"/>
    <mergeCell ref="R27:V27"/>
    <mergeCell ref="R28:V28"/>
    <mergeCell ref="C33:K33"/>
    <mergeCell ref="W15:W16"/>
    <mergeCell ref="T17:V18"/>
    <mergeCell ref="W17:W18"/>
    <mergeCell ref="S23:W25"/>
    <mergeCell ref="E26:F26"/>
    <mergeCell ref="G26:I26"/>
    <mergeCell ref="N26:O26"/>
    <mergeCell ref="P26:Q26"/>
    <mergeCell ref="R26:S26"/>
    <mergeCell ref="H15:J16"/>
    <mergeCell ref="H17:J18"/>
    <mergeCell ref="K15:K16"/>
    <mergeCell ref="K17:K18"/>
    <mergeCell ref="P15:R16"/>
    <mergeCell ref="S15:S16"/>
    <mergeCell ref="E15:G16"/>
    <mergeCell ref="E17:G18"/>
    <mergeCell ref="T21:V22"/>
    <mergeCell ref="W21:W22"/>
    <mergeCell ref="V26:W26"/>
    <mergeCell ref="I4:J4"/>
    <mergeCell ref="A4:H5"/>
    <mergeCell ref="I5:J5"/>
    <mergeCell ref="O4:Q5"/>
    <mergeCell ref="T15:V16"/>
    <mergeCell ref="L6:S6"/>
    <mergeCell ref="A19:A22"/>
    <mergeCell ref="A23:A32"/>
    <mergeCell ref="E27:F28"/>
    <mergeCell ref="B26:D26"/>
    <mergeCell ref="A15:D15"/>
    <mergeCell ref="L8:R8"/>
    <mergeCell ref="K13:L13"/>
    <mergeCell ref="L9:R9"/>
    <mergeCell ref="F32:G32"/>
    <mergeCell ref="R23:R25"/>
    <mergeCell ref="B28:D28"/>
    <mergeCell ref="G20:G22"/>
    <mergeCell ref="I29:J30"/>
    <mergeCell ref="C23:K23"/>
    <mergeCell ref="B29:D29"/>
    <mergeCell ref="E29:F30"/>
    <mergeCell ref="H21:K22"/>
    <mergeCell ref="T31:W31"/>
    <mergeCell ref="T2:W2"/>
    <mergeCell ref="P27:Q28"/>
    <mergeCell ref="T14:W14"/>
    <mergeCell ref="P14:S14"/>
    <mergeCell ref="L26:M26"/>
    <mergeCell ref="T19:W19"/>
    <mergeCell ref="L20:S20"/>
    <mergeCell ref="T20:W20"/>
    <mergeCell ref="T6:W6"/>
    <mergeCell ref="L14:O14"/>
    <mergeCell ref="L7:V7"/>
    <mergeCell ref="A3:P3"/>
    <mergeCell ref="Q3:W3"/>
    <mergeCell ref="T4:U4"/>
    <mergeCell ref="T5:U5"/>
    <mergeCell ref="V4:W4"/>
    <mergeCell ref="V5:W5"/>
    <mergeCell ref="A16:D16"/>
    <mergeCell ref="K4:N4"/>
    <mergeCell ref="K5:N5"/>
    <mergeCell ref="L15:N16"/>
    <mergeCell ref="L17:N18"/>
    <mergeCell ref="O15:O16"/>
    <mergeCell ref="O17:O18"/>
    <mergeCell ref="G27:O28"/>
    <mergeCell ref="T26:U26"/>
    <mergeCell ref="B31:E32"/>
    <mergeCell ref="J31:K31"/>
    <mergeCell ref="L10:R10"/>
    <mergeCell ref="H14:K14"/>
    <mergeCell ref="A11:D12"/>
    <mergeCell ref="E11:G12"/>
    <mergeCell ref="A14:D14"/>
    <mergeCell ref="E14:G14"/>
    <mergeCell ref="J7:J10"/>
    <mergeCell ref="K11:L12"/>
    <mergeCell ref="H11:J12"/>
    <mergeCell ref="H13:J13"/>
    <mergeCell ref="A13:D13"/>
    <mergeCell ref="A6:I7"/>
    <mergeCell ref="A8:I10"/>
    <mergeCell ref="B35:C37"/>
    <mergeCell ref="D37:G37"/>
    <mergeCell ref="D35:G35"/>
    <mergeCell ref="R35:S35"/>
    <mergeCell ref="R36:S36"/>
    <mergeCell ref="H35:Q35"/>
    <mergeCell ref="H31:I31"/>
    <mergeCell ref="C34:K34"/>
    <mergeCell ref="M33:P34"/>
    <mergeCell ref="Q33:R34"/>
    <mergeCell ref="S33:W33"/>
    <mergeCell ref="S34:U34"/>
  </mergeCells>
  <phoneticPr fontId="1"/>
  <printOptions horizontalCentered="1"/>
  <pageMargins left="0.39370078740157483" right="0.39370078740157483" top="0.39370078740157483" bottom="0.39370078740157483" header="0.39370078740157483" footer="0.39370078740157483"/>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B11"/>
  <sheetViews>
    <sheetView workbookViewId="0">
      <selection activeCell="B4" sqref="B4"/>
    </sheetView>
  </sheetViews>
  <sheetFormatPr defaultRowHeight="13.5" x14ac:dyDescent="0.15"/>
  <cols>
    <col min="2" max="2" width="71.625" customWidth="1"/>
  </cols>
  <sheetData>
    <row r="3" spans="1:2" ht="54" x14ac:dyDescent="0.15">
      <c r="B3" s="1" t="s">
        <v>172</v>
      </c>
    </row>
    <row r="8" spans="1:2" x14ac:dyDescent="0.15">
      <c r="A8" t="str">
        <f>IF(入力シート!C6="",メッセージ!B3,IF(入力シート!C7="",メッセージ!B3,IF(入力シート!C8="",メッセージ!B3,IF(入力シート!C9="",メッセージ!B3,IF(入力シート!C14="",メッセージ!B3,IF(AND(入力シート!C24="",入力シート!C25="",入力シート!C26="",入力シート!C27=""),メッセージ!B3,IF(入力シート!C51:C52="",メッセージ!B3,IF(入力シート!C46="",メッセージ!B3,IF(入力シート!C47="",メッセージ!B3,IF(入力シート!C48="",メッセージ!B3,IF(入力シート!C49:C50="",メッセージ!B3,IF(入力シート!C54:C55="",メッセージ!B3,IF(入力シート!C56="",メッセージ!B3,IF(入力シート!C57:C58="",メッセージ!B3,IF(入力シート!#REF!="",メッセージ!B3,"")))))))))))))))</f>
        <v>　必要な項目が未記載のため、申請書として使用できません。
　　入力シートの【必須項目】がすべて入力されているか
　　確認してください。</v>
      </c>
    </row>
    <row r="9" spans="1:2" x14ac:dyDescent="0.15">
      <c r="B9" t="s">
        <v>155</v>
      </c>
    </row>
    <row r="11" spans="1:2" x14ac:dyDescent="0.15">
      <c r="B11" t="s">
        <v>156</v>
      </c>
    </row>
  </sheetData>
  <sheetProtection algorithmName="SHA-512" hashValue="Kzpfx1SwcBZ7wmhpdnWbL0Bpvx0u1x1zD7kfoAHFX1ZJZs+eIC8TTxCQ4o7/gJ5A/5sp/dtZmINzogmrdJNiow==" saltValue="42cz/On9XatpXrtPdsbOa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申請書</vt:lpstr>
      <vt:lpstr>メッセージ</vt:lpstr>
      <vt:lpstr>申請書!Print_Area</vt:lpstr>
      <vt:lpstr>入力シート!Print_Area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埼玉県</cp:lastModifiedBy>
  <cp:lastPrinted>2022-04-06T02:12:56Z</cp:lastPrinted>
  <dcterms:created xsi:type="dcterms:W3CDTF">2010-02-15T08:25:58Z</dcterms:created>
  <dcterms:modified xsi:type="dcterms:W3CDTF">2022-05-26T02:46:23Z</dcterms:modified>
</cp:coreProperties>
</file>