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10" activeTab="0"/>
  </bookViews>
  <sheets>
    <sheet name="P102,103第6-1表" sheetId="1" r:id="rId1"/>
    <sheet name="P104,第6-2表" sheetId="2" r:id="rId2"/>
    <sheet name="P105第6-3表" sheetId="3" r:id="rId3"/>
  </sheets>
  <definedNames>
    <definedName name="_xlnm.Print_Area" localSheetId="0">'P102,103第6-1表'!$A$1:$AW$57</definedName>
    <definedName name="_xlnm.Print_Area" localSheetId="1">'P104,第6-2表'!$A$1:$R$64</definedName>
    <definedName name="_xlnm.Print_Area" localSheetId="2">'P105第6-3表'!$A$1:$AD$47</definedName>
  </definedNames>
  <calcPr fullCalcOnLoad="1"/>
</workbook>
</file>

<file path=xl/sharedStrings.xml><?xml version="1.0" encoding="utf-8"?>
<sst xmlns="http://schemas.openxmlformats.org/spreadsheetml/2006/main" count="228" uniqueCount="195">
  <si>
    <t>元</t>
  </si>
  <si>
    <t>初任教育</t>
  </si>
  <si>
    <t>警　　　　防　　　　科</t>
  </si>
  <si>
    <t>警防課程</t>
  </si>
  <si>
    <t>特　殊</t>
  </si>
  <si>
    <t>災害科</t>
  </si>
  <si>
    <t>予　　　　　防　　　　　科</t>
  </si>
  <si>
    <t>危険物</t>
  </si>
  <si>
    <t>査　察</t>
  </si>
  <si>
    <t>火災調査</t>
  </si>
  <si>
    <t>機関科</t>
  </si>
  <si>
    <t>初級幹部科</t>
  </si>
  <si>
    <t>幹部科</t>
  </si>
  <si>
    <t>上級</t>
  </si>
  <si>
    <t>幹部</t>
  </si>
  <si>
    <t>特別</t>
  </si>
  <si>
    <t>その他</t>
  </si>
  <si>
    <t>(隊長教育)</t>
  </si>
  <si>
    <t>水難</t>
  </si>
  <si>
    <t>救助</t>
  </si>
  <si>
    <t>実科</t>
  </si>
  <si>
    <t>指導員</t>
  </si>
  <si>
    <t>梯子</t>
  </si>
  <si>
    <t>新任</t>
  </si>
  <si>
    <t>消防長</t>
  </si>
  <si>
    <t>（高度・特別高度救助教育）</t>
  </si>
  <si>
    <t>中級幹部科</t>
  </si>
  <si>
    <t>救命士特別教育</t>
  </si>
  <si>
    <t>気管挿管</t>
  </si>
  <si>
    <t>薬剤投与</t>
  </si>
  <si>
    <t>救　急　救　命　士　教　育</t>
  </si>
  <si>
    <t>養成教育訓練</t>
  </si>
  <si>
    <t>養成事前教育訓練</t>
  </si>
  <si>
    <t>予防査察科</t>
  </si>
  <si>
    <t>年度</t>
  </si>
  <si>
    <t>無線通信</t>
  </si>
  <si>
    <t>第６－１表　消防学校における消防職員</t>
  </si>
  <si>
    <t>の教育実績状況（救急救命士含む）</t>
  </si>
  <si>
    <t>注1</t>
  </si>
  <si>
    <t>注2</t>
  </si>
  <si>
    <t>(　)の数値は、女性。</t>
  </si>
  <si>
    <t>注3</t>
  </si>
  <si>
    <t>予　防</t>
  </si>
  <si>
    <t>平成</t>
  </si>
  <si>
    <t>現地
教育</t>
  </si>
  <si>
    <t>課程</t>
  </si>
  <si>
    <t>標準</t>
  </si>
  <si>
    <t>昭和</t>
  </si>
  <si>
    <t>ビデオ喉頭鏡</t>
  </si>
  <si>
    <t>追加講習</t>
  </si>
  <si>
    <t>統一試験</t>
  </si>
  <si>
    <t>拡大２行為</t>
  </si>
  <si>
    <t>警防</t>
  </si>
  <si>
    <t>活動</t>
  </si>
  <si>
    <t>気管挿管薬剤投与</t>
  </si>
  <si>
    <t>(応急手当)</t>
  </si>
  <si>
    <t>救　　急　　科</t>
  </si>
  <si>
    <t>幹  部  教  育</t>
  </si>
  <si>
    <t>特　　別　　教　　育</t>
  </si>
  <si>
    <t>　　　　（単位：人）</t>
  </si>
  <si>
    <t>県の組織改正により、平成19年4月1日に救急救命士養成所を埼玉県消防学校に統合した。</t>
  </si>
  <si>
    <t>講義
のみ</t>
  </si>
  <si>
    <t>消　　　　防　　　　職　　　　員　　　　教　　　　育</t>
  </si>
  <si>
    <t>専　　　　　科　　　　　教　　　　　育</t>
  </si>
  <si>
    <t>救助科</t>
  </si>
  <si>
    <t>講義+
実技</t>
  </si>
  <si>
    <t>救急Ⅱ</t>
  </si>
  <si>
    <t>昭和26年度から61年度までは、各5年おきのものとする。</t>
  </si>
  <si>
    <t>女性消防操法指導員教育24名</t>
  </si>
  <si>
    <t>再教育訓練</t>
  </si>
  <si>
    <t>実火災訓練指導者教育32名</t>
  </si>
  <si>
    <t>指導救命士</t>
  </si>
  <si>
    <t>令和</t>
  </si>
  <si>
    <t>実火災訓練指導者教育72名</t>
  </si>
  <si>
    <t>実火災訓練指導者教育71名</t>
  </si>
  <si>
    <t>第６－２表　消防学校における消防団等の教育実績状況</t>
  </si>
  <si>
    <t>（単位：人）</t>
  </si>
  <si>
    <t>消　　　防　　　団　　　員　　　教　　　育</t>
  </si>
  <si>
    <t>合計</t>
  </si>
  <si>
    <t>学　校　教　育</t>
  </si>
  <si>
    <t>現　　　地　　　教　　　育</t>
  </si>
  <si>
    <t>基礎教育</t>
  </si>
  <si>
    <t>幹　　部　　科</t>
  </si>
  <si>
    <t>普通科</t>
  </si>
  <si>
    <t>普　　通　　科</t>
  </si>
  <si>
    <t>初　級</t>
  </si>
  <si>
    <t>中　級</t>
  </si>
  <si>
    <t>予防</t>
  </si>
  <si>
    <t>機関</t>
  </si>
  <si>
    <t>警防</t>
  </si>
  <si>
    <t xml:space="preserve"> 平成</t>
  </si>
  <si>
    <t>女性</t>
  </si>
  <si>
    <t>消防団</t>
  </si>
  <si>
    <t>中止</t>
  </si>
  <si>
    <t>令和
元</t>
  </si>
  <si>
    <t>(6)</t>
  </si>
  <si>
    <t>(1)</t>
  </si>
  <si>
    <t>昭和26年度から61年度までは、各5年おきのものとする。</t>
  </si>
  <si>
    <t>「その他」とは、防火クラブ・女性防火クラブ・青少年クラブ等。</t>
  </si>
  <si>
    <t>（　）の数値は、女性。</t>
  </si>
  <si>
    <t>注4</t>
  </si>
  <si>
    <t>昭和26年度から昭和60年度までは5年ごとの表記となっております。（この間、昭和48年度6人、昭和49年度3人、昭和53年度4人の女性が初任教育を卒業）</t>
  </si>
  <si>
    <t>4</t>
  </si>
  <si>
    <t>502</t>
  </si>
  <si>
    <t>(66)</t>
  </si>
  <si>
    <t>121</t>
  </si>
  <si>
    <t>(3)</t>
  </si>
  <si>
    <t>実火災訓練指導者教育69名</t>
  </si>
  <si>
    <t>実火災訓練指導者教育70名</t>
  </si>
  <si>
    <t>分団</t>
  </si>
  <si>
    <t>現場</t>
  </si>
  <si>
    <t>現場</t>
  </si>
  <si>
    <t>45</t>
  </si>
  <si>
    <t>78</t>
  </si>
  <si>
    <t>47</t>
  </si>
  <si>
    <t>75</t>
  </si>
  <si>
    <t>第６－３表　消防大学校への入校状況</t>
  </si>
  <si>
    <t>（単位：人）</t>
  </si>
  <si>
    <t>　教科目
　　　　　　　　　　　　　　年度</t>
  </si>
  <si>
    <t>総　合　教　育</t>
  </si>
  <si>
    <t>専　科　教　育</t>
  </si>
  <si>
    <t>実　務　講　習</t>
  </si>
  <si>
    <t>幹部科</t>
  </si>
  <si>
    <t>上級幹部科</t>
  </si>
  <si>
    <t>新任消防長・学校長科</t>
  </si>
  <si>
    <t>消防団長科</t>
  </si>
  <si>
    <t>警 防 科</t>
  </si>
  <si>
    <t>救 助 科</t>
  </si>
  <si>
    <t>救 急 科</t>
  </si>
  <si>
    <t>予 防 科</t>
  </si>
  <si>
    <t>危険物科</t>
  </si>
  <si>
    <t>火災調査科</t>
  </si>
  <si>
    <t>新任教官科</t>
  </si>
  <si>
    <t>現任教官科</t>
  </si>
  <si>
    <t>指揮隊長コース</t>
  </si>
  <si>
    <t>高度救助コース</t>
  </si>
  <si>
    <t>ＮＢＣ・特別高度救助コース</t>
  </si>
  <si>
    <t>高度救助・特別高度救助コース</t>
  </si>
  <si>
    <t>ＮＢＣコース</t>
  </si>
  <si>
    <t>航空隊長コース</t>
  </si>
  <si>
    <t>トップマネジメントコース</t>
  </si>
  <si>
    <t>危機管理実務コース</t>
  </si>
  <si>
    <t>国民保護コース</t>
  </si>
  <si>
    <t>危機管理・国民保護コース</t>
  </si>
  <si>
    <t>自主防災組織育成コース</t>
  </si>
  <si>
    <t>自主防災組織育成短期コース</t>
  </si>
  <si>
    <t>違反是正特別講習</t>
  </si>
  <si>
    <t>消防団活性化推進コース</t>
  </si>
  <si>
    <t>女性活躍推進コース</t>
  </si>
  <si>
    <t>査察業務マネジメントコース</t>
  </si>
  <si>
    <t>平成
 9</t>
  </si>
  <si>
    <t>平成１８年度から開始</t>
  </si>
  <si>
    <t>平成１３年度から開始</t>
  </si>
  <si>
    <t>平成１８年度から開始</t>
  </si>
  <si>
    <t>平成２９年度から開始</t>
  </si>
  <si>
    <t>平成１７年度から開始</t>
  </si>
  <si>
    <t>平成１９年度から開始</t>
  </si>
  <si>
    <t>平成２３年度から開始</t>
  </si>
  <si>
    <t>平成１５年度から開始</t>
  </si>
  <si>
    <t>平成１６年度から開始</t>
  </si>
  <si>
    <t>平成２７年度から開始</t>
  </si>
  <si>
    <t>平成２５年度から開始</t>
  </si>
  <si>
    <t>平成２８年度から開始</t>
  </si>
  <si>
    <t>平成２９年度から開始</t>
  </si>
  <si>
    <t>令和
元</t>
  </si>
  <si>
    <t xml:space="preserve">   注1</t>
  </si>
  <si>
    <t>　直近の年度において設置されている教育科（コース）について、過去20年間の入校状況を掲載</t>
  </si>
  <si>
    <t xml:space="preserve">   注2</t>
  </si>
  <si>
    <t>　トップマネジメントコースは危機管理セミナー（トップ）から名称変更（平成17年度から）</t>
  </si>
  <si>
    <t xml:space="preserve">   注3</t>
  </si>
  <si>
    <t>　危機管理実務コースは防災実務管理コースから名称変更（平成21年度から）</t>
  </si>
  <si>
    <t xml:space="preserve">   注4</t>
  </si>
  <si>
    <t>　平成22年度から航空隊長コースに航空隊コースを統合（それ以前の入校人数は合算して掲載）</t>
  </si>
  <si>
    <t xml:space="preserve">   注5</t>
  </si>
  <si>
    <t>　高度救助コース、NBC・特別高度救助コースが高度救助・特別高度救助コース、NBCコースに変更</t>
  </si>
  <si>
    <t xml:space="preserve">   注6</t>
  </si>
  <si>
    <t>　危機管理実務コースと国民保護コースが統合し、危機管理・国民保護コースに変更</t>
  </si>
  <si>
    <t xml:space="preserve">   注7</t>
  </si>
  <si>
    <t>　平成23年度は、東日本大震災の影響により、救助科、新任消防長・学校長科、指揮隊長コース、</t>
  </si>
  <si>
    <t>航空隊長コースがそれぞれ1期（回）ずつ中止</t>
  </si>
  <si>
    <t xml:space="preserve">   注8</t>
  </si>
  <si>
    <t>　平成25年度から新規で違反是正特別講習を設置</t>
  </si>
  <si>
    <t>　 注9</t>
  </si>
  <si>
    <t>　平成27年度から新規で消防団教育訓練推進者養成コースを設置、平成28年度から消防団活性化推進コースに名称変更</t>
  </si>
  <si>
    <t>注10</t>
  </si>
  <si>
    <t>　平成27年度から新規で自主防災組織育成短期コースを設置</t>
  </si>
  <si>
    <t>注11</t>
  </si>
  <si>
    <t>　平成27年度から違反是正特別講習を予防科に発展的統合</t>
  </si>
  <si>
    <t>注12</t>
  </si>
  <si>
    <t>　平成28年度から新規で女性消防吏員活躍推進講習会を設置、平成29年度から女性活躍推進コースに名称変更</t>
  </si>
  <si>
    <t>注13</t>
  </si>
  <si>
    <t>　平成29年度から新規で査察業務マネジメントコースを設置</t>
  </si>
  <si>
    <t>注14</t>
  </si>
  <si>
    <t>　令和２年度は新型コロナウイルスの影響により、警防科・救助科・火災調査科は１期ずつ次年度に延期。</t>
  </si>
  <si>
    <t>　危機管理国民保護コース・自主防災組織育成コース・消防団活性化推進コース（１回のみ）は中止。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</si>
</sst>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"/>
    <numFmt numFmtId="177" formatCode="&quot;¥&quot;#,##0;[Red]\-&quot;¥&quot;#,##0"/>
    <numFmt numFmtId="178" formatCode="\(#,##0\);\(\-#,##0\)"/>
    <numFmt numFmtId="179" formatCode="\(General\);\(\-General\)"/>
    <numFmt numFmtId="180" formatCode="#,##0;[Red]#,##0"/>
    <numFmt numFmtId="181" formatCode="#,##0_);[Red]\(#,##0\)"/>
    <numFmt numFmtId="182" formatCode="#,##0_);\(#,##0\)"/>
    <numFmt numFmtId="183" formatCode="#,##0_ "/>
  </numFmts>
  <fonts count="8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20"/>
      <name val="ＭＳ Ｐゴシック"/>
      <family val="3"/>
    </font>
    <font>
      <i/>
      <sz val="20"/>
      <name val="ＭＳ Ｐゴシック"/>
      <family val="3"/>
    </font>
    <font>
      <b/>
      <sz val="20"/>
      <name val="ＭＳ Ｐゴシック"/>
      <family val="3"/>
    </font>
    <font>
      <sz val="30"/>
      <name val="ＭＳ Ｐゴシック"/>
      <family val="3"/>
    </font>
    <font>
      <sz val="30"/>
      <name val="ＭＳ ゴシック"/>
      <family val="3"/>
    </font>
    <font>
      <u val="single"/>
      <sz val="30"/>
      <name val="ＭＳ Ｐゴシック"/>
      <family val="3"/>
    </font>
    <font>
      <sz val="22"/>
      <name val="ＭＳ Ｐゴシック"/>
      <family val="3"/>
    </font>
    <font>
      <sz val="72"/>
      <name val="ＭＳ ゴシック"/>
      <family val="3"/>
    </font>
    <font>
      <sz val="22"/>
      <name val="ＭＳ ゴシック"/>
      <family val="3"/>
    </font>
    <font>
      <sz val="20"/>
      <name val="ＭＳ ゴシック"/>
      <family val="3"/>
    </font>
    <font>
      <sz val="24"/>
      <name val="ＭＳ ゴシック"/>
      <family val="3"/>
    </font>
    <font>
      <sz val="18"/>
      <name val="ＭＳ ゴシック"/>
      <family val="3"/>
    </font>
    <font>
      <sz val="24"/>
      <name val="ＭＳ Ｐゴシック"/>
      <family val="3"/>
    </font>
    <font>
      <sz val="28"/>
      <name val="ＭＳ Ｐゴシック"/>
      <family val="3"/>
    </font>
    <font>
      <sz val="36"/>
      <name val="ＭＳ Ｐゴシック"/>
      <family val="3"/>
    </font>
    <font>
      <sz val="26"/>
      <name val="ＭＳ Ｐゴシック"/>
      <family val="3"/>
    </font>
    <font>
      <sz val="36"/>
      <name val="Arial"/>
      <family val="2"/>
    </font>
    <font>
      <sz val="16"/>
      <name val="ＭＳ 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1"/>
      <name val="Arial"/>
      <family val="2"/>
    </font>
    <font>
      <sz val="36"/>
      <name val="ＭＳ ゴシック"/>
      <family val="3"/>
    </font>
    <font>
      <sz val="17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0"/>
      <color indexed="10"/>
      <name val="ＭＳ Ｐゴシック"/>
      <family val="3"/>
    </font>
    <font>
      <sz val="11"/>
      <color indexed="10"/>
      <name val="ＭＳ ゴシック"/>
      <family val="3"/>
    </font>
    <font>
      <sz val="30"/>
      <color indexed="8"/>
      <name val="ＭＳ Ｐゴシック"/>
      <family val="3"/>
    </font>
    <font>
      <sz val="30"/>
      <color indexed="8"/>
      <name val="ＭＳ ゴシック"/>
      <family val="3"/>
    </font>
    <font>
      <sz val="16"/>
      <color indexed="8"/>
      <name val="ＭＳ ゴシック"/>
      <family val="3"/>
    </font>
    <font>
      <sz val="10"/>
      <color indexed="8"/>
      <name val="ＭＳ ゴシック"/>
      <family val="3"/>
    </font>
    <font>
      <sz val="24"/>
      <color indexed="8"/>
      <name val="ＭＳ ゴシック"/>
      <family val="3"/>
    </font>
    <font>
      <sz val="11"/>
      <color indexed="8"/>
      <name val="ＭＳ 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30"/>
      <color rgb="FFFF0000"/>
      <name val="ＭＳ Ｐゴシック"/>
      <family val="3"/>
    </font>
    <font>
      <sz val="11"/>
      <color rgb="FFFF0000"/>
      <name val="ＭＳ ゴシック"/>
      <family val="3"/>
    </font>
    <font>
      <sz val="30"/>
      <color theme="1"/>
      <name val="ＭＳ Ｐゴシック"/>
      <family val="3"/>
    </font>
    <font>
      <sz val="30"/>
      <color theme="1"/>
      <name val="ＭＳ ゴシック"/>
      <family val="3"/>
    </font>
    <font>
      <sz val="16"/>
      <color theme="1"/>
      <name val="ＭＳ ゴシック"/>
      <family val="3"/>
    </font>
    <font>
      <sz val="10"/>
      <color theme="1"/>
      <name val="ＭＳ ゴシック"/>
      <family val="3"/>
    </font>
    <font>
      <sz val="24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medium">
        <color indexed="8"/>
      </left>
      <right style="dashed">
        <color indexed="8"/>
      </right>
      <top style="medium"/>
      <bottom>
        <color indexed="63"/>
      </bottom>
    </border>
    <border>
      <left style="dashed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medium">
        <color theme="1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thick"/>
      <top style="thick"/>
      <bottom style="dotted"/>
    </border>
    <border>
      <left style="medium"/>
      <right style="dashed"/>
      <top style="thick"/>
      <bottom style="dotted"/>
    </border>
    <border>
      <left style="dashed"/>
      <right>
        <color indexed="63"/>
      </right>
      <top style="thick"/>
      <bottom style="dotted"/>
    </border>
    <border>
      <left style="medium">
        <color indexed="8"/>
      </left>
      <right style="medium">
        <color indexed="8"/>
      </right>
      <top style="thick"/>
      <bottom style="dotted"/>
    </border>
    <border>
      <left>
        <color indexed="63"/>
      </left>
      <right>
        <color indexed="63"/>
      </right>
      <top style="thick"/>
      <bottom style="dotted"/>
    </border>
    <border>
      <left style="dotted"/>
      <right style="medium"/>
      <top style="thick"/>
      <bottom style="dotted"/>
    </border>
    <border>
      <left style="medium"/>
      <right style="medium"/>
      <top style="thick"/>
      <bottom style="dotted"/>
    </border>
    <border>
      <left>
        <color indexed="63"/>
      </left>
      <right style="dashed"/>
      <top style="thick"/>
      <bottom style="dotted"/>
    </border>
    <border>
      <left style="dashed"/>
      <right style="medium"/>
      <top style="thick"/>
      <bottom style="dotted"/>
    </border>
    <border>
      <left style="dashed"/>
      <right style="medium">
        <color indexed="8"/>
      </right>
      <top style="thick"/>
      <bottom style="dotted"/>
    </border>
    <border>
      <left style="medium">
        <color indexed="8"/>
      </left>
      <right style="dashed">
        <color indexed="8"/>
      </right>
      <top style="thick"/>
      <bottom style="dotted"/>
    </border>
    <border>
      <left style="dashed">
        <color indexed="8"/>
      </left>
      <right style="medium">
        <color indexed="8"/>
      </right>
      <top style="thick"/>
      <bottom style="dotted"/>
    </border>
    <border>
      <left style="medium">
        <color indexed="8"/>
      </left>
      <right>
        <color indexed="63"/>
      </right>
      <top style="thick"/>
      <bottom style="dotted"/>
    </border>
    <border>
      <left style="medium"/>
      <right>
        <color indexed="63"/>
      </right>
      <top style="thick"/>
      <bottom style="dotted"/>
    </border>
    <border>
      <left style="medium"/>
      <right style="medium">
        <color theme="1"/>
      </right>
      <top style="thick"/>
      <bottom style="dotted"/>
    </border>
    <border>
      <left style="thick"/>
      <right style="thick"/>
      <top style="dotted"/>
      <bottom style="dotted"/>
    </border>
    <border>
      <left style="medium"/>
      <right style="dashed"/>
      <top style="dotted"/>
      <bottom style="dotted"/>
    </border>
    <border>
      <left style="dashed"/>
      <right>
        <color indexed="63"/>
      </right>
      <top style="dotted"/>
      <bottom style="dotted"/>
    </border>
    <border>
      <left style="medium">
        <color indexed="8"/>
      </left>
      <right style="medium">
        <color indexed="8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medium"/>
      <top style="dotted"/>
      <bottom style="dotted"/>
    </border>
    <border>
      <left>
        <color indexed="63"/>
      </left>
      <right style="dashed"/>
      <top style="dotted"/>
      <bottom style="dotted"/>
    </border>
    <border>
      <left style="dashed"/>
      <right style="medium"/>
      <top style="dotted"/>
      <bottom style="dotted"/>
    </border>
    <border>
      <left style="dashed"/>
      <right style="medium">
        <color indexed="8"/>
      </right>
      <top style="dotted"/>
      <bottom style="dotted"/>
    </border>
    <border>
      <left style="medium">
        <color indexed="8"/>
      </left>
      <right style="dashed">
        <color indexed="8"/>
      </right>
      <top style="dotted"/>
      <bottom style="dotted"/>
    </border>
    <border>
      <left style="dashed">
        <color indexed="8"/>
      </left>
      <right style="medium">
        <color indexed="8"/>
      </right>
      <top style="dotted"/>
      <bottom style="dotted"/>
    </border>
    <border>
      <left style="medium">
        <color indexed="8"/>
      </left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medium">
        <color indexed="8"/>
      </left>
      <right style="medium"/>
      <top style="dotted"/>
      <bottom style="dotted"/>
    </border>
    <border>
      <left style="medium"/>
      <right style="medium">
        <color indexed="8"/>
      </right>
      <top style="dotted"/>
      <bottom style="dotted"/>
    </border>
    <border>
      <left style="medium"/>
      <right style="medium">
        <color theme="1"/>
      </right>
      <top style="dotted"/>
      <bottom style="dotted"/>
    </border>
    <border>
      <left style="thick"/>
      <right style="thick"/>
      <top>
        <color indexed="63"/>
      </top>
      <bottom style="hair"/>
    </border>
    <border>
      <left style="medium"/>
      <right style="dashed"/>
      <top>
        <color indexed="63"/>
      </top>
      <bottom style="hair"/>
    </border>
    <border>
      <left style="dashed"/>
      <right>
        <color indexed="63"/>
      </right>
      <top>
        <color indexed="63"/>
      </top>
      <bottom style="hair"/>
    </border>
    <border>
      <left style="medium">
        <color indexed="8"/>
      </left>
      <right style="medium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dashed"/>
      <top>
        <color indexed="63"/>
      </top>
      <bottom style="hair"/>
    </border>
    <border>
      <left style="dashed"/>
      <right style="medium"/>
      <top>
        <color indexed="63"/>
      </top>
      <bottom style="hair"/>
    </border>
    <border>
      <left style="dashed"/>
      <right style="medium">
        <color indexed="8"/>
      </right>
      <top>
        <color indexed="63"/>
      </top>
      <bottom style="hair"/>
    </border>
    <border>
      <left style="medium">
        <color indexed="8"/>
      </left>
      <right style="dashed">
        <color indexed="8"/>
      </right>
      <top>
        <color indexed="63"/>
      </top>
      <bottom style="hair"/>
    </border>
    <border>
      <left style="dashed">
        <color indexed="8"/>
      </left>
      <right style="medium">
        <color indexed="8"/>
      </right>
      <top>
        <color indexed="63"/>
      </top>
      <bottom style="hair"/>
    </border>
    <border>
      <left style="medium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>
        <color theme="1"/>
      </right>
      <top>
        <color indexed="63"/>
      </top>
      <bottom style="hair"/>
    </border>
    <border>
      <left style="thick"/>
      <right style="thick"/>
      <top style="hair"/>
      <bottom style="hair"/>
    </border>
    <border>
      <left style="medium"/>
      <right style="dashed"/>
      <top style="hair"/>
      <bottom style="hair"/>
    </border>
    <border>
      <left style="dashed"/>
      <right>
        <color indexed="63"/>
      </right>
      <top style="hair"/>
      <bottom style="hair"/>
    </border>
    <border>
      <left style="medium">
        <color indexed="8"/>
      </left>
      <right style="medium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dashed"/>
      <top style="hair"/>
      <bottom style="hair"/>
    </border>
    <border>
      <left style="dashed"/>
      <right style="medium"/>
      <top style="hair"/>
      <bottom style="hair"/>
    </border>
    <border>
      <left style="dashed"/>
      <right style="medium">
        <color indexed="8"/>
      </right>
      <top style="hair"/>
      <bottom style="hair"/>
    </border>
    <border>
      <left style="medium">
        <color indexed="8"/>
      </left>
      <right style="dashed">
        <color indexed="8"/>
      </right>
      <top style="hair"/>
      <bottom style="hair"/>
    </border>
    <border>
      <left style="dashed">
        <color indexed="8"/>
      </left>
      <right style="medium">
        <color indexed="8"/>
      </right>
      <top style="hair"/>
      <bottom style="hair"/>
    </border>
    <border>
      <left style="medium">
        <color indexed="8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>
        <color indexed="8"/>
      </left>
      <right style="medium"/>
      <top style="hair"/>
      <bottom style="hair"/>
    </border>
    <border>
      <left style="medium"/>
      <right style="medium">
        <color theme="1"/>
      </right>
      <top style="hair"/>
      <bottom style="hair"/>
    </border>
    <border>
      <left style="thick"/>
      <right style="thick"/>
      <top style="hair"/>
      <bottom style="medium"/>
    </border>
    <border>
      <left style="medium"/>
      <right style="dashed"/>
      <top style="hair"/>
      <bottom style="medium"/>
    </border>
    <border>
      <left style="dashed"/>
      <right>
        <color indexed="63"/>
      </right>
      <top style="hair"/>
      <bottom style="medium"/>
    </border>
    <border>
      <left style="medium">
        <color indexed="8"/>
      </left>
      <right style="medium">
        <color indexed="8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tted"/>
      <right style="medium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dashed"/>
      <top style="hair"/>
      <bottom style="medium"/>
    </border>
    <border>
      <left style="dashed"/>
      <right style="medium"/>
      <top style="hair"/>
      <bottom style="medium"/>
    </border>
    <border>
      <left style="dashed"/>
      <right style="medium">
        <color indexed="8"/>
      </right>
      <top style="hair"/>
      <bottom style="medium"/>
    </border>
    <border>
      <left style="medium">
        <color indexed="8"/>
      </left>
      <right style="dashed">
        <color indexed="8"/>
      </right>
      <top style="hair"/>
      <bottom style="medium"/>
    </border>
    <border>
      <left style="dashed">
        <color indexed="8"/>
      </left>
      <right style="medium">
        <color indexed="8"/>
      </right>
      <top style="hair"/>
      <bottom style="medium"/>
    </border>
    <border>
      <left style="medium">
        <color indexed="8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>
        <color indexed="8"/>
      </left>
      <right style="medium"/>
      <top style="hair"/>
      <bottom style="medium"/>
    </border>
    <border>
      <left style="medium"/>
      <right style="medium">
        <color theme="1"/>
      </right>
      <top style="hair"/>
      <bottom style="medium"/>
    </border>
    <border>
      <left style="thick"/>
      <right style="dashed">
        <color indexed="8"/>
      </right>
      <top style="thick"/>
      <bottom style="dotted"/>
    </border>
    <border>
      <left style="medium"/>
      <right style="thick"/>
      <top style="thick"/>
      <bottom style="dotted"/>
    </border>
    <border>
      <left style="thick"/>
      <right style="dashed">
        <color indexed="8"/>
      </right>
      <top style="dotted"/>
      <bottom style="dotted"/>
    </border>
    <border>
      <left style="medium"/>
      <right style="thick"/>
      <top style="dotted"/>
      <bottom style="dotted"/>
    </border>
    <border>
      <left style="thick"/>
      <right style="dashed">
        <color indexed="8"/>
      </right>
      <top>
        <color indexed="63"/>
      </top>
      <bottom style="hair"/>
    </border>
    <border>
      <left style="medium"/>
      <right style="thick"/>
      <top>
        <color indexed="63"/>
      </top>
      <bottom style="hair"/>
    </border>
    <border>
      <left style="thick"/>
      <right style="dashed">
        <color indexed="8"/>
      </right>
      <top style="hair"/>
      <bottom style="hair"/>
    </border>
    <border>
      <left style="thick"/>
      <right style="dashed">
        <color indexed="8"/>
      </right>
      <top style="hair"/>
      <bottom style="medium"/>
    </border>
    <border>
      <left style="medium"/>
      <right style="thick"/>
      <top style="hair"/>
      <bottom style="hair"/>
    </border>
    <border>
      <left style="medium"/>
      <right style="thick"/>
      <top style="hair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 style="medium"/>
      <top style="thick"/>
      <bottom style="dotted"/>
    </border>
    <border>
      <left style="thick"/>
      <right style="medium"/>
      <top style="dotted"/>
      <bottom style="dotted"/>
    </border>
    <border>
      <left style="thick"/>
      <right style="medium"/>
      <top>
        <color indexed="63"/>
      </top>
      <bottom style="hair"/>
    </border>
    <border>
      <left style="thick"/>
      <right style="medium"/>
      <top style="hair"/>
      <bottom style="hair"/>
    </border>
    <border>
      <left style="thick"/>
      <right style="medium"/>
      <top style="hair"/>
      <bottom style="medium"/>
    </border>
    <border>
      <left style="dashed">
        <color indexed="8"/>
      </left>
      <right style="thick"/>
      <top style="thick"/>
      <bottom style="dotted"/>
    </border>
    <border>
      <left style="dashed">
        <color indexed="8"/>
      </left>
      <right style="thick"/>
      <top style="dotted"/>
      <bottom style="dotted"/>
    </border>
    <border>
      <left style="dashed">
        <color indexed="8"/>
      </left>
      <right style="thick"/>
      <top>
        <color indexed="63"/>
      </top>
      <bottom style="hair"/>
    </border>
    <border>
      <left style="dashed">
        <color indexed="8"/>
      </left>
      <right style="thick"/>
      <top style="hair"/>
      <bottom style="hair"/>
    </border>
    <border>
      <left style="dashed">
        <color indexed="8"/>
      </left>
      <right style="thick"/>
      <top style="hair"/>
      <bottom style="medium"/>
    </border>
    <border>
      <left style="thick"/>
      <right style="thick"/>
      <top style="medium"/>
      <bottom>
        <color indexed="63"/>
      </bottom>
    </border>
    <border>
      <left style="thick"/>
      <right style="dashed">
        <color indexed="8"/>
      </right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dashed"/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dashed">
        <color indexed="8"/>
      </left>
      <right style="thick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>
        <color theme="1"/>
      </left>
      <right>
        <color indexed="63"/>
      </right>
      <top style="thick"/>
      <bottom style="dotted"/>
    </border>
    <border>
      <left style="medium">
        <color theme="1"/>
      </left>
      <right>
        <color indexed="63"/>
      </right>
      <top style="dotted"/>
      <bottom style="dotted"/>
    </border>
    <border>
      <left style="medium">
        <color theme="1"/>
      </left>
      <right>
        <color indexed="63"/>
      </right>
      <top>
        <color indexed="63"/>
      </top>
      <bottom style="hair"/>
    </border>
    <border>
      <left style="medium">
        <color theme="1"/>
      </left>
      <right>
        <color indexed="63"/>
      </right>
      <top style="hair"/>
      <bottom style="hair"/>
    </border>
    <border>
      <left style="medium">
        <color theme="1"/>
      </left>
      <right>
        <color indexed="63"/>
      </right>
      <top style="hair"/>
      <bottom style="medium"/>
    </border>
    <border>
      <left style="medium">
        <color theme="1"/>
      </left>
      <right>
        <color indexed="63"/>
      </right>
      <top style="medium"/>
      <bottom>
        <color indexed="63"/>
      </bottom>
    </border>
    <border>
      <left style="thick"/>
      <right style="dashed"/>
      <top style="hair"/>
      <bottom style="hair"/>
    </border>
    <border>
      <left style="dashed"/>
      <right style="thick"/>
      <top style="hair"/>
      <bottom style="hair"/>
    </border>
    <border>
      <left>
        <color indexed="63"/>
      </left>
      <right style="thick"/>
      <top style="hair"/>
      <bottom style="hair"/>
    </border>
    <border>
      <left style="thick"/>
      <right style="thick"/>
      <top>
        <color indexed="63"/>
      </top>
      <bottom>
        <color indexed="63"/>
      </bottom>
    </border>
    <border>
      <left style="thick"/>
      <right style="dashed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thick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>
        <color theme="1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ck"/>
      <right style="dashed"/>
      <top style="hair"/>
      <bottom style="medium"/>
    </border>
    <border>
      <left style="dashed"/>
      <right style="thick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hair"/>
      <bottom style="medium"/>
    </border>
    <border>
      <left style="dashed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/>
      <top style="hair"/>
      <bottom>
        <color indexed="63"/>
      </bottom>
    </border>
    <border>
      <left style="thick"/>
      <right style="dashed">
        <color indexed="8"/>
      </right>
      <top style="hair"/>
      <bottom>
        <color indexed="63"/>
      </bottom>
    </border>
    <border>
      <left style="dashed">
        <color indexed="8"/>
      </left>
      <right style="thick"/>
      <top style="hair"/>
      <bottom>
        <color indexed="63"/>
      </bottom>
    </border>
    <border>
      <left>
        <color indexed="63"/>
      </left>
      <right style="dashed"/>
      <top style="hair"/>
      <bottom>
        <color indexed="63"/>
      </bottom>
    </border>
    <border>
      <left style="dashed"/>
      <right>
        <color indexed="63"/>
      </right>
      <top style="hair"/>
      <bottom>
        <color indexed="63"/>
      </bottom>
    </border>
    <border>
      <left style="medium">
        <color indexed="8"/>
      </left>
      <right style="medium">
        <color indexed="8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dashed"/>
      <right style="medium"/>
      <top style="hair"/>
      <bottom>
        <color indexed="63"/>
      </bottom>
    </border>
    <border>
      <left style="medium"/>
      <right style="dashed"/>
      <top style="hair"/>
      <bottom>
        <color indexed="63"/>
      </bottom>
    </border>
    <border>
      <left style="dashed"/>
      <right style="medium">
        <color indexed="8"/>
      </right>
      <top style="hair"/>
      <bottom>
        <color indexed="63"/>
      </bottom>
    </border>
    <border>
      <left style="medium">
        <color indexed="8"/>
      </left>
      <right style="dashed">
        <color indexed="8"/>
      </right>
      <top style="hair"/>
      <bottom>
        <color indexed="63"/>
      </bottom>
    </border>
    <border>
      <left style="dashed">
        <color indexed="8"/>
      </left>
      <right style="medium">
        <color indexed="8"/>
      </right>
      <top style="hair"/>
      <bottom>
        <color indexed="63"/>
      </bottom>
    </border>
    <border>
      <left style="medium">
        <color indexed="8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ck"/>
      <top style="hair"/>
      <bottom>
        <color indexed="63"/>
      </bottom>
    </border>
    <border>
      <left style="thick"/>
      <right style="medium"/>
      <top style="hair"/>
      <bottom>
        <color indexed="63"/>
      </bottom>
    </border>
    <border>
      <left style="medium"/>
      <right style="medium">
        <color theme="1"/>
      </right>
      <top style="hair"/>
      <bottom>
        <color indexed="63"/>
      </bottom>
    </border>
    <border>
      <left style="medium">
        <color theme="1"/>
      </left>
      <right>
        <color indexed="63"/>
      </right>
      <top style="hair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medium">
        <color indexed="8"/>
      </right>
      <top style="dashed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dotted">
        <color indexed="8"/>
      </right>
      <top style="dashed"/>
      <bottom style="dashed"/>
    </border>
    <border>
      <left style="dotted">
        <color indexed="8"/>
      </left>
      <right>
        <color indexed="63"/>
      </right>
      <top style="dashed"/>
      <bottom style="dashed"/>
    </border>
    <border>
      <left style="medium">
        <color indexed="8"/>
      </left>
      <right style="dotted">
        <color indexed="8"/>
      </right>
      <top style="dashed"/>
      <bottom style="dashed"/>
    </border>
    <border>
      <left style="dotted">
        <color indexed="8"/>
      </left>
      <right style="medium">
        <color indexed="8"/>
      </right>
      <top style="dashed"/>
      <bottom style="dashed"/>
    </border>
    <border>
      <left style="medium">
        <color indexed="8"/>
      </left>
      <right style="medium">
        <color indexed="8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>
        <color indexed="8"/>
      </right>
      <top style="dashed"/>
      <bottom style="thin"/>
    </border>
    <border>
      <left style="medium">
        <color indexed="8"/>
      </left>
      <right style="medium"/>
      <top style="dashed"/>
      <bottom style="thin"/>
    </border>
    <border>
      <left style="medium"/>
      <right style="dotted">
        <color indexed="8"/>
      </right>
      <top style="dashed"/>
      <bottom style="thin"/>
    </border>
    <border>
      <left style="dotted">
        <color indexed="8"/>
      </left>
      <right>
        <color indexed="63"/>
      </right>
      <top style="dashed"/>
      <bottom style="thin"/>
    </border>
    <border>
      <left style="medium">
        <color indexed="8"/>
      </left>
      <right style="dotted">
        <color indexed="8"/>
      </right>
      <top style="dashed"/>
      <bottom style="thin"/>
    </border>
    <border>
      <left style="dotted">
        <color indexed="8"/>
      </left>
      <right style="medium">
        <color indexed="8"/>
      </right>
      <top style="dashed"/>
      <bottom style="thin"/>
    </border>
    <border>
      <left style="medium">
        <color indexed="8"/>
      </left>
      <right style="medium">
        <color indexed="8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 style="medium">
        <color indexed="8"/>
      </right>
      <top>
        <color indexed="63"/>
      </top>
      <bottom style="hair"/>
    </border>
    <border>
      <left style="medium">
        <color indexed="8"/>
      </left>
      <right style="medium"/>
      <top style="thin"/>
      <bottom style="hair">
        <color indexed="8"/>
      </bottom>
    </border>
    <border>
      <left style="medium"/>
      <right style="dotted">
        <color indexed="8"/>
      </right>
      <top>
        <color indexed="63"/>
      </top>
      <bottom style="hair"/>
    </border>
    <border>
      <left style="dotted">
        <color indexed="8"/>
      </left>
      <right>
        <color indexed="63"/>
      </right>
      <top>
        <color indexed="63"/>
      </top>
      <bottom style="hair"/>
    </border>
    <border>
      <left style="medium">
        <color indexed="8"/>
      </left>
      <right style="dotted">
        <color indexed="8"/>
      </right>
      <top>
        <color indexed="63"/>
      </top>
      <bottom style="hair"/>
    </border>
    <border>
      <left style="dotted">
        <color indexed="8"/>
      </left>
      <right style="medium">
        <color indexed="8"/>
      </right>
      <top>
        <color indexed="63"/>
      </top>
      <bottom style="hair"/>
    </border>
    <border>
      <left style="medium"/>
      <right style="medium">
        <color indexed="8"/>
      </right>
      <top style="hair"/>
      <bottom style="hair"/>
    </border>
    <border>
      <left style="medium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dotted">
        <color indexed="8"/>
      </right>
      <top style="hair"/>
      <bottom style="hair"/>
    </border>
    <border>
      <left style="dotted">
        <color indexed="8"/>
      </left>
      <right>
        <color indexed="63"/>
      </right>
      <top style="hair"/>
      <bottom style="hair"/>
    </border>
    <border>
      <left style="medium">
        <color indexed="8"/>
      </left>
      <right style="dotted">
        <color indexed="8"/>
      </right>
      <top style="hair"/>
      <bottom style="hair"/>
    </border>
    <border>
      <left style="dotted">
        <color indexed="8"/>
      </left>
      <right style="medium">
        <color indexed="8"/>
      </right>
      <top style="hair"/>
      <bottom style="hair"/>
    </border>
    <border>
      <left style="medium"/>
      <right style="medium">
        <color indexed="8"/>
      </right>
      <top style="hair"/>
      <bottom style="thin"/>
    </border>
    <border>
      <left style="medium">
        <color indexed="8"/>
      </left>
      <right style="medium"/>
      <top style="hair">
        <color indexed="8"/>
      </top>
      <bottom style="thin"/>
    </border>
    <border>
      <left style="medium"/>
      <right style="dotted">
        <color indexed="8"/>
      </right>
      <top style="hair"/>
      <bottom style="thin"/>
    </border>
    <border>
      <left style="dotted">
        <color indexed="8"/>
      </left>
      <right>
        <color indexed="63"/>
      </right>
      <top style="hair"/>
      <bottom style="thin"/>
    </border>
    <border>
      <left style="medium">
        <color indexed="8"/>
      </left>
      <right style="dotted">
        <color indexed="8"/>
      </right>
      <top style="hair"/>
      <bottom style="thin"/>
    </border>
    <border>
      <left style="dotted">
        <color indexed="8"/>
      </left>
      <right style="medium">
        <color indexed="8"/>
      </right>
      <top style="hair"/>
      <bottom style="thin"/>
    </border>
    <border>
      <left style="medium">
        <color indexed="8"/>
      </left>
      <right style="medium">
        <color indexed="8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 style="dotted">
        <color indexed="8"/>
      </right>
      <top style="thin"/>
      <bottom style="hair"/>
    </border>
    <border>
      <left style="dotted">
        <color indexed="8"/>
      </left>
      <right>
        <color indexed="63"/>
      </right>
      <top style="thin"/>
      <bottom style="hair"/>
    </border>
    <border>
      <left style="medium">
        <color indexed="8"/>
      </left>
      <right style="dotted">
        <color indexed="8"/>
      </right>
      <top style="thin"/>
      <bottom style="hair"/>
    </border>
    <border>
      <left style="dotted">
        <color indexed="8"/>
      </left>
      <right style="medium">
        <color indexed="8"/>
      </right>
      <top style="thin"/>
      <bottom style="hair"/>
    </border>
    <border>
      <left style="medium">
        <color indexed="8"/>
      </left>
      <right style="medium">
        <color indexed="8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dotted"/>
      <top style="hair"/>
      <bottom style="hair"/>
    </border>
    <border>
      <left style="medium"/>
      <right style="dotted"/>
      <top style="hair"/>
      <bottom style="thin"/>
    </border>
    <border>
      <left style="dotted"/>
      <right style="medium"/>
      <top style="hair"/>
      <bottom style="thin"/>
    </border>
    <border>
      <left style="thick"/>
      <right style="thick"/>
      <top style="hair"/>
      <bottom style="thick"/>
    </border>
    <border>
      <left style="thick"/>
      <right style="dashed">
        <color indexed="8"/>
      </right>
      <top style="hair"/>
      <bottom style="thick"/>
    </border>
    <border>
      <left style="dashed">
        <color indexed="8"/>
      </left>
      <right style="thick"/>
      <top style="hair"/>
      <bottom style="thick"/>
    </border>
    <border>
      <left>
        <color indexed="63"/>
      </left>
      <right style="dashed"/>
      <top style="hair"/>
      <bottom style="thick"/>
    </border>
    <border>
      <left style="dashed"/>
      <right>
        <color indexed="63"/>
      </right>
      <top style="hair"/>
      <bottom style="thick"/>
    </border>
    <border>
      <left style="medium">
        <color indexed="8"/>
      </left>
      <right style="medium">
        <color indexed="8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 style="dotted"/>
      <right style="medium"/>
      <top style="hair"/>
      <bottom style="thick"/>
    </border>
    <border>
      <left style="medium"/>
      <right style="medium"/>
      <top style="hair"/>
      <bottom style="thick"/>
    </border>
    <border>
      <left style="dashed"/>
      <right style="medium"/>
      <top style="hair"/>
      <bottom style="thick"/>
    </border>
    <border>
      <left style="medium"/>
      <right style="dashed"/>
      <top style="hair"/>
      <bottom style="thick"/>
    </border>
    <border>
      <left style="dashed"/>
      <right style="medium">
        <color indexed="8"/>
      </right>
      <top style="hair"/>
      <bottom style="thick"/>
    </border>
    <border>
      <left style="medium">
        <color indexed="8"/>
      </left>
      <right style="dashed">
        <color indexed="8"/>
      </right>
      <top style="hair"/>
      <bottom style="thick"/>
    </border>
    <border>
      <left style="dashed">
        <color indexed="8"/>
      </left>
      <right style="medium">
        <color indexed="8"/>
      </right>
      <top style="hair"/>
      <bottom style="thick"/>
    </border>
    <border>
      <left style="medium">
        <color indexed="8"/>
      </left>
      <right>
        <color indexed="63"/>
      </right>
      <top style="hair"/>
      <bottom style="thick"/>
    </border>
    <border>
      <left style="medium"/>
      <right>
        <color indexed="63"/>
      </right>
      <top style="hair"/>
      <bottom style="thick"/>
    </border>
    <border>
      <left style="medium"/>
      <right style="thick"/>
      <top style="hair"/>
      <bottom style="thick"/>
    </border>
    <border>
      <left style="thick"/>
      <right style="medium"/>
      <top style="hair"/>
      <bottom style="thick"/>
    </border>
    <border>
      <left style="medium"/>
      <right style="medium">
        <color theme="1"/>
      </right>
      <top style="hair"/>
      <bottom style="thick"/>
    </border>
    <border>
      <left style="medium">
        <color theme="1"/>
      </left>
      <right>
        <color indexed="63"/>
      </right>
      <top style="hair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 diagonalUp="1">
      <left style="thin"/>
      <right style="thin"/>
      <top style="hair"/>
      <bottom style="hair"/>
      <diagonal style="thin"/>
    </border>
    <border diagonalUp="1">
      <left style="thin"/>
      <right style="thin"/>
      <top style="hair"/>
      <bottom style="medium"/>
      <diagonal style="thin"/>
    </border>
    <border>
      <left>
        <color indexed="63"/>
      </left>
      <right style="medium"/>
      <top style="medium"/>
      <bottom style="hair"/>
    </border>
    <border diagonalUp="1">
      <left style="thin"/>
      <right style="thin"/>
      <top style="medium"/>
      <bottom style="hair"/>
      <diagonal style="thin"/>
    </border>
    <border diagonalUp="1">
      <left style="thin"/>
      <right style="thin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 diagonalUp="1">
      <left style="thin"/>
      <right style="thin"/>
      <top style="medium"/>
      <bottom style="medium"/>
      <diagonal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dotted"/>
      <right style="medium"/>
      <top>
        <color indexed="63"/>
      </top>
      <bottom style="medium"/>
    </border>
    <border>
      <left style="dotted"/>
      <right style="medium"/>
      <top>
        <color indexed="63"/>
      </top>
      <bottom style="thin"/>
    </border>
    <border>
      <left style="medium"/>
      <right style="dotted"/>
      <top style="hair"/>
      <bottom>
        <color indexed="63"/>
      </bottom>
    </border>
    <border>
      <left style="medium"/>
      <right style="dotted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medium">
        <color indexed="8"/>
      </left>
      <right>
        <color indexed="63"/>
      </right>
      <top style="thin"/>
      <bottom style="hair"/>
    </border>
    <border>
      <left>
        <color indexed="63"/>
      </left>
      <right style="dotted">
        <color indexed="8"/>
      </right>
      <top style="thin"/>
      <bottom style="hair"/>
    </border>
    <border>
      <left>
        <color indexed="63"/>
      </left>
      <right style="dotted">
        <color indexed="8"/>
      </right>
      <top style="hair"/>
      <bottom style="hair"/>
    </border>
    <border>
      <left>
        <color indexed="63"/>
      </left>
      <right style="dotted"/>
      <top style="hair"/>
      <bottom style="hair"/>
    </border>
    <border>
      <left>
        <color indexed="63"/>
      </left>
      <right style="dotted"/>
      <top style="hair"/>
      <bottom style="thin"/>
    </border>
    <border>
      <left style="medium">
        <color indexed="8"/>
      </left>
      <right>
        <color indexed="63"/>
      </right>
      <top style="dashed"/>
      <bottom style="dashed"/>
    </border>
    <border>
      <left>
        <color indexed="63"/>
      </left>
      <right style="dotted">
        <color indexed="8"/>
      </right>
      <top style="dashed"/>
      <bottom style="dashed"/>
    </border>
    <border>
      <left style="medium">
        <color indexed="8"/>
      </left>
      <right>
        <color indexed="63"/>
      </right>
      <top style="dashed"/>
      <bottom style="hair"/>
    </border>
    <border>
      <left>
        <color indexed="63"/>
      </left>
      <right style="dotted">
        <color indexed="8"/>
      </right>
      <top style="dashed"/>
      <bottom style="hair"/>
    </border>
    <border>
      <left style="medium">
        <color indexed="8"/>
      </left>
      <right>
        <color indexed="63"/>
      </right>
      <top style="hair"/>
      <bottom style="thin"/>
    </border>
    <border>
      <left>
        <color indexed="63"/>
      </left>
      <right style="dotted">
        <color indexed="8"/>
      </right>
      <top style="hair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dotted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dotted">
        <color indexed="8"/>
      </right>
      <top>
        <color indexed="63"/>
      </top>
      <bottom style="dashed"/>
    </border>
    <border>
      <left style="medium"/>
      <right style="medium"/>
      <top>
        <color indexed="63"/>
      </top>
      <bottom style="dashed"/>
    </border>
    <border>
      <left style="medium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dashed"/>
    </border>
    <border>
      <left style="medium"/>
      <right style="dotted">
        <color indexed="8"/>
      </right>
      <top style="medium"/>
      <bottom>
        <color indexed="63"/>
      </bottom>
    </border>
    <border>
      <left style="medium"/>
      <right style="dotted">
        <color indexed="8"/>
      </right>
      <top>
        <color indexed="63"/>
      </top>
      <bottom style="dashed"/>
    </border>
    <border>
      <left style="dotted">
        <color indexed="8"/>
      </left>
      <right style="medium">
        <color indexed="8"/>
      </right>
      <top style="medium"/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 style="dashed"/>
    </border>
    <border>
      <left style="medium">
        <color indexed="8"/>
      </left>
      <right style="dotted">
        <color indexed="8"/>
      </right>
      <top style="medium"/>
      <bottom>
        <color indexed="63"/>
      </bottom>
    </border>
    <border>
      <left style="medium">
        <color indexed="8"/>
      </left>
      <right style="dotted">
        <color indexed="8"/>
      </right>
      <top>
        <color indexed="63"/>
      </top>
      <bottom style="dashed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 style="dotted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dashed"/>
      <bottom>
        <color indexed="63"/>
      </bottom>
    </border>
    <border>
      <left>
        <color indexed="63"/>
      </left>
      <right style="dotted">
        <color indexed="8"/>
      </right>
      <top style="dashed"/>
      <bottom>
        <color indexed="63"/>
      </bottom>
    </border>
    <border>
      <left style="dotted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ashed"/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/>
      <top style="thin"/>
      <bottom>
        <color indexed="63"/>
      </bottom>
    </border>
    <border>
      <left style="medium">
        <color indexed="8"/>
      </left>
      <right style="medium"/>
      <top>
        <color indexed="63"/>
      </top>
      <bottom style="hair"/>
    </border>
    <border>
      <left style="medium"/>
      <right style="dotted">
        <color indexed="8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0" fontId="73" fillId="31" borderId="4" applyNumberFormat="0" applyAlignment="0" applyProtection="0"/>
    <xf numFmtId="0" fontId="23" fillId="0" borderId="0">
      <alignment vertical="center"/>
      <protection/>
    </xf>
    <xf numFmtId="0" fontId="23" fillId="0" borderId="0">
      <alignment/>
      <protection/>
    </xf>
    <xf numFmtId="0" fontId="74" fillId="32" borderId="0" applyNumberFormat="0" applyBorder="0" applyAlignment="0" applyProtection="0"/>
  </cellStyleXfs>
  <cellXfs count="831">
    <xf numFmtId="0" fontId="0" fillId="0" borderId="0" xfId="0" applyAlignment="1">
      <alignment/>
    </xf>
    <xf numFmtId="176" fontId="5" fillId="0" borderId="0" xfId="0" applyNumberFormat="1" applyFont="1" applyAlignment="1">
      <alignment/>
    </xf>
    <xf numFmtId="176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/>
    </xf>
    <xf numFmtId="176" fontId="8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176" fontId="1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6" fontId="11" fillId="0" borderId="0" xfId="0" applyNumberFormat="1" applyFont="1" applyAlignment="1">
      <alignment vertical="center"/>
    </xf>
    <xf numFmtId="181" fontId="9" fillId="0" borderId="10" xfId="0" applyNumberFormat="1" applyFont="1" applyBorder="1" applyAlignment="1">
      <alignment horizontal="right" vertical="center" shrinkToFit="1"/>
    </xf>
    <xf numFmtId="181" fontId="9" fillId="0" borderId="11" xfId="0" applyNumberFormat="1" applyFont="1" applyBorder="1" applyAlignment="1">
      <alignment horizontal="right" vertical="center" shrinkToFit="1"/>
    </xf>
    <xf numFmtId="181" fontId="9" fillId="0" borderId="12" xfId="0" applyNumberFormat="1" applyFont="1" applyBorder="1" applyAlignment="1">
      <alignment horizontal="right" vertical="center" shrinkToFit="1"/>
    </xf>
    <xf numFmtId="181" fontId="9" fillId="0" borderId="13" xfId="0" applyNumberFormat="1" applyFont="1" applyBorder="1" applyAlignment="1">
      <alignment horizontal="right" vertical="center" shrinkToFit="1"/>
    </xf>
    <xf numFmtId="181" fontId="9" fillId="0" borderId="14" xfId="0" applyNumberFormat="1" applyFont="1" applyBorder="1" applyAlignment="1">
      <alignment horizontal="right" vertical="center" shrinkToFit="1"/>
    </xf>
    <xf numFmtId="181" fontId="9" fillId="0" borderId="15" xfId="0" applyNumberFormat="1" applyFont="1" applyBorder="1" applyAlignment="1">
      <alignment horizontal="right" vertical="center" shrinkToFit="1"/>
    </xf>
    <xf numFmtId="181" fontId="9" fillId="0" borderId="16" xfId="0" applyNumberFormat="1" applyFont="1" applyBorder="1" applyAlignment="1">
      <alignment horizontal="right" vertical="center" shrinkToFit="1"/>
    </xf>
    <xf numFmtId="181" fontId="9" fillId="0" borderId="17" xfId="0" applyNumberFormat="1" applyFont="1" applyBorder="1" applyAlignment="1">
      <alignment horizontal="right" vertical="center" shrinkToFit="1"/>
    </xf>
    <xf numFmtId="181" fontId="9" fillId="0" borderId="18" xfId="0" applyNumberFormat="1" applyFont="1" applyBorder="1" applyAlignment="1">
      <alignment horizontal="right" vertical="center" shrinkToFit="1"/>
    </xf>
    <xf numFmtId="181" fontId="9" fillId="0" borderId="19" xfId="0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/>
    </xf>
    <xf numFmtId="176" fontId="12" fillId="0" borderId="0" xfId="0" applyNumberFormat="1" applyFont="1" applyAlignment="1">
      <alignment/>
    </xf>
    <xf numFmtId="176" fontId="8" fillId="0" borderId="20" xfId="0" applyNumberFormat="1" applyFont="1" applyBorder="1" applyAlignment="1">
      <alignment vertical="center" shrinkToFit="1"/>
    </xf>
    <xf numFmtId="176" fontId="8" fillId="0" borderId="21" xfId="0" applyNumberFormat="1" applyFont="1" applyBorder="1" applyAlignment="1">
      <alignment vertical="center" shrinkToFit="1"/>
    </xf>
    <xf numFmtId="176" fontId="8" fillId="0" borderId="22" xfId="0" applyNumberFormat="1" applyFont="1" applyBorder="1" applyAlignment="1">
      <alignment/>
    </xf>
    <xf numFmtId="176" fontId="8" fillId="0" borderId="23" xfId="0" applyNumberFormat="1" applyFont="1" applyBorder="1" applyAlignment="1">
      <alignment horizontal="center"/>
    </xf>
    <xf numFmtId="181" fontId="9" fillId="0" borderId="24" xfId="0" applyNumberFormat="1" applyFont="1" applyBorder="1" applyAlignment="1">
      <alignment horizontal="right" vertical="center" shrinkToFit="1"/>
    </xf>
    <xf numFmtId="176" fontId="18" fillId="0" borderId="20" xfId="0" applyNumberFormat="1" applyFont="1" applyBorder="1" applyAlignment="1">
      <alignment horizontal="center" vertical="center"/>
    </xf>
    <xf numFmtId="176" fontId="20" fillId="0" borderId="13" xfId="0" applyNumberFormat="1" applyFont="1" applyBorder="1" applyAlignment="1">
      <alignment horizontal="center" vertical="center"/>
    </xf>
    <xf numFmtId="176" fontId="20" fillId="0" borderId="20" xfId="0" applyNumberFormat="1" applyFont="1" applyBorder="1" applyAlignment="1">
      <alignment horizontal="center" vertical="center"/>
    </xf>
    <xf numFmtId="176" fontId="20" fillId="0" borderId="19" xfId="0" applyNumberFormat="1" applyFont="1" applyBorder="1" applyAlignment="1">
      <alignment horizontal="center" vertical="center"/>
    </xf>
    <xf numFmtId="176" fontId="20" fillId="0" borderId="25" xfId="0" applyNumberFormat="1" applyFont="1" applyBorder="1" applyAlignment="1">
      <alignment horizontal="center" vertical="center"/>
    </xf>
    <xf numFmtId="176" fontId="20" fillId="0" borderId="26" xfId="0" applyNumberFormat="1" applyFont="1" applyBorder="1" applyAlignment="1">
      <alignment horizontal="center" vertical="center"/>
    </xf>
    <xf numFmtId="176" fontId="20" fillId="0" borderId="25" xfId="0" applyNumberFormat="1" applyFont="1" applyBorder="1" applyAlignment="1">
      <alignment vertical="center"/>
    </xf>
    <xf numFmtId="1" fontId="20" fillId="0" borderId="21" xfId="0" applyNumberFormat="1" applyFont="1" applyBorder="1" applyAlignment="1">
      <alignment horizontal="right" vertical="center"/>
    </xf>
    <xf numFmtId="1" fontId="20" fillId="0" borderId="27" xfId="0" applyNumberFormat="1" applyFont="1" applyBorder="1" applyAlignment="1">
      <alignment vertical="center"/>
    </xf>
    <xf numFmtId="176" fontId="20" fillId="0" borderId="28" xfId="0" applyNumberFormat="1" applyFont="1" applyBorder="1" applyAlignment="1">
      <alignment horizontal="center" vertical="center"/>
    </xf>
    <xf numFmtId="176" fontId="20" fillId="0" borderId="25" xfId="0" applyNumberFormat="1" applyFont="1" applyBorder="1" applyAlignment="1">
      <alignment horizontal="center"/>
    </xf>
    <xf numFmtId="176" fontId="20" fillId="0" borderId="29" xfId="0" applyNumberFormat="1" applyFont="1" applyBorder="1" applyAlignment="1">
      <alignment horizontal="center"/>
    </xf>
    <xf numFmtId="176" fontId="8" fillId="0" borderId="30" xfId="0" applyNumberFormat="1" applyFont="1" applyBorder="1" applyAlignment="1">
      <alignment horizontal="center" vertical="center"/>
    </xf>
    <xf numFmtId="181" fontId="9" fillId="0" borderId="31" xfId="0" applyNumberFormat="1" applyFont="1" applyBorder="1" applyAlignment="1">
      <alignment horizontal="right" vertical="center" shrinkToFit="1"/>
    </xf>
    <xf numFmtId="181" fontId="9" fillId="0" borderId="32" xfId="0" applyNumberFormat="1" applyFont="1" applyBorder="1" applyAlignment="1">
      <alignment horizontal="right" vertical="center" shrinkToFit="1"/>
    </xf>
    <xf numFmtId="181" fontId="9" fillId="0" borderId="33" xfId="0" applyNumberFormat="1" applyFont="1" applyBorder="1" applyAlignment="1">
      <alignment horizontal="right" vertical="center" shrinkToFit="1"/>
    </xf>
    <xf numFmtId="181" fontId="9" fillId="0" borderId="34" xfId="0" applyNumberFormat="1" applyFont="1" applyBorder="1" applyAlignment="1">
      <alignment horizontal="right" vertical="center" shrinkToFit="1"/>
    </xf>
    <xf numFmtId="181" fontId="9" fillId="0" borderId="35" xfId="0" applyNumberFormat="1" applyFont="1" applyBorder="1" applyAlignment="1">
      <alignment horizontal="right" vertical="center" shrinkToFit="1"/>
    </xf>
    <xf numFmtId="181" fontId="9" fillId="0" borderId="36" xfId="0" applyNumberFormat="1" applyFont="1" applyBorder="1" applyAlignment="1">
      <alignment horizontal="right" vertical="center" shrinkToFit="1"/>
    </xf>
    <xf numFmtId="181" fontId="9" fillId="0" borderId="37" xfId="0" applyNumberFormat="1" applyFont="1" applyBorder="1" applyAlignment="1">
      <alignment horizontal="right" vertical="center" shrinkToFit="1"/>
    </xf>
    <xf numFmtId="182" fontId="9" fillId="0" borderId="32" xfId="0" applyNumberFormat="1" applyFont="1" applyBorder="1" applyAlignment="1">
      <alignment horizontal="right" vertical="center" shrinkToFit="1"/>
    </xf>
    <xf numFmtId="182" fontId="9" fillId="0" borderId="38" xfId="0" applyNumberFormat="1" applyFont="1" applyBorder="1" applyAlignment="1">
      <alignment horizontal="right" vertical="center" shrinkToFit="1"/>
    </xf>
    <xf numFmtId="182" fontId="9" fillId="0" borderId="39" xfId="0" applyNumberFormat="1" applyFont="1" applyBorder="1" applyAlignment="1">
      <alignment horizontal="right" vertical="center" shrinkToFit="1"/>
    </xf>
    <xf numFmtId="181" fontId="9" fillId="0" borderId="40" xfId="0" applyNumberFormat="1" applyFont="1" applyBorder="1" applyAlignment="1">
      <alignment horizontal="right" vertical="center" shrinkToFit="1"/>
    </xf>
    <xf numFmtId="181" fontId="9" fillId="0" borderId="41" xfId="0" applyNumberFormat="1" applyFont="1" applyBorder="1" applyAlignment="1">
      <alignment horizontal="right" vertical="center" shrinkToFit="1"/>
    </xf>
    <xf numFmtId="181" fontId="9" fillId="0" borderId="42" xfId="0" applyNumberFormat="1" applyFont="1" applyBorder="1" applyAlignment="1">
      <alignment horizontal="right" vertical="center" shrinkToFit="1"/>
    </xf>
    <xf numFmtId="181" fontId="9" fillId="0" borderId="43" xfId="0" applyNumberFormat="1" applyFont="1" applyBorder="1" applyAlignment="1">
      <alignment horizontal="right" vertical="center" shrinkToFit="1"/>
    </xf>
    <xf numFmtId="181" fontId="9" fillId="0" borderId="38" xfId="0" applyNumberFormat="1" applyFont="1" applyBorder="1" applyAlignment="1">
      <alignment horizontal="right" vertical="center" shrinkToFit="1"/>
    </xf>
    <xf numFmtId="181" fontId="9" fillId="0" borderId="44" xfId="0" applyNumberFormat="1" applyFont="1" applyBorder="1" applyAlignment="1">
      <alignment horizontal="right" vertical="center" shrinkToFit="1"/>
    </xf>
    <xf numFmtId="0" fontId="8" fillId="0" borderId="45" xfId="0" applyNumberFormat="1" applyFont="1" applyBorder="1" applyAlignment="1">
      <alignment horizontal="center" vertical="center"/>
    </xf>
    <xf numFmtId="181" fontId="9" fillId="0" borderId="46" xfId="0" applyNumberFormat="1" applyFont="1" applyBorder="1" applyAlignment="1">
      <alignment horizontal="right" vertical="center" shrinkToFit="1"/>
    </xf>
    <xf numFmtId="181" fontId="9" fillId="0" borderId="47" xfId="0" applyNumberFormat="1" applyFont="1" applyBorder="1" applyAlignment="1">
      <alignment horizontal="right" vertical="center" shrinkToFit="1"/>
    </xf>
    <xf numFmtId="181" fontId="9" fillId="0" borderId="48" xfId="0" applyNumberFormat="1" applyFont="1" applyBorder="1" applyAlignment="1">
      <alignment horizontal="right" vertical="center" shrinkToFit="1"/>
    </xf>
    <xf numFmtId="181" fontId="9" fillId="0" borderId="49" xfId="0" applyNumberFormat="1" applyFont="1" applyBorder="1" applyAlignment="1">
      <alignment horizontal="right" vertical="center" shrinkToFit="1"/>
    </xf>
    <xf numFmtId="181" fontId="9" fillId="0" borderId="50" xfId="0" applyNumberFormat="1" applyFont="1" applyBorder="1" applyAlignment="1">
      <alignment horizontal="right" vertical="center" shrinkToFit="1"/>
    </xf>
    <xf numFmtId="181" fontId="9" fillId="0" borderId="51" xfId="0" applyNumberFormat="1" applyFont="1" applyBorder="1" applyAlignment="1">
      <alignment horizontal="right" vertical="center" shrinkToFit="1"/>
    </xf>
    <xf numFmtId="181" fontId="9" fillId="0" borderId="52" xfId="0" applyNumberFormat="1" applyFont="1" applyBorder="1" applyAlignment="1">
      <alignment horizontal="right" vertical="center" shrinkToFit="1"/>
    </xf>
    <xf numFmtId="182" fontId="9" fillId="0" borderId="47" xfId="0" applyNumberFormat="1" applyFont="1" applyBorder="1" applyAlignment="1">
      <alignment horizontal="right" vertical="center" shrinkToFit="1"/>
    </xf>
    <xf numFmtId="182" fontId="9" fillId="0" borderId="53" xfId="0" applyNumberFormat="1" applyFont="1" applyBorder="1" applyAlignment="1">
      <alignment horizontal="right" vertical="center" shrinkToFit="1"/>
    </xf>
    <xf numFmtId="182" fontId="9" fillId="0" borderId="54" xfId="0" applyNumberFormat="1" applyFont="1" applyBorder="1" applyAlignment="1">
      <alignment horizontal="right" vertical="center" shrinkToFit="1"/>
    </xf>
    <xf numFmtId="181" fontId="9" fillId="0" borderId="55" xfId="0" applyNumberFormat="1" applyFont="1" applyBorder="1" applyAlignment="1">
      <alignment horizontal="right" vertical="center" shrinkToFit="1"/>
    </xf>
    <xf numFmtId="181" fontId="9" fillId="0" borderId="56" xfId="0" applyNumberFormat="1" applyFont="1" applyBorder="1" applyAlignment="1">
      <alignment horizontal="right" vertical="center" shrinkToFit="1"/>
    </xf>
    <xf numFmtId="181" fontId="9" fillId="0" borderId="57" xfId="0" applyNumberFormat="1" applyFont="1" applyBorder="1" applyAlignment="1">
      <alignment horizontal="right" vertical="center" shrinkToFit="1"/>
    </xf>
    <xf numFmtId="181" fontId="9" fillId="0" borderId="58" xfId="0" applyNumberFormat="1" applyFont="1" applyBorder="1" applyAlignment="1">
      <alignment horizontal="right" vertical="center" shrinkToFit="1"/>
    </xf>
    <xf numFmtId="181" fontId="9" fillId="0" borderId="53" xfId="0" applyNumberFormat="1" applyFont="1" applyBorder="1" applyAlignment="1">
      <alignment horizontal="right" vertical="center" shrinkToFit="1"/>
    </xf>
    <xf numFmtId="181" fontId="9" fillId="0" borderId="59" xfId="0" applyNumberFormat="1" applyFont="1" applyBorder="1" applyAlignment="1">
      <alignment horizontal="right" vertical="center" shrinkToFit="1"/>
    </xf>
    <xf numFmtId="181" fontId="9" fillId="0" borderId="60" xfId="0" applyNumberFormat="1" applyFont="1" applyBorder="1" applyAlignment="1">
      <alignment horizontal="right" vertical="center" shrinkToFit="1"/>
    </xf>
    <xf numFmtId="181" fontId="9" fillId="0" borderId="61" xfId="0" applyNumberFormat="1" applyFont="1" applyBorder="1" applyAlignment="1">
      <alignment horizontal="right" vertical="center" shrinkToFit="1"/>
    </xf>
    <xf numFmtId="0" fontId="8" fillId="0" borderId="45" xfId="0" applyNumberFormat="1" applyFont="1" applyBorder="1" applyAlignment="1">
      <alignment horizontal="center" vertical="center" shrinkToFit="1"/>
    </xf>
    <xf numFmtId="0" fontId="8" fillId="0" borderId="62" xfId="0" applyNumberFormat="1" applyFont="1" applyBorder="1" applyAlignment="1">
      <alignment horizontal="center" vertical="center" shrinkToFit="1"/>
    </xf>
    <xf numFmtId="181" fontId="9" fillId="0" borderId="63" xfId="0" applyNumberFormat="1" applyFont="1" applyBorder="1" applyAlignment="1">
      <alignment horizontal="right" vertical="center" shrinkToFit="1"/>
    </xf>
    <xf numFmtId="181" fontId="9" fillId="0" borderId="64" xfId="0" applyNumberFormat="1" applyFont="1" applyBorder="1" applyAlignment="1">
      <alignment horizontal="right" vertical="center" shrinkToFit="1"/>
    </xf>
    <xf numFmtId="181" fontId="9" fillId="0" borderId="65" xfId="0" applyNumberFormat="1" applyFont="1" applyBorder="1" applyAlignment="1">
      <alignment horizontal="right" vertical="center" shrinkToFit="1"/>
    </xf>
    <xf numFmtId="181" fontId="9" fillId="0" borderId="66" xfId="0" applyNumberFormat="1" applyFont="1" applyBorder="1" applyAlignment="1">
      <alignment horizontal="right" vertical="center" shrinkToFit="1"/>
    </xf>
    <xf numFmtId="181" fontId="9" fillId="0" borderId="67" xfId="0" applyNumberFormat="1" applyFont="1" applyBorder="1" applyAlignment="1">
      <alignment horizontal="right" vertical="center" shrinkToFit="1"/>
    </xf>
    <xf numFmtId="181" fontId="9" fillId="0" borderId="68" xfId="0" applyNumberFormat="1" applyFont="1" applyBorder="1" applyAlignment="1">
      <alignment horizontal="right" vertical="center" shrinkToFit="1"/>
    </xf>
    <xf numFmtId="181" fontId="9" fillId="0" borderId="69" xfId="0" applyNumberFormat="1" applyFont="1" applyBorder="1" applyAlignment="1">
      <alignment horizontal="right" vertical="center" shrinkToFit="1"/>
    </xf>
    <xf numFmtId="182" fontId="9" fillId="0" borderId="64" xfId="0" applyNumberFormat="1" applyFont="1" applyBorder="1" applyAlignment="1">
      <alignment horizontal="right" vertical="center" shrinkToFit="1"/>
    </xf>
    <xf numFmtId="182" fontId="9" fillId="0" borderId="70" xfId="0" applyNumberFormat="1" applyFont="1" applyBorder="1" applyAlignment="1">
      <alignment horizontal="right" vertical="center" shrinkToFit="1"/>
    </xf>
    <xf numFmtId="182" fontId="9" fillId="0" borderId="71" xfId="0" applyNumberFormat="1" applyFont="1" applyBorder="1" applyAlignment="1">
      <alignment horizontal="right" vertical="center" shrinkToFit="1"/>
    </xf>
    <xf numFmtId="181" fontId="9" fillId="0" borderId="72" xfId="0" applyNumberFormat="1" applyFont="1" applyBorder="1" applyAlignment="1">
      <alignment horizontal="right" vertical="center" shrinkToFit="1"/>
    </xf>
    <xf numFmtId="181" fontId="9" fillId="0" borderId="73" xfId="0" applyNumberFormat="1" applyFont="1" applyBorder="1" applyAlignment="1">
      <alignment horizontal="right" vertical="center" shrinkToFit="1"/>
    </xf>
    <xf numFmtId="181" fontId="9" fillId="0" borderId="74" xfId="0" applyNumberFormat="1" applyFont="1" applyBorder="1" applyAlignment="1">
      <alignment horizontal="right" vertical="center" shrinkToFit="1"/>
    </xf>
    <xf numFmtId="181" fontId="9" fillId="0" borderId="75" xfId="0" applyNumberFormat="1" applyFont="1" applyBorder="1" applyAlignment="1">
      <alignment horizontal="right" vertical="center" shrinkToFit="1"/>
    </xf>
    <xf numFmtId="181" fontId="9" fillId="0" borderId="76" xfId="0" applyNumberFormat="1" applyFont="1" applyBorder="1" applyAlignment="1">
      <alignment horizontal="right" vertical="center" shrinkToFit="1"/>
    </xf>
    <xf numFmtId="181" fontId="9" fillId="0" borderId="70" xfId="0" applyNumberFormat="1" applyFont="1" applyBorder="1" applyAlignment="1">
      <alignment horizontal="right" vertical="center" shrinkToFit="1"/>
    </xf>
    <xf numFmtId="181" fontId="9" fillId="0" borderId="77" xfId="0" applyNumberFormat="1" applyFont="1" applyBorder="1" applyAlignment="1">
      <alignment horizontal="right" vertical="center" shrinkToFit="1"/>
    </xf>
    <xf numFmtId="0" fontId="8" fillId="0" borderId="78" xfId="0" applyNumberFormat="1" applyFont="1" applyBorder="1" applyAlignment="1">
      <alignment horizontal="center" vertical="center"/>
    </xf>
    <xf numFmtId="181" fontId="9" fillId="0" borderId="79" xfId="0" applyNumberFormat="1" applyFont="1" applyBorder="1" applyAlignment="1">
      <alignment horizontal="right" vertical="center" shrinkToFit="1"/>
    </xf>
    <xf numFmtId="181" fontId="9" fillId="0" borderId="80" xfId="0" applyNumberFormat="1" applyFont="1" applyBorder="1" applyAlignment="1">
      <alignment horizontal="right" vertical="center" shrinkToFit="1"/>
    </xf>
    <xf numFmtId="181" fontId="9" fillId="0" borderId="81" xfId="0" applyNumberFormat="1" applyFont="1" applyBorder="1" applyAlignment="1">
      <alignment horizontal="right" vertical="center" shrinkToFit="1"/>
    </xf>
    <xf numFmtId="181" fontId="9" fillId="0" borderId="82" xfId="0" applyNumberFormat="1" applyFont="1" applyBorder="1" applyAlignment="1">
      <alignment horizontal="right" vertical="center" shrinkToFit="1"/>
    </xf>
    <xf numFmtId="181" fontId="9" fillId="0" borderId="83" xfId="0" applyNumberFormat="1" applyFont="1" applyBorder="1" applyAlignment="1">
      <alignment horizontal="right" vertical="center" shrinkToFit="1"/>
    </xf>
    <xf numFmtId="181" fontId="9" fillId="0" borderId="84" xfId="0" applyNumberFormat="1" applyFont="1" applyBorder="1" applyAlignment="1">
      <alignment horizontal="right" vertical="center" shrinkToFit="1"/>
    </xf>
    <xf numFmtId="181" fontId="9" fillId="0" borderId="85" xfId="0" applyNumberFormat="1" applyFont="1" applyBorder="1" applyAlignment="1">
      <alignment horizontal="right" vertical="center" shrinkToFit="1"/>
    </xf>
    <xf numFmtId="182" fontId="9" fillId="0" borderId="80" xfId="0" applyNumberFormat="1" applyFont="1" applyBorder="1" applyAlignment="1">
      <alignment horizontal="right" vertical="center" shrinkToFit="1"/>
    </xf>
    <xf numFmtId="182" fontId="9" fillId="0" borderId="86" xfId="0" applyNumberFormat="1" applyFont="1" applyBorder="1" applyAlignment="1">
      <alignment horizontal="right" vertical="center" shrinkToFit="1"/>
    </xf>
    <xf numFmtId="182" fontId="9" fillId="0" borderId="87" xfId="0" applyNumberFormat="1" applyFont="1" applyBorder="1" applyAlignment="1">
      <alignment horizontal="right" vertical="center" shrinkToFit="1"/>
    </xf>
    <xf numFmtId="181" fontId="9" fillId="0" borderId="88" xfId="0" applyNumberFormat="1" applyFont="1" applyBorder="1" applyAlignment="1">
      <alignment horizontal="right" vertical="center" shrinkToFit="1"/>
    </xf>
    <xf numFmtId="181" fontId="9" fillId="0" borderId="89" xfId="0" applyNumberFormat="1" applyFont="1" applyBorder="1" applyAlignment="1">
      <alignment horizontal="right" vertical="center" shrinkToFit="1"/>
    </xf>
    <xf numFmtId="181" fontId="9" fillId="0" borderId="90" xfId="0" applyNumberFormat="1" applyFont="1" applyBorder="1" applyAlignment="1">
      <alignment horizontal="right" vertical="center" shrinkToFit="1"/>
    </xf>
    <xf numFmtId="181" fontId="9" fillId="0" borderId="91" xfId="0" applyNumberFormat="1" applyFont="1" applyBorder="1" applyAlignment="1">
      <alignment horizontal="right" vertical="center" shrinkToFit="1"/>
    </xf>
    <xf numFmtId="181" fontId="9" fillId="0" borderId="92" xfId="0" applyNumberFormat="1" applyFont="1" applyBorder="1" applyAlignment="1">
      <alignment horizontal="right" vertical="center" shrinkToFit="1"/>
    </xf>
    <xf numFmtId="181" fontId="9" fillId="0" borderId="86" xfId="0" applyNumberFormat="1" applyFont="1" applyBorder="1" applyAlignment="1">
      <alignment horizontal="right" vertical="center" shrinkToFit="1"/>
    </xf>
    <xf numFmtId="181" fontId="9" fillId="0" borderId="93" xfId="0" applyNumberFormat="1" applyFont="1" applyBorder="1" applyAlignment="1">
      <alignment horizontal="right" vertical="center" shrinkToFit="1"/>
    </xf>
    <xf numFmtId="181" fontId="13" fillId="0" borderId="84" xfId="0" applyNumberFormat="1" applyFont="1" applyBorder="1" applyAlignment="1">
      <alignment horizontal="right" vertical="center" shrinkToFit="1"/>
    </xf>
    <xf numFmtId="181" fontId="13" fillId="0" borderId="94" xfId="0" applyNumberFormat="1" applyFont="1" applyBorder="1" applyAlignment="1">
      <alignment horizontal="right" vertical="center" shrinkToFit="1"/>
    </xf>
    <xf numFmtId="0" fontId="8" fillId="0" borderId="62" xfId="0" applyNumberFormat="1" applyFont="1" applyBorder="1" applyAlignment="1">
      <alignment horizontal="center" vertical="center"/>
    </xf>
    <xf numFmtId="181" fontId="9" fillId="0" borderId="94" xfId="0" applyNumberFormat="1" applyFont="1" applyBorder="1" applyAlignment="1">
      <alignment horizontal="right" vertical="center" shrinkToFit="1"/>
    </xf>
    <xf numFmtId="182" fontId="9" fillId="0" borderId="89" xfId="0" applyNumberFormat="1" applyFont="1" applyBorder="1" applyAlignment="1">
      <alignment horizontal="right" vertical="center" shrinkToFit="1"/>
    </xf>
    <xf numFmtId="181" fontId="9" fillId="0" borderId="91" xfId="0" applyNumberFormat="1" applyFont="1" applyFill="1" applyBorder="1" applyAlignment="1">
      <alignment horizontal="right" vertical="center" shrinkToFit="1"/>
    </xf>
    <xf numFmtId="181" fontId="15" fillId="0" borderId="91" xfId="0" applyNumberFormat="1" applyFont="1" applyBorder="1" applyAlignment="1">
      <alignment horizontal="right" vertical="center" shrinkToFit="1"/>
    </xf>
    <xf numFmtId="182" fontId="9" fillId="0" borderId="73" xfId="0" applyNumberFormat="1" applyFont="1" applyBorder="1" applyAlignment="1">
      <alignment horizontal="right" vertical="center" shrinkToFit="1"/>
    </xf>
    <xf numFmtId="0" fontId="8" fillId="0" borderId="95" xfId="0" applyNumberFormat="1" applyFont="1" applyBorder="1" applyAlignment="1">
      <alignment horizontal="center" vertical="center"/>
    </xf>
    <xf numFmtId="181" fontId="9" fillId="0" borderId="96" xfId="0" applyNumberFormat="1" applyFont="1" applyBorder="1" applyAlignment="1">
      <alignment horizontal="right" vertical="center" shrinkToFit="1"/>
    </xf>
    <xf numFmtId="181" fontId="9" fillId="0" borderId="97" xfId="0" applyNumberFormat="1" applyFont="1" applyBorder="1" applyAlignment="1">
      <alignment horizontal="right" vertical="center" shrinkToFit="1"/>
    </xf>
    <xf numFmtId="181" fontId="9" fillId="0" borderId="98" xfId="0" applyNumberFormat="1" applyFont="1" applyBorder="1" applyAlignment="1">
      <alignment horizontal="right" vertical="center" shrinkToFit="1"/>
    </xf>
    <xf numFmtId="181" fontId="9" fillId="0" borderId="99" xfId="0" applyNumberFormat="1" applyFont="1" applyBorder="1" applyAlignment="1">
      <alignment horizontal="right" vertical="center" shrinkToFit="1"/>
    </xf>
    <xf numFmtId="181" fontId="9" fillId="0" borderId="100" xfId="0" applyNumberFormat="1" applyFont="1" applyBorder="1" applyAlignment="1">
      <alignment horizontal="right" vertical="center" shrinkToFit="1"/>
    </xf>
    <xf numFmtId="181" fontId="9" fillId="0" borderId="101" xfId="0" applyNumberFormat="1" applyFont="1" applyBorder="1" applyAlignment="1">
      <alignment horizontal="right" vertical="center" shrinkToFit="1"/>
    </xf>
    <xf numFmtId="181" fontId="9" fillId="0" borderId="102" xfId="0" applyNumberFormat="1" applyFont="1" applyBorder="1" applyAlignment="1">
      <alignment horizontal="right" vertical="center" shrinkToFit="1"/>
    </xf>
    <xf numFmtId="182" fontId="9" fillId="0" borderId="97" xfId="0" applyNumberFormat="1" applyFont="1" applyBorder="1" applyAlignment="1">
      <alignment horizontal="right" vertical="center" shrinkToFit="1"/>
    </xf>
    <xf numFmtId="182" fontId="9" fillId="0" borderId="103" xfId="0" applyNumberFormat="1" applyFont="1" applyBorder="1" applyAlignment="1">
      <alignment horizontal="right" vertical="center" shrinkToFit="1"/>
    </xf>
    <xf numFmtId="182" fontId="9" fillId="0" borderId="104" xfId="0" applyNumberFormat="1" applyFont="1" applyBorder="1" applyAlignment="1">
      <alignment horizontal="right" vertical="center" shrinkToFit="1"/>
    </xf>
    <xf numFmtId="181" fontId="9" fillId="0" borderId="105" xfId="0" applyNumberFormat="1" applyFont="1" applyBorder="1" applyAlignment="1">
      <alignment horizontal="right" vertical="center" shrinkToFit="1"/>
    </xf>
    <xf numFmtId="181" fontId="9" fillId="0" borderId="106" xfId="0" applyNumberFormat="1" applyFont="1" applyBorder="1" applyAlignment="1">
      <alignment horizontal="right" vertical="center" shrinkToFit="1"/>
    </xf>
    <xf numFmtId="181" fontId="9" fillId="0" borderId="107" xfId="0" applyNumberFormat="1" applyFont="1" applyBorder="1" applyAlignment="1">
      <alignment horizontal="right" vertical="center" shrinkToFit="1"/>
    </xf>
    <xf numFmtId="181" fontId="9" fillId="0" borderId="108" xfId="0" applyNumberFormat="1" applyFont="1" applyBorder="1" applyAlignment="1">
      <alignment horizontal="right" vertical="center" shrinkToFit="1"/>
    </xf>
    <xf numFmtId="181" fontId="9" fillId="0" borderId="103" xfId="0" applyNumberFormat="1" applyFont="1" applyBorder="1" applyAlignment="1">
      <alignment horizontal="right" vertical="center" shrinkToFit="1"/>
    </xf>
    <xf numFmtId="181" fontId="9" fillId="0" borderId="109" xfId="0" applyNumberFormat="1" applyFont="1" applyBorder="1" applyAlignment="1">
      <alignment horizontal="right" vertical="center" shrinkToFit="1"/>
    </xf>
    <xf numFmtId="181" fontId="13" fillId="0" borderId="101" xfId="0" applyNumberFormat="1" applyFont="1" applyBorder="1" applyAlignment="1">
      <alignment horizontal="right" vertical="center" shrinkToFit="1"/>
    </xf>
    <xf numFmtId="181" fontId="13" fillId="0" borderId="110" xfId="0" applyNumberFormat="1" applyFont="1" applyBorder="1" applyAlignment="1">
      <alignment horizontal="right" vertical="center" shrinkToFit="1"/>
    </xf>
    <xf numFmtId="182" fontId="9" fillId="0" borderId="106" xfId="0" applyNumberFormat="1" applyFont="1" applyBorder="1" applyAlignment="1">
      <alignment horizontal="right" vertical="center" shrinkToFit="1"/>
    </xf>
    <xf numFmtId="181" fontId="9" fillId="0" borderId="110" xfId="0" applyNumberFormat="1" applyFont="1" applyBorder="1" applyAlignment="1">
      <alignment horizontal="right" vertical="center" shrinkToFit="1"/>
    </xf>
    <xf numFmtId="181" fontId="9" fillId="0" borderId="104" xfId="0" applyNumberFormat="1" applyFont="1" applyBorder="1" applyAlignment="1">
      <alignment horizontal="right" vertical="center" shrinkToFit="1"/>
    </xf>
    <xf numFmtId="181" fontId="9" fillId="0" borderId="111" xfId="0" applyNumberFormat="1" applyFont="1" applyBorder="1" applyAlignment="1">
      <alignment horizontal="right" vertical="center" shrinkToFit="1"/>
    </xf>
    <xf numFmtId="181" fontId="9" fillId="0" borderId="112" xfId="0" applyNumberFormat="1" applyFont="1" applyBorder="1" applyAlignment="1">
      <alignment horizontal="right" vertical="center" shrinkToFit="1"/>
    </xf>
    <xf numFmtId="181" fontId="9" fillId="0" borderId="113" xfId="0" applyNumberFormat="1" applyFont="1" applyBorder="1" applyAlignment="1">
      <alignment horizontal="right" vertical="center" shrinkToFit="1"/>
    </xf>
    <xf numFmtId="181" fontId="9" fillId="0" borderId="114" xfId="0" applyNumberFormat="1" applyFont="1" applyBorder="1" applyAlignment="1">
      <alignment horizontal="right" vertical="center" shrinkToFit="1"/>
    </xf>
    <xf numFmtId="181" fontId="9" fillId="0" borderId="115" xfId="0" applyNumberFormat="1" applyFont="1" applyBorder="1" applyAlignment="1">
      <alignment horizontal="right" vertical="center" shrinkToFit="1"/>
    </xf>
    <xf numFmtId="181" fontId="9" fillId="0" borderId="116" xfId="0" applyNumberFormat="1" applyFont="1" applyBorder="1" applyAlignment="1">
      <alignment horizontal="right" vertical="center" shrinkToFit="1"/>
    </xf>
    <xf numFmtId="181" fontId="9" fillId="0" borderId="117" xfId="0" applyNumberFormat="1" applyFont="1" applyBorder="1" applyAlignment="1">
      <alignment horizontal="right" vertical="center" shrinkToFit="1"/>
    </xf>
    <xf numFmtId="181" fontId="9" fillId="0" borderId="118" xfId="0" applyNumberFormat="1" applyFont="1" applyBorder="1" applyAlignment="1">
      <alignment horizontal="right" vertical="center" shrinkToFit="1"/>
    </xf>
    <xf numFmtId="181" fontId="9" fillId="0" borderId="119" xfId="0" applyNumberFormat="1" applyFont="1" applyBorder="1" applyAlignment="1">
      <alignment horizontal="right" vertical="center" shrinkToFit="1"/>
    </xf>
    <xf numFmtId="181" fontId="9" fillId="0" borderId="120" xfId="0" applyNumberFormat="1" applyFont="1" applyBorder="1" applyAlignment="1">
      <alignment horizontal="right" vertical="center" shrinkToFit="1"/>
    </xf>
    <xf numFmtId="176" fontId="20" fillId="0" borderId="121" xfId="0" applyNumberFormat="1" applyFont="1" applyBorder="1" applyAlignment="1">
      <alignment horizontal="center" vertical="center" wrapText="1"/>
    </xf>
    <xf numFmtId="176" fontId="20" fillId="0" borderId="122" xfId="0" applyNumberFormat="1" applyFont="1" applyBorder="1" applyAlignment="1">
      <alignment horizontal="center" vertical="center"/>
    </xf>
    <xf numFmtId="181" fontId="9" fillId="0" borderId="123" xfId="0" applyNumberFormat="1" applyFont="1" applyBorder="1" applyAlignment="1">
      <alignment horizontal="right" vertical="center" shrinkToFit="1"/>
    </xf>
    <xf numFmtId="181" fontId="9" fillId="0" borderId="124" xfId="0" applyNumberFormat="1" applyFont="1" applyBorder="1" applyAlignment="1">
      <alignment horizontal="right" vertical="center" shrinkToFit="1"/>
    </xf>
    <xf numFmtId="181" fontId="9" fillId="0" borderId="125" xfId="0" applyNumberFormat="1" applyFont="1" applyBorder="1" applyAlignment="1">
      <alignment horizontal="right" vertical="center" shrinkToFit="1"/>
    </xf>
    <xf numFmtId="181" fontId="9" fillId="0" borderId="126" xfId="0" applyNumberFormat="1" applyFont="1" applyBorder="1" applyAlignment="1">
      <alignment horizontal="right" vertical="center" shrinkToFit="1"/>
    </xf>
    <xf numFmtId="181" fontId="9" fillId="0" borderId="127" xfId="0" applyNumberFormat="1" applyFont="1" applyBorder="1" applyAlignment="1">
      <alignment horizontal="right" vertical="center" shrinkToFit="1"/>
    </xf>
    <xf numFmtId="181" fontId="14" fillId="0" borderId="119" xfId="0" applyNumberFormat="1" applyFont="1" applyBorder="1" applyAlignment="1">
      <alignment horizontal="center" vertical="center"/>
    </xf>
    <xf numFmtId="181" fontId="9" fillId="0" borderId="128" xfId="0" applyNumberFormat="1" applyFont="1" applyBorder="1" applyAlignment="1">
      <alignment horizontal="right" vertical="center" shrinkToFit="1"/>
    </xf>
    <xf numFmtId="181" fontId="9" fillId="0" borderId="129" xfId="0" applyNumberFormat="1" applyFont="1" applyBorder="1" applyAlignment="1">
      <alignment horizontal="right" vertical="center" shrinkToFit="1"/>
    </xf>
    <xf numFmtId="181" fontId="9" fillId="0" borderId="130" xfId="0" applyNumberFormat="1" applyFont="1" applyBorder="1" applyAlignment="1">
      <alignment horizontal="right" vertical="center" shrinkToFit="1"/>
    </xf>
    <xf numFmtId="182" fontId="9" fillId="0" borderId="131" xfId="0" applyNumberFormat="1" applyFont="1" applyBorder="1" applyAlignment="1">
      <alignment horizontal="right" vertical="center" shrinkToFit="1"/>
    </xf>
    <xf numFmtId="182" fontId="9" fillId="0" borderId="132" xfId="0" applyNumberFormat="1" applyFont="1" applyBorder="1" applyAlignment="1">
      <alignment horizontal="right" vertical="center" shrinkToFit="1"/>
    </xf>
    <xf numFmtId="1" fontId="18" fillId="0" borderId="13" xfId="0" applyNumberFormat="1" applyFont="1" applyBorder="1" applyAlignment="1">
      <alignment horizontal="centerContinuous" vertical="center"/>
    </xf>
    <xf numFmtId="176" fontId="12" fillId="0" borderId="0" xfId="0" applyNumberFormat="1" applyFont="1" applyAlignment="1">
      <alignment horizontal="left"/>
    </xf>
    <xf numFmtId="0" fontId="8" fillId="0" borderId="133" xfId="0" applyNumberFormat="1" applyFont="1" applyBorder="1" applyAlignment="1">
      <alignment horizontal="center" vertical="center"/>
    </xf>
    <xf numFmtId="181" fontId="9" fillId="0" borderId="134" xfId="0" applyNumberFormat="1" applyFont="1" applyBorder="1" applyAlignment="1">
      <alignment horizontal="right" vertical="center" shrinkToFit="1"/>
    </xf>
    <xf numFmtId="182" fontId="9" fillId="0" borderId="18" xfId="0" applyNumberFormat="1" applyFont="1" applyBorder="1" applyAlignment="1">
      <alignment horizontal="right" vertical="center" shrinkToFit="1"/>
    </xf>
    <xf numFmtId="182" fontId="9" fillId="0" borderId="135" xfId="0" applyNumberFormat="1" applyFont="1" applyBorder="1" applyAlignment="1">
      <alignment horizontal="right" vertical="center" shrinkToFit="1"/>
    </xf>
    <xf numFmtId="182" fontId="9" fillId="0" borderId="136" xfId="0" applyNumberFormat="1" applyFont="1" applyBorder="1" applyAlignment="1">
      <alignment horizontal="right" vertical="center" shrinkToFit="1"/>
    </xf>
    <xf numFmtId="181" fontId="9" fillId="0" borderId="137" xfId="0" applyNumberFormat="1" applyFont="1" applyBorder="1" applyAlignment="1">
      <alignment horizontal="right" vertical="center" shrinkToFit="1"/>
    </xf>
    <xf numFmtId="181" fontId="9" fillId="0" borderId="138" xfId="0" applyNumberFormat="1" applyFont="1" applyBorder="1" applyAlignment="1">
      <alignment horizontal="right" vertical="center" shrinkToFit="1"/>
    </xf>
    <xf numFmtId="181" fontId="9" fillId="0" borderId="135" xfId="0" applyNumberFormat="1" applyFont="1" applyBorder="1" applyAlignment="1">
      <alignment horizontal="right" vertical="center" shrinkToFit="1"/>
    </xf>
    <xf numFmtId="181" fontId="9" fillId="0" borderId="121" xfId="0" applyNumberFormat="1" applyFont="1" applyBorder="1" applyAlignment="1">
      <alignment horizontal="right" vertical="center" shrinkToFit="1"/>
    </xf>
    <xf numFmtId="181" fontId="16" fillId="0" borderId="116" xfId="0" applyNumberFormat="1" applyFont="1" applyBorder="1" applyAlignment="1">
      <alignment horizontal="center" vertical="center" wrapText="1"/>
    </xf>
    <xf numFmtId="1" fontId="19" fillId="0" borderId="0" xfId="0" applyNumberFormat="1" applyFont="1" applyBorder="1" applyAlignment="1">
      <alignment horizontal="center" vertical="center"/>
    </xf>
    <xf numFmtId="181" fontId="13" fillId="0" borderId="82" xfId="0" applyNumberFormat="1" applyFont="1" applyBorder="1" applyAlignment="1">
      <alignment horizontal="right" vertical="center" shrinkToFit="1"/>
    </xf>
    <xf numFmtId="181" fontId="13" fillId="0" borderId="99" xfId="0" applyNumberFormat="1" applyFont="1" applyBorder="1" applyAlignment="1">
      <alignment horizontal="right" vertical="center" shrinkToFit="1"/>
    </xf>
    <xf numFmtId="176" fontId="17" fillId="0" borderId="28" xfId="0" applyNumberFormat="1" applyFont="1" applyBorder="1" applyAlignment="1">
      <alignment horizontal="center" vertical="center" wrapText="1" shrinkToFit="1"/>
    </xf>
    <xf numFmtId="1" fontId="19" fillId="0" borderId="139" xfId="0" applyNumberFormat="1" applyFont="1" applyBorder="1" applyAlignment="1">
      <alignment vertical="center"/>
    </xf>
    <xf numFmtId="1" fontId="19" fillId="0" borderId="140" xfId="0" applyNumberFormat="1" applyFont="1" applyBorder="1" applyAlignment="1">
      <alignment vertical="center"/>
    </xf>
    <xf numFmtId="1" fontId="19" fillId="0" borderId="141" xfId="0" applyNumberFormat="1" applyFont="1" applyBorder="1" applyAlignment="1">
      <alignment vertical="center"/>
    </xf>
    <xf numFmtId="1" fontId="19" fillId="0" borderId="142" xfId="0" applyNumberFormat="1" applyFont="1" applyBorder="1" applyAlignment="1">
      <alignment vertical="center"/>
    </xf>
    <xf numFmtId="1" fontId="19" fillId="0" borderId="143" xfId="0" applyNumberFormat="1" applyFont="1" applyBorder="1" applyAlignment="1">
      <alignment vertical="center"/>
    </xf>
    <xf numFmtId="1" fontId="19" fillId="0" borderId="144" xfId="0" applyNumberFormat="1" applyFont="1" applyBorder="1" applyAlignment="1">
      <alignment vertical="center"/>
    </xf>
    <xf numFmtId="1" fontId="12" fillId="0" borderId="0" xfId="0" applyNumberFormat="1" applyFont="1" applyBorder="1" applyAlignment="1">
      <alignment horizontal="right"/>
    </xf>
    <xf numFmtId="1" fontId="19" fillId="0" borderId="0" xfId="0" applyNumberFormat="1" applyFont="1" applyBorder="1" applyAlignment="1">
      <alignment vertical="center"/>
    </xf>
    <xf numFmtId="176" fontId="20" fillId="0" borderId="145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/>
    </xf>
    <xf numFmtId="176" fontId="19" fillId="0" borderId="146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82" fontId="9" fillId="0" borderId="147" xfId="0" applyNumberFormat="1" applyFont="1" applyBorder="1" applyAlignment="1">
      <alignment horizontal="right" vertical="center" shrinkToFit="1"/>
    </xf>
    <xf numFmtId="182" fontId="9" fillId="0" borderId="130" xfId="0" applyNumberFormat="1" applyFont="1" applyBorder="1" applyAlignment="1">
      <alignment horizontal="right" vertical="center" shrinkToFit="1"/>
    </xf>
    <xf numFmtId="176" fontId="5" fillId="0" borderId="0" xfId="0" applyNumberFormat="1" applyFont="1" applyAlignment="1">
      <alignment horizontal="center"/>
    </xf>
    <xf numFmtId="181" fontId="9" fillId="0" borderId="145" xfId="0" applyNumberFormat="1" applyFont="1" applyBorder="1" applyAlignment="1">
      <alignment horizontal="right" vertical="center" shrinkToFit="1"/>
    </xf>
    <xf numFmtId="181" fontId="15" fillId="0" borderId="148" xfId="0" applyNumberFormat="1" applyFont="1" applyBorder="1" applyAlignment="1">
      <alignment horizontal="right" vertical="center" shrinkToFit="1"/>
    </xf>
    <xf numFmtId="176" fontId="17" fillId="0" borderId="21" xfId="0" applyNumberFormat="1" applyFont="1" applyBorder="1" applyAlignment="1">
      <alignment horizontal="center" vertical="center" wrapText="1" shrinkToFit="1"/>
    </xf>
    <xf numFmtId="181" fontId="9" fillId="0" borderId="149" xfId="0" applyNumberFormat="1" applyFont="1" applyBorder="1" applyAlignment="1">
      <alignment horizontal="right" vertical="center" shrinkToFit="1"/>
    </xf>
    <xf numFmtId="181" fontId="9" fillId="0" borderId="150" xfId="0" applyNumberFormat="1" applyFont="1" applyBorder="1" applyAlignment="1">
      <alignment horizontal="right" vertical="center" shrinkToFit="1"/>
    </xf>
    <xf numFmtId="181" fontId="9" fillId="0" borderId="151" xfId="0" applyNumberFormat="1" applyFont="1" applyBorder="1" applyAlignment="1">
      <alignment horizontal="right" vertical="center" shrinkToFit="1"/>
    </xf>
    <xf numFmtId="181" fontId="13" fillId="0" borderId="152" xfId="0" applyNumberFormat="1" applyFont="1" applyBorder="1" applyAlignment="1">
      <alignment horizontal="right" vertical="center" shrinkToFit="1"/>
    </xf>
    <xf numFmtId="181" fontId="13" fillId="0" borderId="153" xfId="0" applyNumberFormat="1" applyFont="1" applyBorder="1" applyAlignment="1">
      <alignment horizontal="right" vertical="center" shrinkToFit="1"/>
    </xf>
    <xf numFmtId="181" fontId="9" fillId="0" borderId="154" xfId="0" applyNumberFormat="1" applyFont="1" applyBorder="1" applyAlignment="1">
      <alignment horizontal="right" vertical="center" shrinkToFit="1"/>
    </xf>
    <xf numFmtId="181" fontId="9" fillId="0" borderId="152" xfId="0" applyNumberFormat="1" applyFont="1" applyBorder="1" applyAlignment="1">
      <alignment horizontal="right" vertical="center" shrinkToFit="1"/>
    </xf>
    <xf numFmtId="181" fontId="9" fillId="0" borderId="153" xfId="0" applyNumberFormat="1" applyFont="1" applyBorder="1" applyAlignment="1">
      <alignment horizontal="right" vertical="center" shrinkToFit="1"/>
    </xf>
    <xf numFmtId="181" fontId="13" fillId="0" borderId="119" xfId="0" applyNumberFormat="1" applyFont="1" applyBorder="1" applyAlignment="1">
      <alignment horizontal="right" vertical="center" shrinkToFit="1"/>
    </xf>
    <xf numFmtId="181" fontId="13" fillId="0" borderId="120" xfId="0" applyNumberFormat="1" applyFont="1" applyBorder="1" applyAlignment="1">
      <alignment horizontal="right" vertical="center" shrinkToFit="1"/>
    </xf>
    <xf numFmtId="181" fontId="15" fillId="0" borderId="75" xfId="0" applyNumberFormat="1" applyFont="1" applyBorder="1" applyAlignment="1">
      <alignment horizontal="right" vertical="center" shrinkToFit="1"/>
    </xf>
    <xf numFmtId="181" fontId="22" fillId="0" borderId="119" xfId="0" applyNumberFormat="1" applyFont="1" applyBorder="1" applyAlignment="1">
      <alignment horizontal="right" vertical="center" wrapText="1" shrinkToFit="1"/>
    </xf>
    <xf numFmtId="181" fontId="9" fillId="0" borderId="84" xfId="0" applyNumberFormat="1" applyFont="1" applyFill="1" applyBorder="1" applyAlignment="1">
      <alignment horizontal="right" vertical="center" shrinkToFit="1"/>
    </xf>
    <xf numFmtId="181" fontId="15" fillId="0" borderId="91" xfId="0" applyNumberFormat="1" applyFont="1" applyFill="1" applyBorder="1" applyAlignment="1">
      <alignment horizontal="right" vertical="center" shrinkToFit="1"/>
    </xf>
    <xf numFmtId="181" fontId="9" fillId="0" borderId="94" xfId="0" applyNumberFormat="1" applyFont="1" applyFill="1" applyBorder="1" applyAlignment="1">
      <alignment horizontal="right" vertical="center" shrinkToFit="1"/>
    </xf>
    <xf numFmtId="181" fontId="9" fillId="0" borderId="152" xfId="0" applyNumberFormat="1" applyFont="1" applyFill="1" applyBorder="1" applyAlignment="1">
      <alignment horizontal="right" vertical="center" shrinkToFit="1"/>
    </xf>
    <xf numFmtId="181" fontId="9" fillId="0" borderId="119" xfId="0" applyNumberFormat="1" applyFont="1" applyFill="1" applyBorder="1" applyAlignment="1">
      <alignment horizontal="right" vertical="center" shrinkToFit="1"/>
    </xf>
    <xf numFmtId="181" fontId="9" fillId="0" borderId="155" xfId="0" applyNumberFormat="1" applyFont="1" applyBorder="1" applyAlignment="1">
      <alignment horizontal="right" vertical="center" shrinkToFit="1"/>
    </xf>
    <xf numFmtId="182" fontId="9" fillId="0" borderId="156" xfId="0" applyNumberFormat="1" applyFont="1" applyBorder="1" applyAlignment="1">
      <alignment horizontal="right" vertical="center" shrinkToFit="1"/>
    </xf>
    <xf numFmtId="181" fontId="9" fillId="0" borderId="157" xfId="0" applyNumberFormat="1" applyFont="1" applyBorder="1" applyAlignment="1">
      <alignment horizontal="right" vertical="center" shrinkToFit="1"/>
    </xf>
    <xf numFmtId="181" fontId="9" fillId="0" borderId="78" xfId="0" applyNumberFormat="1" applyFont="1" applyBorder="1" applyAlignment="1">
      <alignment horizontal="right" vertical="center" shrinkToFit="1"/>
    </xf>
    <xf numFmtId="181" fontId="15" fillId="0" borderId="84" xfId="0" applyNumberFormat="1" applyFont="1" applyFill="1" applyBorder="1" applyAlignment="1">
      <alignment horizontal="right" vertical="center" shrinkToFit="1"/>
    </xf>
    <xf numFmtId="181" fontId="9" fillId="0" borderId="92" xfId="0" applyNumberFormat="1" applyFont="1" applyFill="1" applyBorder="1" applyAlignment="1">
      <alignment horizontal="right" vertical="center" shrinkToFit="1"/>
    </xf>
    <xf numFmtId="0" fontId="8" fillId="0" borderId="158" xfId="0" applyNumberFormat="1" applyFont="1" applyBorder="1" applyAlignment="1">
      <alignment horizontal="center" vertical="center"/>
    </xf>
    <xf numFmtId="181" fontId="9" fillId="0" borderId="159" xfId="0" applyNumberFormat="1" applyFont="1" applyBorder="1" applyAlignment="1">
      <alignment horizontal="right" vertical="center" shrinkToFit="1"/>
    </xf>
    <xf numFmtId="182" fontId="9" fillId="0" borderId="160" xfId="0" applyNumberFormat="1" applyFont="1" applyBorder="1" applyAlignment="1">
      <alignment horizontal="right" vertical="center" shrinkToFit="1"/>
    </xf>
    <xf numFmtId="181" fontId="9" fillId="0" borderId="161" xfId="0" applyNumberFormat="1" applyFont="1" applyBorder="1" applyAlignment="1">
      <alignment horizontal="right" vertical="center" shrinkToFit="1"/>
    </xf>
    <xf numFmtId="181" fontId="9" fillId="0" borderId="162" xfId="0" applyNumberFormat="1" applyFont="1" applyBorder="1" applyAlignment="1">
      <alignment horizontal="right" vertical="center" shrinkToFit="1"/>
    </xf>
    <xf numFmtId="181" fontId="9" fillId="0" borderId="163" xfId="0" applyNumberFormat="1" applyFont="1" applyBorder="1" applyAlignment="1">
      <alignment horizontal="right" vertical="center" shrinkToFit="1"/>
    </xf>
    <xf numFmtId="181" fontId="9" fillId="0" borderId="0" xfId="0" applyNumberFormat="1" applyFont="1" applyBorder="1" applyAlignment="1">
      <alignment horizontal="right" vertical="center" shrinkToFit="1"/>
    </xf>
    <xf numFmtId="181" fontId="9" fillId="0" borderId="164" xfId="0" applyNumberFormat="1" applyFont="1" applyBorder="1" applyAlignment="1">
      <alignment horizontal="right" vertical="center" shrinkToFit="1"/>
    </xf>
    <xf numFmtId="181" fontId="9" fillId="0" borderId="165" xfId="0" applyNumberFormat="1" applyFont="1" applyBorder="1" applyAlignment="1">
      <alignment horizontal="right" vertical="center" shrinkToFit="1"/>
    </xf>
    <xf numFmtId="182" fontId="9" fillId="0" borderId="162" xfId="0" applyNumberFormat="1" applyFont="1" applyBorder="1" applyAlignment="1">
      <alignment horizontal="right" vertical="center" shrinkToFit="1"/>
    </xf>
    <xf numFmtId="182" fontId="9" fillId="0" borderId="166" xfId="0" applyNumberFormat="1" applyFont="1" applyBorder="1" applyAlignment="1">
      <alignment horizontal="right" vertical="center" shrinkToFit="1"/>
    </xf>
    <xf numFmtId="181" fontId="9" fillId="0" borderId="167" xfId="0" applyNumberFormat="1" applyFont="1" applyBorder="1" applyAlignment="1">
      <alignment horizontal="right" vertical="center" shrinkToFit="1"/>
    </xf>
    <xf numFmtId="182" fontId="9" fillId="0" borderId="168" xfId="0" applyNumberFormat="1" applyFont="1" applyBorder="1" applyAlignment="1">
      <alignment horizontal="right" vertical="center" shrinkToFit="1"/>
    </xf>
    <xf numFmtId="181" fontId="9" fillId="0" borderId="169" xfId="0" applyNumberFormat="1" applyFont="1" applyBorder="1" applyAlignment="1">
      <alignment horizontal="right" vertical="center" shrinkToFit="1"/>
    </xf>
    <xf numFmtId="181" fontId="9" fillId="0" borderId="170" xfId="0" applyNumberFormat="1" applyFont="1" applyBorder="1" applyAlignment="1">
      <alignment horizontal="right" vertical="center" shrinkToFit="1"/>
    </xf>
    <xf numFmtId="181" fontId="9" fillId="0" borderId="171" xfId="0" applyNumberFormat="1" applyFont="1" applyBorder="1" applyAlignment="1">
      <alignment horizontal="right" vertical="center" shrinkToFit="1"/>
    </xf>
    <xf numFmtId="181" fontId="9" fillId="0" borderId="172" xfId="0" applyNumberFormat="1" applyFont="1" applyBorder="1" applyAlignment="1">
      <alignment horizontal="right" vertical="center" shrinkToFit="1"/>
    </xf>
    <xf numFmtId="181" fontId="9" fillId="0" borderId="166" xfId="0" applyNumberFormat="1" applyFont="1" applyBorder="1" applyAlignment="1">
      <alignment horizontal="right" vertical="center" shrinkToFit="1"/>
    </xf>
    <xf numFmtId="181" fontId="9" fillId="0" borderId="173" xfId="0" applyNumberFormat="1" applyFont="1" applyBorder="1" applyAlignment="1">
      <alignment horizontal="right" vertical="center" shrinkToFit="1"/>
    </xf>
    <xf numFmtId="181" fontId="9" fillId="0" borderId="174" xfId="0" applyNumberFormat="1" applyFont="1" applyBorder="1" applyAlignment="1">
      <alignment horizontal="right" vertical="center" shrinkToFit="1"/>
    </xf>
    <xf numFmtId="181" fontId="9" fillId="0" borderId="175" xfId="0" applyNumberFormat="1" applyFont="1" applyBorder="1" applyAlignment="1">
      <alignment horizontal="right" vertical="center" shrinkToFit="1"/>
    </xf>
    <xf numFmtId="0" fontId="8" fillId="0" borderId="95" xfId="0" applyNumberFormat="1" applyFont="1" applyFill="1" applyBorder="1" applyAlignment="1">
      <alignment horizontal="center" vertical="center"/>
    </xf>
    <xf numFmtId="181" fontId="9" fillId="0" borderId="176" xfId="0" applyNumberFormat="1" applyFont="1" applyFill="1" applyBorder="1" applyAlignment="1">
      <alignment horizontal="right" vertical="center" shrinkToFit="1"/>
    </xf>
    <xf numFmtId="182" fontId="9" fillId="0" borderId="177" xfId="0" applyNumberFormat="1" applyFont="1" applyFill="1" applyBorder="1" applyAlignment="1">
      <alignment horizontal="right" vertical="center" shrinkToFit="1"/>
    </xf>
    <xf numFmtId="181" fontId="9" fillId="0" borderId="97" xfId="0" applyNumberFormat="1" applyFont="1" applyFill="1" applyBorder="1" applyAlignment="1">
      <alignment horizontal="right" vertical="center" shrinkToFit="1"/>
    </xf>
    <xf numFmtId="181" fontId="9" fillId="0" borderId="101" xfId="0" applyNumberFormat="1" applyFont="1" applyFill="1" applyBorder="1" applyAlignment="1">
      <alignment horizontal="right" vertical="center" shrinkToFit="1"/>
    </xf>
    <xf numFmtId="181" fontId="9" fillId="0" borderId="102" xfId="0" applyNumberFormat="1" applyFont="1" applyFill="1" applyBorder="1" applyAlignment="1">
      <alignment horizontal="right" vertical="center" shrinkToFit="1"/>
    </xf>
    <xf numFmtId="182" fontId="9" fillId="0" borderId="97" xfId="0" applyNumberFormat="1" applyFont="1" applyFill="1" applyBorder="1" applyAlignment="1">
      <alignment horizontal="right" vertical="center" shrinkToFit="1"/>
    </xf>
    <xf numFmtId="181" fontId="9" fillId="0" borderId="96" xfId="0" applyNumberFormat="1" applyFont="1" applyFill="1" applyBorder="1" applyAlignment="1">
      <alignment horizontal="right" vertical="center" shrinkToFit="1"/>
    </xf>
    <xf numFmtId="182" fontId="9" fillId="0" borderId="103" xfId="0" applyNumberFormat="1" applyFont="1" applyFill="1" applyBorder="1" applyAlignment="1">
      <alignment horizontal="right" vertical="center" shrinkToFit="1"/>
    </xf>
    <xf numFmtId="181" fontId="9" fillId="0" borderId="148" xfId="0" applyNumberFormat="1" applyFont="1" applyFill="1" applyBorder="1" applyAlignment="1">
      <alignment horizontal="right" vertical="center" shrinkToFit="1"/>
    </xf>
    <xf numFmtId="181" fontId="9" fillId="0" borderId="108" xfId="0" applyNumberFormat="1" applyFont="1" applyFill="1" applyBorder="1" applyAlignment="1">
      <alignment horizontal="right" vertical="center" shrinkToFit="1"/>
    </xf>
    <xf numFmtId="181" fontId="9" fillId="0" borderId="178" xfId="0" applyNumberFormat="1" applyFont="1" applyFill="1" applyBorder="1" applyAlignment="1">
      <alignment horizontal="right" vertical="center" shrinkToFit="1"/>
    </xf>
    <xf numFmtId="181" fontId="9" fillId="0" borderId="120" xfId="0" applyNumberFormat="1" applyFont="1" applyFill="1" applyBorder="1" applyAlignment="1">
      <alignment horizontal="right" vertical="center" shrinkToFit="1"/>
    </xf>
    <xf numFmtId="181" fontId="9" fillId="0" borderId="103" xfId="0" applyNumberFormat="1" applyFont="1" applyFill="1" applyBorder="1" applyAlignment="1">
      <alignment horizontal="right" vertical="center" shrinkToFit="1"/>
    </xf>
    <xf numFmtId="181" fontId="9" fillId="0" borderId="179" xfId="0" applyNumberFormat="1" applyFont="1" applyFill="1" applyBorder="1" applyAlignment="1">
      <alignment horizontal="right" vertical="center" shrinkToFit="1"/>
    </xf>
    <xf numFmtId="181" fontId="9" fillId="0" borderId="127" xfId="0" applyNumberFormat="1" applyFont="1" applyFill="1" applyBorder="1" applyAlignment="1">
      <alignment horizontal="right" vertical="center" shrinkToFit="1"/>
    </xf>
    <xf numFmtId="181" fontId="22" fillId="0" borderId="120" xfId="0" applyNumberFormat="1" applyFont="1" applyFill="1" applyBorder="1" applyAlignment="1">
      <alignment horizontal="right" vertical="center" wrapText="1" shrinkToFit="1"/>
    </xf>
    <xf numFmtId="181" fontId="9" fillId="0" borderId="95" xfId="0" applyNumberFormat="1" applyFont="1" applyFill="1" applyBorder="1" applyAlignment="1">
      <alignment horizontal="right" vertical="center" shrinkToFit="1"/>
    </xf>
    <xf numFmtId="181" fontId="9" fillId="0" borderId="101" xfId="0" applyNumberFormat="1" applyFont="1" applyFill="1" applyBorder="1" applyAlignment="1">
      <alignment horizontal="center" vertical="center" shrinkToFit="1"/>
    </xf>
    <xf numFmtId="181" fontId="15" fillId="0" borderId="101" xfId="0" applyNumberFormat="1" applyFont="1" applyFill="1" applyBorder="1" applyAlignment="1">
      <alignment horizontal="right" vertical="center" shrinkToFit="1"/>
    </xf>
    <xf numFmtId="182" fontId="9" fillId="0" borderId="180" xfId="0" applyNumberFormat="1" applyFont="1" applyBorder="1" applyAlignment="1">
      <alignment horizontal="right" vertical="center" shrinkToFit="1"/>
    </xf>
    <xf numFmtId="181" fontId="9" fillId="0" borderId="181" xfId="0" applyNumberFormat="1" applyFont="1" applyBorder="1" applyAlignment="1">
      <alignment horizontal="right" vertical="center" shrinkToFit="1"/>
    </xf>
    <xf numFmtId="182" fontId="9" fillId="0" borderId="170" xfId="0" applyNumberFormat="1" applyFont="1" applyBorder="1" applyAlignment="1">
      <alignment horizontal="right" vertical="center" shrinkToFit="1"/>
    </xf>
    <xf numFmtId="181" fontId="22" fillId="0" borderId="172" xfId="0" applyNumberFormat="1" applyFont="1" applyBorder="1" applyAlignment="1">
      <alignment horizontal="right" vertical="center" wrapText="1" shrinkToFit="1"/>
    </xf>
    <xf numFmtId="0" fontId="8" fillId="0" borderId="182" xfId="0" applyNumberFormat="1" applyFont="1" applyBorder="1" applyAlignment="1">
      <alignment horizontal="center" vertical="center"/>
    </xf>
    <xf numFmtId="181" fontId="9" fillId="0" borderId="183" xfId="0" applyNumberFormat="1" applyFont="1" applyBorder="1" applyAlignment="1">
      <alignment horizontal="right" vertical="center" shrinkToFit="1"/>
    </xf>
    <xf numFmtId="182" fontId="9" fillId="0" borderId="184" xfId="0" applyNumberFormat="1" applyFont="1" applyBorder="1" applyAlignment="1">
      <alignment horizontal="right" vertical="center" shrinkToFit="1"/>
    </xf>
    <xf numFmtId="181" fontId="9" fillId="0" borderId="185" xfId="0" applyNumberFormat="1" applyFont="1" applyBorder="1" applyAlignment="1">
      <alignment horizontal="right" vertical="center" shrinkToFit="1"/>
    </xf>
    <xf numFmtId="181" fontId="9" fillId="0" borderId="186" xfId="0" applyNumberFormat="1" applyFont="1" applyBorder="1" applyAlignment="1">
      <alignment horizontal="right" vertical="center" shrinkToFit="1"/>
    </xf>
    <xf numFmtId="181" fontId="9" fillId="0" borderId="187" xfId="0" applyNumberFormat="1" applyFont="1" applyBorder="1" applyAlignment="1">
      <alignment horizontal="right" vertical="center" shrinkToFit="1"/>
    </xf>
    <xf numFmtId="181" fontId="9" fillId="0" borderId="188" xfId="0" applyNumberFormat="1" applyFont="1" applyBorder="1" applyAlignment="1">
      <alignment horizontal="right" vertical="center" shrinkToFit="1"/>
    </xf>
    <xf numFmtId="181" fontId="9" fillId="0" borderId="189" xfId="0" applyNumberFormat="1" applyFont="1" applyBorder="1" applyAlignment="1">
      <alignment horizontal="right" vertical="center" shrinkToFit="1"/>
    </xf>
    <xf numFmtId="181" fontId="9" fillId="0" borderId="190" xfId="0" applyNumberFormat="1" applyFont="1" applyBorder="1" applyAlignment="1">
      <alignment horizontal="right" vertical="center" shrinkToFit="1"/>
    </xf>
    <xf numFmtId="182" fontId="9" fillId="0" borderId="186" xfId="0" applyNumberFormat="1" applyFont="1" applyBorder="1" applyAlignment="1">
      <alignment horizontal="right" vertical="center" shrinkToFit="1"/>
    </xf>
    <xf numFmtId="182" fontId="9" fillId="0" borderId="191" xfId="0" applyNumberFormat="1" applyFont="1" applyBorder="1" applyAlignment="1">
      <alignment horizontal="right" vertical="center" shrinkToFit="1"/>
    </xf>
    <xf numFmtId="181" fontId="9" fillId="0" borderId="192" xfId="0" applyNumberFormat="1" applyFont="1" applyBorder="1" applyAlignment="1">
      <alignment horizontal="right" vertical="center" shrinkToFit="1"/>
    </xf>
    <xf numFmtId="182" fontId="9" fillId="0" borderId="193" xfId="0" applyNumberFormat="1" applyFont="1" applyBorder="1" applyAlignment="1">
      <alignment horizontal="right" vertical="center" shrinkToFit="1"/>
    </xf>
    <xf numFmtId="181" fontId="9" fillId="0" borderId="194" xfId="0" applyNumberFormat="1" applyFont="1" applyBorder="1" applyAlignment="1">
      <alignment horizontal="right" vertical="center" shrinkToFit="1"/>
    </xf>
    <xf numFmtId="182" fontId="9" fillId="0" borderId="195" xfId="0" applyNumberFormat="1" applyFont="1" applyBorder="1" applyAlignment="1">
      <alignment horizontal="right" vertical="center" shrinkToFit="1"/>
    </xf>
    <xf numFmtId="181" fontId="9" fillId="0" borderId="196" xfId="0" applyNumberFormat="1" applyFont="1" applyBorder="1" applyAlignment="1">
      <alignment horizontal="right" vertical="center" shrinkToFit="1"/>
    </xf>
    <xf numFmtId="181" fontId="9" fillId="0" borderId="197" xfId="0" applyNumberFormat="1" applyFont="1" applyBorder="1" applyAlignment="1">
      <alignment horizontal="right" vertical="center" shrinkToFit="1"/>
    </xf>
    <xf numFmtId="181" fontId="9" fillId="0" borderId="198" xfId="0" applyNumberFormat="1" applyFont="1" applyBorder="1" applyAlignment="1">
      <alignment horizontal="right" vertical="center" shrinkToFit="1"/>
    </xf>
    <xf numFmtId="181" fontId="9" fillId="0" borderId="191" xfId="0" applyNumberFormat="1" applyFont="1" applyBorder="1" applyAlignment="1">
      <alignment horizontal="right" vertical="center" shrinkToFit="1"/>
    </xf>
    <xf numFmtId="181" fontId="9" fillId="0" borderId="199" xfId="0" applyNumberFormat="1" applyFont="1" applyBorder="1" applyAlignment="1">
      <alignment horizontal="right" vertical="center" shrinkToFit="1"/>
    </xf>
    <xf numFmtId="181" fontId="22" fillId="0" borderId="198" xfId="0" applyNumberFormat="1" applyFont="1" applyBorder="1" applyAlignment="1">
      <alignment horizontal="right" vertical="center" wrapText="1" shrinkToFit="1"/>
    </xf>
    <xf numFmtId="181" fontId="9" fillId="0" borderId="200" xfId="0" applyNumberFormat="1" applyFont="1" applyBorder="1" applyAlignment="1">
      <alignment horizontal="right" vertical="center" shrinkToFit="1"/>
    </xf>
    <xf numFmtId="181" fontId="9" fillId="0" borderId="201" xfId="0" applyNumberFormat="1" applyFont="1" applyBorder="1" applyAlignment="1">
      <alignment horizontal="right" vertical="center" shrinkToFit="1"/>
    </xf>
    <xf numFmtId="0" fontId="24" fillId="0" borderId="0" xfId="55" applyFont="1" applyAlignment="1">
      <alignment vertical="center" shrinkToFit="1"/>
      <protection/>
    </xf>
    <xf numFmtId="176" fontId="23" fillId="0" borderId="0" xfId="55" applyNumberFormat="1" applyFont="1" applyAlignment="1">
      <alignment shrinkToFit="1"/>
      <protection/>
    </xf>
    <xf numFmtId="176" fontId="5" fillId="0" borderId="0" xfId="55" applyNumberFormat="1" applyFont="1" applyAlignment="1">
      <alignment shrinkToFit="1"/>
      <protection/>
    </xf>
    <xf numFmtId="176" fontId="25" fillId="0" borderId="202" xfId="55" applyNumberFormat="1" applyFont="1" applyBorder="1" applyAlignment="1">
      <alignment shrinkToFit="1"/>
      <protection/>
    </xf>
    <xf numFmtId="176" fontId="25" fillId="0" borderId="13" xfId="55" applyNumberFormat="1" applyFont="1" applyBorder="1" applyAlignment="1">
      <alignment shrinkToFit="1"/>
      <protection/>
    </xf>
    <xf numFmtId="176" fontId="25" fillId="0" borderId="13" xfId="55" applyNumberFormat="1" applyFont="1" applyBorder="1" applyAlignment="1">
      <alignment horizontal="center" vertical="center" shrinkToFit="1"/>
      <protection/>
    </xf>
    <xf numFmtId="176" fontId="25" fillId="0" borderId="203" xfId="55" applyNumberFormat="1" applyFont="1" applyBorder="1" applyAlignment="1">
      <alignment horizontal="center" shrinkToFit="1"/>
      <protection/>
    </xf>
    <xf numFmtId="176" fontId="25" fillId="0" borderId="178" xfId="55" applyNumberFormat="1" applyFont="1" applyBorder="1" applyAlignment="1">
      <alignment vertical="center" shrinkToFit="1"/>
      <protection/>
    </xf>
    <xf numFmtId="176" fontId="25" fillId="0" borderId="204" xfId="55" applyNumberFormat="1" applyFont="1" applyBorder="1" applyAlignment="1">
      <alignment vertical="center" shrinkToFit="1"/>
      <protection/>
    </xf>
    <xf numFmtId="176" fontId="25" fillId="0" borderId="165" xfId="55" applyNumberFormat="1" applyFont="1" applyBorder="1" applyAlignment="1">
      <alignment vertical="center" shrinkToFit="1"/>
      <protection/>
    </xf>
    <xf numFmtId="176" fontId="25" fillId="0" borderId="205" xfId="55" applyNumberFormat="1" applyFont="1" applyBorder="1" applyAlignment="1">
      <alignment shrinkToFit="1"/>
      <protection/>
    </xf>
    <xf numFmtId="176" fontId="25" fillId="0" borderId="206" xfId="55" applyNumberFormat="1" applyFont="1" applyBorder="1" applyAlignment="1">
      <alignment horizontal="center" vertical="center" shrinkToFit="1"/>
      <protection/>
    </xf>
    <xf numFmtId="183" fontId="24" fillId="0" borderId="181" xfId="55" applyNumberFormat="1" applyFont="1" applyBorder="1" applyAlignment="1">
      <alignment horizontal="right" vertical="center" shrinkToFit="1"/>
      <protection/>
    </xf>
    <xf numFmtId="0" fontId="25" fillId="0" borderId="207" xfId="55" applyNumberFormat="1" applyFont="1" applyBorder="1" applyAlignment="1">
      <alignment horizontal="center" vertical="center" shrinkToFit="1"/>
      <protection/>
    </xf>
    <xf numFmtId="183" fontId="24" fillId="0" borderId="208" xfId="55" applyNumberFormat="1" applyFont="1" applyBorder="1" applyAlignment="1">
      <alignment horizontal="right" vertical="center" shrinkToFit="1"/>
      <protection/>
    </xf>
    <xf numFmtId="0" fontId="25" fillId="0" borderId="209" xfId="55" applyNumberFormat="1" applyFont="1" applyBorder="1" applyAlignment="1">
      <alignment horizontal="center" vertical="center" shrinkToFit="1"/>
      <protection/>
    </xf>
    <xf numFmtId="181" fontId="23" fillId="0" borderId="210" xfId="55" applyNumberFormat="1" applyFont="1" applyBorder="1" applyAlignment="1">
      <alignment horizontal="right" vertical="center" shrinkToFit="1"/>
      <protection/>
    </xf>
    <xf numFmtId="183" fontId="24" fillId="0" borderId="211" xfId="55" applyNumberFormat="1" applyFont="1" applyBorder="1" applyAlignment="1">
      <alignment horizontal="right" vertical="center" shrinkToFit="1"/>
      <protection/>
    </xf>
    <xf numFmtId="183" fontId="24" fillId="0" borderId="212" xfId="55" applyNumberFormat="1" applyFont="1" applyBorder="1" applyAlignment="1">
      <alignment horizontal="right" vertical="center" shrinkToFit="1"/>
      <protection/>
    </xf>
    <xf numFmtId="183" fontId="24" fillId="0" borderId="213" xfId="55" applyNumberFormat="1" applyFont="1" applyBorder="1" applyAlignment="1">
      <alignment horizontal="right" vertical="center" shrinkToFit="1"/>
      <protection/>
    </xf>
    <xf numFmtId="183" fontId="24" fillId="0" borderId="214" xfId="55" applyNumberFormat="1" applyFont="1" applyBorder="1" applyAlignment="1">
      <alignment horizontal="right" vertical="center" shrinkToFit="1"/>
      <protection/>
    </xf>
    <xf numFmtId="183" fontId="24" fillId="0" borderId="215" xfId="55" applyNumberFormat="1" applyFont="1" applyBorder="1" applyAlignment="1">
      <alignment horizontal="right" vertical="center" shrinkToFit="1"/>
      <protection/>
    </xf>
    <xf numFmtId="183" fontId="24" fillId="0" borderId="216" xfId="55" applyNumberFormat="1" applyFont="1" applyBorder="1" applyAlignment="1">
      <alignment horizontal="right" vertical="center" shrinkToFit="1"/>
      <protection/>
    </xf>
    <xf numFmtId="183" fontId="24" fillId="0" borderId="217" xfId="55" applyNumberFormat="1" applyFont="1" applyBorder="1" applyAlignment="1">
      <alignment horizontal="right" vertical="center" shrinkToFit="1"/>
      <protection/>
    </xf>
    <xf numFmtId="183" fontId="24" fillId="0" borderId="218" xfId="55" applyNumberFormat="1" applyFont="1" applyBorder="1" applyAlignment="1">
      <alignment horizontal="right" vertical="center" shrinkToFit="1"/>
      <protection/>
    </xf>
    <xf numFmtId="0" fontId="25" fillId="0" borderId="219" xfId="55" applyNumberFormat="1" applyFont="1" applyBorder="1" applyAlignment="1">
      <alignment horizontal="center" vertical="center" shrinkToFit="1"/>
      <protection/>
    </xf>
    <xf numFmtId="181" fontId="23" fillId="0" borderId="220" xfId="55" applyNumberFormat="1" applyFont="1" applyBorder="1" applyAlignment="1">
      <alignment horizontal="right" vertical="center" shrinkToFit="1"/>
      <protection/>
    </xf>
    <xf numFmtId="183" fontId="24" fillId="0" borderId="221" xfId="55" applyNumberFormat="1" applyFont="1" applyBorder="1" applyAlignment="1">
      <alignment horizontal="right" vertical="center" shrinkToFit="1"/>
      <protection/>
    </xf>
    <xf numFmtId="183" fontId="24" fillId="0" borderId="222" xfId="55" applyNumberFormat="1" applyFont="1" applyBorder="1" applyAlignment="1">
      <alignment horizontal="right" vertical="center" shrinkToFit="1"/>
      <protection/>
    </xf>
    <xf numFmtId="183" fontId="24" fillId="0" borderId="223" xfId="55" applyNumberFormat="1" applyFont="1" applyBorder="1" applyAlignment="1">
      <alignment horizontal="right" vertical="center" shrinkToFit="1"/>
      <protection/>
    </xf>
    <xf numFmtId="183" fontId="24" fillId="0" borderId="224" xfId="55" applyNumberFormat="1" applyFont="1" applyBorder="1" applyAlignment="1">
      <alignment horizontal="right" vertical="center" shrinkToFit="1"/>
      <protection/>
    </xf>
    <xf numFmtId="183" fontId="24" fillId="0" borderId="225" xfId="55" applyNumberFormat="1" applyFont="1" applyBorder="1" applyAlignment="1">
      <alignment horizontal="right" vertical="center" shrinkToFit="1"/>
      <protection/>
    </xf>
    <xf numFmtId="183" fontId="24" fillId="0" borderId="226" xfId="55" applyNumberFormat="1" applyFont="1" applyBorder="1" applyAlignment="1">
      <alignment horizontal="right" vertical="center" shrinkToFit="1"/>
      <protection/>
    </xf>
    <xf numFmtId="183" fontId="24" fillId="0" borderId="227" xfId="55" applyNumberFormat="1" applyFont="1" applyBorder="1" applyAlignment="1">
      <alignment horizontal="right" vertical="center" shrinkToFit="1"/>
      <protection/>
    </xf>
    <xf numFmtId="183" fontId="24" fillId="0" borderId="228" xfId="55" applyNumberFormat="1" applyFont="1" applyBorder="1" applyAlignment="1">
      <alignment horizontal="right" vertical="center" shrinkToFit="1"/>
      <protection/>
    </xf>
    <xf numFmtId="0" fontId="25" fillId="0" borderId="229" xfId="55" applyNumberFormat="1" applyFont="1" applyBorder="1" applyAlignment="1">
      <alignment horizontal="center" vertical="center" shrinkToFit="1"/>
      <protection/>
    </xf>
    <xf numFmtId="181" fontId="23" fillId="0" borderId="230" xfId="55" applyNumberFormat="1" applyFont="1" applyBorder="1" applyAlignment="1">
      <alignment horizontal="right" vertical="center" shrinkToFit="1"/>
      <protection/>
    </xf>
    <xf numFmtId="183" fontId="24" fillId="0" borderId="231" xfId="55" applyNumberFormat="1" applyFont="1" applyBorder="1" applyAlignment="1">
      <alignment horizontal="right" vertical="center" shrinkToFit="1"/>
      <protection/>
    </xf>
    <xf numFmtId="183" fontId="24" fillId="0" borderId="232" xfId="55" applyNumberFormat="1" applyFont="1" applyBorder="1" applyAlignment="1">
      <alignment horizontal="right" vertical="center" shrinkToFit="1"/>
      <protection/>
    </xf>
    <xf numFmtId="183" fontId="24" fillId="0" borderId="233" xfId="55" applyNumberFormat="1" applyFont="1" applyBorder="1" applyAlignment="1">
      <alignment horizontal="right" vertical="center" shrinkToFit="1"/>
      <protection/>
    </xf>
    <xf numFmtId="183" fontId="24" fillId="0" borderId="234" xfId="55" applyNumberFormat="1" applyFont="1" applyBorder="1" applyAlignment="1">
      <alignment horizontal="right" vertical="center" shrinkToFit="1"/>
      <protection/>
    </xf>
    <xf numFmtId="183" fontId="24" fillId="0" borderId="65" xfId="55" applyNumberFormat="1" applyFont="1" applyBorder="1" applyAlignment="1">
      <alignment horizontal="right" vertical="center" shrinkToFit="1"/>
      <protection/>
    </xf>
    <xf numFmtId="183" fontId="24" fillId="0" borderId="66" xfId="55" applyNumberFormat="1" applyFont="1" applyBorder="1" applyAlignment="1">
      <alignment horizontal="right" vertical="center" shrinkToFit="1"/>
      <protection/>
    </xf>
    <xf numFmtId="183" fontId="24" fillId="0" borderId="68" xfId="55" applyNumberFormat="1" applyFont="1" applyBorder="1" applyAlignment="1">
      <alignment horizontal="right" vertical="center" shrinkToFit="1"/>
      <protection/>
    </xf>
    <xf numFmtId="183" fontId="24" fillId="0" borderId="75" xfId="55" applyNumberFormat="1" applyFont="1" applyBorder="1" applyAlignment="1">
      <alignment horizontal="right" vertical="center" shrinkToFit="1"/>
      <protection/>
    </xf>
    <xf numFmtId="0" fontId="25" fillId="0" borderId="235" xfId="55" applyNumberFormat="1" applyFont="1" applyBorder="1" applyAlignment="1">
      <alignment horizontal="center" vertical="center" shrinkToFit="1"/>
      <protection/>
    </xf>
    <xf numFmtId="181" fontId="23" fillId="0" borderId="236" xfId="55" applyNumberFormat="1" applyFont="1" applyBorder="1" applyAlignment="1">
      <alignment horizontal="right" vertical="center" shrinkToFit="1"/>
      <protection/>
    </xf>
    <xf numFmtId="183" fontId="24" fillId="0" borderId="237" xfId="55" applyNumberFormat="1" applyFont="1" applyBorder="1" applyAlignment="1">
      <alignment horizontal="right" vertical="center" shrinkToFit="1"/>
      <protection/>
    </xf>
    <xf numFmtId="183" fontId="24" fillId="0" borderId="238" xfId="55" applyNumberFormat="1" applyFont="1" applyBorder="1" applyAlignment="1">
      <alignment horizontal="right" vertical="center" shrinkToFit="1"/>
      <protection/>
    </xf>
    <xf numFmtId="183" fontId="24" fillId="0" borderId="239" xfId="55" applyNumberFormat="1" applyFont="1" applyBorder="1" applyAlignment="1">
      <alignment horizontal="right" vertical="center" shrinkToFit="1"/>
      <protection/>
    </xf>
    <xf numFmtId="183" fontId="24" fillId="0" borderId="240" xfId="55" applyNumberFormat="1" applyFont="1" applyBorder="1" applyAlignment="1">
      <alignment horizontal="right" vertical="center" shrinkToFit="1"/>
      <protection/>
    </xf>
    <xf numFmtId="183" fontId="24" fillId="0" borderId="81" xfId="55" applyNumberFormat="1" applyFont="1" applyBorder="1" applyAlignment="1">
      <alignment horizontal="right" vertical="center" shrinkToFit="1"/>
      <protection/>
    </xf>
    <xf numFmtId="183" fontId="24" fillId="0" borderId="82" xfId="55" applyNumberFormat="1" applyFont="1" applyBorder="1" applyAlignment="1">
      <alignment horizontal="right" vertical="center" shrinkToFit="1"/>
      <protection/>
    </xf>
    <xf numFmtId="183" fontId="24" fillId="0" borderId="84" xfId="55" applyNumberFormat="1" applyFont="1" applyBorder="1" applyAlignment="1">
      <alignment horizontal="right" vertical="center" shrinkToFit="1"/>
      <protection/>
    </xf>
    <xf numFmtId="183" fontId="24" fillId="0" borderId="91" xfId="55" applyNumberFormat="1" applyFont="1" applyBorder="1" applyAlignment="1">
      <alignment horizontal="right" vertical="center" shrinkToFit="1"/>
      <protection/>
    </xf>
    <xf numFmtId="0" fontId="25" fillId="0" borderId="241" xfId="55" applyNumberFormat="1" applyFont="1" applyBorder="1" applyAlignment="1">
      <alignment horizontal="center" vertical="center" shrinkToFit="1"/>
      <protection/>
    </xf>
    <xf numFmtId="181" fontId="23" fillId="0" borderId="242" xfId="55" applyNumberFormat="1" applyFont="1" applyBorder="1" applyAlignment="1">
      <alignment horizontal="right" vertical="center" shrinkToFit="1"/>
      <protection/>
    </xf>
    <xf numFmtId="183" fontId="24" fillId="0" borderId="243" xfId="55" applyNumberFormat="1" applyFont="1" applyBorder="1" applyAlignment="1">
      <alignment horizontal="right" vertical="center" shrinkToFit="1"/>
      <protection/>
    </xf>
    <xf numFmtId="183" fontId="24" fillId="0" borderId="244" xfId="55" applyNumberFormat="1" applyFont="1" applyBorder="1" applyAlignment="1">
      <alignment horizontal="right" vertical="center" shrinkToFit="1"/>
      <protection/>
    </xf>
    <xf numFmtId="183" fontId="24" fillId="0" borderId="245" xfId="55" applyNumberFormat="1" applyFont="1" applyBorder="1" applyAlignment="1">
      <alignment horizontal="right" vertical="center" shrinkToFit="1"/>
      <protection/>
    </xf>
    <xf numFmtId="183" fontId="24" fillId="0" borderId="246" xfId="55" applyNumberFormat="1" applyFont="1" applyBorder="1" applyAlignment="1">
      <alignment horizontal="right" vertical="center" shrinkToFit="1"/>
      <protection/>
    </xf>
    <xf numFmtId="183" fontId="24" fillId="0" borderId="247" xfId="55" applyNumberFormat="1" applyFont="1" applyBorder="1" applyAlignment="1">
      <alignment horizontal="right" vertical="center" shrinkToFit="1"/>
      <protection/>
    </xf>
    <xf numFmtId="183" fontId="24" fillId="0" borderId="248" xfId="55" applyNumberFormat="1" applyFont="1" applyBorder="1" applyAlignment="1">
      <alignment horizontal="right" vertical="center" shrinkToFit="1"/>
      <protection/>
    </xf>
    <xf numFmtId="183" fontId="24" fillId="0" borderId="249" xfId="55" applyNumberFormat="1" applyFont="1" applyBorder="1" applyAlignment="1">
      <alignment horizontal="right" vertical="center" shrinkToFit="1"/>
      <protection/>
    </xf>
    <xf numFmtId="183" fontId="24" fillId="0" borderId="250" xfId="55" applyNumberFormat="1" applyFont="1" applyBorder="1" applyAlignment="1">
      <alignment horizontal="right" vertical="center" shrinkToFit="1"/>
      <protection/>
    </xf>
    <xf numFmtId="0" fontId="25" fillId="0" borderId="251" xfId="55" applyNumberFormat="1" applyFont="1" applyBorder="1" applyAlignment="1">
      <alignment horizontal="center" vertical="center" shrinkToFit="1"/>
      <protection/>
    </xf>
    <xf numFmtId="183" fontId="24" fillId="0" borderId="252" xfId="55" applyNumberFormat="1" applyFont="1" applyBorder="1" applyAlignment="1">
      <alignment horizontal="right" vertical="center" shrinkToFit="1"/>
      <protection/>
    </xf>
    <xf numFmtId="0" fontId="25" fillId="0" borderId="76" xfId="55" applyNumberFormat="1" applyFont="1" applyBorder="1" applyAlignment="1">
      <alignment horizontal="center" vertical="center" shrinkToFit="1"/>
      <protection/>
    </xf>
    <xf numFmtId="0" fontId="25" fillId="0" borderId="92" xfId="55" applyNumberFormat="1" applyFont="1" applyBorder="1" applyAlignment="1">
      <alignment horizontal="center" vertical="center" shrinkToFit="1"/>
      <protection/>
    </xf>
    <xf numFmtId="181" fontId="23" fillId="0" borderId="92" xfId="55" applyNumberFormat="1" applyFont="1" applyBorder="1" applyAlignment="1">
      <alignment horizontal="right" vertical="center" shrinkToFit="1"/>
      <protection/>
    </xf>
    <xf numFmtId="0" fontId="25" fillId="0" borderId="253" xfId="55" applyNumberFormat="1" applyFont="1" applyBorder="1" applyAlignment="1">
      <alignment horizontal="center" vertical="center" shrinkToFit="1"/>
      <protection/>
    </xf>
    <xf numFmtId="181" fontId="23" fillId="0" borderId="249" xfId="55" applyNumberFormat="1" applyFont="1" applyBorder="1" applyAlignment="1">
      <alignment horizontal="right" vertical="center" shrinkToFit="1"/>
      <protection/>
    </xf>
    <xf numFmtId="0" fontId="25" fillId="0" borderId="254" xfId="55" applyNumberFormat="1" applyFont="1" applyBorder="1" applyAlignment="1">
      <alignment horizontal="center" vertical="center" shrinkToFit="1"/>
      <protection/>
    </xf>
    <xf numFmtId="181" fontId="23" fillId="0" borderId="76" xfId="55" applyNumberFormat="1" applyFont="1" applyBorder="1" applyAlignment="1">
      <alignment horizontal="right" vertical="center" shrinkToFit="1"/>
      <protection/>
    </xf>
    <xf numFmtId="183" fontId="24" fillId="0" borderId="255" xfId="55" applyNumberFormat="1" applyFont="1" applyBorder="1" applyAlignment="1">
      <alignment horizontal="right" vertical="center" shrinkToFit="1"/>
      <protection/>
    </xf>
    <xf numFmtId="183" fontId="24" fillId="0" borderId="256" xfId="55" applyNumberFormat="1" applyFont="1" applyBorder="1" applyAlignment="1">
      <alignment horizontal="right" vertical="center" shrinkToFit="1"/>
      <protection/>
    </xf>
    <xf numFmtId="183" fontId="24" fillId="0" borderId="257" xfId="55" applyNumberFormat="1" applyFont="1" applyBorder="1" applyAlignment="1">
      <alignment horizontal="right" vertical="center" shrinkToFit="1"/>
      <protection/>
    </xf>
    <xf numFmtId="183" fontId="24" fillId="0" borderId="258" xfId="55" applyNumberFormat="1" applyFont="1" applyBorder="1" applyAlignment="1">
      <alignment horizontal="right" vertical="center" shrinkToFit="1"/>
      <protection/>
    </xf>
    <xf numFmtId="183" fontId="24" fillId="0" borderId="259" xfId="55" applyNumberFormat="1" applyFont="1" applyBorder="1" applyAlignment="1">
      <alignment horizontal="right" vertical="center" shrinkToFit="1"/>
      <protection/>
    </xf>
    <xf numFmtId="183" fontId="24" fillId="0" borderId="260" xfId="55" applyNumberFormat="1" applyFont="1" applyBorder="1" applyAlignment="1">
      <alignment horizontal="right" vertical="center" shrinkToFit="1"/>
      <protection/>
    </xf>
    <xf numFmtId="183" fontId="24" fillId="0" borderId="261" xfId="55" applyNumberFormat="1" applyFont="1" applyBorder="1" applyAlignment="1">
      <alignment horizontal="right" vertical="center" shrinkToFit="1"/>
      <protection/>
    </xf>
    <xf numFmtId="183" fontId="24" fillId="0" borderId="262" xfId="55" applyNumberFormat="1" applyFont="1" applyBorder="1" applyAlignment="1">
      <alignment horizontal="right" vertical="center" shrinkToFit="1"/>
      <protection/>
    </xf>
    <xf numFmtId="181" fontId="23" fillId="0" borderId="253" xfId="55" applyNumberFormat="1" applyFont="1" applyBorder="1" applyAlignment="1">
      <alignment horizontal="right" vertical="center" shrinkToFit="1"/>
      <protection/>
    </xf>
    <xf numFmtId="3" fontId="24" fillId="0" borderId="243" xfId="55" applyNumberFormat="1" applyFont="1" applyBorder="1" applyAlignment="1">
      <alignment vertical="center" shrinkToFit="1"/>
      <protection/>
    </xf>
    <xf numFmtId="3" fontId="24" fillId="0" borderId="244" xfId="55" applyNumberFormat="1" applyFont="1" applyBorder="1" applyAlignment="1">
      <alignment vertical="center" shrinkToFit="1"/>
      <protection/>
    </xf>
    <xf numFmtId="3" fontId="24" fillId="0" borderId="245" xfId="55" applyNumberFormat="1" applyFont="1" applyBorder="1" applyAlignment="1">
      <alignment vertical="center" shrinkToFit="1"/>
      <protection/>
    </xf>
    <xf numFmtId="178" fontId="24" fillId="0" borderId="246" xfId="55" applyNumberFormat="1" applyFont="1" applyBorder="1" applyAlignment="1">
      <alignment vertical="center" shrinkToFit="1"/>
      <protection/>
    </xf>
    <xf numFmtId="3" fontId="24" fillId="0" borderId="246" xfId="55" applyNumberFormat="1" applyFont="1" applyBorder="1" applyAlignment="1">
      <alignment vertical="center" shrinkToFit="1"/>
      <protection/>
    </xf>
    <xf numFmtId="3" fontId="24" fillId="0" borderId="247" xfId="55" applyNumberFormat="1" applyFont="1" applyBorder="1" applyAlignment="1">
      <alignment vertical="center" shrinkToFit="1"/>
      <protection/>
    </xf>
    <xf numFmtId="3" fontId="24" fillId="0" borderId="248" xfId="55" applyNumberFormat="1" applyFont="1" applyBorder="1" applyAlignment="1">
      <alignment vertical="center" shrinkToFit="1"/>
      <protection/>
    </xf>
    <xf numFmtId="3" fontId="24" fillId="0" borderId="249" xfId="55" applyNumberFormat="1" applyFont="1" applyBorder="1" applyAlignment="1">
      <alignment vertical="center" shrinkToFit="1"/>
      <protection/>
    </xf>
    <xf numFmtId="181" fontId="24" fillId="0" borderId="249" xfId="55" applyNumberFormat="1" applyFont="1" applyBorder="1" applyAlignment="1">
      <alignment horizontal="right" vertical="center" shrinkToFit="1"/>
      <protection/>
    </xf>
    <xf numFmtId="181" fontId="24" fillId="0" borderId="250" xfId="55" applyNumberFormat="1" applyFont="1" applyBorder="1" applyAlignment="1">
      <alignment horizontal="right" vertical="center" shrinkToFit="1"/>
      <protection/>
    </xf>
    <xf numFmtId="178" fontId="24" fillId="0" borderId="232" xfId="55" applyNumberFormat="1" applyFont="1" applyBorder="1" applyAlignment="1">
      <alignment vertical="center" shrinkToFit="1"/>
      <protection/>
    </xf>
    <xf numFmtId="3" fontId="24" fillId="0" borderId="233" xfId="55" applyNumberFormat="1" applyFont="1" applyBorder="1" applyAlignment="1">
      <alignment vertical="center" shrinkToFit="1"/>
      <protection/>
    </xf>
    <xf numFmtId="178" fontId="24" fillId="0" borderId="234" xfId="55" applyNumberFormat="1" applyFont="1" applyBorder="1" applyAlignment="1">
      <alignment vertical="center" shrinkToFit="1"/>
      <protection/>
    </xf>
    <xf numFmtId="3" fontId="24" fillId="0" borderId="232" xfId="55" applyNumberFormat="1" applyFont="1" applyBorder="1" applyAlignment="1">
      <alignment vertical="center" shrinkToFit="1"/>
      <protection/>
    </xf>
    <xf numFmtId="3" fontId="24" fillId="0" borderId="234" xfId="55" applyNumberFormat="1" applyFont="1" applyBorder="1" applyAlignment="1">
      <alignment vertical="center" shrinkToFit="1"/>
      <protection/>
    </xf>
    <xf numFmtId="3" fontId="24" fillId="0" borderId="65" xfId="55" applyNumberFormat="1" applyFont="1" applyBorder="1" applyAlignment="1">
      <alignment vertical="center" shrinkToFit="1"/>
      <protection/>
    </xf>
    <xf numFmtId="3" fontId="24" fillId="0" borderId="66" xfId="55" applyNumberFormat="1" applyFont="1" applyBorder="1" applyAlignment="1">
      <alignment vertical="center" shrinkToFit="1"/>
      <protection/>
    </xf>
    <xf numFmtId="3" fontId="24" fillId="0" borderId="68" xfId="55" applyNumberFormat="1" applyFont="1" applyBorder="1" applyAlignment="1">
      <alignment vertical="center" shrinkToFit="1"/>
      <protection/>
    </xf>
    <xf numFmtId="181" fontId="24" fillId="0" borderId="68" xfId="55" applyNumberFormat="1" applyFont="1" applyBorder="1" applyAlignment="1">
      <alignment horizontal="right" vertical="center" shrinkToFit="1"/>
      <protection/>
    </xf>
    <xf numFmtId="181" fontId="24" fillId="0" borderId="75" xfId="55" applyNumberFormat="1" applyFont="1" applyBorder="1" applyAlignment="1">
      <alignment horizontal="right" vertical="center" shrinkToFit="1"/>
      <protection/>
    </xf>
    <xf numFmtId="178" fontId="24" fillId="0" borderId="238" xfId="55" applyNumberFormat="1" applyFont="1" applyBorder="1" applyAlignment="1">
      <alignment vertical="center" shrinkToFit="1"/>
      <protection/>
    </xf>
    <xf numFmtId="3" fontId="24" fillId="0" borderId="239" xfId="55" applyNumberFormat="1" applyFont="1" applyBorder="1" applyAlignment="1">
      <alignment vertical="center" shrinkToFit="1"/>
      <protection/>
    </xf>
    <xf numFmtId="178" fontId="24" fillId="0" borderId="240" xfId="55" applyNumberFormat="1" applyFont="1" applyBorder="1" applyAlignment="1">
      <alignment vertical="center" shrinkToFit="1"/>
      <protection/>
    </xf>
    <xf numFmtId="3" fontId="24" fillId="0" borderId="238" xfId="55" applyNumberFormat="1" applyFont="1" applyBorder="1" applyAlignment="1">
      <alignment vertical="center" shrinkToFit="1"/>
      <protection/>
    </xf>
    <xf numFmtId="3" fontId="24" fillId="0" borderId="240" xfId="55" applyNumberFormat="1" applyFont="1" applyBorder="1" applyAlignment="1">
      <alignment vertical="center" shrinkToFit="1"/>
      <protection/>
    </xf>
    <xf numFmtId="3" fontId="24" fillId="0" borderId="81" xfId="55" applyNumberFormat="1" applyFont="1" applyBorder="1" applyAlignment="1">
      <alignment vertical="center" shrinkToFit="1"/>
      <protection/>
    </xf>
    <xf numFmtId="3" fontId="24" fillId="0" borderId="82" xfId="55" applyNumberFormat="1" applyFont="1" applyBorder="1" applyAlignment="1">
      <alignment horizontal="center" vertical="center" shrinkToFit="1"/>
      <protection/>
    </xf>
    <xf numFmtId="3" fontId="24" fillId="0" borderId="84" xfId="55" applyNumberFormat="1" applyFont="1" applyBorder="1" applyAlignment="1">
      <alignment vertical="center" shrinkToFit="1"/>
      <protection/>
    </xf>
    <xf numFmtId="181" fontId="24" fillId="0" borderId="84" xfId="55" applyNumberFormat="1" applyFont="1" applyBorder="1" applyAlignment="1">
      <alignment horizontal="right" vertical="center" shrinkToFit="1"/>
      <protection/>
    </xf>
    <xf numFmtId="181" fontId="24" fillId="0" borderId="91" xfId="55" applyNumberFormat="1" applyFont="1" applyBorder="1" applyAlignment="1">
      <alignment horizontal="right" vertical="center" shrinkToFit="1"/>
      <protection/>
    </xf>
    <xf numFmtId="181" fontId="24" fillId="0" borderId="82" xfId="55" applyNumberFormat="1" applyFont="1" applyBorder="1" applyAlignment="1">
      <alignment horizontal="right" vertical="center" shrinkToFit="1"/>
      <protection/>
    </xf>
    <xf numFmtId="178" fontId="24" fillId="0" borderId="244" xfId="55" applyNumberFormat="1" applyFont="1" applyBorder="1" applyAlignment="1">
      <alignment vertical="center" shrinkToFit="1"/>
      <protection/>
    </xf>
    <xf numFmtId="183" fontId="24" fillId="0" borderId="239" xfId="55" applyNumberFormat="1" applyFont="1" applyBorder="1" applyAlignment="1">
      <alignment horizontal="center" vertical="center" shrinkToFit="1"/>
      <protection/>
    </xf>
    <xf numFmtId="3" fontId="24" fillId="0" borderId="82" xfId="55" applyNumberFormat="1" applyFont="1" applyBorder="1" applyAlignment="1">
      <alignment vertical="center" shrinkToFit="1"/>
      <protection/>
    </xf>
    <xf numFmtId="0" fontId="25" fillId="0" borderId="84" xfId="55" applyNumberFormat="1" applyFont="1" applyBorder="1" applyAlignment="1">
      <alignment horizontal="center" vertical="center" shrinkToFit="1"/>
      <protection/>
    </xf>
    <xf numFmtId="178" fontId="24" fillId="0" borderId="240" xfId="55" applyNumberFormat="1" applyFont="1" applyBorder="1" applyAlignment="1">
      <alignment horizontal="right" vertical="center" shrinkToFit="1"/>
      <protection/>
    </xf>
    <xf numFmtId="183" fontId="24" fillId="0" borderId="263" xfId="55" applyNumberFormat="1" applyFont="1" applyBorder="1" applyAlignment="1">
      <alignment horizontal="right" vertical="center" shrinkToFit="1"/>
      <protection/>
    </xf>
    <xf numFmtId="178" fontId="24" fillId="0" borderId="83" xfId="55" applyNumberFormat="1" applyFont="1" applyBorder="1" applyAlignment="1">
      <alignment vertical="center" shrinkToFit="1"/>
      <protection/>
    </xf>
    <xf numFmtId="3" fontId="24" fillId="0" borderId="263" xfId="55" applyNumberFormat="1" applyFont="1" applyBorder="1" applyAlignment="1">
      <alignment vertical="center" shrinkToFit="1"/>
      <protection/>
    </xf>
    <xf numFmtId="178" fontId="24" fillId="0" borderId="83" xfId="55" applyNumberFormat="1" applyFont="1" applyBorder="1" applyAlignment="1">
      <alignment horizontal="right" vertical="center" shrinkToFit="1"/>
      <protection/>
    </xf>
    <xf numFmtId="3" fontId="24" fillId="0" borderId="92" xfId="55" applyNumberFormat="1" applyFont="1" applyBorder="1" applyAlignment="1">
      <alignment vertical="center" shrinkToFit="1"/>
      <protection/>
    </xf>
    <xf numFmtId="0" fontId="25" fillId="0" borderId="249" xfId="55" applyNumberFormat="1" applyFont="1" applyBorder="1" applyAlignment="1">
      <alignment horizontal="center" vertical="center" shrinkToFit="1"/>
      <protection/>
    </xf>
    <xf numFmtId="183" fontId="24" fillId="0" borderId="264" xfId="55" applyNumberFormat="1" applyFont="1" applyBorder="1" applyAlignment="1">
      <alignment horizontal="right" vertical="center" shrinkToFit="1"/>
      <protection/>
    </xf>
    <xf numFmtId="178" fontId="24" fillId="0" borderId="265" xfId="55" applyNumberFormat="1" applyFont="1" applyBorder="1" applyAlignment="1">
      <alignment vertical="center" shrinkToFit="1"/>
      <protection/>
    </xf>
    <xf numFmtId="3" fontId="24" fillId="0" borderId="264" xfId="55" applyNumberFormat="1" applyFont="1" applyBorder="1" applyAlignment="1">
      <alignment vertical="center" shrinkToFit="1"/>
      <protection/>
    </xf>
    <xf numFmtId="178" fontId="24" fillId="0" borderId="265" xfId="55" applyNumberFormat="1" applyFont="1" applyBorder="1" applyAlignment="1">
      <alignment horizontal="right" vertical="center" shrinkToFit="1"/>
      <protection/>
    </xf>
    <xf numFmtId="3" fontId="24" fillId="0" borderId="253" xfId="55" applyNumberFormat="1" applyFont="1" applyBorder="1" applyAlignment="1">
      <alignment vertical="center" shrinkToFit="1"/>
      <protection/>
    </xf>
    <xf numFmtId="0" fontId="27" fillId="0" borderId="0" xfId="55" applyFont="1" applyAlignment="1">
      <alignment horizontal="center" vertical="center" shrinkToFit="1"/>
      <protection/>
    </xf>
    <xf numFmtId="176" fontId="25" fillId="0" borderId="0" xfId="55" applyNumberFormat="1" applyFont="1" applyAlignment="1">
      <alignment horizontal="center" shrinkToFit="1"/>
      <protection/>
    </xf>
    <xf numFmtId="176" fontId="23" fillId="0" borderId="0" xfId="55" applyNumberFormat="1" applyFont="1" applyAlignment="1">
      <alignment/>
      <protection/>
    </xf>
    <xf numFmtId="176" fontId="8" fillId="0" borderId="0" xfId="0" applyNumberFormat="1" applyFont="1" applyAlignment="1">
      <alignment horizontal="center" vertical="center"/>
    </xf>
    <xf numFmtId="176" fontId="75" fillId="0" borderId="0" xfId="0" applyNumberFormat="1" applyFont="1" applyAlignment="1">
      <alignment vertical="center"/>
    </xf>
    <xf numFmtId="176" fontId="75" fillId="0" borderId="0" xfId="0" applyNumberFormat="1" applyFont="1" applyBorder="1" applyAlignment="1">
      <alignment vertical="center"/>
    </xf>
    <xf numFmtId="0" fontId="76" fillId="0" borderId="0" xfId="55" applyFont="1" applyAlignment="1">
      <alignment vertical="center" shrinkToFit="1"/>
      <protection/>
    </xf>
    <xf numFmtId="0" fontId="77" fillId="0" borderId="266" xfId="0" applyNumberFormat="1" applyFont="1" applyBorder="1" applyAlignment="1">
      <alignment horizontal="center" vertical="center"/>
    </xf>
    <xf numFmtId="181" fontId="78" fillId="0" borderId="267" xfId="0" applyNumberFormat="1" applyFont="1" applyBorder="1" applyAlignment="1">
      <alignment horizontal="right" vertical="center" shrinkToFit="1"/>
    </xf>
    <xf numFmtId="182" fontId="78" fillId="0" borderId="268" xfId="0" applyNumberFormat="1" applyFont="1" applyBorder="1" applyAlignment="1">
      <alignment horizontal="right" vertical="center" shrinkToFit="1"/>
    </xf>
    <xf numFmtId="181" fontId="78" fillId="0" borderId="269" xfId="0" applyNumberFormat="1" applyFont="1" applyBorder="1" applyAlignment="1">
      <alignment horizontal="right" vertical="center" shrinkToFit="1"/>
    </xf>
    <xf numFmtId="181" fontId="78" fillId="0" borderId="270" xfId="0" applyNumberFormat="1" applyFont="1" applyBorder="1" applyAlignment="1">
      <alignment horizontal="right" vertical="center" shrinkToFit="1"/>
    </xf>
    <xf numFmtId="181" fontId="78" fillId="0" borderId="271" xfId="0" applyNumberFormat="1" applyFont="1" applyBorder="1" applyAlignment="1">
      <alignment horizontal="right" vertical="center" shrinkToFit="1"/>
    </xf>
    <xf numFmtId="181" fontId="78" fillId="0" borderId="272" xfId="0" applyNumberFormat="1" applyFont="1" applyBorder="1" applyAlignment="1">
      <alignment horizontal="right" vertical="center" shrinkToFit="1"/>
    </xf>
    <xf numFmtId="182" fontId="78" fillId="0" borderId="273" xfId="0" applyNumberFormat="1" applyFont="1" applyBorder="1" applyAlignment="1">
      <alignment horizontal="right" vertical="center" shrinkToFit="1"/>
    </xf>
    <xf numFmtId="181" fontId="78" fillId="0" borderId="274" xfId="0" applyNumberFormat="1" applyFont="1" applyBorder="1" applyAlignment="1">
      <alignment horizontal="right" vertical="center" shrinkToFit="1"/>
    </xf>
    <xf numFmtId="182" fontId="78" fillId="0" borderId="270" xfId="0" applyNumberFormat="1" applyFont="1" applyBorder="1" applyAlignment="1">
      <alignment horizontal="right" vertical="center" shrinkToFit="1"/>
    </xf>
    <xf numFmtId="182" fontId="78" fillId="0" borderId="275" xfId="0" applyNumberFormat="1" applyFont="1" applyBorder="1" applyAlignment="1">
      <alignment horizontal="right" vertical="center" shrinkToFit="1"/>
    </xf>
    <xf numFmtId="181" fontId="78" fillId="0" borderId="276" xfId="0" applyNumberFormat="1" applyFont="1" applyBorder="1" applyAlignment="1">
      <alignment horizontal="right" vertical="center" shrinkToFit="1"/>
    </xf>
    <xf numFmtId="182" fontId="78" fillId="0" borderId="277" xfId="0" applyNumberFormat="1" applyFont="1" applyBorder="1" applyAlignment="1">
      <alignment horizontal="right" vertical="center" shrinkToFit="1"/>
    </xf>
    <xf numFmtId="181" fontId="78" fillId="0" borderId="278" xfId="0" applyNumberFormat="1" applyFont="1" applyBorder="1" applyAlignment="1">
      <alignment horizontal="right" vertical="center" shrinkToFit="1"/>
    </xf>
    <xf numFmtId="182" fontId="78" fillId="0" borderId="279" xfId="0" applyNumberFormat="1" applyFont="1" applyBorder="1" applyAlignment="1">
      <alignment horizontal="right" vertical="center" shrinkToFit="1"/>
    </xf>
    <xf numFmtId="181" fontId="78" fillId="0" borderId="280" xfId="0" applyNumberFormat="1" applyFont="1" applyBorder="1" applyAlignment="1">
      <alignment horizontal="right" vertical="center" shrinkToFit="1"/>
    </xf>
    <xf numFmtId="181" fontId="78" fillId="0" borderId="281" xfId="0" applyNumberFormat="1" applyFont="1" applyBorder="1" applyAlignment="1">
      <alignment horizontal="right" vertical="center" shrinkToFit="1"/>
    </xf>
    <xf numFmtId="181" fontId="78" fillId="0" borderId="282" xfId="0" applyNumberFormat="1" applyFont="1" applyBorder="1" applyAlignment="1">
      <alignment horizontal="right" vertical="center" shrinkToFit="1"/>
    </xf>
    <xf numFmtId="181" fontId="78" fillId="0" borderId="275" xfId="0" applyNumberFormat="1" applyFont="1" applyBorder="1" applyAlignment="1">
      <alignment horizontal="right" vertical="center" shrinkToFit="1"/>
    </xf>
    <xf numFmtId="181" fontId="78" fillId="0" borderId="283" xfId="0" applyNumberFormat="1" applyFont="1" applyBorder="1" applyAlignment="1">
      <alignment horizontal="right" vertical="center" shrinkToFit="1"/>
    </xf>
    <xf numFmtId="181" fontId="79" fillId="0" borderId="282" xfId="0" applyNumberFormat="1" applyFont="1" applyBorder="1" applyAlignment="1">
      <alignment horizontal="right" vertical="center" wrapText="1" shrinkToFit="1"/>
    </xf>
    <xf numFmtId="181" fontId="78" fillId="0" borderId="284" xfId="0" applyNumberFormat="1" applyFont="1" applyBorder="1" applyAlignment="1">
      <alignment horizontal="right" vertical="center" shrinkToFit="1"/>
    </xf>
    <xf numFmtId="181" fontId="78" fillId="0" borderId="285" xfId="0" applyNumberFormat="1" applyFont="1" applyBorder="1" applyAlignment="1">
      <alignment horizontal="right" vertical="center" shrinkToFit="1"/>
    </xf>
    <xf numFmtId="3" fontId="26" fillId="0" borderId="66" xfId="55" applyNumberFormat="1" applyFont="1" applyBorder="1" applyAlignment="1">
      <alignment horizontal="center" vertical="center" wrapText="1" shrinkToFit="1"/>
      <protection/>
    </xf>
    <xf numFmtId="3" fontId="26" fillId="0" borderId="0" xfId="55" applyNumberFormat="1" applyFont="1" applyBorder="1" applyAlignment="1">
      <alignment horizontal="center" vertical="center" wrapText="1" shrinkToFit="1"/>
      <protection/>
    </xf>
    <xf numFmtId="3" fontId="26" fillId="0" borderId="188" xfId="55" applyNumberFormat="1" applyFont="1" applyBorder="1" applyAlignment="1">
      <alignment horizontal="center" vertical="center" wrapText="1" shrinkToFit="1"/>
      <protection/>
    </xf>
    <xf numFmtId="3" fontId="26" fillId="0" borderId="286" xfId="55" applyNumberFormat="1" applyFont="1" applyBorder="1" applyAlignment="1">
      <alignment horizontal="center" vertical="center" wrapText="1" shrinkToFit="1"/>
      <protection/>
    </xf>
    <xf numFmtId="3" fontId="26" fillId="0" borderId="251" xfId="55" applyNumberFormat="1" applyFont="1" applyBorder="1" applyAlignment="1">
      <alignment horizontal="center" vertical="center" wrapText="1" shrinkToFit="1"/>
      <protection/>
    </xf>
    <xf numFmtId="3" fontId="26" fillId="0" borderId="76" xfId="55" applyNumberFormat="1" applyFont="1" applyBorder="1" applyAlignment="1">
      <alignment horizontal="center" vertical="center" wrapText="1" shrinkToFit="1"/>
      <protection/>
    </xf>
    <xf numFmtId="3" fontId="26" fillId="0" borderId="197" xfId="55" applyNumberFormat="1" applyFont="1" applyBorder="1" applyAlignment="1">
      <alignment horizontal="center" vertical="center" wrapText="1" shrinkToFit="1"/>
      <protection/>
    </xf>
    <xf numFmtId="3" fontId="26" fillId="0" borderId="145" xfId="55" applyNumberFormat="1" applyFont="1" applyBorder="1" applyAlignment="1">
      <alignment horizontal="center" vertical="center" wrapText="1" shrinkToFit="1"/>
      <protection/>
    </xf>
    <xf numFmtId="49" fontId="80" fillId="0" borderId="204" xfId="55" applyNumberFormat="1" applyFont="1" applyBorder="1" applyAlignment="1">
      <alignment horizontal="center" vertical="center" wrapText="1" shrinkToFit="1"/>
      <protection/>
    </xf>
    <xf numFmtId="3" fontId="26" fillId="0" borderId="287" xfId="55" applyNumberFormat="1" applyFont="1" applyBorder="1" applyAlignment="1">
      <alignment horizontal="center" vertical="center" wrapText="1" shrinkToFit="1"/>
      <protection/>
    </xf>
    <xf numFmtId="3" fontId="26" fillId="0" borderId="288" xfId="55" applyNumberFormat="1" applyFont="1" applyBorder="1" applyAlignment="1">
      <alignment horizontal="center" vertical="center" wrapText="1" shrinkToFit="1"/>
      <protection/>
    </xf>
    <xf numFmtId="49" fontId="80" fillId="0" borderId="66" xfId="55" applyNumberFormat="1" applyFont="1" applyBorder="1" applyAlignment="1">
      <alignment horizontal="center" vertical="center" wrapText="1" shrinkToFit="1"/>
      <protection/>
    </xf>
    <xf numFmtId="49" fontId="80" fillId="0" borderId="188" xfId="55" applyNumberFormat="1" applyFont="1" applyBorder="1" applyAlignment="1">
      <alignment horizontal="center" vertical="center" wrapText="1" shrinkToFit="1"/>
      <protection/>
    </xf>
    <xf numFmtId="3" fontId="26" fillId="0" borderId="178" xfId="55" applyNumberFormat="1" applyFont="1" applyBorder="1" applyAlignment="1">
      <alignment horizontal="center" vertical="center" wrapText="1" shrinkToFit="1"/>
      <protection/>
    </xf>
    <xf numFmtId="183" fontId="24" fillId="0" borderId="0" xfId="55" applyNumberFormat="1" applyFont="1" applyAlignment="1">
      <alignment vertical="center" shrinkToFit="1"/>
      <protection/>
    </xf>
    <xf numFmtId="3" fontId="24" fillId="0" borderId="245" xfId="55" applyNumberFormat="1" applyFont="1" applyBorder="1" applyAlignment="1">
      <alignment horizontal="right" vertical="center" shrinkToFit="1"/>
      <protection/>
    </xf>
    <xf numFmtId="0" fontId="24" fillId="0" borderId="0" xfId="55" applyFont="1" applyAlignment="1">
      <alignment horizontal="center" vertical="center" shrinkToFit="1"/>
      <protection/>
    </xf>
    <xf numFmtId="0" fontId="24" fillId="0" borderId="0" xfId="56" applyFont="1">
      <alignment/>
      <protection/>
    </xf>
    <xf numFmtId="0" fontId="29" fillId="0" borderId="0" xfId="56" applyFont="1" applyAlignment="1">
      <alignment horizontal="center"/>
      <protection/>
    </xf>
    <xf numFmtId="0" fontId="13" fillId="0" borderId="0" xfId="56" applyFont="1" applyBorder="1" applyAlignment="1">
      <alignment vertical="center"/>
      <protection/>
    </xf>
    <xf numFmtId="0" fontId="13" fillId="0" borderId="0" xfId="56" applyFont="1" applyBorder="1" applyAlignment="1">
      <alignment horizontal="right" vertical="center"/>
      <protection/>
    </xf>
    <xf numFmtId="0" fontId="13" fillId="0" borderId="0" xfId="56" applyFont="1" applyBorder="1" applyAlignment="1">
      <alignment horizontal="center" vertical="center"/>
      <protection/>
    </xf>
    <xf numFmtId="0" fontId="15" fillId="0" borderId="0" xfId="56" applyFont="1" applyBorder="1" applyAlignment="1">
      <alignment horizontal="center" vertical="center"/>
      <protection/>
    </xf>
    <xf numFmtId="0" fontId="15" fillId="0" borderId="0" xfId="56" applyFont="1" applyBorder="1" applyAlignment="1" quotePrefix="1">
      <alignment horizontal="center" vertical="center"/>
      <protection/>
    </xf>
    <xf numFmtId="0" fontId="14" fillId="0" borderId="289" xfId="56" applyFont="1" applyBorder="1" applyAlignment="1">
      <alignment horizontal="center" vertical="distributed" textRotation="255" indent="1"/>
      <protection/>
    </xf>
    <xf numFmtId="0" fontId="14" fillId="0" borderId="290" xfId="56" applyFont="1" applyBorder="1" applyAlignment="1">
      <alignment horizontal="center" vertical="distributed" textRotation="255" indent="1"/>
      <protection/>
    </xf>
    <xf numFmtId="0" fontId="14" fillId="0" borderId="291" xfId="56" applyFont="1" applyBorder="1" applyAlignment="1">
      <alignment horizontal="center" vertical="distributed" textRotation="255" indent="1"/>
      <protection/>
    </xf>
    <xf numFmtId="0" fontId="14" fillId="0" borderId="292" xfId="56" applyFont="1" applyBorder="1" applyAlignment="1">
      <alignment horizontal="center" vertical="distributed" textRotation="255" indent="1"/>
      <protection/>
    </xf>
    <xf numFmtId="0" fontId="14" fillId="0" borderId="290" xfId="56" applyFont="1" applyBorder="1" applyAlignment="1" quotePrefix="1">
      <alignment horizontal="center" vertical="distributed" textRotation="255" indent="1"/>
      <protection/>
    </xf>
    <xf numFmtId="0" fontId="14" fillId="0" borderId="291" xfId="56" applyFont="1" applyBorder="1" applyAlignment="1" quotePrefix="1">
      <alignment horizontal="center" vertical="distributed" textRotation="255" indent="1"/>
      <protection/>
    </xf>
    <xf numFmtId="0" fontId="14" fillId="0" borderId="293" xfId="56" applyFont="1" applyBorder="1" applyAlignment="1">
      <alignment horizontal="center" vertical="distributed" textRotation="255" indent="1"/>
      <protection/>
    </xf>
    <xf numFmtId="0" fontId="14" fillId="0" borderId="292" xfId="56" applyFont="1" applyFill="1" applyBorder="1" applyAlignment="1">
      <alignment horizontal="center" vertical="distributed" textRotation="255" indent="1"/>
      <protection/>
    </xf>
    <xf numFmtId="0" fontId="16" fillId="0" borderId="290" xfId="56" applyFont="1" applyBorder="1" applyAlignment="1">
      <alignment horizontal="center" vertical="distributed" textRotation="255" indent="1"/>
      <protection/>
    </xf>
    <xf numFmtId="0" fontId="30" fillId="0" borderId="290" xfId="56" applyFont="1" applyBorder="1" applyAlignment="1">
      <alignment horizontal="center" vertical="distributed" textRotation="255" indent="1"/>
      <protection/>
    </xf>
    <xf numFmtId="0" fontId="16" fillId="0" borderId="291" xfId="56" applyFont="1" applyBorder="1" applyAlignment="1">
      <alignment horizontal="center" vertical="distributed" textRotation="255" indent="1"/>
      <protection/>
    </xf>
    <xf numFmtId="0" fontId="22" fillId="0" borderId="290" xfId="56" applyFont="1" applyBorder="1" applyAlignment="1">
      <alignment horizontal="center" vertical="distributed" textRotation="255" indent="1"/>
      <protection/>
    </xf>
    <xf numFmtId="0" fontId="22" fillId="0" borderId="204" xfId="56" applyFont="1" applyBorder="1" applyAlignment="1">
      <alignment horizontal="center" vertical="distributed" textRotation="255" indent="1"/>
      <protection/>
    </xf>
    <xf numFmtId="0" fontId="22" fillId="0" borderId="294" xfId="56" applyFont="1" applyBorder="1" applyAlignment="1">
      <alignment horizontal="center" vertical="distributed" textRotation="255" indent="1"/>
      <protection/>
    </xf>
    <xf numFmtId="0" fontId="14" fillId="0" borderId="0" xfId="56" applyFont="1" applyBorder="1" applyAlignment="1">
      <alignment horizontal="center" vertical="distributed" textRotation="255" indent="1"/>
      <protection/>
    </xf>
    <xf numFmtId="0" fontId="31" fillId="0" borderId="0" xfId="56" applyFont="1" applyBorder="1" applyAlignment="1">
      <alignment horizontal="center" vertical="top" textRotation="255"/>
      <protection/>
    </xf>
    <xf numFmtId="0" fontId="31" fillId="0" borderId="0" xfId="56" applyFont="1" applyFill="1" applyBorder="1" applyAlignment="1">
      <alignment horizontal="center" vertical="top" textRotation="255"/>
      <protection/>
    </xf>
    <xf numFmtId="183" fontId="15" fillId="0" borderId="295" xfId="56" applyNumberFormat="1" applyFont="1" applyBorder="1" applyAlignment="1">
      <alignment horizontal="center" vertical="center" wrapText="1" shrinkToFit="1"/>
      <protection/>
    </xf>
    <xf numFmtId="183" fontId="15" fillId="0" borderId="295" xfId="56" applyNumberFormat="1" applyFont="1" applyBorder="1" applyAlignment="1">
      <alignment horizontal="right" vertical="center" shrinkToFit="1"/>
      <protection/>
    </xf>
    <xf numFmtId="183" fontId="15" fillId="0" borderId="296" xfId="56" applyNumberFormat="1" applyFont="1" applyBorder="1" applyAlignment="1">
      <alignment horizontal="right" vertical="center" shrinkToFit="1"/>
      <protection/>
    </xf>
    <xf numFmtId="183" fontId="15" fillId="0" borderId="297" xfId="56" applyNumberFormat="1" applyFont="1" applyBorder="1" applyAlignment="1">
      <alignment horizontal="right" vertical="center" shrinkToFit="1"/>
      <protection/>
    </xf>
    <xf numFmtId="183" fontId="15" fillId="0" borderId="298" xfId="56" applyNumberFormat="1" applyFont="1" applyBorder="1" applyAlignment="1">
      <alignment horizontal="right" vertical="center" shrinkToFit="1"/>
      <protection/>
    </xf>
    <xf numFmtId="0" fontId="16" fillId="0" borderId="0" xfId="56" applyFont="1" applyBorder="1" applyAlignment="1">
      <alignment horizontal="center" vertical="center" textRotation="255" shrinkToFit="1"/>
      <protection/>
    </xf>
    <xf numFmtId="0" fontId="15" fillId="0" borderId="0" xfId="56" applyFont="1" applyBorder="1" applyAlignment="1">
      <alignment horizontal="right"/>
      <protection/>
    </xf>
    <xf numFmtId="0" fontId="14" fillId="0" borderId="0" xfId="56" applyFont="1" applyAlignment="1">
      <alignment horizontal="center"/>
      <protection/>
    </xf>
    <xf numFmtId="183" fontId="15" fillId="0" borderId="84" xfId="56" applyNumberFormat="1" applyFont="1" applyBorder="1" applyAlignment="1">
      <alignment horizontal="center" vertical="center" shrinkToFit="1"/>
      <protection/>
    </xf>
    <xf numFmtId="183" fontId="15" fillId="0" borderId="84" xfId="56" applyNumberFormat="1" applyFont="1" applyBorder="1" applyAlignment="1">
      <alignment horizontal="right" vertical="center" shrinkToFit="1"/>
      <protection/>
    </xf>
    <xf numFmtId="183" fontId="15" fillId="0" borderId="299" xfId="56" applyNumberFormat="1" applyFont="1" applyBorder="1" applyAlignment="1">
      <alignment horizontal="right" vertical="center" shrinkToFit="1"/>
      <protection/>
    </xf>
    <xf numFmtId="183" fontId="15" fillId="0" borderId="300" xfId="56" applyNumberFormat="1" applyFont="1" applyBorder="1" applyAlignment="1">
      <alignment horizontal="right" vertical="center" shrinkToFit="1"/>
      <protection/>
    </xf>
    <xf numFmtId="183" fontId="15" fillId="0" borderId="301" xfId="56" applyNumberFormat="1" applyFont="1" applyBorder="1" applyAlignment="1">
      <alignment horizontal="right" vertical="center" shrinkToFit="1"/>
      <protection/>
    </xf>
    <xf numFmtId="183" fontId="15" fillId="0" borderId="299" xfId="56" applyNumberFormat="1" applyFont="1" applyFill="1" applyBorder="1" applyAlignment="1">
      <alignment horizontal="right" vertical="center" shrinkToFit="1"/>
      <protection/>
    </xf>
    <xf numFmtId="183" fontId="15" fillId="0" borderId="301" xfId="56" applyNumberFormat="1" applyFont="1" applyFill="1" applyBorder="1" applyAlignment="1">
      <alignment horizontal="right" vertical="center" shrinkToFit="1"/>
      <protection/>
    </xf>
    <xf numFmtId="183" fontId="15" fillId="0" borderId="302" xfId="56" applyNumberFormat="1" applyFont="1" applyBorder="1" applyAlignment="1">
      <alignment horizontal="right" vertical="center" shrinkToFit="1"/>
      <protection/>
    </xf>
    <xf numFmtId="183" fontId="15" fillId="0" borderId="303" xfId="56" applyNumberFormat="1" applyFont="1" applyBorder="1" applyAlignment="1">
      <alignment horizontal="right" vertical="center" shrinkToFit="1"/>
      <protection/>
    </xf>
    <xf numFmtId="183" fontId="15" fillId="0" borderId="0" xfId="56" applyNumberFormat="1" applyFont="1" applyBorder="1" applyAlignment="1">
      <alignment horizontal="right" vertical="center" shrinkToFit="1"/>
      <protection/>
    </xf>
    <xf numFmtId="183" fontId="15" fillId="0" borderId="0" xfId="56" applyNumberFormat="1" applyFont="1" applyBorder="1" applyAlignment="1">
      <alignment horizontal="right"/>
      <protection/>
    </xf>
    <xf numFmtId="183" fontId="15" fillId="0" borderId="84" xfId="56" applyNumberFormat="1" applyFont="1" applyFill="1" applyBorder="1" applyAlignment="1">
      <alignment horizontal="center" vertical="center" shrinkToFit="1"/>
      <protection/>
    </xf>
    <xf numFmtId="183" fontId="15" fillId="0" borderId="302" xfId="56" applyNumberFormat="1" applyFont="1" applyFill="1" applyBorder="1" applyAlignment="1">
      <alignment horizontal="right" vertical="center" shrinkToFit="1"/>
      <protection/>
    </xf>
    <xf numFmtId="183" fontId="15" fillId="0" borderId="300" xfId="56" applyNumberFormat="1" applyFont="1" applyFill="1" applyBorder="1" applyAlignment="1">
      <alignment horizontal="right" vertical="center" shrinkToFit="1"/>
      <protection/>
    </xf>
    <xf numFmtId="183" fontId="15" fillId="0" borderId="303" xfId="56" applyNumberFormat="1" applyFont="1" applyFill="1" applyBorder="1" applyAlignment="1">
      <alignment horizontal="right" vertical="center" shrinkToFit="1"/>
      <protection/>
    </xf>
    <xf numFmtId="183" fontId="15" fillId="0" borderId="0" xfId="56" applyNumberFormat="1" applyFont="1" applyFill="1" applyBorder="1" applyAlignment="1">
      <alignment horizontal="right" vertical="center" shrinkToFit="1"/>
      <protection/>
    </xf>
    <xf numFmtId="183" fontId="15" fillId="0" borderId="101" xfId="56" applyNumberFormat="1" applyFont="1" applyFill="1" applyBorder="1" applyAlignment="1">
      <alignment horizontal="center" vertical="center" shrinkToFit="1"/>
      <protection/>
    </xf>
    <xf numFmtId="183" fontId="15" fillId="0" borderId="101" xfId="56" applyNumberFormat="1" applyFont="1" applyBorder="1" applyAlignment="1">
      <alignment horizontal="right" vertical="center" shrinkToFit="1"/>
      <protection/>
    </xf>
    <xf numFmtId="183" fontId="15" fillId="0" borderId="304" xfId="56" applyNumberFormat="1" applyFont="1" applyFill="1" applyBorder="1" applyAlignment="1">
      <alignment horizontal="right" vertical="center" shrinkToFit="1"/>
      <protection/>
    </xf>
    <xf numFmtId="183" fontId="15" fillId="0" borderId="305" xfId="56" applyNumberFormat="1" applyFont="1" applyFill="1" applyBorder="1" applyAlignment="1">
      <alignment horizontal="right" vertical="center" shrinkToFit="1"/>
      <protection/>
    </xf>
    <xf numFmtId="183" fontId="15" fillId="0" borderId="306" xfId="56" applyNumberFormat="1" applyFont="1" applyFill="1" applyBorder="1" applyAlignment="1">
      <alignment horizontal="right" vertical="center" shrinkToFit="1"/>
      <protection/>
    </xf>
    <xf numFmtId="183" fontId="15" fillId="0" borderId="307" xfId="56" applyNumberFormat="1" applyFont="1" applyFill="1" applyBorder="1" applyAlignment="1">
      <alignment horizontal="right" vertical="center" shrinkToFit="1"/>
      <protection/>
    </xf>
    <xf numFmtId="183" fontId="15" fillId="0" borderId="308" xfId="56" applyNumberFormat="1" applyFont="1" applyFill="1" applyBorder="1" applyAlignment="1">
      <alignment horizontal="right" vertical="center" shrinkToFit="1"/>
      <protection/>
    </xf>
    <xf numFmtId="183" fontId="15" fillId="0" borderId="305" xfId="56" applyNumberFormat="1" applyFont="1" applyBorder="1" applyAlignment="1">
      <alignment horizontal="right" vertical="center" shrinkToFit="1"/>
      <protection/>
    </xf>
    <xf numFmtId="183" fontId="15" fillId="0" borderId="295" xfId="56" applyNumberFormat="1" applyFont="1" applyFill="1" applyBorder="1" applyAlignment="1">
      <alignment horizontal="center" vertical="center" shrinkToFit="1"/>
      <protection/>
    </xf>
    <xf numFmtId="183" fontId="15" fillId="0" borderId="309" xfId="56" applyNumberFormat="1" applyFont="1" applyFill="1" applyBorder="1" applyAlignment="1">
      <alignment horizontal="right" vertical="center" shrinkToFit="1"/>
      <protection/>
    </xf>
    <xf numFmtId="183" fontId="15" fillId="0" borderId="296" xfId="56" applyNumberFormat="1" applyFont="1" applyFill="1" applyBorder="1" applyAlignment="1">
      <alignment horizontal="right" vertical="center" shrinkToFit="1"/>
      <protection/>
    </xf>
    <xf numFmtId="183" fontId="15" fillId="0" borderId="297" xfId="56" applyNumberFormat="1" applyFont="1" applyFill="1" applyBorder="1" applyAlignment="1">
      <alignment horizontal="right" vertical="center" shrinkToFit="1"/>
      <protection/>
    </xf>
    <xf numFmtId="183" fontId="15" fillId="0" borderId="298" xfId="56" applyNumberFormat="1" applyFont="1" applyFill="1" applyBorder="1" applyAlignment="1">
      <alignment horizontal="right" vertical="center" shrinkToFit="1"/>
      <protection/>
    </xf>
    <xf numFmtId="183" fontId="15" fillId="0" borderId="310" xfId="56" applyNumberFormat="1" applyFont="1" applyFill="1" applyBorder="1" applyAlignment="1">
      <alignment horizontal="right" vertical="center" shrinkToFit="1"/>
      <protection/>
    </xf>
    <xf numFmtId="183" fontId="15" fillId="0" borderId="84" xfId="56" applyNumberFormat="1" applyFont="1" applyBorder="1" applyAlignment="1" quotePrefix="1">
      <alignment horizontal="center" vertical="center" shrinkToFit="1"/>
      <protection/>
    </xf>
    <xf numFmtId="183" fontId="15" fillId="0" borderId="84" xfId="56" applyNumberFormat="1" applyFont="1" applyBorder="1" applyAlignment="1" quotePrefix="1">
      <alignment horizontal="right" vertical="center" shrinkToFit="1"/>
      <protection/>
    </xf>
    <xf numFmtId="183" fontId="15" fillId="0" borderId="91" xfId="56" applyNumberFormat="1" applyFont="1" applyBorder="1" applyAlignment="1">
      <alignment horizontal="right" vertical="center" shrinkToFit="1"/>
      <protection/>
    </xf>
    <xf numFmtId="183" fontId="15" fillId="0" borderId="101" xfId="56" applyNumberFormat="1" applyFont="1" applyBorder="1" applyAlignment="1" quotePrefix="1">
      <alignment horizontal="center" vertical="center" shrinkToFit="1"/>
      <protection/>
    </xf>
    <xf numFmtId="183" fontId="15" fillId="0" borderId="101" xfId="56" applyNumberFormat="1" applyFont="1" applyBorder="1" applyAlignment="1" quotePrefix="1">
      <alignment horizontal="right" vertical="center" shrinkToFit="1"/>
      <protection/>
    </xf>
    <xf numFmtId="183" fontId="15" fillId="0" borderId="304" xfId="56" applyNumberFormat="1" applyFont="1" applyBorder="1" applyAlignment="1">
      <alignment horizontal="right" vertical="center" shrinkToFit="1"/>
      <protection/>
    </xf>
    <xf numFmtId="183" fontId="15" fillId="0" borderId="306" xfId="56" applyNumberFormat="1" applyFont="1" applyBorder="1" applyAlignment="1">
      <alignment horizontal="right" vertical="center" shrinkToFit="1"/>
      <protection/>
    </xf>
    <xf numFmtId="183" fontId="15" fillId="0" borderId="307" xfId="56" applyNumberFormat="1" applyFont="1" applyBorder="1" applyAlignment="1">
      <alignment horizontal="right" vertical="center" shrinkToFit="1"/>
      <protection/>
    </xf>
    <xf numFmtId="183" fontId="15" fillId="0" borderId="148" xfId="56" applyNumberFormat="1" applyFont="1" applyBorder="1" applyAlignment="1">
      <alignment horizontal="right" vertical="center" shrinkToFit="1"/>
      <protection/>
    </xf>
    <xf numFmtId="183" fontId="15" fillId="0" borderId="308" xfId="56" applyNumberFormat="1" applyFont="1" applyBorder="1" applyAlignment="1">
      <alignment horizontal="right" vertical="center" shrinkToFit="1"/>
      <protection/>
    </xf>
    <xf numFmtId="183" fontId="15" fillId="0" borderId="295" xfId="56" applyNumberFormat="1" applyFont="1" applyBorder="1" applyAlignment="1" quotePrefix="1">
      <alignment horizontal="center" vertical="center" shrinkToFit="1"/>
      <protection/>
    </xf>
    <xf numFmtId="183" fontId="15" fillId="0" borderId="295" xfId="56" applyNumberFormat="1" applyFont="1" applyBorder="1" applyAlignment="1" quotePrefix="1">
      <alignment horizontal="right" vertical="center" shrinkToFit="1"/>
      <protection/>
    </xf>
    <xf numFmtId="183" fontId="15" fillId="0" borderId="309" xfId="56" applyNumberFormat="1" applyFont="1" applyBorder="1" applyAlignment="1">
      <alignment horizontal="right" vertical="center" shrinkToFit="1"/>
      <protection/>
    </xf>
    <xf numFmtId="183" fontId="15" fillId="0" borderId="310" xfId="56" applyNumberFormat="1" applyFont="1" applyBorder="1" applyAlignment="1">
      <alignment horizontal="right" vertical="center" shrinkToFit="1"/>
      <protection/>
    </xf>
    <xf numFmtId="183" fontId="15" fillId="0" borderId="311" xfId="56" applyNumberFormat="1" applyFont="1" applyBorder="1" applyAlignment="1">
      <alignment horizontal="right" vertical="center" shrinkToFit="1"/>
      <protection/>
    </xf>
    <xf numFmtId="183" fontId="15" fillId="0" borderId="312" xfId="56" applyNumberFormat="1" applyFont="1" applyBorder="1" applyAlignment="1">
      <alignment horizontal="right" vertical="center" shrinkToFit="1"/>
      <protection/>
    </xf>
    <xf numFmtId="183" fontId="15" fillId="0" borderId="313" xfId="56" applyNumberFormat="1" applyFont="1" applyBorder="1" applyAlignment="1">
      <alignment horizontal="right" vertical="center" shrinkToFit="1"/>
      <protection/>
    </xf>
    <xf numFmtId="183" fontId="15" fillId="0" borderId="314" xfId="56" applyNumberFormat="1" applyFont="1" applyBorder="1" applyAlignment="1">
      <alignment horizontal="right" vertical="center" shrinkToFit="1"/>
      <protection/>
    </xf>
    <xf numFmtId="183" fontId="15" fillId="0" borderId="92" xfId="56" applyNumberFormat="1" applyFont="1" applyBorder="1" applyAlignment="1" quotePrefix="1">
      <alignment horizontal="center" vertical="center" shrinkToFit="1"/>
      <protection/>
    </xf>
    <xf numFmtId="183" fontId="15" fillId="0" borderId="108" xfId="56" applyNumberFormat="1" applyFont="1" applyBorder="1" applyAlignment="1" quotePrefix="1">
      <alignment horizontal="center" vertical="center" shrinkToFit="1"/>
      <protection/>
    </xf>
    <xf numFmtId="183" fontId="15" fillId="0" borderId="178" xfId="56" applyNumberFormat="1" applyFont="1" applyBorder="1" applyAlignment="1" quotePrefix="1">
      <alignment horizontal="center" vertical="center" wrapText="1" shrinkToFit="1"/>
      <protection/>
    </xf>
    <xf numFmtId="183" fontId="15" fillId="0" borderId="205" xfId="56" applyNumberFormat="1" applyFont="1" applyBorder="1" applyAlignment="1" quotePrefix="1">
      <alignment horizontal="right" vertical="center" shrinkToFit="1"/>
      <protection/>
    </xf>
    <xf numFmtId="183" fontId="15" fillId="0" borderId="290" xfId="56" applyNumberFormat="1" applyFont="1" applyBorder="1" applyAlignment="1">
      <alignment horizontal="right" vertical="center" shrinkToFit="1"/>
      <protection/>
    </xf>
    <xf numFmtId="183" fontId="15" fillId="0" borderId="293" xfId="56" applyNumberFormat="1" applyFont="1" applyBorder="1" applyAlignment="1">
      <alignment horizontal="right" vertical="center" shrinkToFit="1"/>
      <protection/>
    </xf>
    <xf numFmtId="183" fontId="15" fillId="0" borderId="291" xfId="56" applyNumberFormat="1" applyFont="1" applyBorder="1" applyAlignment="1">
      <alignment horizontal="right" vertical="center" shrinkToFit="1"/>
      <protection/>
    </xf>
    <xf numFmtId="183" fontId="15" fillId="0" borderId="292" xfId="56" applyNumberFormat="1" applyFont="1" applyBorder="1" applyAlignment="1">
      <alignment horizontal="right" vertical="center" shrinkToFit="1"/>
      <protection/>
    </xf>
    <xf numFmtId="183" fontId="15" fillId="0" borderId="315" xfId="56" applyNumberFormat="1" applyFont="1" applyBorder="1" applyAlignment="1">
      <alignment horizontal="right" vertical="center" shrinkToFit="1"/>
      <protection/>
    </xf>
    <xf numFmtId="183" fontId="15" fillId="0" borderId="289" xfId="56" applyNumberFormat="1" applyFont="1" applyBorder="1" applyAlignment="1">
      <alignment horizontal="right" vertical="center" shrinkToFit="1"/>
      <protection/>
    </xf>
    <xf numFmtId="183" fontId="15" fillId="0" borderId="316" xfId="56" applyNumberFormat="1" applyFont="1" applyBorder="1" applyAlignment="1">
      <alignment horizontal="right" vertical="center" shrinkToFit="1"/>
      <protection/>
    </xf>
    <xf numFmtId="183" fontId="15" fillId="0" borderId="205" xfId="56" applyNumberFormat="1" applyFont="1" applyFill="1" applyBorder="1" applyAlignment="1" quotePrefix="1">
      <alignment horizontal="right" vertical="center" shrinkToFit="1"/>
      <protection/>
    </xf>
    <xf numFmtId="183" fontId="15" fillId="0" borderId="290" xfId="56" applyNumberFormat="1" applyFont="1" applyFill="1" applyBorder="1" applyAlignment="1">
      <alignment horizontal="right" vertical="center" shrinkToFit="1"/>
      <protection/>
    </xf>
    <xf numFmtId="183" fontId="15" fillId="0" borderId="292" xfId="56" applyNumberFormat="1" applyFont="1" applyFill="1" applyBorder="1" applyAlignment="1">
      <alignment horizontal="right" vertical="center" shrinkToFit="1"/>
      <protection/>
    </xf>
    <xf numFmtId="183" fontId="81" fillId="0" borderId="317" xfId="56" applyNumberFormat="1" applyFont="1" applyBorder="1" applyAlignment="1" quotePrefix="1">
      <alignment horizontal="center" vertical="center" wrapText="1" shrinkToFit="1"/>
      <protection/>
    </xf>
    <xf numFmtId="183" fontId="81" fillId="0" borderId="318" xfId="56" applyNumberFormat="1" applyFont="1" applyFill="1" applyBorder="1" applyAlignment="1" quotePrefix="1">
      <alignment horizontal="right" vertical="center" shrinkToFit="1"/>
      <protection/>
    </xf>
    <xf numFmtId="183" fontId="81" fillId="0" borderId="319" xfId="56" applyNumberFormat="1" applyFont="1" applyFill="1" applyBorder="1" applyAlignment="1">
      <alignment horizontal="right" vertical="center" shrinkToFit="1"/>
      <protection/>
    </xf>
    <xf numFmtId="183" fontId="81" fillId="0" borderId="320" xfId="56" applyNumberFormat="1" applyFont="1" applyBorder="1" applyAlignment="1">
      <alignment horizontal="right" vertical="center" shrinkToFit="1"/>
      <protection/>
    </xf>
    <xf numFmtId="183" fontId="81" fillId="0" borderId="294" xfId="56" applyNumberFormat="1" applyFont="1" applyBorder="1" applyAlignment="1">
      <alignment horizontal="right" vertical="center" shrinkToFit="1"/>
      <protection/>
    </xf>
    <xf numFmtId="183" fontId="81" fillId="0" borderId="319" xfId="56" applyNumberFormat="1" applyFont="1" applyBorder="1" applyAlignment="1">
      <alignment horizontal="right" vertical="center" shrinkToFit="1"/>
      <protection/>
    </xf>
    <xf numFmtId="183" fontId="81" fillId="0" borderId="315" xfId="56" applyNumberFormat="1" applyFont="1" applyBorder="1" applyAlignment="1">
      <alignment horizontal="right" vertical="center" shrinkToFit="1"/>
      <protection/>
    </xf>
    <xf numFmtId="183" fontId="81" fillId="0" borderId="321" xfId="56" applyNumberFormat="1" applyFont="1" applyBorder="1" applyAlignment="1">
      <alignment horizontal="right" vertical="center" shrinkToFit="1"/>
      <protection/>
    </xf>
    <xf numFmtId="0" fontId="15" fillId="0" borderId="0" xfId="56" applyFont="1" applyAlignment="1">
      <alignment horizontal="left" vertical="center"/>
      <protection/>
    </xf>
    <xf numFmtId="0" fontId="15" fillId="0" borderId="0" xfId="56" applyFont="1" applyBorder="1" applyAlignment="1">
      <alignment vertical="center"/>
      <protection/>
    </xf>
    <xf numFmtId="0" fontId="16" fillId="0" borderId="0" xfId="56" applyFont="1">
      <alignment/>
      <protection/>
    </xf>
    <xf numFmtId="0" fontId="15" fillId="0" borderId="0" xfId="56" applyFont="1" applyAlignment="1">
      <alignment vertical="center"/>
      <protection/>
    </xf>
    <xf numFmtId="0" fontId="15" fillId="0" borderId="0" xfId="56" applyFont="1" applyAlignment="1">
      <alignment horizontal="right" vertical="center"/>
      <protection/>
    </xf>
    <xf numFmtId="176" fontId="8" fillId="0" borderId="145" xfId="0" applyNumberFormat="1" applyFont="1" applyBorder="1" applyAlignment="1">
      <alignment horizontal="center" vertical="center" shrinkToFit="1"/>
    </xf>
    <xf numFmtId="176" fontId="8" fillId="0" borderId="25" xfId="0" applyNumberFormat="1" applyFont="1" applyBorder="1" applyAlignment="1">
      <alignment horizontal="center" vertical="center" shrinkToFit="1"/>
    </xf>
    <xf numFmtId="1" fontId="19" fillId="0" borderId="0" xfId="0" applyNumberFormat="1" applyFont="1" applyBorder="1" applyAlignment="1">
      <alignment horizontal="center" vertical="center"/>
    </xf>
    <xf numFmtId="1" fontId="20" fillId="0" borderId="165" xfId="0" applyNumberFormat="1" applyFont="1" applyBorder="1" applyAlignment="1">
      <alignment horizontal="center" vertical="center" wrapText="1" shrinkToFit="1"/>
    </xf>
    <xf numFmtId="1" fontId="20" fillId="0" borderId="20" xfId="0" applyNumberFormat="1" applyFont="1" applyBorder="1" applyAlignment="1">
      <alignment horizontal="center" vertical="center" wrapText="1" shrinkToFit="1"/>
    </xf>
    <xf numFmtId="1" fontId="20" fillId="0" borderId="26" xfId="0" applyNumberFormat="1" applyFont="1" applyBorder="1" applyAlignment="1">
      <alignment horizontal="center" vertical="center"/>
    </xf>
    <xf numFmtId="1" fontId="20" fillId="0" borderId="27" xfId="0" applyNumberFormat="1" applyFont="1" applyBorder="1" applyAlignment="1">
      <alignment horizontal="center" vertical="center"/>
    </xf>
    <xf numFmtId="1" fontId="19" fillId="0" borderId="11" xfId="0" applyNumberFormat="1" applyFont="1" applyBorder="1" applyAlignment="1">
      <alignment horizontal="center" vertical="center"/>
    </xf>
    <xf numFmtId="0" fontId="21" fillId="0" borderId="322" xfId="0" applyFont="1" applyBorder="1" applyAlignment="1">
      <alignment horizontal="center" vertical="center"/>
    </xf>
    <xf numFmtId="176" fontId="20" fillId="0" borderId="2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76" fontId="20" fillId="0" borderId="138" xfId="0" applyNumberFormat="1" applyFont="1" applyBorder="1" applyAlignment="1">
      <alignment horizontal="center" vertical="center"/>
    </xf>
    <xf numFmtId="176" fontId="20" fillId="0" borderId="323" xfId="0" applyNumberFormat="1" applyFont="1" applyBorder="1" applyAlignment="1">
      <alignment horizontal="center" vertical="center"/>
    </xf>
    <xf numFmtId="1" fontId="20" fillId="0" borderId="11" xfId="0" applyNumberFormat="1" applyFont="1" applyBorder="1" applyAlignment="1">
      <alignment horizontal="center" vertical="center"/>
    </xf>
    <xf numFmtId="1" fontId="20" fillId="0" borderId="322" xfId="0" applyNumberFormat="1" applyFont="1" applyBorder="1" applyAlignment="1">
      <alignment horizontal="center" vertical="center"/>
    </xf>
    <xf numFmtId="1" fontId="20" fillId="0" borderId="146" xfId="0" applyNumberFormat="1" applyFont="1" applyBorder="1" applyAlignment="1">
      <alignment horizontal="center" vertical="center"/>
    </xf>
    <xf numFmtId="1" fontId="20" fillId="0" borderId="29" xfId="0" applyNumberFormat="1" applyFont="1" applyBorder="1" applyAlignment="1">
      <alignment horizontal="center" vertical="center"/>
    </xf>
    <xf numFmtId="176" fontId="20" fillId="0" borderId="19" xfId="0" applyNumberFormat="1" applyFont="1" applyBorder="1" applyAlignment="1">
      <alignment horizontal="center" vertical="center"/>
    </xf>
    <xf numFmtId="176" fontId="20" fillId="0" borderId="322" xfId="0" applyNumberFormat="1" applyFont="1" applyBorder="1" applyAlignment="1">
      <alignment horizontal="center" vertical="center"/>
    </xf>
    <xf numFmtId="176" fontId="20" fillId="0" borderId="25" xfId="0" applyNumberFormat="1" applyFont="1" applyBorder="1" applyAlignment="1">
      <alignment horizontal="center" vertical="center"/>
    </xf>
    <xf numFmtId="176" fontId="20" fillId="0" borderId="29" xfId="0" applyNumberFormat="1" applyFont="1" applyBorder="1" applyAlignment="1">
      <alignment horizontal="center" vertical="center"/>
    </xf>
    <xf numFmtId="1" fontId="19" fillId="0" borderId="19" xfId="0" applyNumberFormat="1" applyFont="1" applyBorder="1" applyAlignment="1">
      <alignment horizontal="center" vertical="center"/>
    </xf>
    <xf numFmtId="1" fontId="19" fillId="0" borderId="322" xfId="0" applyNumberFormat="1" applyFont="1" applyBorder="1" applyAlignment="1">
      <alignment horizontal="center" vertical="center"/>
    </xf>
    <xf numFmtId="0" fontId="20" fillId="0" borderId="138" xfId="0" applyFont="1" applyBorder="1" applyAlignment="1">
      <alignment horizontal="center" vertical="center" wrapText="1"/>
    </xf>
    <xf numFmtId="0" fontId="20" fillId="0" borderId="323" xfId="0" applyFont="1" applyBorder="1" applyAlignment="1">
      <alignment horizontal="center" vertical="center" wrapText="1"/>
    </xf>
    <xf numFmtId="176" fontId="8" fillId="0" borderId="158" xfId="0" applyNumberFormat="1" applyFont="1" applyBorder="1" applyAlignment="1">
      <alignment horizontal="center" vertical="center"/>
    </xf>
    <xf numFmtId="1" fontId="20" fillId="0" borderId="324" xfId="0" applyNumberFormat="1" applyFont="1" applyBorder="1" applyAlignment="1">
      <alignment horizontal="center" vertical="center"/>
    </xf>
    <xf numFmtId="1" fontId="20" fillId="0" borderId="325" xfId="0" applyNumberFormat="1" applyFont="1" applyBorder="1" applyAlignment="1">
      <alignment horizontal="center" vertical="center"/>
    </xf>
    <xf numFmtId="1" fontId="20" fillId="0" borderId="326" xfId="0" applyNumberFormat="1" applyFont="1" applyBorder="1" applyAlignment="1">
      <alignment horizontal="center" vertical="center"/>
    </xf>
    <xf numFmtId="1" fontId="20" fillId="0" borderId="327" xfId="0" applyNumberFormat="1" applyFont="1" applyBorder="1" applyAlignment="1">
      <alignment horizontal="center" vertical="center"/>
    </xf>
    <xf numFmtId="1" fontId="20" fillId="0" borderId="328" xfId="0" applyNumberFormat="1" applyFont="1" applyBorder="1" applyAlignment="1">
      <alignment horizontal="center" vertical="center"/>
    </xf>
    <xf numFmtId="1" fontId="20" fillId="0" borderId="329" xfId="0" applyNumberFormat="1" applyFont="1" applyBorder="1" applyAlignment="1">
      <alignment horizontal="center" vertical="center"/>
    </xf>
    <xf numFmtId="1" fontId="19" fillId="0" borderId="204" xfId="0" applyNumberFormat="1" applyFont="1" applyBorder="1" applyAlignment="1">
      <alignment horizontal="center" vertical="center"/>
    </xf>
    <xf numFmtId="1" fontId="19" fillId="0" borderId="330" xfId="0" applyNumberFormat="1" applyFont="1" applyBorder="1" applyAlignment="1">
      <alignment horizontal="center" vertical="center"/>
    </xf>
    <xf numFmtId="1" fontId="19" fillId="0" borderId="331" xfId="0" applyNumberFormat="1" applyFont="1" applyBorder="1" applyAlignment="1">
      <alignment horizontal="center" vertical="center"/>
    </xf>
    <xf numFmtId="176" fontId="20" fillId="0" borderId="0" xfId="0" applyNumberFormat="1" applyFont="1" applyBorder="1" applyAlignment="1">
      <alignment horizontal="center" vertical="center" wrapText="1"/>
    </xf>
    <xf numFmtId="176" fontId="20" fillId="0" borderId="0" xfId="0" applyNumberFormat="1" applyFont="1" applyBorder="1" applyAlignment="1">
      <alignment horizontal="center" vertical="center"/>
    </xf>
    <xf numFmtId="176" fontId="20" fillId="0" borderId="146" xfId="0" applyNumberFormat="1" applyFont="1" applyBorder="1" applyAlignment="1">
      <alignment horizontal="center" vertical="center"/>
    </xf>
    <xf numFmtId="1" fontId="20" fillId="0" borderId="19" xfId="0" applyNumberFormat="1" applyFont="1" applyBorder="1" applyAlignment="1">
      <alignment horizontal="center" vertical="center"/>
    </xf>
    <xf numFmtId="1" fontId="20" fillId="0" borderId="25" xfId="0" applyNumberFormat="1" applyFont="1" applyBorder="1" applyAlignment="1">
      <alignment horizontal="center" vertical="center"/>
    </xf>
    <xf numFmtId="176" fontId="20" fillId="0" borderId="13" xfId="0" applyNumberFormat="1" applyFont="1" applyBorder="1" applyAlignment="1">
      <alignment horizontal="center" vertical="center"/>
    </xf>
    <xf numFmtId="176" fontId="20" fillId="0" borderId="20" xfId="0" applyNumberFormat="1" applyFont="1" applyBorder="1" applyAlignment="1">
      <alignment horizontal="center" vertical="center"/>
    </xf>
    <xf numFmtId="1" fontId="20" fillId="0" borderId="21" xfId="0" applyNumberFormat="1" applyFont="1" applyBorder="1" applyAlignment="1">
      <alignment horizontal="center" vertical="center"/>
    </xf>
    <xf numFmtId="176" fontId="17" fillId="0" borderId="181" xfId="0" applyNumberFormat="1" applyFont="1" applyBorder="1" applyAlignment="1">
      <alignment horizontal="center" vertical="center" wrapText="1" shrinkToFit="1"/>
    </xf>
    <xf numFmtId="176" fontId="17" fillId="0" borderId="29" xfId="0" applyNumberFormat="1" applyFont="1" applyBorder="1" applyAlignment="1">
      <alignment horizontal="center" vertical="center" shrinkToFit="1"/>
    </xf>
    <xf numFmtId="1" fontId="20" fillId="0" borderId="173" xfId="0" applyNumberFormat="1" applyFont="1" applyBorder="1" applyAlignment="1">
      <alignment horizontal="center" vertical="center" wrapText="1"/>
    </xf>
    <xf numFmtId="1" fontId="20" fillId="0" borderId="122" xfId="0" applyNumberFormat="1" applyFont="1" applyBorder="1" applyAlignment="1">
      <alignment horizontal="center" vertical="center" wrapText="1"/>
    </xf>
    <xf numFmtId="176" fontId="8" fillId="0" borderId="165" xfId="0" applyNumberFormat="1" applyFont="1" applyBorder="1" applyAlignment="1">
      <alignment horizontal="center" vertical="center" shrinkToFit="1"/>
    </xf>
    <xf numFmtId="176" fontId="8" fillId="0" borderId="20" xfId="0" applyNumberFormat="1" applyFont="1" applyBorder="1" applyAlignment="1">
      <alignment horizontal="center" vertical="center" shrinkToFit="1"/>
    </xf>
    <xf numFmtId="1" fontId="12" fillId="0" borderId="0" xfId="0" applyNumberFormat="1" applyFont="1" applyAlignment="1">
      <alignment horizontal="right"/>
    </xf>
    <xf numFmtId="1" fontId="19" fillId="0" borderId="142" xfId="0" applyNumberFormat="1" applyFont="1" applyBorder="1" applyAlignment="1">
      <alignment horizontal="center" vertical="center"/>
    </xf>
    <xf numFmtId="1" fontId="19" fillId="0" borderId="143" xfId="0" applyNumberFormat="1" applyFont="1" applyBorder="1" applyAlignment="1">
      <alignment horizontal="center" vertical="center"/>
    </xf>
    <xf numFmtId="0" fontId="21" fillId="0" borderId="144" xfId="0" applyFont="1" applyBorder="1" applyAlignment="1">
      <alignment/>
    </xf>
    <xf numFmtId="176" fontId="20" fillId="0" borderId="178" xfId="0" applyNumberFormat="1" applyFont="1" applyBorder="1" applyAlignment="1">
      <alignment horizontal="center" vertical="center" wrapText="1" shrinkToFit="1"/>
    </xf>
    <xf numFmtId="176" fontId="20" fillId="0" borderId="204" xfId="0" applyNumberFormat="1" applyFont="1" applyBorder="1" applyAlignment="1">
      <alignment horizontal="center" vertical="center" wrapText="1" shrinkToFit="1"/>
    </xf>
    <xf numFmtId="176" fontId="20" fillId="0" borderId="317" xfId="0" applyNumberFormat="1" applyFont="1" applyBorder="1" applyAlignment="1">
      <alignment horizontal="center" vertical="center" wrapText="1"/>
    </xf>
    <xf numFmtId="176" fontId="20" fillId="0" borderId="332" xfId="0" applyNumberFormat="1" applyFont="1" applyBorder="1" applyAlignment="1">
      <alignment horizontal="center" vertical="center" wrapText="1"/>
    </xf>
    <xf numFmtId="1" fontId="8" fillId="0" borderId="178" xfId="0" applyNumberFormat="1" applyFont="1" applyBorder="1" applyAlignment="1">
      <alignment horizontal="center" vertical="center" shrinkToFit="1"/>
    </xf>
    <xf numFmtId="1" fontId="8" fillId="0" borderId="204" xfId="0" applyNumberFormat="1" applyFont="1" applyBorder="1" applyAlignment="1">
      <alignment horizontal="center" vertical="center" shrinkToFit="1"/>
    </xf>
    <xf numFmtId="1" fontId="8" fillId="0" borderId="0" xfId="0" applyNumberFormat="1" applyFont="1" applyBorder="1" applyAlignment="1">
      <alignment horizontal="center" vertical="center" shrinkToFit="1"/>
    </xf>
    <xf numFmtId="0" fontId="0" fillId="0" borderId="327" xfId="0" applyFont="1" applyBorder="1" applyAlignment="1">
      <alignment/>
    </xf>
    <xf numFmtId="183" fontId="24" fillId="0" borderId="0" xfId="55" applyNumberFormat="1" applyFont="1" applyAlignment="1">
      <alignment vertical="center" shrinkToFit="1"/>
      <protection/>
    </xf>
    <xf numFmtId="0" fontId="0" fillId="0" borderId="0" xfId="0" applyAlignment="1">
      <alignment vertical="center" shrinkToFit="1"/>
    </xf>
    <xf numFmtId="0" fontId="24" fillId="0" borderId="0" xfId="55" applyFont="1" applyAlignment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181" fontId="82" fillId="0" borderId="190" xfId="55" applyNumberFormat="1" applyFont="1" applyBorder="1" applyAlignment="1">
      <alignment horizontal="right" vertical="center" shrinkToFit="1"/>
      <protection/>
    </xf>
    <xf numFmtId="0" fontId="0" fillId="0" borderId="68" xfId="0" applyBorder="1" applyAlignment="1">
      <alignment horizontal="right" vertical="center" shrinkToFit="1"/>
    </xf>
    <xf numFmtId="181" fontId="76" fillId="0" borderId="190" xfId="55" applyNumberFormat="1" applyFont="1" applyBorder="1" applyAlignment="1">
      <alignment horizontal="right" vertical="center" shrinkToFit="1"/>
      <protection/>
    </xf>
    <xf numFmtId="0" fontId="0" fillId="0" borderId="205" xfId="0" applyBorder="1" applyAlignment="1">
      <alignment horizontal="right" vertical="center" shrinkToFit="1"/>
    </xf>
    <xf numFmtId="181" fontId="24" fillId="0" borderId="190" xfId="55" applyNumberFormat="1" applyFont="1" applyBorder="1" applyAlignment="1">
      <alignment horizontal="right" vertical="center" shrinkToFit="1"/>
      <protection/>
    </xf>
    <xf numFmtId="0" fontId="0" fillId="0" borderId="333" xfId="0" applyBorder="1" applyAlignment="1">
      <alignment horizontal="right" vertical="center" shrinkToFit="1"/>
    </xf>
    <xf numFmtId="181" fontId="24" fillId="0" borderId="165" xfId="55" applyNumberFormat="1" applyFont="1" applyBorder="1" applyAlignment="1">
      <alignment horizontal="right" vertical="center" shrinkToFit="1"/>
      <protection/>
    </xf>
    <xf numFmtId="0" fontId="0" fillId="0" borderId="165" xfId="0" applyBorder="1" applyAlignment="1">
      <alignment horizontal="right" vertical="center" shrinkToFit="1"/>
    </xf>
    <xf numFmtId="3" fontId="24" fillId="0" borderId="190" xfId="55" applyNumberFormat="1" applyFont="1" applyBorder="1" applyAlignment="1">
      <alignment vertical="center" shrinkToFit="1"/>
      <protection/>
    </xf>
    <xf numFmtId="0" fontId="0" fillId="0" borderId="68" xfId="0" applyBorder="1" applyAlignment="1">
      <alignment vertical="center" shrinkToFit="1"/>
    </xf>
    <xf numFmtId="0" fontId="0" fillId="0" borderId="205" xfId="0" applyBorder="1" applyAlignment="1">
      <alignment vertical="center" shrinkToFit="1"/>
    </xf>
    <xf numFmtId="0" fontId="0" fillId="0" borderId="333" xfId="0" applyBorder="1" applyAlignment="1">
      <alignment vertical="center" shrinkToFit="1"/>
    </xf>
    <xf numFmtId="3" fontId="24" fillId="0" borderId="165" xfId="55" applyNumberFormat="1" applyFont="1" applyBorder="1" applyAlignment="1">
      <alignment vertical="center" shrinkToFit="1"/>
      <protection/>
    </xf>
    <xf numFmtId="0" fontId="0" fillId="0" borderId="165" xfId="0" applyBorder="1" applyAlignment="1">
      <alignment vertical="center" shrinkToFit="1"/>
    </xf>
    <xf numFmtId="182" fontId="24" fillId="0" borderId="189" xfId="55" applyNumberFormat="1" applyFont="1" applyBorder="1" applyAlignment="1">
      <alignment horizontal="right" vertical="center" wrapText="1" shrinkToFit="1"/>
      <protection/>
    </xf>
    <xf numFmtId="0" fontId="0" fillId="0" borderId="67" xfId="0" applyBorder="1" applyAlignment="1">
      <alignment horizontal="right" vertical="center" wrapText="1" shrinkToFit="1"/>
    </xf>
    <xf numFmtId="49" fontId="82" fillId="0" borderId="189" xfId="55" applyNumberFormat="1" applyFont="1" applyBorder="1" applyAlignment="1">
      <alignment horizontal="right" vertical="center" wrapText="1" shrinkToFit="1"/>
      <protection/>
    </xf>
    <xf numFmtId="0" fontId="0" fillId="0" borderId="334" xfId="0" applyBorder="1" applyAlignment="1">
      <alignment horizontal="right" vertical="center" wrapText="1" shrinkToFit="1"/>
    </xf>
    <xf numFmtId="178" fontId="24" fillId="0" borderId="189" xfId="55" applyNumberFormat="1" applyFont="1" applyBorder="1" applyAlignment="1">
      <alignment vertical="center" shrinkToFit="1"/>
      <protection/>
    </xf>
    <xf numFmtId="0" fontId="0" fillId="0" borderId="67" xfId="0" applyBorder="1" applyAlignment="1">
      <alignment vertical="center" shrinkToFit="1"/>
    </xf>
    <xf numFmtId="0" fontId="0" fillId="0" borderId="335" xfId="0" applyBorder="1" applyAlignment="1">
      <alignment horizontal="right" vertical="center" wrapText="1" shrinkToFit="1"/>
    </xf>
    <xf numFmtId="182" fontId="24" fillId="0" borderId="164" xfId="55" applyNumberFormat="1" applyFont="1" applyBorder="1" applyAlignment="1">
      <alignment horizontal="right" vertical="center" wrapText="1" shrinkToFit="1"/>
      <protection/>
    </xf>
    <xf numFmtId="0" fontId="0" fillId="0" borderId="164" xfId="0" applyBorder="1" applyAlignment="1">
      <alignment horizontal="right" vertical="center" wrapText="1" shrinkToFit="1"/>
    </xf>
    <xf numFmtId="0" fontId="0" fillId="0" borderId="335" xfId="0" applyBorder="1" applyAlignment="1">
      <alignment vertical="center" shrinkToFit="1"/>
    </xf>
    <xf numFmtId="178" fontId="24" fillId="0" borderId="164" xfId="55" applyNumberFormat="1" applyFont="1" applyBorder="1" applyAlignment="1">
      <alignment vertical="center" shrinkToFit="1"/>
      <protection/>
    </xf>
    <xf numFmtId="0" fontId="0" fillId="0" borderId="164" xfId="0" applyBorder="1" applyAlignment="1">
      <alignment vertical="center" shrinkToFit="1"/>
    </xf>
    <xf numFmtId="49" fontId="82" fillId="0" borderId="189" xfId="55" applyNumberFormat="1" applyFont="1" applyBorder="1" applyAlignment="1">
      <alignment horizontal="right" vertical="center" shrinkToFit="1"/>
      <protection/>
    </xf>
    <xf numFmtId="0" fontId="0" fillId="0" borderId="67" xfId="0" applyBorder="1" applyAlignment="1">
      <alignment horizontal="right" vertical="center" shrinkToFit="1"/>
    </xf>
    <xf numFmtId="0" fontId="0" fillId="0" borderId="334" xfId="0" applyBorder="1" applyAlignment="1">
      <alignment vertical="center" shrinkToFit="1"/>
    </xf>
    <xf numFmtId="49" fontId="82" fillId="0" borderId="336" xfId="55" applyNumberFormat="1" applyFont="1" applyBorder="1" applyAlignment="1">
      <alignment horizontal="center" vertical="center" shrinkToFit="1"/>
      <protection/>
    </xf>
    <xf numFmtId="0" fontId="0" fillId="0" borderId="337" xfId="0" applyBorder="1" applyAlignment="1">
      <alignment horizontal="center" vertical="center" shrinkToFit="1"/>
    </xf>
    <xf numFmtId="49" fontId="82" fillId="0" borderId="197" xfId="55" applyNumberFormat="1" applyFont="1" applyBorder="1" applyAlignment="1">
      <alignment horizontal="center" vertical="center" shrinkToFit="1"/>
      <protection/>
    </xf>
    <xf numFmtId="0" fontId="0" fillId="0" borderId="178" xfId="0" applyBorder="1" applyAlignment="1">
      <alignment horizontal="center" vertical="center" shrinkToFit="1"/>
    </xf>
    <xf numFmtId="49" fontId="82" fillId="0" borderId="338" xfId="55" applyNumberFormat="1" applyFont="1" applyBorder="1" applyAlignment="1">
      <alignment horizontal="right" vertical="center" shrinkToFit="1"/>
      <protection/>
    </xf>
    <xf numFmtId="0" fontId="0" fillId="0" borderId="339" xfId="0" applyBorder="1" applyAlignment="1">
      <alignment horizontal="right" vertical="center" shrinkToFit="1"/>
    </xf>
    <xf numFmtId="183" fontId="24" fillId="0" borderId="336" xfId="55" applyNumberFormat="1" applyFont="1" applyBorder="1" applyAlignment="1">
      <alignment horizontal="right" vertical="center" shrinkToFit="1"/>
      <protection/>
    </xf>
    <xf numFmtId="0" fontId="0" fillId="0" borderId="337" xfId="0" applyBorder="1" applyAlignment="1">
      <alignment horizontal="right" vertical="center" shrinkToFit="1"/>
    </xf>
    <xf numFmtId="0" fontId="0" fillId="0" borderId="340" xfId="0" applyBorder="1" applyAlignment="1">
      <alignment horizontal="right" vertical="center" shrinkToFit="1"/>
    </xf>
    <xf numFmtId="183" fontId="24" fillId="0" borderId="341" xfId="55" applyNumberFormat="1" applyFont="1" applyBorder="1" applyAlignment="1">
      <alignment horizontal="right" vertical="center" shrinkToFit="1"/>
      <protection/>
    </xf>
    <xf numFmtId="0" fontId="0" fillId="0" borderId="341" xfId="0" applyBorder="1" applyAlignment="1">
      <alignment horizontal="right" vertical="center" shrinkToFit="1"/>
    </xf>
    <xf numFmtId="49" fontId="82" fillId="0" borderId="189" xfId="55" applyNumberFormat="1" applyFont="1" applyBorder="1" applyAlignment="1" quotePrefix="1">
      <alignment horizontal="right" vertical="center" shrinkToFit="1"/>
      <protection/>
    </xf>
    <xf numFmtId="0" fontId="0" fillId="0" borderId="334" xfId="0" applyBorder="1" applyAlignment="1">
      <alignment horizontal="right" vertical="center" shrinkToFit="1"/>
    </xf>
    <xf numFmtId="3" fontId="24" fillId="0" borderId="336" xfId="55" applyNumberFormat="1" applyFont="1" applyBorder="1" applyAlignment="1">
      <alignment vertical="center" shrinkToFit="1"/>
      <protection/>
    </xf>
    <xf numFmtId="0" fontId="0" fillId="0" borderId="337" xfId="0" applyBorder="1" applyAlignment="1">
      <alignment vertical="center" shrinkToFit="1"/>
    </xf>
    <xf numFmtId="0" fontId="0" fillId="0" borderId="340" xfId="0" applyBorder="1" applyAlignment="1">
      <alignment vertical="center" shrinkToFit="1"/>
    </xf>
    <xf numFmtId="3" fontId="24" fillId="0" borderId="341" xfId="55" applyNumberFormat="1" applyFont="1" applyBorder="1" applyAlignment="1">
      <alignment vertical="center" shrinkToFit="1"/>
      <protection/>
    </xf>
    <xf numFmtId="0" fontId="0" fillId="0" borderId="341" xfId="0" applyBorder="1" applyAlignment="1">
      <alignment vertical="center" shrinkToFit="1"/>
    </xf>
    <xf numFmtId="0" fontId="0" fillId="0" borderId="342" xfId="0" applyBorder="1" applyAlignment="1">
      <alignment vertical="center" shrinkToFit="1"/>
    </xf>
    <xf numFmtId="178" fontId="24" fillId="0" borderId="189" xfId="55" applyNumberFormat="1" applyFont="1" applyBorder="1" applyAlignment="1" quotePrefix="1">
      <alignment horizontal="right" vertical="center" shrinkToFit="1"/>
      <protection/>
    </xf>
    <xf numFmtId="0" fontId="0" fillId="0" borderId="335" xfId="0" applyBorder="1" applyAlignment="1">
      <alignment horizontal="right" vertical="center" shrinkToFit="1"/>
    </xf>
    <xf numFmtId="178" fontId="24" fillId="0" borderId="164" xfId="55" applyNumberFormat="1" applyFont="1" applyBorder="1" applyAlignment="1" quotePrefix="1">
      <alignment horizontal="right" vertical="center" shrinkToFit="1"/>
      <protection/>
    </xf>
    <xf numFmtId="0" fontId="0" fillId="0" borderId="164" xfId="0" applyBorder="1" applyAlignment="1">
      <alignment horizontal="right" vertical="center" shrinkToFit="1"/>
    </xf>
    <xf numFmtId="181" fontId="83" fillId="0" borderId="190" xfId="55" applyNumberFormat="1" applyFont="1" applyBorder="1" applyAlignment="1">
      <alignment horizontal="right" vertical="center" shrinkToFit="1"/>
      <protection/>
    </xf>
    <xf numFmtId="49" fontId="82" fillId="0" borderId="188" xfId="55" applyNumberFormat="1" applyFont="1" applyBorder="1" applyAlignment="1">
      <alignment horizontal="center" vertical="center" shrinkToFit="1"/>
      <protection/>
    </xf>
    <xf numFmtId="0" fontId="0" fillId="0" borderId="204" xfId="0" applyBorder="1" applyAlignment="1">
      <alignment horizontal="center" vertical="center" shrinkToFit="1"/>
    </xf>
    <xf numFmtId="0" fontId="25" fillId="0" borderId="190" xfId="55" applyNumberFormat="1" applyFont="1" applyBorder="1" applyAlignment="1">
      <alignment horizontal="center" vertical="center" shrinkToFit="1"/>
      <protection/>
    </xf>
    <xf numFmtId="0" fontId="0" fillId="0" borderId="333" xfId="0" applyBorder="1" applyAlignment="1">
      <alignment horizontal="center" vertical="center" shrinkToFit="1"/>
    </xf>
    <xf numFmtId="0" fontId="23" fillId="0" borderId="165" xfId="55" applyNumberFormat="1" applyFont="1" applyBorder="1" applyAlignment="1">
      <alignment horizontal="center" vertical="center" wrapText="1" shrinkToFit="1"/>
      <protection/>
    </xf>
    <xf numFmtId="0" fontId="28" fillId="0" borderId="165" xfId="0" applyFont="1" applyBorder="1" applyAlignment="1">
      <alignment horizontal="center" vertical="center" wrapText="1" shrinkToFit="1"/>
    </xf>
    <xf numFmtId="0" fontId="25" fillId="0" borderId="190" xfId="55" applyNumberFormat="1" applyFont="1" applyBorder="1" applyAlignment="1">
      <alignment horizontal="center" vertical="center" wrapText="1" shrinkToFit="1"/>
      <protection/>
    </xf>
    <xf numFmtId="0" fontId="0" fillId="0" borderId="165" xfId="0" applyBorder="1" applyAlignment="1">
      <alignment horizontal="center" vertical="center" wrapText="1" shrinkToFit="1"/>
    </xf>
    <xf numFmtId="49" fontId="84" fillId="0" borderId="190" xfId="55" applyNumberFormat="1" applyFont="1" applyBorder="1" applyAlignment="1">
      <alignment horizontal="center" vertical="center" wrapText="1" shrinkToFit="1"/>
      <protection/>
    </xf>
    <xf numFmtId="0" fontId="0" fillId="0" borderId="68" xfId="0" applyBorder="1" applyAlignment="1">
      <alignment horizontal="center" vertical="center" wrapText="1" shrinkToFit="1"/>
    </xf>
    <xf numFmtId="0" fontId="0" fillId="0" borderId="205" xfId="0" applyBorder="1" applyAlignment="1">
      <alignment horizontal="center" vertical="center" wrapText="1" shrinkToFit="1"/>
    </xf>
    <xf numFmtId="181" fontId="23" fillId="0" borderId="190" xfId="55" applyNumberFormat="1" applyFont="1" applyBorder="1" applyAlignment="1">
      <alignment horizontal="right" vertical="center" shrinkToFit="1"/>
      <protection/>
    </xf>
    <xf numFmtId="181" fontId="23" fillId="0" borderId="165" xfId="55" applyNumberFormat="1" applyFont="1" applyBorder="1" applyAlignment="1">
      <alignment horizontal="right" vertical="center" shrinkToFit="1"/>
      <protection/>
    </xf>
    <xf numFmtId="0" fontId="0" fillId="0" borderId="68" xfId="0" applyBorder="1" applyAlignment="1">
      <alignment horizontal="center" vertical="center" shrinkToFit="1"/>
    </xf>
    <xf numFmtId="181" fontId="24" fillId="0" borderId="343" xfId="55" applyNumberFormat="1" applyFont="1" applyBorder="1" applyAlignment="1">
      <alignment horizontal="right" vertical="center" shrinkToFit="1"/>
      <protection/>
    </xf>
    <xf numFmtId="0" fontId="0" fillId="0" borderId="344" xfId="0" applyBorder="1" applyAlignment="1">
      <alignment horizontal="right" vertical="center" shrinkToFit="1"/>
    </xf>
    <xf numFmtId="3" fontId="24" fillId="0" borderId="90" xfId="55" applyNumberFormat="1" applyFont="1" applyBorder="1" applyAlignment="1">
      <alignment horizontal="center" vertical="center" shrinkToFit="1"/>
      <protection/>
    </xf>
    <xf numFmtId="0" fontId="0" fillId="0" borderId="345" xfId="0" applyBorder="1" applyAlignment="1">
      <alignment horizontal="center" vertical="center" shrinkToFit="1"/>
    </xf>
    <xf numFmtId="181" fontId="24" fillId="0" borderId="90" xfId="55" applyNumberFormat="1" applyFont="1" applyBorder="1" applyAlignment="1">
      <alignment horizontal="right" vertical="center" shrinkToFit="1"/>
      <protection/>
    </xf>
    <xf numFmtId="0" fontId="0" fillId="0" borderId="345" xfId="0" applyBorder="1" applyAlignment="1">
      <alignment horizontal="right" vertical="center" shrinkToFit="1"/>
    </xf>
    <xf numFmtId="181" fontId="24" fillId="0" borderId="92" xfId="55" applyNumberFormat="1" applyFont="1" applyBorder="1" applyAlignment="1">
      <alignment horizontal="right" vertical="center" shrinkToFit="1"/>
      <protection/>
    </xf>
    <xf numFmtId="0" fontId="0" fillId="0" borderId="346" xfId="0" applyBorder="1" applyAlignment="1">
      <alignment horizontal="right" vertical="center" shrinkToFit="1"/>
    </xf>
    <xf numFmtId="181" fontId="24" fillId="0" borderId="253" xfId="55" applyNumberFormat="1" applyFont="1" applyBorder="1" applyAlignment="1">
      <alignment horizontal="right" vertical="center" shrinkToFit="1"/>
      <protection/>
    </xf>
    <xf numFmtId="0" fontId="0" fillId="0" borderId="347" xfId="0" applyBorder="1" applyAlignment="1">
      <alignment horizontal="right" vertical="center" shrinkToFit="1"/>
    </xf>
    <xf numFmtId="181" fontId="24" fillId="0" borderId="348" xfId="55" applyNumberFormat="1" applyFont="1" applyBorder="1" applyAlignment="1">
      <alignment horizontal="right" vertical="center" shrinkToFit="1"/>
      <protection/>
    </xf>
    <xf numFmtId="0" fontId="0" fillId="0" borderId="349" xfId="0" applyBorder="1" applyAlignment="1">
      <alignment horizontal="right" vertical="center" shrinkToFit="1"/>
    </xf>
    <xf numFmtId="181" fontId="24" fillId="0" borderId="350" xfId="55" applyNumberFormat="1" applyFont="1" applyBorder="1" applyAlignment="1">
      <alignment horizontal="right" vertical="center" shrinkToFit="1"/>
      <protection/>
    </xf>
    <xf numFmtId="0" fontId="0" fillId="0" borderId="351" xfId="0" applyBorder="1" applyAlignment="1">
      <alignment horizontal="right" vertical="center" shrinkToFit="1"/>
    </xf>
    <xf numFmtId="181" fontId="24" fillId="0" borderId="352" xfId="55" applyNumberFormat="1" applyFont="1" applyBorder="1" applyAlignment="1">
      <alignment horizontal="right" vertical="center" shrinkToFit="1"/>
      <protection/>
    </xf>
    <xf numFmtId="0" fontId="0" fillId="0" borderId="353" xfId="0" applyBorder="1" applyAlignment="1">
      <alignment horizontal="right" vertical="center" shrinkToFit="1"/>
    </xf>
    <xf numFmtId="3" fontId="24" fillId="0" borderId="354" xfId="55" applyNumberFormat="1" applyFont="1" applyBorder="1" applyAlignment="1">
      <alignment vertical="center" shrinkToFit="1"/>
      <protection/>
    </xf>
    <xf numFmtId="183" fontId="24" fillId="0" borderId="354" xfId="55" applyNumberFormat="1" applyFont="1" applyBorder="1" applyAlignment="1">
      <alignment horizontal="center" vertical="center" shrinkToFit="1"/>
      <protection/>
    </xf>
    <xf numFmtId="183" fontId="24" fillId="0" borderId="68" xfId="55" applyNumberFormat="1" applyFont="1" applyBorder="1" applyAlignment="1">
      <alignment horizontal="center" vertical="center" shrinkToFit="1"/>
      <protection/>
    </xf>
    <xf numFmtId="181" fontId="24" fillId="0" borderId="354" xfId="55" applyNumberFormat="1" applyFont="1" applyBorder="1" applyAlignment="1">
      <alignment horizontal="right" vertical="center" shrinkToFit="1"/>
      <protection/>
    </xf>
    <xf numFmtId="181" fontId="24" fillId="0" borderId="137" xfId="55" applyNumberFormat="1" applyFont="1" applyBorder="1" applyAlignment="1">
      <alignment horizontal="right" vertical="center" shrinkToFit="1"/>
      <protection/>
    </xf>
    <xf numFmtId="0" fontId="0" fillId="0" borderId="355" xfId="0" applyBorder="1" applyAlignment="1">
      <alignment horizontal="right" vertical="center" shrinkToFit="1"/>
    </xf>
    <xf numFmtId="181" fontId="24" fillId="0" borderId="356" xfId="55" applyNumberFormat="1" applyFont="1" applyBorder="1" applyAlignment="1">
      <alignment horizontal="right" vertical="center" shrinkToFit="1"/>
      <protection/>
    </xf>
    <xf numFmtId="0" fontId="0" fillId="0" borderId="357" xfId="0" applyBorder="1" applyAlignment="1">
      <alignment horizontal="right" vertical="center" shrinkToFit="1"/>
    </xf>
    <xf numFmtId="183" fontId="24" fillId="0" borderId="13" xfId="55" applyNumberFormat="1" applyFont="1" applyBorder="1" applyAlignment="1">
      <alignment horizontal="right" vertical="center" shrinkToFit="1"/>
      <protection/>
    </xf>
    <xf numFmtId="183" fontId="24" fillId="0" borderId="358" xfId="55" applyNumberFormat="1" applyFont="1" applyBorder="1" applyAlignment="1">
      <alignment horizontal="right" vertical="center" shrinkToFit="1"/>
      <protection/>
    </xf>
    <xf numFmtId="183" fontId="24" fillId="0" borderId="359" xfId="55" applyNumberFormat="1" applyFont="1" applyBorder="1" applyAlignment="1">
      <alignment horizontal="right" vertical="center" shrinkToFit="1"/>
      <protection/>
    </xf>
    <xf numFmtId="178" fontId="24" fillId="0" borderId="360" xfId="55" applyNumberFormat="1" applyFont="1" applyBorder="1" applyAlignment="1">
      <alignment vertical="center" shrinkToFit="1"/>
      <protection/>
    </xf>
    <xf numFmtId="182" fontId="24" fillId="0" borderId="360" xfId="55" applyNumberFormat="1" applyFont="1" applyBorder="1" applyAlignment="1">
      <alignment horizontal="right" vertical="center" wrapText="1" shrinkToFit="1"/>
      <protection/>
    </xf>
    <xf numFmtId="0" fontId="25" fillId="0" borderId="354" xfId="55" applyNumberFormat="1" applyFont="1" applyBorder="1" applyAlignment="1">
      <alignment horizontal="center" vertical="center" shrinkToFit="1"/>
      <protection/>
    </xf>
    <xf numFmtId="0" fontId="0" fillId="0" borderId="165" xfId="0" applyBorder="1" applyAlignment="1">
      <alignment horizontal="center" vertical="center" shrinkToFit="1"/>
    </xf>
    <xf numFmtId="181" fontId="23" fillId="0" borderId="354" xfId="55" applyNumberFormat="1" applyFont="1" applyBorder="1" applyAlignment="1">
      <alignment horizontal="right" vertical="center" shrinkToFit="1"/>
      <protection/>
    </xf>
    <xf numFmtId="3" fontId="24" fillId="0" borderId="359" xfId="55" applyNumberFormat="1" applyFont="1" applyBorder="1" applyAlignment="1">
      <alignment vertical="center" shrinkToFit="1"/>
      <protection/>
    </xf>
    <xf numFmtId="1" fontId="25" fillId="0" borderId="317" xfId="55" applyNumberFormat="1" applyFont="1" applyBorder="1" applyAlignment="1">
      <alignment horizontal="center" vertical="center" shrinkToFit="1"/>
      <protection/>
    </xf>
    <xf numFmtId="1" fontId="25" fillId="0" borderId="332" xfId="55" applyNumberFormat="1" applyFont="1" applyBorder="1" applyAlignment="1">
      <alignment horizontal="center" vertical="center" shrinkToFit="1"/>
      <protection/>
    </xf>
    <xf numFmtId="1" fontId="25" fillId="0" borderId="361" xfId="55" applyNumberFormat="1" applyFont="1" applyBorder="1" applyAlignment="1">
      <alignment horizontal="center" vertical="center" shrinkToFit="1"/>
      <protection/>
    </xf>
    <xf numFmtId="176" fontId="25" fillId="0" borderId="165" xfId="55" applyNumberFormat="1" applyFont="1" applyBorder="1" applyAlignment="1">
      <alignment horizontal="center" vertical="center" shrinkToFit="1"/>
      <protection/>
    </xf>
    <xf numFmtId="1" fontId="25" fillId="0" borderId="19" xfId="55" applyNumberFormat="1" applyFont="1" applyBorder="1" applyAlignment="1">
      <alignment horizontal="center" vertical="center" shrinkToFit="1"/>
      <protection/>
    </xf>
    <xf numFmtId="1" fontId="25" fillId="0" borderId="322" xfId="55" applyNumberFormat="1" applyFont="1" applyBorder="1" applyAlignment="1">
      <alignment horizontal="center" vertical="center" shrinkToFit="1"/>
      <protection/>
    </xf>
    <xf numFmtId="1" fontId="25" fillId="0" borderId="178" xfId="55" applyNumberFormat="1" applyFont="1" applyBorder="1" applyAlignment="1">
      <alignment horizontal="center" vertical="center" shrinkToFit="1"/>
      <protection/>
    </xf>
    <xf numFmtId="1" fontId="25" fillId="0" borderId="316" xfId="55" applyNumberFormat="1" applyFont="1" applyBorder="1" applyAlignment="1">
      <alignment horizontal="center" vertical="center" shrinkToFit="1"/>
      <protection/>
    </xf>
    <xf numFmtId="1" fontId="25" fillId="0" borderId="11" xfId="55" applyNumberFormat="1" applyFont="1" applyBorder="1" applyAlignment="1">
      <alignment horizontal="center" vertical="center" shrinkToFit="1"/>
      <protection/>
    </xf>
    <xf numFmtId="181" fontId="23" fillId="0" borderId="362" xfId="55" applyNumberFormat="1" applyFont="1" applyBorder="1" applyAlignment="1">
      <alignment horizontal="right" vertical="center" shrinkToFit="1"/>
      <protection/>
    </xf>
    <xf numFmtId="181" fontId="23" fillId="0" borderId="363" xfId="55" applyNumberFormat="1" applyFont="1" applyBorder="1" applyAlignment="1">
      <alignment horizontal="right" vertical="center" shrinkToFit="1"/>
      <protection/>
    </xf>
    <xf numFmtId="183" fontId="24" fillId="0" borderId="364" xfId="55" applyNumberFormat="1" applyFont="1" applyBorder="1" applyAlignment="1">
      <alignment horizontal="right" vertical="center" shrinkToFit="1"/>
      <protection/>
    </xf>
    <xf numFmtId="183" fontId="24" fillId="0" borderId="365" xfId="55" applyNumberFormat="1" applyFont="1" applyBorder="1" applyAlignment="1">
      <alignment horizontal="right" vertical="center" shrinkToFit="1"/>
      <protection/>
    </xf>
    <xf numFmtId="183" fontId="24" fillId="0" borderId="366" xfId="55" applyNumberFormat="1" applyFont="1" applyBorder="1" applyAlignment="1">
      <alignment horizontal="right" vertical="center" shrinkToFit="1"/>
      <protection/>
    </xf>
    <xf numFmtId="183" fontId="24" fillId="0" borderId="367" xfId="55" applyNumberFormat="1" applyFont="1" applyBorder="1" applyAlignment="1">
      <alignment horizontal="right" vertical="center" shrinkToFit="1"/>
      <protection/>
    </xf>
    <xf numFmtId="183" fontId="24" fillId="0" borderId="368" xfId="55" applyNumberFormat="1" applyFont="1" applyBorder="1" applyAlignment="1">
      <alignment horizontal="right" vertical="center" shrinkToFit="1"/>
      <protection/>
    </xf>
    <xf numFmtId="183" fontId="24" fillId="0" borderId="369" xfId="55" applyNumberFormat="1" applyFont="1" applyBorder="1" applyAlignment="1">
      <alignment horizontal="right" vertical="center" shrinkToFit="1"/>
      <protection/>
    </xf>
    <xf numFmtId="176" fontId="11" fillId="0" borderId="0" xfId="55" applyNumberFormat="1" applyFont="1" applyAlignment="1">
      <alignment horizontal="center" shrinkToFit="1"/>
      <protection/>
    </xf>
    <xf numFmtId="176" fontId="25" fillId="0" borderId="204" xfId="55" applyNumberFormat="1" applyFont="1" applyBorder="1" applyAlignment="1">
      <alignment horizontal="center" shrinkToFit="1"/>
      <protection/>
    </xf>
    <xf numFmtId="1" fontId="25" fillId="0" borderId="137" xfId="55" applyNumberFormat="1" applyFont="1" applyBorder="1" applyAlignment="1">
      <alignment horizontal="center" vertical="center" shrinkToFit="1"/>
      <protection/>
    </xf>
    <xf numFmtId="176" fontId="25" fillId="0" borderId="145" xfId="55" applyNumberFormat="1" applyFont="1" applyBorder="1" applyAlignment="1">
      <alignment horizontal="center" vertical="center" shrinkToFit="1"/>
      <protection/>
    </xf>
    <xf numFmtId="176" fontId="25" fillId="0" borderId="13" xfId="55" applyNumberFormat="1" applyFont="1" applyBorder="1" applyAlignment="1">
      <alignment horizontal="center" vertical="center" shrinkToFit="1"/>
      <protection/>
    </xf>
    <xf numFmtId="176" fontId="25" fillId="0" borderId="205" xfId="55" applyNumberFormat="1" applyFont="1" applyBorder="1" applyAlignment="1">
      <alignment horizontal="center" vertical="center" shrinkToFit="1"/>
      <protection/>
    </xf>
    <xf numFmtId="183" fontId="24" fillId="0" borderId="370" xfId="55" applyNumberFormat="1" applyFont="1" applyBorder="1" applyAlignment="1">
      <alignment horizontal="right" vertical="center" shrinkToFit="1"/>
      <protection/>
    </xf>
    <xf numFmtId="183" fontId="24" fillId="0" borderId="363" xfId="55" applyNumberFormat="1" applyFont="1" applyBorder="1" applyAlignment="1">
      <alignment horizontal="right" vertical="center" shrinkToFit="1"/>
      <protection/>
    </xf>
    <xf numFmtId="1" fontId="25" fillId="0" borderId="318" xfId="55" applyNumberFormat="1" applyFont="1" applyBorder="1" applyAlignment="1">
      <alignment horizontal="center" vertical="center" shrinkToFit="1"/>
      <protection/>
    </xf>
    <xf numFmtId="176" fontId="25" fillId="0" borderId="371" xfId="55" applyNumberFormat="1" applyFont="1" applyBorder="1" applyAlignment="1">
      <alignment horizontal="center" vertical="center" shrinkToFit="1"/>
      <protection/>
    </xf>
    <xf numFmtId="176" fontId="25" fillId="0" borderId="372" xfId="55" applyNumberFormat="1" applyFont="1" applyBorder="1" applyAlignment="1">
      <alignment horizontal="center" vertical="center" shrinkToFit="1"/>
      <protection/>
    </xf>
    <xf numFmtId="183" fontId="24" fillId="0" borderId="354" xfId="55" applyNumberFormat="1" applyFont="1" applyBorder="1" applyAlignment="1">
      <alignment horizontal="right" vertical="center" shrinkToFit="1"/>
      <protection/>
    </xf>
    <xf numFmtId="183" fontId="24" fillId="0" borderId="68" xfId="55" applyNumberFormat="1" applyFont="1" applyBorder="1" applyAlignment="1">
      <alignment horizontal="right" vertical="center" shrinkToFit="1"/>
      <protection/>
    </xf>
    <xf numFmtId="176" fontId="25" fillId="0" borderId="373" xfId="55" applyNumberFormat="1" applyFont="1" applyBorder="1" applyAlignment="1">
      <alignment horizontal="center" vertical="center" shrinkToFit="1"/>
      <protection/>
    </xf>
    <xf numFmtId="176" fontId="25" fillId="0" borderId="374" xfId="55" applyNumberFormat="1" applyFont="1" applyBorder="1" applyAlignment="1">
      <alignment horizontal="center" vertical="center" shrinkToFit="1"/>
      <protection/>
    </xf>
    <xf numFmtId="183" fontId="24" fillId="0" borderId="375" xfId="55" applyNumberFormat="1" applyFont="1" applyBorder="1" applyAlignment="1">
      <alignment horizontal="center" vertical="center" shrinkToFit="1"/>
      <protection/>
    </xf>
    <xf numFmtId="183" fontId="24" fillId="0" borderId="233" xfId="55" applyNumberFormat="1" applyFont="1" applyBorder="1" applyAlignment="1">
      <alignment horizontal="center" vertical="center" shrinkToFit="1"/>
      <protection/>
    </xf>
    <xf numFmtId="181" fontId="24" fillId="0" borderId="376" xfId="55" applyNumberFormat="1" applyFont="1" applyBorder="1" applyAlignment="1">
      <alignment horizontal="right" vertical="center" shrinkToFit="1"/>
      <protection/>
    </xf>
    <xf numFmtId="0" fontId="0" fillId="0" borderId="377" xfId="0" applyBorder="1" applyAlignment="1">
      <alignment horizontal="right" vertical="center" shrinkToFit="1"/>
    </xf>
    <xf numFmtId="0" fontId="0" fillId="0" borderId="356" xfId="0" applyBorder="1" applyAlignment="1">
      <alignment horizontal="right" vertical="center" shrinkToFit="1"/>
    </xf>
    <xf numFmtId="183" fontId="24" fillId="0" borderId="378" xfId="55" applyNumberFormat="1" applyFont="1" applyBorder="1" applyAlignment="1">
      <alignment horizontal="center" vertical="center" shrinkToFit="1"/>
      <protection/>
    </xf>
    <xf numFmtId="183" fontId="24" fillId="0" borderId="234" xfId="55" applyNumberFormat="1" applyFont="1" applyBorder="1" applyAlignment="1">
      <alignment horizontal="center" vertical="center" shrinkToFit="1"/>
      <protection/>
    </xf>
    <xf numFmtId="183" fontId="24" fillId="0" borderId="17" xfId="55" applyNumberFormat="1" applyFont="1" applyBorder="1" applyAlignment="1">
      <alignment horizontal="right" vertical="center" shrinkToFit="1"/>
      <protection/>
    </xf>
    <xf numFmtId="183" fontId="24" fillId="0" borderId="379" xfId="55" applyNumberFormat="1" applyFont="1" applyBorder="1" applyAlignment="1">
      <alignment horizontal="right" vertical="center" shrinkToFit="1"/>
      <protection/>
    </xf>
    <xf numFmtId="0" fontId="27" fillId="0" borderId="0" xfId="55" applyFont="1" applyBorder="1" applyAlignment="1">
      <alignment horizontal="left" vertical="center" shrinkToFit="1"/>
      <protection/>
    </xf>
    <xf numFmtId="183" fontId="24" fillId="0" borderId="380" xfId="55" applyNumberFormat="1" applyFont="1" applyBorder="1" applyAlignment="1">
      <alignment horizontal="center" vertical="center" shrinkToFit="1"/>
      <protection/>
    </xf>
    <xf numFmtId="183" fontId="24" fillId="0" borderId="65" xfId="55" applyNumberFormat="1" applyFont="1" applyBorder="1" applyAlignment="1">
      <alignment horizontal="center" vertical="center" shrinkToFit="1"/>
      <protection/>
    </xf>
    <xf numFmtId="183" fontId="24" fillId="0" borderId="381" xfId="55" applyNumberFormat="1" applyFont="1" applyBorder="1" applyAlignment="1">
      <alignment horizontal="center" vertical="center" shrinkToFit="1"/>
      <protection/>
    </xf>
    <xf numFmtId="183" fontId="24" fillId="0" borderId="382" xfId="55" applyNumberFormat="1" applyFont="1" applyBorder="1" applyAlignment="1">
      <alignment horizontal="center" vertical="center" shrinkToFit="1"/>
      <protection/>
    </xf>
    <xf numFmtId="181" fontId="23" fillId="0" borderId="68" xfId="55" applyNumberFormat="1" applyFont="1" applyBorder="1" applyAlignment="1">
      <alignment horizontal="right" vertical="center" shrinkToFit="1"/>
      <protection/>
    </xf>
    <xf numFmtId="183" fontId="24" fillId="0" borderId="383" xfId="55" applyNumberFormat="1" applyFont="1" applyBorder="1" applyAlignment="1">
      <alignment horizontal="center" vertical="center" shrinkToFit="1"/>
      <protection/>
    </xf>
    <xf numFmtId="183" fontId="24" fillId="0" borderId="231" xfId="55" applyNumberFormat="1" applyFont="1" applyBorder="1" applyAlignment="1">
      <alignment horizontal="center" vertical="center" shrinkToFit="1"/>
      <protection/>
    </xf>
    <xf numFmtId="183" fontId="24" fillId="0" borderId="375" xfId="55" applyNumberFormat="1" applyFont="1" applyBorder="1" applyAlignment="1">
      <alignment horizontal="right" vertical="center" shrinkToFit="1"/>
      <protection/>
    </xf>
    <xf numFmtId="183" fontId="24" fillId="0" borderId="233" xfId="55" applyNumberFormat="1" applyFont="1" applyBorder="1" applyAlignment="1">
      <alignment horizontal="right" vertical="center" shrinkToFit="1"/>
      <protection/>
    </xf>
    <xf numFmtId="0" fontId="15" fillId="0" borderId="0" xfId="56" applyFont="1" applyAlignment="1">
      <alignment horizontal="left" vertical="center"/>
      <protection/>
    </xf>
    <xf numFmtId="0" fontId="15" fillId="0" borderId="0" xfId="56" applyFont="1" applyAlignment="1">
      <alignment vertical="center"/>
      <protection/>
    </xf>
    <xf numFmtId="0" fontId="16" fillId="0" borderId="296" xfId="56" applyFont="1" applyBorder="1" applyAlignment="1">
      <alignment horizontal="center" vertical="center" textRotation="255" shrinkToFit="1"/>
      <protection/>
    </xf>
    <xf numFmtId="0" fontId="16" fillId="0" borderId="299" xfId="56" applyFont="1" applyBorder="1" applyAlignment="1">
      <alignment horizontal="center" vertical="center" textRotation="255" shrinkToFit="1"/>
      <protection/>
    </xf>
    <xf numFmtId="0" fontId="16" fillId="0" borderId="310" xfId="56" applyFont="1" applyBorder="1" applyAlignment="1">
      <alignment horizontal="center" vertical="center" textRotation="255" shrinkToFit="1"/>
      <protection/>
    </xf>
    <xf numFmtId="0" fontId="16" fillId="0" borderId="303" xfId="56" applyFont="1" applyBorder="1" applyAlignment="1">
      <alignment horizontal="center" vertical="center" textRotation="255" shrinkToFit="1"/>
      <protection/>
    </xf>
    <xf numFmtId="0" fontId="15" fillId="0" borderId="0" xfId="56" applyFont="1" applyBorder="1" applyAlignment="1">
      <alignment vertical="center"/>
      <protection/>
    </xf>
    <xf numFmtId="0" fontId="16" fillId="0" borderId="298" xfId="56" applyFont="1" applyBorder="1" applyAlignment="1">
      <alignment horizontal="center" vertical="center" textRotation="255" shrinkToFit="1"/>
      <protection/>
    </xf>
    <xf numFmtId="0" fontId="16" fillId="0" borderId="301" xfId="56" applyFont="1" applyBorder="1" applyAlignment="1">
      <alignment horizontal="center" vertical="center" textRotation="255" shrinkToFit="1"/>
      <protection/>
    </xf>
    <xf numFmtId="0" fontId="16" fillId="0" borderId="384" xfId="56" applyFont="1" applyBorder="1" applyAlignment="1">
      <alignment horizontal="center" vertical="center" textRotation="255" shrinkToFit="1"/>
      <protection/>
    </xf>
    <xf numFmtId="0" fontId="16" fillId="0" borderId="385" xfId="56" applyFont="1" applyBorder="1" applyAlignment="1">
      <alignment horizontal="center" vertical="center" textRotation="255" shrinkToFit="1"/>
      <protection/>
    </xf>
    <xf numFmtId="0" fontId="16" fillId="0" borderId="386" xfId="56" applyFont="1" applyBorder="1" applyAlignment="1">
      <alignment horizontal="center" vertical="center" textRotation="255" shrinkToFit="1"/>
      <protection/>
    </xf>
    <xf numFmtId="0" fontId="29" fillId="0" borderId="0" xfId="56" applyFont="1" applyAlignment="1">
      <alignment horizontal="center"/>
      <protection/>
    </xf>
    <xf numFmtId="0" fontId="13" fillId="0" borderId="0" xfId="56" applyFont="1" applyBorder="1" applyAlignment="1">
      <alignment horizontal="right" vertical="center"/>
      <protection/>
    </xf>
    <xf numFmtId="0" fontId="14" fillId="0" borderId="13" xfId="56" applyFont="1" applyBorder="1" applyAlignment="1">
      <alignment horizontal="center" vertical="top" textRotation="255" wrapText="1"/>
      <protection/>
    </xf>
    <xf numFmtId="0" fontId="14" fillId="0" borderId="205" xfId="56" applyFont="1" applyBorder="1" applyAlignment="1">
      <alignment horizontal="center" vertical="top" textRotation="255"/>
      <protection/>
    </xf>
    <xf numFmtId="0" fontId="14" fillId="0" borderId="13" xfId="56" applyFont="1" applyBorder="1" applyAlignment="1">
      <alignment horizontal="center" vertical="distributed" textRotation="255" indent="4"/>
      <protection/>
    </xf>
    <xf numFmtId="0" fontId="14" fillId="0" borderId="205" xfId="56" applyFont="1" applyBorder="1" applyAlignment="1">
      <alignment horizontal="center" vertical="distributed" textRotation="255" indent="4"/>
      <protection/>
    </xf>
    <xf numFmtId="0" fontId="15" fillId="0" borderId="387" xfId="56" applyFont="1" applyBorder="1" applyAlignment="1">
      <alignment horizontal="center" vertical="center"/>
      <protection/>
    </xf>
    <xf numFmtId="0" fontId="15" fillId="0" borderId="320" xfId="56" applyFont="1" applyBorder="1" applyAlignment="1">
      <alignment horizontal="center" vertical="center"/>
      <protection/>
    </xf>
    <xf numFmtId="0" fontId="15" fillId="0" borderId="388" xfId="56" applyFont="1" applyBorder="1" applyAlignment="1">
      <alignment horizontal="center" vertical="center"/>
      <protection/>
    </xf>
    <xf numFmtId="0" fontId="15" fillId="0" borderId="294" xfId="56" applyFont="1" applyBorder="1" applyAlignment="1">
      <alignment horizontal="center" vertical="center"/>
      <protection/>
    </xf>
    <xf numFmtId="0" fontId="15" fillId="0" borderId="317" xfId="56" applyFont="1" applyBorder="1" applyAlignment="1">
      <alignment horizontal="center" vertical="center"/>
      <protection/>
    </xf>
    <xf numFmtId="0" fontId="15" fillId="0" borderId="332" xfId="56" applyFont="1" applyBorder="1" applyAlignment="1">
      <alignment horizontal="center" vertical="center"/>
      <protection/>
    </xf>
    <xf numFmtId="0" fontId="15" fillId="0" borderId="361" xfId="56" applyFont="1" applyBorder="1" applyAlignment="1">
      <alignment horizontal="center" vertical="center"/>
      <protection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 2" xfId="55"/>
    <cellStyle name="標準 3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38100</xdr:rowOff>
    </xdr:from>
    <xdr:to>
      <xdr:col>1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19050" y="1895475"/>
          <a:ext cx="1190625" cy="5981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61"/>
  <sheetViews>
    <sheetView tabSelected="1" view="pageBreakPreview" zoomScale="30" zoomScaleNormal="87" zoomScaleSheetLayoutView="3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58" sqref="O58:O59"/>
    </sheetView>
  </sheetViews>
  <sheetFormatPr defaultColWidth="10.6640625" defaultRowHeight="15"/>
  <cols>
    <col min="1" max="1" width="13.6640625" style="1" customWidth="1"/>
    <col min="2" max="2" width="19.4453125" style="1" customWidth="1"/>
    <col min="3" max="5" width="13.6640625" style="1" customWidth="1"/>
    <col min="6" max="6" width="19.4453125" style="1" customWidth="1"/>
    <col min="7" max="8" width="13.6640625" style="1" customWidth="1"/>
    <col min="9" max="9" width="14.99609375" style="1" customWidth="1"/>
    <col min="10" max="11" width="13.6640625" style="1" customWidth="1"/>
    <col min="12" max="12" width="14.99609375" style="1" customWidth="1"/>
    <col min="13" max="15" width="13.6640625" style="1" customWidth="1"/>
    <col min="16" max="16" width="13.6640625" style="207" customWidth="1"/>
    <col min="17" max="17" width="13.6640625" style="1" customWidth="1"/>
    <col min="18" max="18" width="13.6640625" style="207" customWidth="1"/>
    <col min="19" max="19" width="16.3359375" style="1" customWidth="1"/>
    <col min="20" max="21" width="13.6640625" style="1" customWidth="1"/>
    <col min="22" max="22" width="13.6640625" style="207" customWidth="1"/>
    <col min="23" max="23" width="14.99609375" style="1" customWidth="1"/>
    <col min="24" max="24" width="1.66796875" style="206" customWidth="1"/>
    <col min="25" max="25" width="15.88671875" style="1" customWidth="1"/>
    <col min="26" max="30" width="13.6640625" style="1" customWidth="1"/>
    <col min="31" max="31" width="14.5546875" style="208" customWidth="1"/>
    <col min="32" max="35" width="13.6640625" style="1" customWidth="1"/>
    <col min="36" max="37" width="16.3359375" style="1" customWidth="1"/>
    <col min="38" max="44" width="13.6640625" style="1" customWidth="1"/>
    <col min="45" max="45" width="13.88671875" style="1" customWidth="1"/>
    <col min="46" max="46" width="13.99609375" style="1" customWidth="1"/>
    <col min="47" max="47" width="12.88671875" style="1" customWidth="1"/>
    <col min="48" max="49" width="13.88671875" style="1" customWidth="1"/>
    <col min="50" max="50" width="4.99609375" style="1" customWidth="1"/>
    <col min="51" max="51" width="7.3359375" style="1" customWidth="1"/>
    <col min="52" max="52" width="5.10546875" style="1" customWidth="1"/>
    <col min="53" max="53" width="6.21484375" style="1" customWidth="1"/>
    <col min="54" max="54" width="4.99609375" style="1" customWidth="1"/>
    <col min="55" max="55" width="8.88671875" style="1" customWidth="1"/>
    <col min="56" max="56" width="9.4453125" style="1" customWidth="1"/>
    <col min="57" max="57" width="11.4453125" style="1" customWidth="1"/>
    <col min="58" max="58" width="6.5546875" style="1" customWidth="1"/>
    <col min="59" max="59" width="9.6640625" style="1" customWidth="1"/>
    <col min="60" max="60" width="12.99609375" style="1" customWidth="1"/>
    <col min="61" max="61" width="12.10546875" style="1" customWidth="1"/>
    <col min="62" max="62" width="10.10546875" style="1" customWidth="1"/>
    <col min="63" max="16384" width="10.6640625" style="1" customWidth="1"/>
  </cols>
  <sheetData>
    <row r="1" spans="2:47" ht="87.75" customHeight="1">
      <c r="B1" s="639" t="s">
        <v>36</v>
      </c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  <c r="S1" s="639"/>
      <c r="T1" s="639"/>
      <c r="U1" s="639"/>
      <c r="V1" s="639"/>
      <c r="W1" s="639"/>
      <c r="X1" s="200"/>
      <c r="Y1" s="179" t="s">
        <v>37</v>
      </c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206"/>
      <c r="AU1" s="206"/>
    </row>
    <row r="2" spans="45:50" ht="58.5" customHeight="1" thickBot="1">
      <c r="AS2" s="204" t="s">
        <v>59</v>
      </c>
      <c r="AT2" s="204"/>
      <c r="AU2" s="204"/>
      <c r="AV2" s="204"/>
      <c r="AW2" s="204"/>
      <c r="AX2" s="205"/>
    </row>
    <row r="3" spans="1:63" s="11" customFormat="1" ht="81.75" customHeight="1" thickBot="1" thickTop="1">
      <c r="A3" s="37"/>
      <c r="B3" s="197"/>
      <c r="C3" s="198"/>
      <c r="D3" s="198"/>
      <c r="E3" s="198"/>
      <c r="F3" s="198"/>
      <c r="G3" s="198"/>
      <c r="H3" s="198"/>
      <c r="I3" s="198"/>
      <c r="J3" s="198"/>
      <c r="K3" s="198"/>
      <c r="L3" s="198" t="s">
        <v>62</v>
      </c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201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9"/>
      <c r="AM3" s="640" t="s">
        <v>30</v>
      </c>
      <c r="AN3" s="641"/>
      <c r="AO3" s="641"/>
      <c r="AP3" s="641"/>
      <c r="AQ3" s="641"/>
      <c r="AR3" s="641"/>
      <c r="AS3" s="641"/>
      <c r="AT3" s="641"/>
      <c r="AU3" s="641"/>
      <c r="AV3" s="641"/>
      <c r="AW3" s="642"/>
      <c r="BK3" s="12"/>
    </row>
    <row r="4" spans="1:63" s="11" customFormat="1" ht="81.75" customHeight="1" thickBot="1" thickTop="1">
      <c r="A4" s="615" t="s">
        <v>34</v>
      </c>
      <c r="B4" s="616" t="s">
        <v>1</v>
      </c>
      <c r="C4" s="617"/>
      <c r="D4" s="194"/>
      <c r="E4" s="195"/>
      <c r="F4" s="195"/>
      <c r="G4" s="195"/>
      <c r="H4" s="195"/>
      <c r="I4" s="195"/>
      <c r="J4" s="195"/>
      <c r="K4" s="195"/>
      <c r="L4" s="195" t="s">
        <v>63</v>
      </c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201"/>
      <c r="Y4" s="196"/>
      <c r="Z4" s="622" t="s">
        <v>57</v>
      </c>
      <c r="AA4" s="622"/>
      <c r="AB4" s="622"/>
      <c r="AC4" s="622"/>
      <c r="AD4" s="622"/>
      <c r="AE4" s="623" t="s">
        <v>58</v>
      </c>
      <c r="AF4" s="622"/>
      <c r="AG4" s="622"/>
      <c r="AH4" s="622"/>
      <c r="AI4" s="622"/>
      <c r="AJ4" s="622"/>
      <c r="AK4" s="624"/>
      <c r="AL4" s="625" t="s">
        <v>44</v>
      </c>
      <c r="AM4" s="635" t="s">
        <v>31</v>
      </c>
      <c r="AN4" s="593" t="s">
        <v>32</v>
      </c>
      <c r="AO4" s="593" t="s">
        <v>69</v>
      </c>
      <c r="AP4" s="647" t="s">
        <v>27</v>
      </c>
      <c r="AQ4" s="648"/>
      <c r="AR4" s="648"/>
      <c r="AS4" s="648"/>
      <c r="AT4" s="648"/>
      <c r="AU4" s="649"/>
      <c r="AV4" s="649"/>
      <c r="AW4" s="650"/>
      <c r="BK4" s="12"/>
    </row>
    <row r="5" spans="1:63" s="11" customFormat="1" ht="81.75" customHeight="1" thickBot="1">
      <c r="A5" s="615"/>
      <c r="B5" s="618"/>
      <c r="C5" s="619"/>
      <c r="D5" s="597" t="s">
        <v>2</v>
      </c>
      <c r="E5" s="597"/>
      <c r="F5" s="597"/>
      <c r="G5" s="597"/>
      <c r="H5" s="598"/>
      <c r="I5" s="178" t="s">
        <v>4</v>
      </c>
      <c r="J5" s="592" t="s">
        <v>6</v>
      </c>
      <c r="K5" s="592"/>
      <c r="L5" s="592"/>
      <c r="M5" s="592"/>
      <c r="N5" s="592"/>
      <c r="O5" s="592"/>
      <c r="P5" s="592"/>
      <c r="Q5" s="628" t="s">
        <v>33</v>
      </c>
      <c r="R5" s="604"/>
      <c r="S5" s="630" t="s">
        <v>10</v>
      </c>
      <c r="T5" s="611" t="s">
        <v>56</v>
      </c>
      <c r="U5" s="597"/>
      <c r="V5" s="597"/>
      <c r="W5" s="612"/>
      <c r="X5" s="190"/>
      <c r="Y5" s="601" t="s">
        <v>64</v>
      </c>
      <c r="Z5" s="603" t="s">
        <v>11</v>
      </c>
      <c r="AA5" s="604"/>
      <c r="AB5" s="607" t="s">
        <v>26</v>
      </c>
      <c r="AC5" s="608"/>
      <c r="AD5" s="43" t="s">
        <v>13</v>
      </c>
      <c r="AE5" s="165" t="s">
        <v>52</v>
      </c>
      <c r="AF5" s="41" t="s">
        <v>14</v>
      </c>
      <c r="AG5" s="41" t="s">
        <v>20</v>
      </c>
      <c r="AH5" s="41" t="s">
        <v>18</v>
      </c>
      <c r="AI5" s="630" t="s">
        <v>22</v>
      </c>
      <c r="AJ5" s="41" t="s">
        <v>23</v>
      </c>
      <c r="AK5" s="601" t="s">
        <v>16</v>
      </c>
      <c r="AL5" s="626"/>
      <c r="AM5" s="635"/>
      <c r="AN5" s="593"/>
      <c r="AO5" s="593"/>
      <c r="AP5" s="590" t="s">
        <v>28</v>
      </c>
      <c r="AQ5" s="637" t="s">
        <v>29</v>
      </c>
      <c r="AR5" s="633" t="s">
        <v>54</v>
      </c>
      <c r="AS5" s="643" t="s">
        <v>48</v>
      </c>
      <c r="AT5" s="644"/>
      <c r="AU5" s="645" t="s">
        <v>51</v>
      </c>
      <c r="AV5" s="646"/>
      <c r="AW5" s="613" t="s">
        <v>71</v>
      </c>
      <c r="BK5" s="12"/>
    </row>
    <row r="6" spans="1:63" s="11" customFormat="1" ht="81.75" customHeight="1" thickBot="1">
      <c r="A6" s="38"/>
      <c r="B6" s="620"/>
      <c r="C6" s="621"/>
      <c r="D6" s="595" t="s">
        <v>3</v>
      </c>
      <c r="E6" s="596"/>
      <c r="F6" s="45" t="s">
        <v>35</v>
      </c>
      <c r="G6" s="50"/>
      <c r="H6" s="51"/>
      <c r="I6" s="40" t="s">
        <v>5</v>
      </c>
      <c r="J6" s="632" t="s">
        <v>42</v>
      </c>
      <c r="K6" s="596"/>
      <c r="L6" s="45" t="s">
        <v>7</v>
      </c>
      <c r="M6" s="632" t="s">
        <v>8</v>
      </c>
      <c r="N6" s="596"/>
      <c r="O6" s="599" t="s">
        <v>9</v>
      </c>
      <c r="P6" s="599"/>
      <c r="Q6" s="629"/>
      <c r="R6" s="606"/>
      <c r="S6" s="631"/>
      <c r="T6" s="46"/>
      <c r="U6" s="47" t="s">
        <v>46</v>
      </c>
      <c r="V6" s="48" t="s">
        <v>45</v>
      </c>
      <c r="W6" s="49" t="s">
        <v>66</v>
      </c>
      <c r="X6" s="202"/>
      <c r="Y6" s="602"/>
      <c r="Z6" s="605"/>
      <c r="AA6" s="606"/>
      <c r="AB6" s="609"/>
      <c r="AC6" s="610"/>
      <c r="AD6" s="44" t="s">
        <v>12</v>
      </c>
      <c r="AE6" s="166" t="s">
        <v>53</v>
      </c>
      <c r="AF6" s="42" t="s">
        <v>15</v>
      </c>
      <c r="AG6" s="42" t="s">
        <v>21</v>
      </c>
      <c r="AH6" s="42" t="s">
        <v>19</v>
      </c>
      <c r="AI6" s="631"/>
      <c r="AJ6" s="42" t="s">
        <v>24</v>
      </c>
      <c r="AK6" s="602"/>
      <c r="AL6" s="627"/>
      <c r="AM6" s="636"/>
      <c r="AN6" s="594"/>
      <c r="AO6" s="594"/>
      <c r="AP6" s="591"/>
      <c r="AQ6" s="638"/>
      <c r="AR6" s="634"/>
      <c r="AS6" s="35" t="s">
        <v>49</v>
      </c>
      <c r="AT6" s="36" t="s">
        <v>50</v>
      </c>
      <c r="AU6" s="193" t="s">
        <v>61</v>
      </c>
      <c r="AV6" s="214" t="s">
        <v>65</v>
      </c>
      <c r="AW6" s="614"/>
      <c r="BK6" s="12"/>
    </row>
    <row r="7" spans="1:51" s="11" customFormat="1" ht="76.5" customHeight="1" thickTop="1">
      <c r="A7" s="52" t="s">
        <v>47</v>
      </c>
      <c r="B7" s="155"/>
      <c r="C7" s="173"/>
      <c r="D7" s="59"/>
      <c r="E7" s="54"/>
      <c r="F7" s="55"/>
      <c r="G7" s="56"/>
      <c r="H7" s="57"/>
      <c r="I7" s="58"/>
      <c r="J7" s="59"/>
      <c r="K7" s="60"/>
      <c r="L7" s="58"/>
      <c r="M7" s="59"/>
      <c r="N7" s="61"/>
      <c r="O7" s="53"/>
      <c r="P7" s="62"/>
      <c r="Q7" s="63"/>
      <c r="R7" s="64"/>
      <c r="S7" s="55"/>
      <c r="T7" s="65"/>
      <c r="U7" s="63"/>
      <c r="V7" s="64"/>
      <c r="W7" s="65"/>
      <c r="X7" s="212"/>
      <c r="Y7" s="156"/>
      <c r="Z7" s="59"/>
      <c r="AA7" s="54"/>
      <c r="AB7" s="66"/>
      <c r="AC7" s="67"/>
      <c r="AD7" s="56"/>
      <c r="AE7" s="167"/>
      <c r="AF7" s="58"/>
      <c r="AG7" s="58"/>
      <c r="AH7" s="58"/>
      <c r="AI7" s="58"/>
      <c r="AJ7" s="58"/>
      <c r="AK7" s="156"/>
      <c r="AL7" s="56"/>
      <c r="AM7" s="167"/>
      <c r="AN7" s="58"/>
      <c r="AO7" s="66"/>
      <c r="AP7" s="58"/>
      <c r="AQ7" s="58"/>
      <c r="AR7" s="58"/>
      <c r="AS7" s="58"/>
      <c r="AT7" s="68"/>
      <c r="AU7" s="56"/>
      <c r="AV7" s="215"/>
      <c r="AW7" s="156"/>
      <c r="AY7" s="12"/>
    </row>
    <row r="8" spans="1:51" s="14" customFormat="1" ht="76.5" customHeight="1">
      <c r="A8" s="69">
        <v>26</v>
      </c>
      <c r="B8" s="157">
        <v>100</v>
      </c>
      <c r="C8" s="174"/>
      <c r="D8" s="76"/>
      <c r="E8" s="71"/>
      <c r="F8" s="72"/>
      <c r="G8" s="73"/>
      <c r="H8" s="74"/>
      <c r="I8" s="75"/>
      <c r="J8" s="76"/>
      <c r="K8" s="77"/>
      <c r="L8" s="75"/>
      <c r="M8" s="76"/>
      <c r="N8" s="78"/>
      <c r="O8" s="70"/>
      <c r="P8" s="79"/>
      <c r="Q8" s="80"/>
      <c r="R8" s="81"/>
      <c r="S8" s="72"/>
      <c r="T8" s="82"/>
      <c r="U8" s="80"/>
      <c r="V8" s="81"/>
      <c r="W8" s="82"/>
      <c r="X8" s="212"/>
      <c r="Y8" s="158"/>
      <c r="Z8" s="76"/>
      <c r="AA8" s="71"/>
      <c r="AB8" s="83"/>
      <c r="AC8" s="84"/>
      <c r="AD8" s="73"/>
      <c r="AE8" s="168"/>
      <c r="AF8" s="75"/>
      <c r="AG8" s="75"/>
      <c r="AH8" s="75"/>
      <c r="AI8" s="75"/>
      <c r="AJ8" s="75"/>
      <c r="AK8" s="158"/>
      <c r="AL8" s="73"/>
      <c r="AM8" s="168"/>
      <c r="AN8" s="75"/>
      <c r="AO8" s="86"/>
      <c r="AP8" s="85"/>
      <c r="AQ8" s="75"/>
      <c r="AR8" s="75"/>
      <c r="AS8" s="75"/>
      <c r="AT8" s="87"/>
      <c r="AU8" s="73"/>
      <c r="AV8" s="216"/>
      <c r="AW8" s="158"/>
      <c r="AY8" s="13"/>
    </row>
    <row r="9" spans="1:51" s="14" customFormat="1" ht="76.5" customHeight="1">
      <c r="A9" s="88">
        <v>31</v>
      </c>
      <c r="B9" s="157">
        <v>22</v>
      </c>
      <c r="C9" s="174"/>
      <c r="D9" s="76"/>
      <c r="E9" s="71"/>
      <c r="F9" s="72"/>
      <c r="G9" s="73"/>
      <c r="H9" s="74"/>
      <c r="I9" s="75"/>
      <c r="J9" s="76"/>
      <c r="K9" s="77"/>
      <c r="L9" s="75"/>
      <c r="M9" s="76"/>
      <c r="N9" s="78"/>
      <c r="O9" s="70">
        <v>17</v>
      </c>
      <c r="P9" s="79"/>
      <c r="Q9" s="80"/>
      <c r="R9" s="81"/>
      <c r="S9" s="72">
        <v>26</v>
      </c>
      <c r="T9" s="82"/>
      <c r="U9" s="80"/>
      <c r="V9" s="81"/>
      <c r="W9" s="82"/>
      <c r="X9" s="212"/>
      <c r="Y9" s="158"/>
      <c r="Z9" s="76"/>
      <c r="AA9" s="71"/>
      <c r="AB9" s="83"/>
      <c r="AC9" s="84"/>
      <c r="AD9" s="73"/>
      <c r="AE9" s="168"/>
      <c r="AF9" s="75"/>
      <c r="AG9" s="75"/>
      <c r="AH9" s="75"/>
      <c r="AI9" s="75"/>
      <c r="AJ9" s="75"/>
      <c r="AK9" s="158"/>
      <c r="AL9" s="73"/>
      <c r="AM9" s="168"/>
      <c r="AN9" s="75"/>
      <c r="AO9" s="83"/>
      <c r="AP9" s="75"/>
      <c r="AQ9" s="75"/>
      <c r="AR9" s="75"/>
      <c r="AS9" s="75"/>
      <c r="AT9" s="87"/>
      <c r="AU9" s="73"/>
      <c r="AV9" s="216"/>
      <c r="AW9" s="158"/>
      <c r="AY9" s="13"/>
    </row>
    <row r="10" spans="1:51" s="14" customFormat="1" ht="76.5" customHeight="1">
      <c r="A10" s="88">
        <v>36</v>
      </c>
      <c r="B10" s="157">
        <v>66</v>
      </c>
      <c r="C10" s="174"/>
      <c r="D10" s="76"/>
      <c r="E10" s="71"/>
      <c r="F10" s="72">
        <v>59</v>
      </c>
      <c r="G10" s="73"/>
      <c r="H10" s="74"/>
      <c r="I10" s="75"/>
      <c r="J10" s="76"/>
      <c r="K10" s="77"/>
      <c r="L10" s="75"/>
      <c r="M10" s="76"/>
      <c r="N10" s="78"/>
      <c r="O10" s="70"/>
      <c r="P10" s="79"/>
      <c r="Q10" s="80"/>
      <c r="R10" s="81"/>
      <c r="S10" s="72"/>
      <c r="T10" s="82"/>
      <c r="U10" s="80"/>
      <c r="V10" s="81"/>
      <c r="W10" s="82"/>
      <c r="X10" s="212"/>
      <c r="Y10" s="158"/>
      <c r="Z10" s="76">
        <v>70</v>
      </c>
      <c r="AA10" s="71"/>
      <c r="AB10" s="83"/>
      <c r="AC10" s="84"/>
      <c r="AD10" s="73"/>
      <c r="AE10" s="168"/>
      <c r="AF10" s="75"/>
      <c r="AG10" s="75"/>
      <c r="AH10" s="75">
        <v>25</v>
      </c>
      <c r="AI10" s="75"/>
      <c r="AJ10" s="75"/>
      <c r="AK10" s="158"/>
      <c r="AL10" s="73"/>
      <c r="AM10" s="168"/>
      <c r="AN10" s="75"/>
      <c r="AO10" s="83"/>
      <c r="AP10" s="75"/>
      <c r="AQ10" s="75"/>
      <c r="AR10" s="75"/>
      <c r="AS10" s="75"/>
      <c r="AT10" s="87"/>
      <c r="AU10" s="73"/>
      <c r="AV10" s="216"/>
      <c r="AW10" s="158"/>
      <c r="AY10" s="13"/>
    </row>
    <row r="11" spans="1:51" s="14" customFormat="1" ht="76.5" customHeight="1">
      <c r="A11" s="88">
        <v>41</v>
      </c>
      <c r="B11" s="157">
        <v>165</v>
      </c>
      <c r="C11" s="174"/>
      <c r="D11" s="76"/>
      <c r="E11" s="71"/>
      <c r="F11" s="72"/>
      <c r="G11" s="73"/>
      <c r="H11" s="74"/>
      <c r="I11" s="75"/>
      <c r="J11" s="76"/>
      <c r="K11" s="77"/>
      <c r="L11" s="75"/>
      <c r="M11" s="76"/>
      <c r="N11" s="78"/>
      <c r="O11" s="70"/>
      <c r="P11" s="79"/>
      <c r="Q11" s="80"/>
      <c r="R11" s="81"/>
      <c r="S11" s="72"/>
      <c r="T11" s="82">
        <v>50</v>
      </c>
      <c r="U11" s="80"/>
      <c r="V11" s="81"/>
      <c r="W11" s="82"/>
      <c r="X11" s="212"/>
      <c r="Y11" s="158"/>
      <c r="Z11" s="76"/>
      <c r="AA11" s="71"/>
      <c r="AB11" s="83"/>
      <c r="AC11" s="84"/>
      <c r="AD11" s="73"/>
      <c r="AE11" s="168"/>
      <c r="AF11" s="75"/>
      <c r="AG11" s="75"/>
      <c r="AH11" s="75"/>
      <c r="AI11" s="75"/>
      <c r="AJ11" s="75"/>
      <c r="AK11" s="158"/>
      <c r="AL11" s="73"/>
      <c r="AM11" s="168"/>
      <c r="AN11" s="75"/>
      <c r="AO11" s="83"/>
      <c r="AP11" s="75"/>
      <c r="AQ11" s="75"/>
      <c r="AR11" s="75"/>
      <c r="AS11" s="75"/>
      <c r="AT11" s="87"/>
      <c r="AU11" s="73"/>
      <c r="AV11" s="216"/>
      <c r="AW11" s="158"/>
      <c r="AY11" s="13"/>
    </row>
    <row r="12" spans="1:51" s="14" customFormat="1" ht="76.5" customHeight="1">
      <c r="A12" s="88">
        <v>46</v>
      </c>
      <c r="B12" s="157">
        <v>236</v>
      </c>
      <c r="C12" s="174"/>
      <c r="D12" s="76"/>
      <c r="E12" s="71"/>
      <c r="F12" s="72">
        <v>57</v>
      </c>
      <c r="G12" s="73"/>
      <c r="H12" s="74"/>
      <c r="I12" s="75"/>
      <c r="J12" s="76">
        <v>59</v>
      </c>
      <c r="K12" s="77"/>
      <c r="L12" s="75"/>
      <c r="M12" s="76"/>
      <c r="N12" s="78"/>
      <c r="O12" s="70"/>
      <c r="P12" s="79"/>
      <c r="Q12" s="80"/>
      <c r="R12" s="81"/>
      <c r="S12" s="72">
        <v>52</v>
      </c>
      <c r="T12" s="82">
        <v>103</v>
      </c>
      <c r="U12" s="80"/>
      <c r="V12" s="81"/>
      <c r="W12" s="82"/>
      <c r="X12" s="212"/>
      <c r="Y12" s="158"/>
      <c r="Z12" s="76"/>
      <c r="AA12" s="71"/>
      <c r="AB12" s="83"/>
      <c r="AC12" s="84"/>
      <c r="AD12" s="73"/>
      <c r="AE12" s="168"/>
      <c r="AF12" s="75"/>
      <c r="AG12" s="75"/>
      <c r="AH12" s="75"/>
      <c r="AI12" s="75"/>
      <c r="AJ12" s="75"/>
      <c r="AK12" s="158"/>
      <c r="AL12" s="73"/>
      <c r="AM12" s="168"/>
      <c r="AN12" s="75"/>
      <c r="AO12" s="83"/>
      <c r="AP12" s="75"/>
      <c r="AQ12" s="75"/>
      <c r="AR12" s="75"/>
      <c r="AS12" s="75"/>
      <c r="AT12" s="87"/>
      <c r="AU12" s="73"/>
      <c r="AV12" s="216"/>
      <c r="AW12" s="158"/>
      <c r="AY12" s="13"/>
    </row>
    <row r="13" spans="1:51" s="14" customFormat="1" ht="76.5" customHeight="1">
      <c r="A13" s="88">
        <v>51</v>
      </c>
      <c r="B13" s="157">
        <v>479</v>
      </c>
      <c r="C13" s="174"/>
      <c r="D13" s="76"/>
      <c r="E13" s="71"/>
      <c r="F13" s="72">
        <v>48</v>
      </c>
      <c r="G13" s="73"/>
      <c r="H13" s="74"/>
      <c r="I13" s="75"/>
      <c r="J13" s="76">
        <v>50</v>
      </c>
      <c r="K13" s="77"/>
      <c r="L13" s="75"/>
      <c r="M13" s="76">
        <v>50</v>
      </c>
      <c r="N13" s="78"/>
      <c r="O13" s="70"/>
      <c r="P13" s="79"/>
      <c r="Q13" s="80"/>
      <c r="R13" s="81"/>
      <c r="S13" s="72">
        <v>100</v>
      </c>
      <c r="T13" s="82">
        <v>53</v>
      </c>
      <c r="U13" s="80"/>
      <c r="V13" s="81"/>
      <c r="W13" s="82"/>
      <c r="X13" s="212"/>
      <c r="Y13" s="158">
        <v>46</v>
      </c>
      <c r="Z13" s="76">
        <v>50</v>
      </c>
      <c r="AA13" s="71"/>
      <c r="AB13" s="83"/>
      <c r="AC13" s="84"/>
      <c r="AD13" s="73"/>
      <c r="AE13" s="168"/>
      <c r="AF13" s="75"/>
      <c r="AG13" s="75"/>
      <c r="AH13" s="75"/>
      <c r="AI13" s="75"/>
      <c r="AJ13" s="75"/>
      <c r="AK13" s="158"/>
      <c r="AL13" s="73"/>
      <c r="AM13" s="168"/>
      <c r="AN13" s="75"/>
      <c r="AO13" s="83"/>
      <c r="AP13" s="75"/>
      <c r="AQ13" s="75"/>
      <c r="AR13" s="75"/>
      <c r="AS13" s="75"/>
      <c r="AT13" s="87"/>
      <c r="AU13" s="73"/>
      <c r="AV13" s="216"/>
      <c r="AW13" s="158"/>
      <c r="AY13" s="13"/>
    </row>
    <row r="14" spans="1:51" s="14" customFormat="1" ht="76.5" customHeight="1">
      <c r="A14" s="88">
        <v>56</v>
      </c>
      <c r="B14" s="157">
        <v>249</v>
      </c>
      <c r="C14" s="174"/>
      <c r="D14" s="76"/>
      <c r="E14" s="71"/>
      <c r="F14" s="72">
        <v>58</v>
      </c>
      <c r="G14" s="73"/>
      <c r="H14" s="74"/>
      <c r="I14" s="75"/>
      <c r="J14" s="76">
        <v>49</v>
      </c>
      <c r="K14" s="77"/>
      <c r="L14" s="75">
        <v>45</v>
      </c>
      <c r="M14" s="76"/>
      <c r="N14" s="78"/>
      <c r="O14" s="70"/>
      <c r="P14" s="79"/>
      <c r="Q14" s="80"/>
      <c r="R14" s="81"/>
      <c r="S14" s="72">
        <v>50</v>
      </c>
      <c r="T14" s="82">
        <v>454</v>
      </c>
      <c r="U14" s="80"/>
      <c r="V14" s="81"/>
      <c r="W14" s="82"/>
      <c r="X14" s="212"/>
      <c r="Y14" s="158">
        <v>40</v>
      </c>
      <c r="Z14" s="76"/>
      <c r="AA14" s="71"/>
      <c r="AB14" s="83">
        <v>38</v>
      </c>
      <c r="AC14" s="84"/>
      <c r="AD14" s="73"/>
      <c r="AE14" s="168"/>
      <c r="AF14" s="75"/>
      <c r="AG14" s="75">
        <v>80</v>
      </c>
      <c r="AH14" s="75">
        <v>56</v>
      </c>
      <c r="AI14" s="75"/>
      <c r="AJ14" s="75"/>
      <c r="AK14" s="158"/>
      <c r="AL14" s="73"/>
      <c r="AM14" s="168"/>
      <c r="AN14" s="75"/>
      <c r="AO14" s="83"/>
      <c r="AP14" s="75"/>
      <c r="AQ14" s="75"/>
      <c r="AR14" s="75"/>
      <c r="AS14" s="75"/>
      <c r="AT14" s="87"/>
      <c r="AU14" s="73"/>
      <c r="AV14" s="216"/>
      <c r="AW14" s="158"/>
      <c r="AY14" s="13"/>
    </row>
    <row r="15" spans="1:51" s="14" customFormat="1" ht="76.5" customHeight="1">
      <c r="A15" s="89">
        <v>61</v>
      </c>
      <c r="B15" s="159">
        <v>139</v>
      </c>
      <c r="C15" s="175"/>
      <c r="D15" s="96"/>
      <c r="E15" s="91"/>
      <c r="F15" s="92">
        <v>60</v>
      </c>
      <c r="G15" s="93"/>
      <c r="H15" s="94"/>
      <c r="I15" s="95"/>
      <c r="J15" s="96"/>
      <c r="K15" s="97"/>
      <c r="L15" s="95"/>
      <c r="M15" s="96">
        <v>60</v>
      </c>
      <c r="N15" s="98">
        <v>-3</v>
      </c>
      <c r="O15" s="90">
        <v>60</v>
      </c>
      <c r="P15" s="99"/>
      <c r="Q15" s="100"/>
      <c r="R15" s="101"/>
      <c r="S15" s="92"/>
      <c r="T15" s="102">
        <v>171</v>
      </c>
      <c r="U15" s="100"/>
      <c r="V15" s="101"/>
      <c r="W15" s="102"/>
      <c r="X15" s="212"/>
      <c r="Y15" s="160">
        <v>56</v>
      </c>
      <c r="Z15" s="96">
        <v>60</v>
      </c>
      <c r="AA15" s="91"/>
      <c r="AB15" s="104">
        <v>51</v>
      </c>
      <c r="AC15" s="105"/>
      <c r="AD15" s="93"/>
      <c r="AE15" s="169"/>
      <c r="AF15" s="95"/>
      <c r="AG15" s="95">
        <v>61</v>
      </c>
      <c r="AH15" s="95">
        <v>46</v>
      </c>
      <c r="AI15" s="95"/>
      <c r="AJ15" s="95"/>
      <c r="AK15" s="160">
        <v>60</v>
      </c>
      <c r="AL15" s="93"/>
      <c r="AM15" s="169"/>
      <c r="AN15" s="95"/>
      <c r="AO15" s="104"/>
      <c r="AP15" s="95"/>
      <c r="AQ15" s="95"/>
      <c r="AR15" s="95"/>
      <c r="AS15" s="95"/>
      <c r="AT15" s="106"/>
      <c r="AU15" s="93"/>
      <c r="AV15" s="217"/>
      <c r="AW15" s="160"/>
      <c r="AY15" s="13"/>
    </row>
    <row r="16" spans="1:49" s="22" customFormat="1" ht="76.5" customHeight="1">
      <c r="A16" s="107">
        <v>62</v>
      </c>
      <c r="B16" s="161">
        <v>162</v>
      </c>
      <c r="C16" s="176">
        <v>-2</v>
      </c>
      <c r="D16" s="114"/>
      <c r="E16" s="109"/>
      <c r="F16" s="110">
        <v>60</v>
      </c>
      <c r="G16" s="111"/>
      <c r="H16" s="112"/>
      <c r="I16" s="113"/>
      <c r="J16" s="114"/>
      <c r="K16" s="115"/>
      <c r="L16" s="113"/>
      <c r="M16" s="114"/>
      <c r="N16" s="116"/>
      <c r="O16" s="108">
        <v>60</v>
      </c>
      <c r="P16" s="117"/>
      <c r="Q16" s="118"/>
      <c r="R16" s="119"/>
      <c r="S16" s="110"/>
      <c r="T16" s="120">
        <v>185</v>
      </c>
      <c r="U16" s="118"/>
      <c r="V16" s="119"/>
      <c r="W16" s="120"/>
      <c r="X16" s="212"/>
      <c r="Y16" s="163">
        <v>82</v>
      </c>
      <c r="Z16" s="114">
        <v>61</v>
      </c>
      <c r="AA16" s="115">
        <v>-3</v>
      </c>
      <c r="AB16" s="122"/>
      <c r="AC16" s="123"/>
      <c r="AD16" s="111"/>
      <c r="AE16" s="170"/>
      <c r="AF16" s="113"/>
      <c r="AG16" s="113">
        <v>60</v>
      </c>
      <c r="AH16" s="113">
        <v>36</v>
      </c>
      <c r="AI16" s="113">
        <v>64</v>
      </c>
      <c r="AJ16" s="113"/>
      <c r="AK16" s="163">
        <v>52</v>
      </c>
      <c r="AL16" s="111"/>
      <c r="AM16" s="170"/>
      <c r="AN16" s="113"/>
      <c r="AO16" s="122"/>
      <c r="AP16" s="124"/>
      <c r="AQ16" s="113"/>
      <c r="AR16" s="113"/>
      <c r="AS16" s="125"/>
      <c r="AT16" s="126"/>
      <c r="AU16" s="191"/>
      <c r="AV16" s="218"/>
      <c r="AW16" s="223"/>
    </row>
    <row r="17" spans="1:49" s="22" customFormat="1" ht="76.5" customHeight="1" thickBot="1">
      <c r="A17" s="133">
        <v>63</v>
      </c>
      <c r="B17" s="162">
        <v>140</v>
      </c>
      <c r="C17" s="177">
        <v>-2</v>
      </c>
      <c r="D17" s="140"/>
      <c r="E17" s="135"/>
      <c r="F17" s="136">
        <v>60</v>
      </c>
      <c r="G17" s="137"/>
      <c r="H17" s="138"/>
      <c r="I17" s="139"/>
      <c r="J17" s="140">
        <v>65</v>
      </c>
      <c r="K17" s="141">
        <v>-2</v>
      </c>
      <c r="L17" s="139"/>
      <c r="M17" s="140"/>
      <c r="N17" s="142"/>
      <c r="O17" s="134"/>
      <c r="P17" s="143"/>
      <c r="Q17" s="144"/>
      <c r="R17" s="145"/>
      <c r="S17" s="136">
        <v>52</v>
      </c>
      <c r="T17" s="146">
        <v>208</v>
      </c>
      <c r="U17" s="144"/>
      <c r="V17" s="145"/>
      <c r="W17" s="146"/>
      <c r="X17" s="212"/>
      <c r="Y17" s="164">
        <v>84</v>
      </c>
      <c r="Z17" s="140"/>
      <c r="AA17" s="135"/>
      <c r="AB17" s="147">
        <v>57</v>
      </c>
      <c r="AC17" s="148"/>
      <c r="AD17" s="137"/>
      <c r="AE17" s="171"/>
      <c r="AF17" s="139">
        <v>34</v>
      </c>
      <c r="AG17" s="139">
        <v>50</v>
      </c>
      <c r="AH17" s="139">
        <v>40</v>
      </c>
      <c r="AI17" s="139"/>
      <c r="AJ17" s="139"/>
      <c r="AK17" s="164">
        <v>53</v>
      </c>
      <c r="AL17" s="137"/>
      <c r="AM17" s="171"/>
      <c r="AN17" s="139"/>
      <c r="AO17" s="147"/>
      <c r="AP17" s="149"/>
      <c r="AQ17" s="139"/>
      <c r="AR17" s="139"/>
      <c r="AS17" s="150"/>
      <c r="AT17" s="151"/>
      <c r="AU17" s="192"/>
      <c r="AV17" s="219"/>
      <c r="AW17" s="224"/>
    </row>
    <row r="18" spans="1:51" s="14" customFormat="1" ht="76.5" customHeight="1">
      <c r="A18" s="180" t="s">
        <v>43</v>
      </c>
      <c r="B18" s="181"/>
      <c r="C18" s="209"/>
      <c r="D18" s="27"/>
      <c r="E18" s="31"/>
      <c r="F18" s="30"/>
      <c r="G18" s="24"/>
      <c r="H18" s="25"/>
      <c r="I18" s="26"/>
      <c r="J18" s="27"/>
      <c r="K18" s="182"/>
      <c r="L18" s="26"/>
      <c r="M18" s="27"/>
      <c r="N18" s="183"/>
      <c r="O18" s="23"/>
      <c r="P18" s="184"/>
      <c r="Q18" s="28"/>
      <c r="R18" s="29"/>
      <c r="S18" s="30"/>
      <c r="T18" s="185"/>
      <c r="U18" s="28"/>
      <c r="V18" s="29"/>
      <c r="W18" s="185"/>
      <c r="X18" s="212"/>
      <c r="Y18" s="186"/>
      <c r="Z18" s="27"/>
      <c r="AA18" s="31"/>
      <c r="AB18" s="32"/>
      <c r="AC18" s="187"/>
      <c r="AD18" s="24"/>
      <c r="AE18" s="188"/>
      <c r="AF18" s="26"/>
      <c r="AG18" s="26"/>
      <c r="AH18" s="26"/>
      <c r="AI18" s="26"/>
      <c r="AJ18" s="26"/>
      <c r="AK18" s="186"/>
      <c r="AL18" s="24"/>
      <c r="AM18" s="188"/>
      <c r="AN18" s="26"/>
      <c r="AO18" s="32"/>
      <c r="AP18" s="26"/>
      <c r="AQ18" s="26"/>
      <c r="AR18" s="26"/>
      <c r="AS18" s="26"/>
      <c r="AT18" s="39"/>
      <c r="AU18" s="24"/>
      <c r="AV18" s="220"/>
      <c r="AW18" s="186"/>
      <c r="AY18" s="13"/>
    </row>
    <row r="19" spans="1:63" s="14" customFormat="1" ht="76.5" customHeight="1">
      <c r="A19" s="127" t="s">
        <v>0</v>
      </c>
      <c r="B19" s="159">
        <v>160</v>
      </c>
      <c r="C19" s="210">
        <v>-2</v>
      </c>
      <c r="D19" s="96">
        <v>55</v>
      </c>
      <c r="E19" s="91"/>
      <c r="F19" s="92"/>
      <c r="G19" s="93"/>
      <c r="H19" s="94"/>
      <c r="I19" s="95"/>
      <c r="J19" s="96"/>
      <c r="K19" s="97"/>
      <c r="L19" s="95">
        <v>48</v>
      </c>
      <c r="M19" s="96">
        <v>56</v>
      </c>
      <c r="N19" s="98">
        <v>-1</v>
      </c>
      <c r="O19" s="90">
        <v>59</v>
      </c>
      <c r="P19" s="99"/>
      <c r="Q19" s="100"/>
      <c r="R19" s="101"/>
      <c r="S19" s="92"/>
      <c r="T19" s="102">
        <v>189</v>
      </c>
      <c r="U19" s="100"/>
      <c r="V19" s="101"/>
      <c r="W19" s="102"/>
      <c r="X19" s="212"/>
      <c r="Y19" s="160">
        <v>84</v>
      </c>
      <c r="Z19" s="96">
        <v>55</v>
      </c>
      <c r="AA19" s="91"/>
      <c r="AB19" s="104"/>
      <c r="AC19" s="105"/>
      <c r="AD19" s="93"/>
      <c r="AE19" s="169"/>
      <c r="AF19" s="95">
        <v>34</v>
      </c>
      <c r="AG19" s="95"/>
      <c r="AH19" s="95"/>
      <c r="AI19" s="95"/>
      <c r="AJ19" s="95"/>
      <c r="AK19" s="160">
        <v>58</v>
      </c>
      <c r="AL19" s="93"/>
      <c r="AM19" s="169"/>
      <c r="AN19" s="95"/>
      <c r="AO19" s="104"/>
      <c r="AP19" s="95"/>
      <c r="AQ19" s="95"/>
      <c r="AR19" s="95"/>
      <c r="AS19" s="95"/>
      <c r="AT19" s="106"/>
      <c r="AU19" s="93"/>
      <c r="AV19" s="217"/>
      <c r="AW19" s="160"/>
      <c r="BK19" s="13"/>
    </row>
    <row r="20" spans="1:63" s="14" customFormat="1" ht="76.5" customHeight="1">
      <c r="A20" s="107">
        <v>2</v>
      </c>
      <c r="B20" s="161">
        <v>205</v>
      </c>
      <c r="C20" s="176">
        <v>-5</v>
      </c>
      <c r="D20" s="114">
        <v>59</v>
      </c>
      <c r="E20" s="109"/>
      <c r="F20" s="110"/>
      <c r="G20" s="111"/>
      <c r="H20" s="112"/>
      <c r="I20" s="113"/>
      <c r="J20" s="114"/>
      <c r="K20" s="115"/>
      <c r="L20" s="113"/>
      <c r="M20" s="114"/>
      <c r="N20" s="116"/>
      <c r="O20" s="108">
        <v>59</v>
      </c>
      <c r="P20" s="117"/>
      <c r="Q20" s="118"/>
      <c r="R20" s="119"/>
      <c r="S20" s="110"/>
      <c r="T20" s="120">
        <v>173</v>
      </c>
      <c r="U20" s="118"/>
      <c r="V20" s="119"/>
      <c r="W20" s="120"/>
      <c r="X20" s="212"/>
      <c r="Y20" s="163">
        <v>84</v>
      </c>
      <c r="Z20" s="114"/>
      <c r="AA20" s="109"/>
      <c r="AB20" s="122">
        <v>56</v>
      </c>
      <c r="AC20" s="123"/>
      <c r="AD20" s="111"/>
      <c r="AE20" s="170"/>
      <c r="AF20" s="113">
        <v>34</v>
      </c>
      <c r="AG20" s="113">
        <v>61</v>
      </c>
      <c r="AH20" s="113"/>
      <c r="AI20" s="113"/>
      <c r="AJ20" s="113"/>
      <c r="AK20" s="163">
        <v>60</v>
      </c>
      <c r="AL20" s="111"/>
      <c r="AM20" s="170"/>
      <c r="AN20" s="113"/>
      <c r="AO20" s="122"/>
      <c r="AP20" s="113"/>
      <c r="AQ20" s="113"/>
      <c r="AR20" s="113"/>
      <c r="AS20" s="113"/>
      <c r="AT20" s="128"/>
      <c r="AU20" s="111"/>
      <c r="AV20" s="221"/>
      <c r="AW20" s="163"/>
      <c r="BK20" s="13"/>
    </row>
    <row r="21" spans="1:63" s="14" customFormat="1" ht="76.5" customHeight="1">
      <c r="A21" s="107">
        <v>3</v>
      </c>
      <c r="B21" s="161">
        <v>215</v>
      </c>
      <c r="C21" s="176">
        <v>-9</v>
      </c>
      <c r="D21" s="114">
        <v>49</v>
      </c>
      <c r="E21" s="109"/>
      <c r="F21" s="110"/>
      <c r="G21" s="111"/>
      <c r="H21" s="112"/>
      <c r="I21" s="113"/>
      <c r="J21" s="114">
        <v>51</v>
      </c>
      <c r="K21" s="115"/>
      <c r="L21" s="113"/>
      <c r="M21" s="114"/>
      <c r="N21" s="116"/>
      <c r="O21" s="108">
        <v>49</v>
      </c>
      <c r="P21" s="117"/>
      <c r="Q21" s="118"/>
      <c r="R21" s="119"/>
      <c r="S21" s="110"/>
      <c r="T21" s="120">
        <v>64</v>
      </c>
      <c r="U21" s="118"/>
      <c r="V21" s="119"/>
      <c r="W21" s="120">
        <v>60</v>
      </c>
      <c r="X21" s="212"/>
      <c r="Y21" s="163">
        <v>64</v>
      </c>
      <c r="Z21" s="114">
        <v>54</v>
      </c>
      <c r="AA21" s="109"/>
      <c r="AB21" s="122"/>
      <c r="AC21" s="123"/>
      <c r="AD21" s="111"/>
      <c r="AE21" s="170"/>
      <c r="AF21" s="113">
        <v>34</v>
      </c>
      <c r="AG21" s="113"/>
      <c r="AH21" s="113">
        <v>42</v>
      </c>
      <c r="AI21" s="113">
        <v>89</v>
      </c>
      <c r="AJ21" s="113"/>
      <c r="AK21" s="163"/>
      <c r="AL21" s="111"/>
      <c r="AM21" s="170"/>
      <c r="AN21" s="113"/>
      <c r="AO21" s="122"/>
      <c r="AP21" s="113"/>
      <c r="AQ21" s="113"/>
      <c r="AR21" s="113"/>
      <c r="AS21" s="113"/>
      <c r="AT21" s="128"/>
      <c r="AU21" s="111"/>
      <c r="AV21" s="221"/>
      <c r="AW21" s="163"/>
      <c r="BK21" s="13"/>
    </row>
    <row r="22" spans="1:63" s="14" customFormat="1" ht="76.5" customHeight="1">
      <c r="A22" s="107">
        <v>4</v>
      </c>
      <c r="B22" s="161">
        <v>262</v>
      </c>
      <c r="C22" s="176">
        <v>-9</v>
      </c>
      <c r="D22" s="114">
        <v>66</v>
      </c>
      <c r="E22" s="109"/>
      <c r="F22" s="110"/>
      <c r="G22" s="111"/>
      <c r="H22" s="112"/>
      <c r="I22" s="113"/>
      <c r="J22" s="114">
        <v>60</v>
      </c>
      <c r="K22" s="115">
        <v>-2</v>
      </c>
      <c r="L22" s="113"/>
      <c r="M22" s="114"/>
      <c r="N22" s="116"/>
      <c r="O22" s="108"/>
      <c r="P22" s="117"/>
      <c r="Q22" s="118"/>
      <c r="R22" s="119"/>
      <c r="S22" s="110"/>
      <c r="T22" s="120"/>
      <c r="U22" s="118">
        <v>68</v>
      </c>
      <c r="V22" s="129">
        <v>-1</v>
      </c>
      <c r="W22" s="120">
        <v>399</v>
      </c>
      <c r="X22" s="212"/>
      <c r="Y22" s="163">
        <v>61</v>
      </c>
      <c r="Z22" s="114"/>
      <c r="AA22" s="109"/>
      <c r="AB22" s="122">
        <v>55</v>
      </c>
      <c r="AC22" s="123"/>
      <c r="AD22" s="111"/>
      <c r="AE22" s="170"/>
      <c r="AF22" s="113">
        <v>34</v>
      </c>
      <c r="AG22" s="113">
        <v>63</v>
      </c>
      <c r="AH22" s="113"/>
      <c r="AI22" s="113">
        <v>58</v>
      </c>
      <c r="AJ22" s="113"/>
      <c r="AK22" s="172" t="s">
        <v>55</v>
      </c>
      <c r="AL22" s="111"/>
      <c r="AM22" s="170"/>
      <c r="AN22" s="113"/>
      <c r="AO22" s="122"/>
      <c r="AP22" s="113"/>
      <c r="AQ22" s="113"/>
      <c r="AR22" s="113"/>
      <c r="AS22" s="113"/>
      <c r="AT22" s="128"/>
      <c r="AU22" s="111"/>
      <c r="AV22" s="221"/>
      <c r="AW22" s="163"/>
      <c r="BK22" s="13"/>
    </row>
    <row r="23" spans="1:63" s="14" customFormat="1" ht="76.5" customHeight="1" thickBot="1">
      <c r="A23" s="133">
        <v>5</v>
      </c>
      <c r="B23" s="162">
        <v>264</v>
      </c>
      <c r="C23" s="177">
        <v>-12</v>
      </c>
      <c r="D23" s="140">
        <v>56</v>
      </c>
      <c r="E23" s="135"/>
      <c r="F23" s="136"/>
      <c r="G23" s="137"/>
      <c r="H23" s="138"/>
      <c r="I23" s="139"/>
      <c r="J23" s="140">
        <v>52</v>
      </c>
      <c r="K23" s="141"/>
      <c r="L23" s="139"/>
      <c r="M23" s="140"/>
      <c r="N23" s="142"/>
      <c r="O23" s="134"/>
      <c r="P23" s="143"/>
      <c r="Q23" s="144"/>
      <c r="R23" s="145"/>
      <c r="S23" s="136"/>
      <c r="T23" s="146"/>
      <c r="U23" s="144">
        <v>85</v>
      </c>
      <c r="V23" s="152"/>
      <c r="W23" s="146">
        <v>419</v>
      </c>
      <c r="X23" s="212"/>
      <c r="Y23" s="164">
        <v>64</v>
      </c>
      <c r="Z23" s="140">
        <v>60</v>
      </c>
      <c r="AA23" s="135"/>
      <c r="AB23" s="147"/>
      <c r="AC23" s="148"/>
      <c r="AD23" s="137"/>
      <c r="AE23" s="171"/>
      <c r="AF23" s="139">
        <v>30</v>
      </c>
      <c r="AG23" s="139"/>
      <c r="AH23" s="139"/>
      <c r="AI23" s="139">
        <v>49</v>
      </c>
      <c r="AJ23" s="139"/>
      <c r="AK23" s="164">
        <v>92</v>
      </c>
      <c r="AL23" s="137"/>
      <c r="AM23" s="171"/>
      <c r="AN23" s="139"/>
      <c r="AO23" s="147"/>
      <c r="AP23" s="139"/>
      <c r="AQ23" s="139"/>
      <c r="AR23" s="139"/>
      <c r="AS23" s="139"/>
      <c r="AT23" s="153"/>
      <c r="AU23" s="137"/>
      <c r="AV23" s="222"/>
      <c r="AW23" s="164"/>
      <c r="BK23" s="13"/>
    </row>
    <row r="24" spans="1:63" s="14" customFormat="1" ht="76.5" customHeight="1">
      <c r="A24" s="127">
        <v>6</v>
      </c>
      <c r="B24" s="159">
        <v>270</v>
      </c>
      <c r="C24" s="210">
        <v>-8</v>
      </c>
      <c r="D24" s="96">
        <v>60</v>
      </c>
      <c r="E24" s="91"/>
      <c r="F24" s="92"/>
      <c r="G24" s="93"/>
      <c r="H24" s="94"/>
      <c r="I24" s="95"/>
      <c r="J24" s="96">
        <v>54</v>
      </c>
      <c r="K24" s="97"/>
      <c r="L24" s="95"/>
      <c r="M24" s="96"/>
      <c r="N24" s="98"/>
      <c r="O24" s="90"/>
      <c r="P24" s="99"/>
      <c r="Q24" s="100"/>
      <c r="R24" s="101"/>
      <c r="S24" s="92"/>
      <c r="T24" s="102"/>
      <c r="U24" s="100">
        <v>90</v>
      </c>
      <c r="V24" s="132">
        <v>-1</v>
      </c>
      <c r="W24" s="102">
        <v>360</v>
      </c>
      <c r="X24" s="212"/>
      <c r="Y24" s="160">
        <v>64</v>
      </c>
      <c r="Z24" s="96"/>
      <c r="AA24" s="91"/>
      <c r="AB24" s="104">
        <v>53</v>
      </c>
      <c r="AC24" s="105"/>
      <c r="AD24" s="93"/>
      <c r="AE24" s="169"/>
      <c r="AF24" s="95">
        <v>30</v>
      </c>
      <c r="AG24" s="95">
        <v>56</v>
      </c>
      <c r="AH24" s="95"/>
      <c r="AI24" s="95">
        <v>51</v>
      </c>
      <c r="AJ24" s="95"/>
      <c r="AK24" s="160">
        <v>60</v>
      </c>
      <c r="AL24" s="93"/>
      <c r="AM24" s="169"/>
      <c r="AN24" s="95"/>
      <c r="AO24" s="104"/>
      <c r="AP24" s="95"/>
      <c r="AQ24" s="95"/>
      <c r="AR24" s="95"/>
      <c r="AS24" s="95"/>
      <c r="AT24" s="106"/>
      <c r="AU24" s="93"/>
      <c r="AV24" s="217"/>
      <c r="AW24" s="160"/>
      <c r="BK24" s="13"/>
    </row>
    <row r="25" spans="1:63" s="14" customFormat="1" ht="76.5" customHeight="1">
      <c r="A25" s="107">
        <v>7</v>
      </c>
      <c r="B25" s="161">
        <v>268</v>
      </c>
      <c r="C25" s="176">
        <v>-2</v>
      </c>
      <c r="D25" s="114">
        <v>67</v>
      </c>
      <c r="E25" s="109"/>
      <c r="F25" s="110"/>
      <c r="G25" s="111"/>
      <c r="H25" s="112"/>
      <c r="I25" s="113"/>
      <c r="J25" s="114">
        <v>62</v>
      </c>
      <c r="K25" s="115">
        <v>-4</v>
      </c>
      <c r="L25" s="113"/>
      <c r="M25" s="114"/>
      <c r="N25" s="116"/>
      <c r="O25" s="108"/>
      <c r="P25" s="117"/>
      <c r="Q25" s="118"/>
      <c r="R25" s="119"/>
      <c r="S25" s="110"/>
      <c r="T25" s="120"/>
      <c r="U25" s="118">
        <v>90</v>
      </c>
      <c r="V25" s="129"/>
      <c r="W25" s="120">
        <v>362</v>
      </c>
      <c r="X25" s="212"/>
      <c r="Y25" s="163">
        <v>64</v>
      </c>
      <c r="Z25" s="114">
        <v>58</v>
      </c>
      <c r="AA25" s="109"/>
      <c r="AB25" s="122"/>
      <c r="AC25" s="123"/>
      <c r="AD25" s="111"/>
      <c r="AE25" s="170"/>
      <c r="AF25" s="113">
        <v>24</v>
      </c>
      <c r="AG25" s="113"/>
      <c r="AH25" s="113"/>
      <c r="AI25" s="113">
        <v>70</v>
      </c>
      <c r="AJ25" s="113"/>
      <c r="AK25" s="163"/>
      <c r="AL25" s="111"/>
      <c r="AM25" s="170"/>
      <c r="AN25" s="113"/>
      <c r="AO25" s="122"/>
      <c r="AP25" s="113"/>
      <c r="AQ25" s="113"/>
      <c r="AR25" s="113"/>
      <c r="AS25" s="113"/>
      <c r="AT25" s="128"/>
      <c r="AU25" s="111"/>
      <c r="AV25" s="221"/>
      <c r="AW25" s="163"/>
      <c r="BK25" s="13"/>
    </row>
    <row r="26" spans="1:63" s="14" customFormat="1" ht="76.5" customHeight="1">
      <c r="A26" s="107">
        <v>8</v>
      </c>
      <c r="B26" s="161">
        <v>279</v>
      </c>
      <c r="C26" s="176">
        <v>-9</v>
      </c>
      <c r="D26" s="114">
        <v>66</v>
      </c>
      <c r="E26" s="109"/>
      <c r="F26" s="110">
        <v>76</v>
      </c>
      <c r="G26" s="111"/>
      <c r="H26" s="112"/>
      <c r="I26" s="113"/>
      <c r="J26" s="114">
        <v>72</v>
      </c>
      <c r="K26" s="115">
        <v>-4</v>
      </c>
      <c r="L26" s="113"/>
      <c r="M26" s="114"/>
      <c r="N26" s="116"/>
      <c r="O26" s="108"/>
      <c r="P26" s="117"/>
      <c r="Q26" s="118"/>
      <c r="R26" s="119"/>
      <c r="S26" s="110"/>
      <c r="T26" s="120"/>
      <c r="U26" s="118">
        <v>90</v>
      </c>
      <c r="V26" s="129"/>
      <c r="W26" s="120">
        <v>357</v>
      </c>
      <c r="X26" s="212"/>
      <c r="Y26" s="163">
        <v>64</v>
      </c>
      <c r="Z26" s="114"/>
      <c r="AA26" s="109"/>
      <c r="AB26" s="122">
        <v>69</v>
      </c>
      <c r="AC26" s="123"/>
      <c r="AD26" s="111"/>
      <c r="AE26" s="170"/>
      <c r="AF26" s="113">
        <v>24</v>
      </c>
      <c r="AG26" s="113">
        <v>62</v>
      </c>
      <c r="AH26" s="113"/>
      <c r="AI26" s="113">
        <v>61</v>
      </c>
      <c r="AJ26" s="113"/>
      <c r="AK26" s="163"/>
      <c r="AL26" s="111"/>
      <c r="AM26" s="170"/>
      <c r="AN26" s="113"/>
      <c r="AO26" s="122"/>
      <c r="AP26" s="113"/>
      <c r="AQ26" s="113"/>
      <c r="AR26" s="113"/>
      <c r="AS26" s="113"/>
      <c r="AT26" s="128"/>
      <c r="AU26" s="111"/>
      <c r="AV26" s="221"/>
      <c r="AW26" s="163"/>
      <c r="BK26" s="13"/>
    </row>
    <row r="27" spans="1:63" s="14" customFormat="1" ht="76.5" customHeight="1">
      <c r="A27" s="107">
        <v>9</v>
      </c>
      <c r="B27" s="161">
        <v>249</v>
      </c>
      <c r="C27" s="176">
        <v>-13</v>
      </c>
      <c r="D27" s="114">
        <v>67</v>
      </c>
      <c r="E27" s="109"/>
      <c r="F27" s="110">
        <v>79</v>
      </c>
      <c r="G27" s="111"/>
      <c r="H27" s="112"/>
      <c r="I27" s="113"/>
      <c r="J27" s="114">
        <v>67</v>
      </c>
      <c r="K27" s="115">
        <v>-7</v>
      </c>
      <c r="L27" s="113"/>
      <c r="M27" s="114"/>
      <c r="N27" s="116"/>
      <c r="O27" s="108"/>
      <c r="P27" s="117"/>
      <c r="Q27" s="118"/>
      <c r="R27" s="119"/>
      <c r="S27" s="110"/>
      <c r="T27" s="120"/>
      <c r="U27" s="118">
        <v>161</v>
      </c>
      <c r="V27" s="129">
        <v>-2</v>
      </c>
      <c r="W27" s="120"/>
      <c r="X27" s="212"/>
      <c r="Y27" s="163">
        <v>64</v>
      </c>
      <c r="Z27" s="114">
        <v>68</v>
      </c>
      <c r="AA27" s="109"/>
      <c r="AB27" s="122"/>
      <c r="AC27" s="123"/>
      <c r="AD27" s="111"/>
      <c r="AE27" s="170"/>
      <c r="AF27" s="113">
        <v>24</v>
      </c>
      <c r="AG27" s="113"/>
      <c r="AH27" s="113"/>
      <c r="AI27" s="113">
        <v>71</v>
      </c>
      <c r="AJ27" s="113"/>
      <c r="AK27" s="163"/>
      <c r="AL27" s="111"/>
      <c r="AM27" s="170"/>
      <c r="AN27" s="113"/>
      <c r="AO27" s="122"/>
      <c r="AP27" s="113"/>
      <c r="AQ27" s="113"/>
      <c r="AR27" s="113"/>
      <c r="AS27" s="113"/>
      <c r="AT27" s="128"/>
      <c r="AU27" s="111"/>
      <c r="AV27" s="221"/>
      <c r="AW27" s="163"/>
      <c r="BK27" s="13"/>
    </row>
    <row r="28" spans="1:63" s="14" customFormat="1" ht="76.5" customHeight="1" thickBot="1">
      <c r="A28" s="133">
        <v>10</v>
      </c>
      <c r="B28" s="162">
        <v>222</v>
      </c>
      <c r="C28" s="177">
        <v>-7</v>
      </c>
      <c r="D28" s="140">
        <v>67</v>
      </c>
      <c r="E28" s="135"/>
      <c r="F28" s="136">
        <v>89</v>
      </c>
      <c r="G28" s="137"/>
      <c r="H28" s="138"/>
      <c r="I28" s="139"/>
      <c r="J28" s="140">
        <v>67</v>
      </c>
      <c r="K28" s="141">
        <v>-3</v>
      </c>
      <c r="L28" s="139"/>
      <c r="M28" s="140"/>
      <c r="N28" s="142"/>
      <c r="O28" s="134"/>
      <c r="P28" s="143"/>
      <c r="Q28" s="144"/>
      <c r="R28" s="145"/>
      <c r="S28" s="136"/>
      <c r="T28" s="146"/>
      <c r="U28" s="144">
        <v>204</v>
      </c>
      <c r="V28" s="152">
        <v>-1</v>
      </c>
      <c r="W28" s="146"/>
      <c r="X28" s="212"/>
      <c r="Y28" s="164">
        <v>64</v>
      </c>
      <c r="Z28" s="140"/>
      <c r="AA28" s="135"/>
      <c r="AB28" s="147">
        <v>68</v>
      </c>
      <c r="AC28" s="148"/>
      <c r="AD28" s="137"/>
      <c r="AE28" s="171"/>
      <c r="AF28" s="139">
        <v>24</v>
      </c>
      <c r="AG28" s="139">
        <v>69</v>
      </c>
      <c r="AH28" s="139"/>
      <c r="AI28" s="139"/>
      <c r="AJ28" s="139"/>
      <c r="AK28" s="164"/>
      <c r="AL28" s="137"/>
      <c r="AM28" s="171"/>
      <c r="AN28" s="139"/>
      <c r="AO28" s="147"/>
      <c r="AP28" s="139"/>
      <c r="AQ28" s="139"/>
      <c r="AR28" s="139"/>
      <c r="AS28" s="139"/>
      <c r="AT28" s="153"/>
      <c r="AU28" s="137"/>
      <c r="AV28" s="222"/>
      <c r="AW28" s="164"/>
      <c r="BK28" s="13"/>
    </row>
    <row r="29" spans="1:63" s="14" customFormat="1" ht="76.5" customHeight="1">
      <c r="A29" s="127">
        <v>11</v>
      </c>
      <c r="B29" s="159">
        <v>155</v>
      </c>
      <c r="C29" s="210">
        <v>-8</v>
      </c>
      <c r="D29" s="96">
        <v>71</v>
      </c>
      <c r="E29" s="91"/>
      <c r="F29" s="92">
        <v>80</v>
      </c>
      <c r="G29" s="93"/>
      <c r="H29" s="94"/>
      <c r="I29" s="95"/>
      <c r="J29" s="96">
        <v>69</v>
      </c>
      <c r="K29" s="97"/>
      <c r="L29" s="95"/>
      <c r="M29" s="96"/>
      <c r="N29" s="98"/>
      <c r="O29" s="90">
        <v>58</v>
      </c>
      <c r="P29" s="99"/>
      <c r="Q29" s="100"/>
      <c r="R29" s="101"/>
      <c r="S29" s="92"/>
      <c r="T29" s="102"/>
      <c r="U29" s="100">
        <v>201</v>
      </c>
      <c r="V29" s="132"/>
      <c r="W29" s="102"/>
      <c r="X29" s="212"/>
      <c r="Y29" s="160">
        <v>69</v>
      </c>
      <c r="Z29" s="96">
        <v>68</v>
      </c>
      <c r="AA29" s="91"/>
      <c r="AB29" s="104"/>
      <c r="AC29" s="105"/>
      <c r="AD29" s="93"/>
      <c r="AE29" s="169"/>
      <c r="AF29" s="95">
        <v>24</v>
      </c>
      <c r="AG29" s="95"/>
      <c r="AH29" s="95"/>
      <c r="AI29" s="95"/>
      <c r="AJ29" s="95"/>
      <c r="AK29" s="160"/>
      <c r="AL29" s="93"/>
      <c r="AM29" s="169"/>
      <c r="AN29" s="95"/>
      <c r="AO29" s="104"/>
      <c r="AP29" s="95"/>
      <c r="AQ29" s="95"/>
      <c r="AR29" s="95"/>
      <c r="AS29" s="95"/>
      <c r="AT29" s="106"/>
      <c r="AU29" s="93"/>
      <c r="AV29" s="217"/>
      <c r="AW29" s="160"/>
      <c r="BK29" s="13"/>
    </row>
    <row r="30" spans="1:63" s="14" customFormat="1" ht="76.5" customHeight="1">
      <c r="A30" s="107">
        <v>12</v>
      </c>
      <c r="B30" s="161">
        <v>170</v>
      </c>
      <c r="C30" s="176">
        <v>-8</v>
      </c>
      <c r="D30" s="114">
        <v>70</v>
      </c>
      <c r="E30" s="109"/>
      <c r="F30" s="110"/>
      <c r="G30" s="111"/>
      <c r="H30" s="112"/>
      <c r="I30" s="113"/>
      <c r="J30" s="114">
        <v>69</v>
      </c>
      <c r="K30" s="115">
        <v>-5</v>
      </c>
      <c r="L30" s="113"/>
      <c r="M30" s="114"/>
      <c r="N30" s="116"/>
      <c r="O30" s="108"/>
      <c r="P30" s="117"/>
      <c r="Q30" s="118"/>
      <c r="R30" s="119"/>
      <c r="S30" s="110"/>
      <c r="T30" s="120"/>
      <c r="U30" s="118">
        <v>176</v>
      </c>
      <c r="V30" s="129">
        <v>-4</v>
      </c>
      <c r="W30" s="120"/>
      <c r="X30" s="212"/>
      <c r="Y30" s="163">
        <v>71</v>
      </c>
      <c r="Z30" s="114"/>
      <c r="AA30" s="109"/>
      <c r="AB30" s="122">
        <v>70</v>
      </c>
      <c r="AC30" s="123"/>
      <c r="AD30" s="111"/>
      <c r="AE30" s="170"/>
      <c r="AF30" s="113">
        <v>24</v>
      </c>
      <c r="AG30" s="113">
        <v>62</v>
      </c>
      <c r="AH30" s="113"/>
      <c r="AI30" s="113"/>
      <c r="AJ30" s="113"/>
      <c r="AK30" s="172" t="s">
        <v>17</v>
      </c>
      <c r="AL30" s="111"/>
      <c r="AM30" s="170">
        <v>30</v>
      </c>
      <c r="AN30" s="113">
        <v>66</v>
      </c>
      <c r="AO30" s="122"/>
      <c r="AP30" s="113"/>
      <c r="AQ30" s="113"/>
      <c r="AR30" s="113"/>
      <c r="AS30" s="113"/>
      <c r="AT30" s="128"/>
      <c r="AU30" s="111"/>
      <c r="AV30" s="221"/>
      <c r="AW30" s="163"/>
      <c r="BK30" s="13"/>
    </row>
    <row r="31" spans="1:63" s="14" customFormat="1" ht="76.5" customHeight="1">
      <c r="A31" s="107">
        <v>13</v>
      </c>
      <c r="B31" s="161">
        <v>171</v>
      </c>
      <c r="C31" s="176">
        <v>-15</v>
      </c>
      <c r="D31" s="114">
        <v>59</v>
      </c>
      <c r="E31" s="109"/>
      <c r="F31" s="110"/>
      <c r="G31" s="111"/>
      <c r="H31" s="112"/>
      <c r="I31" s="113"/>
      <c r="J31" s="114">
        <v>71</v>
      </c>
      <c r="K31" s="115">
        <v>-1</v>
      </c>
      <c r="L31" s="113"/>
      <c r="M31" s="114"/>
      <c r="N31" s="116"/>
      <c r="O31" s="108"/>
      <c r="P31" s="117"/>
      <c r="Q31" s="118"/>
      <c r="R31" s="119"/>
      <c r="S31" s="110"/>
      <c r="T31" s="120"/>
      <c r="U31" s="118">
        <v>167</v>
      </c>
      <c r="V31" s="129">
        <v>-4</v>
      </c>
      <c r="W31" s="120"/>
      <c r="X31" s="212"/>
      <c r="Y31" s="163">
        <v>68</v>
      </c>
      <c r="Z31" s="114">
        <v>71</v>
      </c>
      <c r="AA31" s="109"/>
      <c r="AB31" s="122"/>
      <c r="AC31" s="123"/>
      <c r="AD31" s="111"/>
      <c r="AE31" s="170"/>
      <c r="AF31" s="113">
        <v>24</v>
      </c>
      <c r="AG31" s="113"/>
      <c r="AH31" s="113"/>
      <c r="AI31" s="113"/>
      <c r="AJ31" s="113"/>
      <c r="AK31" s="163">
        <v>50</v>
      </c>
      <c r="AL31" s="111"/>
      <c r="AM31" s="170">
        <v>30</v>
      </c>
      <c r="AN31" s="113">
        <v>71</v>
      </c>
      <c r="AO31" s="122">
        <v>60</v>
      </c>
      <c r="AP31" s="113"/>
      <c r="AQ31" s="113"/>
      <c r="AR31" s="113"/>
      <c r="AS31" s="113"/>
      <c r="AT31" s="128"/>
      <c r="AU31" s="111"/>
      <c r="AV31" s="221"/>
      <c r="AW31" s="163"/>
      <c r="BK31" s="13"/>
    </row>
    <row r="32" spans="1:63" s="14" customFormat="1" ht="76.5" customHeight="1">
      <c r="A32" s="107">
        <v>14</v>
      </c>
      <c r="B32" s="161">
        <v>180</v>
      </c>
      <c r="C32" s="176">
        <v>-13</v>
      </c>
      <c r="D32" s="114">
        <v>60</v>
      </c>
      <c r="E32" s="109"/>
      <c r="F32" s="110"/>
      <c r="G32" s="111"/>
      <c r="H32" s="112"/>
      <c r="I32" s="113"/>
      <c r="J32" s="114">
        <v>72</v>
      </c>
      <c r="K32" s="115">
        <v>-2</v>
      </c>
      <c r="L32" s="113"/>
      <c r="M32" s="114"/>
      <c r="N32" s="116"/>
      <c r="O32" s="108"/>
      <c r="P32" s="117"/>
      <c r="Q32" s="118"/>
      <c r="R32" s="119"/>
      <c r="S32" s="110"/>
      <c r="T32" s="120"/>
      <c r="U32" s="118">
        <v>165</v>
      </c>
      <c r="V32" s="129">
        <v>-5</v>
      </c>
      <c r="W32" s="120"/>
      <c r="X32" s="212"/>
      <c r="Y32" s="163">
        <v>70</v>
      </c>
      <c r="Z32" s="114"/>
      <c r="AA32" s="109"/>
      <c r="AB32" s="122">
        <v>71</v>
      </c>
      <c r="AC32" s="123"/>
      <c r="AD32" s="111"/>
      <c r="AE32" s="170"/>
      <c r="AF32" s="113">
        <v>24</v>
      </c>
      <c r="AG32" s="113">
        <v>55</v>
      </c>
      <c r="AH32" s="113"/>
      <c r="AI32" s="113"/>
      <c r="AJ32" s="113"/>
      <c r="AK32" s="163">
        <v>50</v>
      </c>
      <c r="AL32" s="111">
        <v>114</v>
      </c>
      <c r="AM32" s="170">
        <v>30</v>
      </c>
      <c r="AN32" s="113">
        <v>72</v>
      </c>
      <c r="AO32" s="122">
        <v>60</v>
      </c>
      <c r="AP32" s="113"/>
      <c r="AQ32" s="113"/>
      <c r="AR32" s="113"/>
      <c r="AS32" s="113"/>
      <c r="AT32" s="128"/>
      <c r="AU32" s="111"/>
      <c r="AV32" s="221"/>
      <c r="AW32" s="163"/>
      <c r="BK32" s="13"/>
    </row>
    <row r="33" spans="1:63" s="14" customFormat="1" ht="76.5" customHeight="1" thickBot="1">
      <c r="A33" s="133">
        <v>15</v>
      </c>
      <c r="B33" s="162">
        <v>201</v>
      </c>
      <c r="C33" s="177">
        <v>-7</v>
      </c>
      <c r="D33" s="140">
        <v>60</v>
      </c>
      <c r="E33" s="135"/>
      <c r="F33" s="136"/>
      <c r="G33" s="137"/>
      <c r="H33" s="138"/>
      <c r="I33" s="139"/>
      <c r="J33" s="140">
        <v>68</v>
      </c>
      <c r="K33" s="141">
        <v>-3</v>
      </c>
      <c r="L33" s="139"/>
      <c r="M33" s="140"/>
      <c r="N33" s="142"/>
      <c r="O33" s="134"/>
      <c r="P33" s="143"/>
      <c r="Q33" s="144"/>
      <c r="R33" s="145"/>
      <c r="S33" s="136"/>
      <c r="T33" s="146"/>
      <c r="U33" s="144">
        <f>82+85</f>
        <v>167</v>
      </c>
      <c r="V33" s="152">
        <v>-4</v>
      </c>
      <c r="W33" s="146"/>
      <c r="X33" s="212"/>
      <c r="Y33" s="164">
        <v>70</v>
      </c>
      <c r="Z33" s="140">
        <v>60</v>
      </c>
      <c r="AA33" s="141">
        <v>-1</v>
      </c>
      <c r="AB33" s="147"/>
      <c r="AC33" s="148"/>
      <c r="AD33" s="137"/>
      <c r="AE33" s="171"/>
      <c r="AF33" s="139">
        <v>24</v>
      </c>
      <c r="AG33" s="139">
        <v>60</v>
      </c>
      <c r="AH33" s="139"/>
      <c r="AI33" s="139"/>
      <c r="AJ33" s="139"/>
      <c r="AK33" s="164">
        <v>60</v>
      </c>
      <c r="AL33" s="137"/>
      <c r="AM33" s="171">
        <v>30</v>
      </c>
      <c r="AN33" s="139">
        <v>71</v>
      </c>
      <c r="AO33" s="147">
        <v>60</v>
      </c>
      <c r="AP33" s="139">
        <v>30</v>
      </c>
      <c r="AQ33" s="139"/>
      <c r="AR33" s="139"/>
      <c r="AS33" s="139"/>
      <c r="AT33" s="153"/>
      <c r="AU33" s="137"/>
      <c r="AV33" s="222"/>
      <c r="AW33" s="164"/>
      <c r="BK33" s="13"/>
    </row>
    <row r="34" spans="1:63" s="14" customFormat="1" ht="76.5" customHeight="1">
      <c r="A34" s="127">
        <v>16</v>
      </c>
      <c r="B34" s="159">
        <v>161</v>
      </c>
      <c r="C34" s="210">
        <v>-13</v>
      </c>
      <c r="D34" s="96">
        <v>63</v>
      </c>
      <c r="E34" s="97">
        <v>-1</v>
      </c>
      <c r="F34" s="92"/>
      <c r="G34" s="93"/>
      <c r="H34" s="94"/>
      <c r="I34" s="95">
        <v>56</v>
      </c>
      <c r="J34" s="96"/>
      <c r="K34" s="91"/>
      <c r="L34" s="95"/>
      <c r="M34" s="96"/>
      <c r="N34" s="98"/>
      <c r="O34" s="90"/>
      <c r="P34" s="99"/>
      <c r="Q34" s="100">
        <v>63</v>
      </c>
      <c r="R34" s="132">
        <v>-5</v>
      </c>
      <c r="S34" s="92"/>
      <c r="T34" s="102"/>
      <c r="U34" s="100">
        <f>92+93</f>
        <v>185</v>
      </c>
      <c r="V34" s="132">
        <v>-7</v>
      </c>
      <c r="W34" s="102"/>
      <c r="X34" s="212"/>
      <c r="Y34" s="160">
        <v>70</v>
      </c>
      <c r="Z34" s="96">
        <v>56</v>
      </c>
      <c r="AA34" s="97">
        <v>-1</v>
      </c>
      <c r="AB34" s="104">
        <v>51</v>
      </c>
      <c r="AC34" s="105"/>
      <c r="AD34" s="93"/>
      <c r="AE34" s="169"/>
      <c r="AF34" s="95">
        <v>24</v>
      </c>
      <c r="AG34" s="95"/>
      <c r="AH34" s="95"/>
      <c r="AI34" s="95"/>
      <c r="AJ34" s="95"/>
      <c r="AK34" s="160">
        <v>60</v>
      </c>
      <c r="AL34" s="93"/>
      <c r="AM34" s="169">
        <v>30</v>
      </c>
      <c r="AN34" s="95">
        <v>70</v>
      </c>
      <c r="AO34" s="104">
        <v>60</v>
      </c>
      <c r="AP34" s="95">
        <v>60</v>
      </c>
      <c r="AQ34" s="95"/>
      <c r="AR34" s="95"/>
      <c r="AS34" s="95"/>
      <c r="AT34" s="106"/>
      <c r="AU34" s="93"/>
      <c r="AV34" s="217"/>
      <c r="AW34" s="160"/>
      <c r="BK34" s="13"/>
    </row>
    <row r="35" spans="1:63" s="14" customFormat="1" ht="76.5" customHeight="1">
      <c r="A35" s="107">
        <v>17</v>
      </c>
      <c r="B35" s="161">
        <v>158</v>
      </c>
      <c r="C35" s="176">
        <v>-9</v>
      </c>
      <c r="D35" s="114"/>
      <c r="E35" s="109"/>
      <c r="F35" s="110"/>
      <c r="G35" s="111">
        <v>53</v>
      </c>
      <c r="H35" s="112"/>
      <c r="I35" s="113"/>
      <c r="J35" s="114"/>
      <c r="K35" s="109"/>
      <c r="L35" s="113"/>
      <c r="M35" s="114"/>
      <c r="N35" s="116"/>
      <c r="O35" s="108">
        <v>60</v>
      </c>
      <c r="P35" s="117"/>
      <c r="Q35" s="118">
        <v>53</v>
      </c>
      <c r="R35" s="129">
        <v>-3</v>
      </c>
      <c r="S35" s="110"/>
      <c r="T35" s="120"/>
      <c r="U35" s="118">
        <v>201</v>
      </c>
      <c r="V35" s="129">
        <v>-4</v>
      </c>
      <c r="W35" s="120"/>
      <c r="X35" s="212"/>
      <c r="Y35" s="163">
        <v>68</v>
      </c>
      <c r="Z35" s="114">
        <v>52</v>
      </c>
      <c r="AA35" s="115"/>
      <c r="AB35" s="122"/>
      <c r="AC35" s="123"/>
      <c r="AD35" s="111">
        <v>41</v>
      </c>
      <c r="AE35" s="170">
        <v>53</v>
      </c>
      <c r="AF35" s="113">
        <v>12</v>
      </c>
      <c r="AG35" s="113">
        <v>53</v>
      </c>
      <c r="AH35" s="113"/>
      <c r="AI35" s="113"/>
      <c r="AJ35" s="113">
        <v>8</v>
      </c>
      <c r="AK35" s="163"/>
      <c r="AL35" s="111"/>
      <c r="AM35" s="170">
        <v>29</v>
      </c>
      <c r="AN35" s="113">
        <v>62</v>
      </c>
      <c r="AO35" s="122">
        <v>60</v>
      </c>
      <c r="AP35" s="113"/>
      <c r="AQ35" s="113">
        <v>42</v>
      </c>
      <c r="AR35" s="113"/>
      <c r="AS35" s="113"/>
      <c r="AT35" s="128"/>
      <c r="AU35" s="111"/>
      <c r="AV35" s="221"/>
      <c r="AW35" s="163"/>
      <c r="BK35" s="13"/>
    </row>
    <row r="36" spans="1:63" s="14" customFormat="1" ht="76.5" customHeight="1">
      <c r="A36" s="107">
        <v>18</v>
      </c>
      <c r="B36" s="161">
        <v>135</v>
      </c>
      <c r="C36" s="176">
        <v>-12</v>
      </c>
      <c r="D36" s="114"/>
      <c r="E36" s="109"/>
      <c r="F36" s="110"/>
      <c r="G36" s="111">
        <v>50</v>
      </c>
      <c r="H36" s="112"/>
      <c r="I36" s="113">
        <v>53</v>
      </c>
      <c r="J36" s="114"/>
      <c r="K36" s="109"/>
      <c r="L36" s="113"/>
      <c r="M36" s="114"/>
      <c r="N36" s="116"/>
      <c r="O36" s="108"/>
      <c r="P36" s="117"/>
      <c r="Q36" s="118">
        <v>55</v>
      </c>
      <c r="R36" s="129"/>
      <c r="S36" s="110"/>
      <c r="T36" s="120"/>
      <c r="U36" s="118">
        <v>199</v>
      </c>
      <c r="V36" s="129">
        <v>-3</v>
      </c>
      <c r="W36" s="120"/>
      <c r="X36" s="212"/>
      <c r="Y36" s="163">
        <v>59</v>
      </c>
      <c r="Z36" s="114">
        <v>42</v>
      </c>
      <c r="AA36" s="115"/>
      <c r="AB36" s="122">
        <v>48</v>
      </c>
      <c r="AC36" s="123"/>
      <c r="AD36" s="111"/>
      <c r="AE36" s="170">
        <v>49</v>
      </c>
      <c r="AF36" s="113">
        <v>8</v>
      </c>
      <c r="AG36" s="113">
        <v>46</v>
      </c>
      <c r="AH36" s="113"/>
      <c r="AI36" s="113"/>
      <c r="AJ36" s="113">
        <v>5</v>
      </c>
      <c r="AK36" s="163">
        <v>5</v>
      </c>
      <c r="AL36" s="111"/>
      <c r="AM36" s="170">
        <v>30</v>
      </c>
      <c r="AN36" s="113">
        <v>60</v>
      </c>
      <c r="AO36" s="122">
        <v>60</v>
      </c>
      <c r="AP36" s="113"/>
      <c r="AQ36" s="113"/>
      <c r="AR36" s="113">
        <v>42</v>
      </c>
      <c r="AS36" s="113"/>
      <c r="AT36" s="128"/>
      <c r="AU36" s="111"/>
      <c r="AV36" s="221"/>
      <c r="AW36" s="163"/>
      <c r="BK36" s="13"/>
    </row>
    <row r="37" spans="1:63" s="14" customFormat="1" ht="76.5" customHeight="1">
      <c r="A37" s="107">
        <v>19</v>
      </c>
      <c r="B37" s="161">
        <v>243</v>
      </c>
      <c r="C37" s="176">
        <v>-16</v>
      </c>
      <c r="D37" s="114"/>
      <c r="E37" s="109"/>
      <c r="F37" s="110"/>
      <c r="G37" s="111">
        <v>46</v>
      </c>
      <c r="H37" s="112"/>
      <c r="I37" s="113">
        <v>45</v>
      </c>
      <c r="J37" s="114"/>
      <c r="K37" s="109"/>
      <c r="L37" s="113"/>
      <c r="M37" s="114"/>
      <c r="N37" s="116"/>
      <c r="O37" s="108">
        <v>51</v>
      </c>
      <c r="P37" s="117">
        <v>-1</v>
      </c>
      <c r="Q37" s="118">
        <v>49</v>
      </c>
      <c r="R37" s="129">
        <v>-3</v>
      </c>
      <c r="S37" s="110"/>
      <c r="T37" s="120"/>
      <c r="U37" s="118">
        <v>199</v>
      </c>
      <c r="V37" s="129">
        <v>-7</v>
      </c>
      <c r="W37" s="120"/>
      <c r="X37" s="212"/>
      <c r="Y37" s="163">
        <v>68</v>
      </c>
      <c r="Z37" s="114">
        <v>49</v>
      </c>
      <c r="AA37" s="115"/>
      <c r="AB37" s="122"/>
      <c r="AC37" s="123"/>
      <c r="AD37" s="111">
        <v>39</v>
      </c>
      <c r="AE37" s="170">
        <v>47</v>
      </c>
      <c r="AF37" s="113">
        <v>8</v>
      </c>
      <c r="AG37" s="113">
        <v>38</v>
      </c>
      <c r="AH37" s="113">
        <v>20</v>
      </c>
      <c r="AI37" s="113"/>
      <c r="AJ37" s="113">
        <v>11</v>
      </c>
      <c r="AK37" s="163">
        <v>18</v>
      </c>
      <c r="AL37" s="111"/>
      <c r="AM37" s="170">
        <v>30</v>
      </c>
      <c r="AN37" s="113">
        <v>64</v>
      </c>
      <c r="AO37" s="122">
        <v>60</v>
      </c>
      <c r="AP37" s="113"/>
      <c r="AQ37" s="113"/>
      <c r="AR37" s="113">
        <v>42</v>
      </c>
      <c r="AS37" s="113"/>
      <c r="AT37" s="128"/>
      <c r="AU37" s="111"/>
      <c r="AV37" s="221"/>
      <c r="AW37" s="163"/>
      <c r="BK37" s="13"/>
    </row>
    <row r="38" spans="1:63" s="14" customFormat="1" ht="76.5" customHeight="1" thickBot="1">
      <c r="A38" s="133">
        <v>20</v>
      </c>
      <c r="B38" s="162">
        <v>273</v>
      </c>
      <c r="C38" s="177">
        <v>-19</v>
      </c>
      <c r="D38" s="140"/>
      <c r="E38" s="135"/>
      <c r="F38" s="136"/>
      <c r="G38" s="137">
        <v>47</v>
      </c>
      <c r="H38" s="154"/>
      <c r="I38" s="139">
        <v>45</v>
      </c>
      <c r="J38" s="140"/>
      <c r="K38" s="135"/>
      <c r="L38" s="139"/>
      <c r="M38" s="140"/>
      <c r="N38" s="142"/>
      <c r="O38" s="134"/>
      <c r="P38" s="143"/>
      <c r="Q38" s="144">
        <v>51</v>
      </c>
      <c r="R38" s="152">
        <v>-2</v>
      </c>
      <c r="S38" s="136"/>
      <c r="T38" s="146"/>
      <c r="U38" s="144">
        <v>214</v>
      </c>
      <c r="V38" s="152">
        <v>-3</v>
      </c>
      <c r="W38" s="146"/>
      <c r="X38" s="212"/>
      <c r="Y38" s="164">
        <v>53</v>
      </c>
      <c r="Z38" s="140">
        <v>87</v>
      </c>
      <c r="AA38" s="141">
        <v>-1</v>
      </c>
      <c r="AB38" s="147">
        <v>58</v>
      </c>
      <c r="AC38" s="148"/>
      <c r="AD38" s="137"/>
      <c r="AE38" s="171">
        <v>56</v>
      </c>
      <c r="AF38" s="139">
        <v>8</v>
      </c>
      <c r="AG38" s="139"/>
      <c r="AH38" s="139">
        <v>22</v>
      </c>
      <c r="AI38" s="139"/>
      <c r="AJ38" s="139">
        <v>5</v>
      </c>
      <c r="AK38" s="164"/>
      <c r="AL38" s="137"/>
      <c r="AM38" s="171">
        <v>30</v>
      </c>
      <c r="AN38" s="139">
        <v>61</v>
      </c>
      <c r="AO38" s="147"/>
      <c r="AP38" s="139"/>
      <c r="AQ38" s="139">
        <v>33</v>
      </c>
      <c r="AR38" s="139">
        <v>41</v>
      </c>
      <c r="AS38" s="139"/>
      <c r="AT38" s="153"/>
      <c r="AU38" s="137"/>
      <c r="AV38" s="222"/>
      <c r="AW38" s="164"/>
      <c r="BK38" s="13"/>
    </row>
    <row r="39" spans="1:63" s="14" customFormat="1" ht="76.5" customHeight="1">
      <c r="A39" s="127">
        <v>21</v>
      </c>
      <c r="B39" s="159">
        <v>279</v>
      </c>
      <c r="C39" s="210">
        <v>-17</v>
      </c>
      <c r="D39" s="96"/>
      <c r="E39" s="91"/>
      <c r="F39" s="92"/>
      <c r="G39" s="93">
        <v>51</v>
      </c>
      <c r="H39" s="98">
        <v>-1</v>
      </c>
      <c r="I39" s="95"/>
      <c r="J39" s="96"/>
      <c r="K39" s="91"/>
      <c r="L39" s="95"/>
      <c r="M39" s="96"/>
      <c r="N39" s="98"/>
      <c r="O39" s="90">
        <v>59</v>
      </c>
      <c r="P39" s="98">
        <v>-1</v>
      </c>
      <c r="Q39" s="100">
        <v>53</v>
      </c>
      <c r="R39" s="132">
        <v>-2</v>
      </c>
      <c r="S39" s="92"/>
      <c r="T39" s="102"/>
      <c r="U39" s="100">
        <v>210</v>
      </c>
      <c r="V39" s="132">
        <v>-4</v>
      </c>
      <c r="W39" s="102"/>
      <c r="X39" s="212"/>
      <c r="Y39" s="160">
        <v>48</v>
      </c>
      <c r="Z39" s="96">
        <v>48</v>
      </c>
      <c r="AA39" s="97"/>
      <c r="AB39" s="104">
        <v>49</v>
      </c>
      <c r="AC39" s="105"/>
      <c r="AD39" s="93">
        <v>32</v>
      </c>
      <c r="AE39" s="169">
        <v>47</v>
      </c>
      <c r="AF39" s="95">
        <v>8</v>
      </c>
      <c r="AG39" s="95">
        <v>36</v>
      </c>
      <c r="AH39" s="95"/>
      <c r="AI39" s="95"/>
      <c r="AJ39" s="95">
        <v>7</v>
      </c>
      <c r="AK39" s="189" t="s">
        <v>25</v>
      </c>
      <c r="AL39" s="93"/>
      <c r="AM39" s="169">
        <v>30</v>
      </c>
      <c r="AN39" s="95">
        <v>60</v>
      </c>
      <c r="AO39" s="95"/>
      <c r="AP39" s="103"/>
      <c r="AQ39" s="95">
        <v>39</v>
      </c>
      <c r="AR39" s="95">
        <v>42</v>
      </c>
      <c r="AS39" s="95"/>
      <c r="AT39" s="106"/>
      <c r="AU39" s="93"/>
      <c r="AV39" s="217"/>
      <c r="AW39" s="160"/>
      <c r="BK39" s="13"/>
    </row>
    <row r="40" spans="1:63" s="14" customFormat="1" ht="76.5" customHeight="1">
      <c r="A40" s="107">
        <v>22</v>
      </c>
      <c r="B40" s="161">
        <v>285</v>
      </c>
      <c r="C40" s="176">
        <v>-17</v>
      </c>
      <c r="D40" s="114"/>
      <c r="E40" s="109"/>
      <c r="F40" s="110"/>
      <c r="G40" s="111">
        <v>50</v>
      </c>
      <c r="H40" s="116"/>
      <c r="I40" s="113">
        <v>44</v>
      </c>
      <c r="J40" s="114"/>
      <c r="K40" s="109"/>
      <c r="L40" s="113"/>
      <c r="M40" s="114"/>
      <c r="N40" s="116"/>
      <c r="O40" s="108"/>
      <c r="P40" s="117"/>
      <c r="Q40" s="118">
        <v>55</v>
      </c>
      <c r="R40" s="129">
        <v>-1</v>
      </c>
      <c r="S40" s="110"/>
      <c r="T40" s="120"/>
      <c r="U40" s="118">
        <v>222</v>
      </c>
      <c r="V40" s="129">
        <v>-5</v>
      </c>
      <c r="W40" s="120"/>
      <c r="X40" s="212"/>
      <c r="Y40" s="163">
        <v>72</v>
      </c>
      <c r="Z40" s="114">
        <v>39</v>
      </c>
      <c r="AA40" s="115"/>
      <c r="AB40" s="122">
        <v>39</v>
      </c>
      <c r="AC40" s="116">
        <v>-1</v>
      </c>
      <c r="AD40" s="111"/>
      <c r="AE40" s="170">
        <v>50</v>
      </c>
      <c r="AF40" s="113">
        <v>8</v>
      </c>
      <c r="AG40" s="113"/>
      <c r="AH40" s="113"/>
      <c r="AI40" s="113"/>
      <c r="AJ40" s="113">
        <v>4</v>
      </c>
      <c r="AK40" s="163">
        <v>44</v>
      </c>
      <c r="AL40" s="111"/>
      <c r="AM40" s="170">
        <v>30</v>
      </c>
      <c r="AN40" s="113">
        <v>56</v>
      </c>
      <c r="AO40" s="113"/>
      <c r="AP40" s="121"/>
      <c r="AQ40" s="113">
        <v>12</v>
      </c>
      <c r="AR40" s="113">
        <v>71</v>
      </c>
      <c r="AS40" s="113"/>
      <c r="AT40" s="128"/>
      <c r="AU40" s="111"/>
      <c r="AV40" s="221"/>
      <c r="AW40" s="163"/>
      <c r="BK40" s="13"/>
    </row>
    <row r="41" spans="1:63" s="14" customFormat="1" ht="76.5" customHeight="1">
      <c r="A41" s="107">
        <v>23</v>
      </c>
      <c r="B41" s="161">
        <v>284</v>
      </c>
      <c r="C41" s="176">
        <v>-12</v>
      </c>
      <c r="D41" s="114"/>
      <c r="E41" s="109"/>
      <c r="F41" s="110"/>
      <c r="G41" s="111">
        <v>57</v>
      </c>
      <c r="H41" s="116">
        <v>-1</v>
      </c>
      <c r="I41" s="113"/>
      <c r="J41" s="114"/>
      <c r="K41" s="109"/>
      <c r="L41" s="113"/>
      <c r="M41" s="114"/>
      <c r="N41" s="116"/>
      <c r="O41" s="108">
        <v>60</v>
      </c>
      <c r="P41" s="117">
        <v>-1</v>
      </c>
      <c r="Q41" s="118"/>
      <c r="R41" s="129"/>
      <c r="S41" s="110"/>
      <c r="T41" s="120"/>
      <c r="U41" s="118">
        <v>233</v>
      </c>
      <c r="V41" s="129">
        <v>-3</v>
      </c>
      <c r="W41" s="120"/>
      <c r="X41" s="212"/>
      <c r="Y41" s="163">
        <v>76</v>
      </c>
      <c r="Z41" s="114">
        <v>50</v>
      </c>
      <c r="AA41" s="115">
        <v>-1</v>
      </c>
      <c r="AB41" s="122"/>
      <c r="AC41" s="123"/>
      <c r="AD41" s="111"/>
      <c r="AE41" s="170">
        <v>53</v>
      </c>
      <c r="AF41" s="113">
        <v>8</v>
      </c>
      <c r="AG41" s="113">
        <v>42</v>
      </c>
      <c r="AH41" s="113"/>
      <c r="AI41" s="113"/>
      <c r="AJ41" s="113"/>
      <c r="AK41" s="163">
        <v>52</v>
      </c>
      <c r="AL41" s="111"/>
      <c r="AM41" s="170">
        <v>29</v>
      </c>
      <c r="AN41" s="113">
        <v>57</v>
      </c>
      <c r="AO41" s="113"/>
      <c r="AP41" s="130"/>
      <c r="AQ41" s="113">
        <v>12</v>
      </c>
      <c r="AR41" s="113">
        <v>71</v>
      </c>
      <c r="AS41" s="113"/>
      <c r="AT41" s="128"/>
      <c r="AU41" s="111"/>
      <c r="AV41" s="221"/>
      <c r="AW41" s="163"/>
      <c r="BK41" s="13"/>
    </row>
    <row r="42" spans="1:63" s="14" customFormat="1" ht="76.5" customHeight="1">
      <c r="A42" s="107">
        <v>24</v>
      </c>
      <c r="B42" s="161">
        <v>271</v>
      </c>
      <c r="C42" s="176">
        <v>-9</v>
      </c>
      <c r="D42" s="114"/>
      <c r="E42" s="109"/>
      <c r="F42" s="110"/>
      <c r="G42" s="111">
        <v>56</v>
      </c>
      <c r="H42" s="116"/>
      <c r="I42" s="113">
        <v>45</v>
      </c>
      <c r="J42" s="114"/>
      <c r="K42" s="109"/>
      <c r="L42" s="113"/>
      <c r="M42" s="114"/>
      <c r="N42" s="116"/>
      <c r="O42" s="108"/>
      <c r="P42" s="117"/>
      <c r="Q42" s="118">
        <v>63</v>
      </c>
      <c r="R42" s="129">
        <v>-3</v>
      </c>
      <c r="S42" s="110"/>
      <c r="T42" s="120"/>
      <c r="U42" s="118">
        <v>252</v>
      </c>
      <c r="V42" s="129">
        <v>-4</v>
      </c>
      <c r="W42" s="120"/>
      <c r="X42" s="212"/>
      <c r="Y42" s="163">
        <v>77</v>
      </c>
      <c r="Z42" s="114">
        <v>50</v>
      </c>
      <c r="AA42" s="115">
        <v>-1</v>
      </c>
      <c r="AB42" s="122"/>
      <c r="AC42" s="123"/>
      <c r="AD42" s="111"/>
      <c r="AE42" s="170">
        <v>52</v>
      </c>
      <c r="AF42" s="113">
        <v>5</v>
      </c>
      <c r="AG42" s="113"/>
      <c r="AH42" s="113"/>
      <c r="AI42" s="113"/>
      <c r="AJ42" s="113"/>
      <c r="AK42" s="163">
        <v>63</v>
      </c>
      <c r="AL42" s="111"/>
      <c r="AM42" s="170">
        <v>30</v>
      </c>
      <c r="AN42" s="113">
        <v>58</v>
      </c>
      <c r="AO42" s="113"/>
      <c r="AP42" s="131"/>
      <c r="AQ42" s="113">
        <v>10</v>
      </c>
      <c r="AR42" s="113">
        <v>59</v>
      </c>
      <c r="AS42" s="113">
        <v>33</v>
      </c>
      <c r="AT42" s="128"/>
      <c r="AU42" s="111"/>
      <c r="AV42" s="221"/>
      <c r="AW42" s="163"/>
      <c r="BK42" s="13"/>
    </row>
    <row r="43" spans="1:63" s="14" customFormat="1" ht="76.5" customHeight="1" thickBot="1">
      <c r="A43" s="133">
        <v>25</v>
      </c>
      <c r="B43" s="162">
        <v>288</v>
      </c>
      <c r="C43" s="177">
        <v>-14</v>
      </c>
      <c r="D43" s="140"/>
      <c r="E43" s="135"/>
      <c r="F43" s="136"/>
      <c r="G43" s="137">
        <v>58</v>
      </c>
      <c r="H43" s="142">
        <v>-1</v>
      </c>
      <c r="I43" s="139"/>
      <c r="J43" s="140"/>
      <c r="K43" s="135"/>
      <c r="L43" s="139"/>
      <c r="M43" s="140"/>
      <c r="N43" s="142"/>
      <c r="O43" s="134">
        <v>59</v>
      </c>
      <c r="P43" s="143">
        <v>-2</v>
      </c>
      <c r="Q43" s="144"/>
      <c r="R43" s="152"/>
      <c r="S43" s="136"/>
      <c r="T43" s="146"/>
      <c r="U43" s="144">
        <v>264</v>
      </c>
      <c r="V43" s="152">
        <v>-7</v>
      </c>
      <c r="W43" s="146"/>
      <c r="X43" s="212"/>
      <c r="Y43" s="164">
        <v>60</v>
      </c>
      <c r="Z43" s="140">
        <v>48</v>
      </c>
      <c r="AA43" s="141"/>
      <c r="AB43" s="147"/>
      <c r="AC43" s="148"/>
      <c r="AD43" s="137"/>
      <c r="AE43" s="171">
        <v>56</v>
      </c>
      <c r="AF43" s="139">
        <v>2</v>
      </c>
      <c r="AG43" s="139">
        <v>40</v>
      </c>
      <c r="AH43" s="139"/>
      <c r="AI43" s="139"/>
      <c r="AJ43" s="139"/>
      <c r="AK43" s="164"/>
      <c r="AL43" s="137"/>
      <c r="AM43" s="171">
        <v>30</v>
      </c>
      <c r="AN43" s="139">
        <v>55</v>
      </c>
      <c r="AO43" s="139"/>
      <c r="AP43" s="213"/>
      <c r="AQ43" s="139">
        <v>6</v>
      </c>
      <c r="AR43" s="139">
        <v>26</v>
      </c>
      <c r="AS43" s="139">
        <v>101</v>
      </c>
      <c r="AT43" s="153">
        <v>55</v>
      </c>
      <c r="AU43" s="137"/>
      <c r="AV43" s="222"/>
      <c r="AW43" s="164"/>
      <c r="BK43" s="13"/>
    </row>
    <row r="44" spans="1:63" s="14" customFormat="1" ht="76.5" customHeight="1">
      <c r="A44" s="127">
        <v>26</v>
      </c>
      <c r="B44" s="159">
        <v>288</v>
      </c>
      <c r="C44" s="210">
        <v>-12</v>
      </c>
      <c r="D44" s="96"/>
      <c r="E44" s="91"/>
      <c r="F44" s="92"/>
      <c r="G44" s="93">
        <v>58</v>
      </c>
      <c r="H44" s="98">
        <v>-2</v>
      </c>
      <c r="I44" s="95">
        <v>51</v>
      </c>
      <c r="J44" s="96"/>
      <c r="K44" s="91"/>
      <c r="L44" s="95"/>
      <c r="M44" s="96"/>
      <c r="N44" s="98"/>
      <c r="O44" s="90"/>
      <c r="P44" s="99"/>
      <c r="Q44" s="100">
        <v>68</v>
      </c>
      <c r="R44" s="132">
        <v>-1</v>
      </c>
      <c r="S44" s="92"/>
      <c r="T44" s="102"/>
      <c r="U44" s="100">
        <v>264</v>
      </c>
      <c r="V44" s="132">
        <v>-5</v>
      </c>
      <c r="W44" s="102"/>
      <c r="X44" s="212"/>
      <c r="Y44" s="160">
        <v>60</v>
      </c>
      <c r="Z44" s="96">
        <v>52</v>
      </c>
      <c r="AA44" s="91"/>
      <c r="AB44" s="104"/>
      <c r="AC44" s="105"/>
      <c r="AD44" s="93"/>
      <c r="AE44" s="169">
        <v>56</v>
      </c>
      <c r="AF44" s="95">
        <v>1</v>
      </c>
      <c r="AG44" s="95"/>
      <c r="AH44" s="95"/>
      <c r="AI44" s="95"/>
      <c r="AJ44" s="95"/>
      <c r="AK44" s="160"/>
      <c r="AL44" s="93"/>
      <c r="AM44" s="169">
        <v>30</v>
      </c>
      <c r="AN44" s="95">
        <v>52</v>
      </c>
      <c r="AO44" s="95">
        <v>88</v>
      </c>
      <c r="AP44" s="225"/>
      <c r="AQ44" s="95"/>
      <c r="AR44" s="95"/>
      <c r="AS44" s="95">
        <v>101</v>
      </c>
      <c r="AT44" s="106">
        <v>55</v>
      </c>
      <c r="AU44" s="93"/>
      <c r="AV44" s="217">
        <v>29</v>
      </c>
      <c r="AW44" s="160"/>
      <c r="BK44" s="13"/>
    </row>
    <row r="45" spans="1:63" s="14" customFormat="1" ht="76.5" customHeight="1">
      <c r="A45" s="107">
        <v>27</v>
      </c>
      <c r="B45" s="161">
        <v>291</v>
      </c>
      <c r="C45" s="176">
        <v>-15</v>
      </c>
      <c r="D45" s="114"/>
      <c r="E45" s="109"/>
      <c r="F45" s="110"/>
      <c r="G45" s="111">
        <v>58</v>
      </c>
      <c r="H45" s="116"/>
      <c r="I45" s="113"/>
      <c r="J45" s="114"/>
      <c r="K45" s="109"/>
      <c r="L45" s="113"/>
      <c r="M45" s="114"/>
      <c r="N45" s="116"/>
      <c r="O45" s="108">
        <v>65</v>
      </c>
      <c r="P45" s="117">
        <v>-3</v>
      </c>
      <c r="Q45" s="118"/>
      <c r="R45" s="129"/>
      <c r="S45" s="110"/>
      <c r="T45" s="120"/>
      <c r="U45" s="118">
        <v>270</v>
      </c>
      <c r="V45" s="129">
        <v>-6</v>
      </c>
      <c r="W45" s="120"/>
      <c r="X45" s="212"/>
      <c r="Y45" s="163">
        <v>59</v>
      </c>
      <c r="Z45" s="114">
        <v>56</v>
      </c>
      <c r="AA45" s="109"/>
      <c r="AB45" s="122"/>
      <c r="AC45" s="123"/>
      <c r="AD45" s="111"/>
      <c r="AE45" s="170">
        <v>56</v>
      </c>
      <c r="AF45" s="113">
        <v>4</v>
      </c>
      <c r="AG45" s="113">
        <v>43</v>
      </c>
      <c r="AH45" s="113"/>
      <c r="AI45" s="113"/>
      <c r="AJ45" s="113"/>
      <c r="AK45" s="163"/>
      <c r="AL45" s="111"/>
      <c r="AM45" s="170">
        <v>30</v>
      </c>
      <c r="AN45" s="113">
        <v>55</v>
      </c>
      <c r="AO45" s="113"/>
      <c r="AP45" s="131"/>
      <c r="AQ45" s="113"/>
      <c r="AR45" s="113"/>
      <c r="AS45" s="113">
        <v>74</v>
      </c>
      <c r="AT45" s="128"/>
      <c r="AU45" s="111">
        <v>107</v>
      </c>
      <c r="AV45" s="221">
        <v>75</v>
      </c>
      <c r="AW45" s="163"/>
      <c r="BK45" s="13"/>
    </row>
    <row r="46" spans="1:63" s="14" customFormat="1" ht="76.5" customHeight="1">
      <c r="A46" s="107">
        <v>28</v>
      </c>
      <c r="B46" s="161">
        <v>286</v>
      </c>
      <c r="C46" s="176">
        <v>-8</v>
      </c>
      <c r="D46" s="114"/>
      <c r="E46" s="129"/>
      <c r="F46" s="110"/>
      <c r="G46" s="114">
        <v>60</v>
      </c>
      <c r="H46" s="116">
        <v>-2</v>
      </c>
      <c r="I46" s="121">
        <v>50</v>
      </c>
      <c r="J46" s="114"/>
      <c r="K46" s="109"/>
      <c r="L46" s="113"/>
      <c r="M46" s="114"/>
      <c r="N46" s="116"/>
      <c r="O46" s="108"/>
      <c r="P46" s="117"/>
      <c r="Q46" s="118">
        <v>64</v>
      </c>
      <c r="R46" s="129">
        <v>-7</v>
      </c>
      <c r="S46" s="110"/>
      <c r="T46" s="120"/>
      <c r="U46" s="118">
        <v>272</v>
      </c>
      <c r="V46" s="129">
        <v>-12</v>
      </c>
      <c r="W46" s="120"/>
      <c r="X46" s="212"/>
      <c r="Y46" s="163">
        <v>60</v>
      </c>
      <c r="Z46" s="114">
        <v>56</v>
      </c>
      <c r="AA46" s="129">
        <v>-2</v>
      </c>
      <c r="AB46" s="122"/>
      <c r="AC46" s="123"/>
      <c r="AD46" s="111"/>
      <c r="AE46" s="170">
        <v>56</v>
      </c>
      <c r="AF46" s="113">
        <v>3</v>
      </c>
      <c r="AG46" s="113"/>
      <c r="AH46" s="113"/>
      <c r="AI46" s="113"/>
      <c r="AJ46" s="113"/>
      <c r="AK46" s="226" t="s">
        <v>68</v>
      </c>
      <c r="AL46" s="111"/>
      <c r="AM46" s="170">
        <v>30</v>
      </c>
      <c r="AN46" s="113">
        <v>55</v>
      </c>
      <c r="AO46" s="227">
        <v>30</v>
      </c>
      <c r="AP46" s="228"/>
      <c r="AQ46" s="227"/>
      <c r="AR46" s="227"/>
      <c r="AS46" s="227">
        <v>64</v>
      </c>
      <c r="AT46" s="229"/>
      <c r="AU46" s="230">
        <v>106</v>
      </c>
      <c r="AV46" s="230">
        <v>73</v>
      </c>
      <c r="AW46" s="231"/>
      <c r="BK46" s="13"/>
    </row>
    <row r="47" spans="1:63" s="14" customFormat="1" ht="76.5" customHeight="1">
      <c r="A47" s="107">
        <v>29</v>
      </c>
      <c r="B47" s="232">
        <v>288</v>
      </c>
      <c r="C47" s="233">
        <v>-16</v>
      </c>
      <c r="D47" s="232"/>
      <c r="E47" s="109"/>
      <c r="F47" s="113"/>
      <c r="G47" s="114">
        <v>63</v>
      </c>
      <c r="H47" s="116">
        <v>-1</v>
      </c>
      <c r="I47" s="121"/>
      <c r="J47" s="114"/>
      <c r="K47" s="109"/>
      <c r="L47" s="113"/>
      <c r="M47" s="114"/>
      <c r="N47" s="115"/>
      <c r="O47" s="108">
        <v>68</v>
      </c>
      <c r="P47" s="116">
        <v>-1</v>
      </c>
      <c r="Q47" s="114"/>
      <c r="R47" s="109"/>
      <c r="S47" s="113"/>
      <c r="T47" s="121"/>
      <c r="U47" s="114">
        <v>280</v>
      </c>
      <c r="V47" s="115">
        <v>-6</v>
      </c>
      <c r="W47" s="122"/>
      <c r="X47" s="212"/>
      <c r="Y47" s="163">
        <v>56</v>
      </c>
      <c r="Z47" s="114">
        <v>58</v>
      </c>
      <c r="AA47" s="129">
        <v>-2</v>
      </c>
      <c r="AB47" s="114"/>
      <c r="AC47" s="123"/>
      <c r="AD47" s="234"/>
      <c r="AE47" s="170">
        <v>56</v>
      </c>
      <c r="AF47" s="113">
        <v>4</v>
      </c>
      <c r="AG47" s="113">
        <v>42</v>
      </c>
      <c r="AH47" s="113"/>
      <c r="AI47" s="113"/>
      <c r="AJ47" s="113"/>
      <c r="AK47" s="163"/>
      <c r="AL47" s="235"/>
      <c r="AM47" s="170">
        <v>30</v>
      </c>
      <c r="AN47" s="113">
        <v>49</v>
      </c>
      <c r="AO47" s="227">
        <v>29</v>
      </c>
      <c r="AP47" s="236"/>
      <c r="AQ47" s="227"/>
      <c r="AR47" s="227"/>
      <c r="AS47" s="227">
        <v>60</v>
      </c>
      <c r="AT47" s="227"/>
      <c r="AU47" s="227">
        <v>41</v>
      </c>
      <c r="AV47" s="237">
        <v>55</v>
      </c>
      <c r="AW47" s="231"/>
      <c r="BK47" s="13"/>
    </row>
    <row r="48" spans="1:63" s="14" customFormat="1" ht="76.5" customHeight="1" thickBot="1">
      <c r="A48" s="259">
        <v>30</v>
      </c>
      <c r="B48" s="260">
        <v>292</v>
      </c>
      <c r="C48" s="261">
        <v>-20</v>
      </c>
      <c r="D48" s="260"/>
      <c r="E48" s="262"/>
      <c r="F48" s="263"/>
      <c r="G48" s="264">
        <v>64</v>
      </c>
      <c r="H48" s="142">
        <v>-1</v>
      </c>
      <c r="I48" s="268">
        <v>53</v>
      </c>
      <c r="J48" s="264"/>
      <c r="K48" s="262"/>
      <c r="L48" s="263"/>
      <c r="M48" s="264"/>
      <c r="N48" s="265"/>
      <c r="O48" s="266"/>
      <c r="P48" s="267"/>
      <c r="Q48" s="264">
        <v>67</v>
      </c>
      <c r="R48" s="265">
        <v>-7</v>
      </c>
      <c r="S48" s="263"/>
      <c r="T48" s="268"/>
      <c r="U48" s="264">
        <v>239</v>
      </c>
      <c r="V48" s="265">
        <v>-6</v>
      </c>
      <c r="W48" s="269"/>
      <c r="X48" s="270"/>
      <c r="Y48" s="271">
        <v>60</v>
      </c>
      <c r="Z48" s="264">
        <v>60</v>
      </c>
      <c r="AA48" s="267">
        <v>-2</v>
      </c>
      <c r="AB48" s="264"/>
      <c r="AC48" s="272"/>
      <c r="AD48" s="273"/>
      <c r="AE48" s="274">
        <v>55</v>
      </c>
      <c r="AF48" s="263">
        <v>4</v>
      </c>
      <c r="AG48" s="263"/>
      <c r="AH48" s="263"/>
      <c r="AI48" s="263"/>
      <c r="AJ48" s="263"/>
      <c r="AK48" s="275" t="s">
        <v>70</v>
      </c>
      <c r="AL48" s="276"/>
      <c r="AM48" s="274">
        <v>30</v>
      </c>
      <c r="AN48" s="263">
        <v>54</v>
      </c>
      <c r="AO48" s="277"/>
      <c r="AP48" s="278"/>
      <c r="AQ48" s="263"/>
      <c r="AR48" s="263"/>
      <c r="AS48" s="263">
        <v>58</v>
      </c>
      <c r="AT48" s="263"/>
      <c r="AU48" s="263">
        <v>24</v>
      </c>
      <c r="AV48" s="269">
        <v>38</v>
      </c>
      <c r="AW48" s="271">
        <v>32</v>
      </c>
      <c r="BK48" s="13"/>
    </row>
    <row r="49" spans="1:51" s="14" customFormat="1" ht="76.5" customHeight="1">
      <c r="A49" s="238" t="s">
        <v>72</v>
      </c>
      <c r="B49" s="239"/>
      <c r="C49" s="240"/>
      <c r="D49" s="241"/>
      <c r="E49" s="242"/>
      <c r="F49" s="243"/>
      <c r="G49" s="244"/>
      <c r="H49" s="245"/>
      <c r="I49" s="246"/>
      <c r="J49" s="241"/>
      <c r="K49" s="247"/>
      <c r="L49" s="246"/>
      <c r="M49" s="241"/>
      <c r="N49" s="248"/>
      <c r="O49" s="249"/>
      <c r="P49" s="250"/>
      <c r="Q49" s="251"/>
      <c r="R49" s="252"/>
      <c r="S49" s="243"/>
      <c r="T49" s="253"/>
      <c r="U49" s="251"/>
      <c r="V49" s="252"/>
      <c r="W49" s="253"/>
      <c r="X49" s="212"/>
      <c r="Y49" s="254"/>
      <c r="Z49" s="241"/>
      <c r="AA49" s="247"/>
      <c r="AB49" s="212"/>
      <c r="AC49" s="255"/>
      <c r="AD49" s="244"/>
      <c r="AE49" s="256"/>
      <c r="AF49" s="246"/>
      <c r="AG49" s="246"/>
      <c r="AH49" s="246"/>
      <c r="AI49" s="246"/>
      <c r="AJ49" s="246"/>
      <c r="AK49" s="254"/>
      <c r="AL49" s="244"/>
      <c r="AM49" s="256"/>
      <c r="AN49" s="246"/>
      <c r="AO49" s="212"/>
      <c r="AP49" s="246"/>
      <c r="AQ49" s="246"/>
      <c r="AR49" s="246"/>
      <c r="AS49" s="246"/>
      <c r="AT49" s="257"/>
      <c r="AU49" s="244"/>
      <c r="AV49" s="258"/>
      <c r="AW49" s="254"/>
      <c r="AY49" s="13"/>
    </row>
    <row r="50" spans="1:63" s="14" customFormat="1" ht="76.5" customHeight="1">
      <c r="A50" s="238" t="s">
        <v>0</v>
      </c>
      <c r="B50" s="239">
        <v>285</v>
      </c>
      <c r="C50" s="240">
        <v>-24</v>
      </c>
      <c r="D50" s="241"/>
      <c r="E50" s="242"/>
      <c r="F50" s="243"/>
      <c r="G50" s="244">
        <v>66</v>
      </c>
      <c r="H50" s="279">
        <v>-1</v>
      </c>
      <c r="I50" s="280"/>
      <c r="J50" s="241"/>
      <c r="K50" s="247"/>
      <c r="L50" s="246"/>
      <c r="M50" s="241"/>
      <c r="N50" s="248"/>
      <c r="O50" s="249">
        <v>69</v>
      </c>
      <c r="P50" s="250">
        <v>-3</v>
      </c>
      <c r="Q50" s="251"/>
      <c r="R50" s="252"/>
      <c r="S50" s="243"/>
      <c r="T50" s="253"/>
      <c r="U50" s="251">
        <v>278</v>
      </c>
      <c r="V50" s="281">
        <v>-6</v>
      </c>
      <c r="W50" s="253"/>
      <c r="X50" s="212"/>
      <c r="Y50" s="254">
        <v>60</v>
      </c>
      <c r="Z50" s="241">
        <v>56</v>
      </c>
      <c r="AA50" s="247">
        <v>-3</v>
      </c>
      <c r="AB50" s="212"/>
      <c r="AC50" s="255"/>
      <c r="AD50" s="244"/>
      <c r="AE50" s="256">
        <v>63</v>
      </c>
      <c r="AF50" s="246">
        <v>5</v>
      </c>
      <c r="AG50" s="246"/>
      <c r="AH50" s="246"/>
      <c r="AI50" s="246"/>
      <c r="AJ50" s="246"/>
      <c r="AK50" s="282" t="s">
        <v>73</v>
      </c>
      <c r="AL50" s="244"/>
      <c r="AM50" s="256">
        <v>30</v>
      </c>
      <c r="AN50" s="246">
        <v>56</v>
      </c>
      <c r="AO50" s="212"/>
      <c r="AP50" s="246"/>
      <c r="AQ50" s="246"/>
      <c r="AR50" s="246"/>
      <c r="AS50" s="246">
        <v>53</v>
      </c>
      <c r="AT50" s="257"/>
      <c r="AU50" s="244">
        <v>16</v>
      </c>
      <c r="AV50" s="258">
        <v>34</v>
      </c>
      <c r="AW50" s="254">
        <v>30</v>
      </c>
      <c r="BK50" s="13"/>
    </row>
    <row r="51" spans="1:63" s="14" customFormat="1" ht="76.5" customHeight="1">
      <c r="A51" s="283">
        <v>2</v>
      </c>
      <c r="B51" s="284">
        <v>113</v>
      </c>
      <c r="C51" s="285">
        <v>-9</v>
      </c>
      <c r="D51" s="286"/>
      <c r="E51" s="287"/>
      <c r="F51" s="288"/>
      <c r="G51" s="289">
        <v>54</v>
      </c>
      <c r="H51" s="290"/>
      <c r="I51" s="291">
        <v>51</v>
      </c>
      <c r="J51" s="286"/>
      <c r="K51" s="292"/>
      <c r="L51" s="291"/>
      <c r="M51" s="286"/>
      <c r="N51" s="293"/>
      <c r="O51" s="294"/>
      <c r="P51" s="295"/>
      <c r="Q51" s="296">
        <v>60</v>
      </c>
      <c r="R51" s="297">
        <v>-3</v>
      </c>
      <c r="S51" s="288"/>
      <c r="T51" s="298"/>
      <c r="U51" s="296">
        <v>159</v>
      </c>
      <c r="V51" s="297">
        <v>-7</v>
      </c>
      <c r="W51" s="298"/>
      <c r="X51" s="299"/>
      <c r="Y51" s="300">
        <v>60</v>
      </c>
      <c r="Z51" s="286">
        <v>56</v>
      </c>
      <c r="AA51" s="292">
        <v>-1</v>
      </c>
      <c r="AB51" s="299"/>
      <c r="AC51" s="301"/>
      <c r="AD51" s="289"/>
      <c r="AE51" s="302"/>
      <c r="AF51" s="291">
        <v>3</v>
      </c>
      <c r="AG51" s="291"/>
      <c r="AH51" s="291"/>
      <c r="AI51" s="291"/>
      <c r="AJ51" s="291"/>
      <c r="AK51" s="303" t="s">
        <v>74</v>
      </c>
      <c r="AL51" s="289"/>
      <c r="AM51" s="302"/>
      <c r="AN51" s="291">
        <v>13</v>
      </c>
      <c r="AO51" s="299"/>
      <c r="AP51" s="291"/>
      <c r="AQ51" s="291"/>
      <c r="AR51" s="291"/>
      <c r="AS51" s="291">
        <v>52</v>
      </c>
      <c r="AT51" s="304"/>
      <c r="AU51" s="289"/>
      <c r="AV51" s="305">
        <v>12</v>
      </c>
      <c r="AW51" s="300">
        <v>29</v>
      </c>
      <c r="BK51" s="13"/>
    </row>
    <row r="52" spans="1:63" s="14" customFormat="1" ht="76.5" customHeight="1">
      <c r="A52" s="283">
        <v>3</v>
      </c>
      <c r="B52" s="284">
        <v>248</v>
      </c>
      <c r="C52" s="285">
        <v>-24</v>
      </c>
      <c r="D52" s="286"/>
      <c r="E52" s="287"/>
      <c r="F52" s="288"/>
      <c r="G52" s="289">
        <v>64</v>
      </c>
      <c r="H52" s="290"/>
      <c r="I52" s="291"/>
      <c r="J52" s="286"/>
      <c r="K52" s="292"/>
      <c r="L52" s="291"/>
      <c r="M52" s="286"/>
      <c r="N52" s="293"/>
      <c r="O52" s="294">
        <v>67</v>
      </c>
      <c r="P52" s="295">
        <v>-2</v>
      </c>
      <c r="Q52" s="296"/>
      <c r="R52" s="297"/>
      <c r="S52" s="288"/>
      <c r="T52" s="298"/>
      <c r="U52" s="296">
        <v>272</v>
      </c>
      <c r="V52" s="297">
        <v>-7</v>
      </c>
      <c r="W52" s="298"/>
      <c r="X52" s="299"/>
      <c r="Y52" s="300">
        <v>60</v>
      </c>
      <c r="Z52" s="286">
        <v>59</v>
      </c>
      <c r="AA52" s="292">
        <v>-2</v>
      </c>
      <c r="AB52" s="299"/>
      <c r="AC52" s="301"/>
      <c r="AD52" s="289"/>
      <c r="AE52" s="302">
        <v>64</v>
      </c>
      <c r="AF52" s="291">
        <v>3</v>
      </c>
      <c r="AG52" s="291">
        <v>39</v>
      </c>
      <c r="AH52" s="291"/>
      <c r="AI52" s="291"/>
      <c r="AJ52" s="291"/>
      <c r="AK52" s="303" t="s">
        <v>107</v>
      </c>
      <c r="AL52" s="289"/>
      <c r="AM52" s="302">
        <v>28</v>
      </c>
      <c r="AN52" s="291">
        <v>53</v>
      </c>
      <c r="AO52" s="299"/>
      <c r="AP52" s="291"/>
      <c r="AQ52" s="291"/>
      <c r="AR52" s="291"/>
      <c r="AS52" s="291">
        <v>41</v>
      </c>
      <c r="AT52" s="304"/>
      <c r="AU52" s="289"/>
      <c r="AV52" s="305"/>
      <c r="AW52" s="300">
        <v>25</v>
      </c>
      <c r="BK52" s="13"/>
    </row>
    <row r="53" spans="1:63" s="440" customFormat="1" ht="76.5" customHeight="1" thickBot="1">
      <c r="A53" s="443">
        <v>4</v>
      </c>
      <c r="B53" s="444">
        <v>295</v>
      </c>
      <c r="C53" s="445">
        <v>-24</v>
      </c>
      <c r="D53" s="446"/>
      <c r="E53" s="447"/>
      <c r="F53" s="448"/>
      <c r="G53" s="449">
        <v>64</v>
      </c>
      <c r="H53" s="450">
        <v>-3</v>
      </c>
      <c r="I53" s="451">
        <v>61</v>
      </c>
      <c r="J53" s="446"/>
      <c r="K53" s="452"/>
      <c r="L53" s="451"/>
      <c r="M53" s="446"/>
      <c r="N53" s="453"/>
      <c r="O53" s="454"/>
      <c r="P53" s="455"/>
      <c r="Q53" s="456">
        <v>71</v>
      </c>
      <c r="R53" s="457">
        <v>-6</v>
      </c>
      <c r="S53" s="448"/>
      <c r="T53" s="458"/>
      <c r="U53" s="456">
        <v>288</v>
      </c>
      <c r="V53" s="457">
        <v>-8</v>
      </c>
      <c r="W53" s="458"/>
      <c r="X53" s="459"/>
      <c r="Y53" s="460">
        <v>60</v>
      </c>
      <c r="Z53" s="446">
        <v>60</v>
      </c>
      <c r="AA53" s="452">
        <v>-5</v>
      </c>
      <c r="AB53" s="459"/>
      <c r="AC53" s="461"/>
      <c r="AD53" s="449"/>
      <c r="AE53" s="462">
        <v>63</v>
      </c>
      <c r="AF53" s="451">
        <v>4</v>
      </c>
      <c r="AG53" s="451"/>
      <c r="AH53" s="451"/>
      <c r="AI53" s="451"/>
      <c r="AJ53" s="451"/>
      <c r="AK53" s="463" t="s">
        <v>108</v>
      </c>
      <c r="AL53" s="449"/>
      <c r="AM53" s="462">
        <v>30</v>
      </c>
      <c r="AN53" s="451">
        <v>57</v>
      </c>
      <c r="AO53" s="459"/>
      <c r="AP53" s="451"/>
      <c r="AQ53" s="451"/>
      <c r="AR53" s="451"/>
      <c r="AS53" s="451">
        <v>31</v>
      </c>
      <c r="AT53" s="464"/>
      <c r="AU53" s="449"/>
      <c r="AV53" s="465"/>
      <c r="AW53" s="460">
        <v>27</v>
      </c>
      <c r="BK53" s="441"/>
    </row>
    <row r="54" spans="1:63" s="14" customFormat="1" ht="39.75" customHeight="1" thickTop="1">
      <c r="A54" s="33" t="s">
        <v>38</v>
      </c>
      <c r="B54" s="600" t="s">
        <v>67</v>
      </c>
      <c r="C54" s="600"/>
      <c r="D54" s="600"/>
      <c r="E54" s="600"/>
      <c r="F54" s="600"/>
      <c r="G54" s="600"/>
      <c r="H54" s="600"/>
      <c r="I54" s="600"/>
      <c r="J54" s="600"/>
      <c r="K54" s="600"/>
      <c r="L54" s="600"/>
      <c r="M54" s="600"/>
      <c r="N54" s="600"/>
      <c r="O54" s="600"/>
      <c r="P54" s="600"/>
      <c r="Q54" s="600"/>
      <c r="R54" s="600"/>
      <c r="S54" s="600"/>
      <c r="T54" s="600"/>
      <c r="U54" s="600"/>
      <c r="V54" s="600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5"/>
      <c r="AT54" s="13"/>
      <c r="AU54" s="13"/>
      <c r="BK54" s="13"/>
    </row>
    <row r="55" spans="1:63" s="14" customFormat="1" ht="39.75" customHeight="1">
      <c r="A55" s="16" t="s">
        <v>39</v>
      </c>
      <c r="B55" s="17" t="s">
        <v>60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5"/>
      <c r="AT55" s="13"/>
      <c r="AU55" s="13"/>
      <c r="BK55" s="13"/>
    </row>
    <row r="56" spans="1:63" s="5" customFormat="1" ht="39.75" customHeight="1">
      <c r="A56" s="16" t="s">
        <v>41</v>
      </c>
      <c r="B56" s="18" t="s">
        <v>40</v>
      </c>
      <c r="C56" s="18"/>
      <c r="D56" s="18"/>
      <c r="E56" s="18"/>
      <c r="F56" s="18"/>
      <c r="G56" s="18"/>
      <c r="H56" s="18"/>
      <c r="I56" s="11"/>
      <c r="J56" s="11"/>
      <c r="K56" s="11"/>
      <c r="L56" s="11"/>
      <c r="M56" s="18"/>
      <c r="N56" s="19"/>
      <c r="O56" s="11"/>
      <c r="P56" s="20"/>
      <c r="Q56" s="11"/>
      <c r="R56" s="20"/>
      <c r="S56" s="11"/>
      <c r="T56" s="11"/>
      <c r="U56" s="11"/>
      <c r="V56" s="20"/>
      <c r="W56" s="11"/>
      <c r="X56" s="203"/>
      <c r="Y56" s="11"/>
      <c r="Z56" s="11"/>
      <c r="AA56" s="11"/>
      <c r="AB56" s="11"/>
      <c r="AC56" s="11"/>
      <c r="AD56" s="11"/>
      <c r="AE56" s="2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5"/>
      <c r="AT56" s="13"/>
      <c r="AU56" s="13"/>
      <c r="BK56" s="4"/>
    </row>
    <row r="57" spans="1:63" s="5" customFormat="1" ht="39.75" customHeight="1">
      <c r="A57" s="439" t="s">
        <v>100</v>
      </c>
      <c r="B57" s="11" t="s">
        <v>101</v>
      </c>
      <c r="C57" s="1"/>
      <c r="D57" s="1"/>
      <c r="E57" s="1"/>
      <c r="F57" s="1"/>
      <c r="G57" s="8"/>
      <c r="H57" s="8"/>
      <c r="I57" s="1"/>
      <c r="J57" s="1"/>
      <c r="K57" s="1"/>
      <c r="L57" s="1"/>
      <c r="M57" s="1"/>
      <c r="N57" s="1"/>
      <c r="O57" s="1"/>
      <c r="P57" s="207"/>
      <c r="Q57" s="1"/>
      <c r="R57" s="207"/>
      <c r="S57" s="1"/>
      <c r="T57" s="1"/>
      <c r="U57" s="1"/>
      <c r="V57" s="207"/>
      <c r="W57" s="1"/>
      <c r="X57" s="206"/>
      <c r="Y57" s="1"/>
      <c r="Z57" s="1"/>
      <c r="AA57" s="1"/>
      <c r="AB57" s="1"/>
      <c r="AC57" s="1"/>
      <c r="AD57" s="1"/>
      <c r="AE57" s="208"/>
      <c r="AF57" s="1"/>
      <c r="AG57" s="1"/>
      <c r="AH57" s="1"/>
      <c r="AI57" s="1"/>
      <c r="AJ57" s="1"/>
      <c r="AK57" s="1"/>
      <c r="AL57" s="2"/>
      <c r="AM57" s="2"/>
      <c r="AN57" s="2"/>
      <c r="AO57" s="2"/>
      <c r="AP57" s="2"/>
      <c r="AQ57" s="2"/>
      <c r="AR57" s="2"/>
      <c r="AS57" s="3"/>
      <c r="AT57" s="4"/>
      <c r="AU57" s="4"/>
      <c r="BK57" s="4"/>
    </row>
    <row r="58" spans="1:63" s="7" customFormat="1" ht="39.75" customHeight="1">
      <c r="A58" s="1"/>
      <c r="B58" s="1"/>
      <c r="C58" s="1"/>
      <c r="D58" s="1"/>
      <c r="E58" s="1"/>
      <c r="F58" s="9"/>
      <c r="G58" s="1"/>
      <c r="H58" s="1"/>
      <c r="I58" s="1"/>
      <c r="J58" s="1"/>
      <c r="K58" s="1"/>
      <c r="L58" s="1"/>
      <c r="M58" s="1"/>
      <c r="N58" s="1"/>
      <c r="O58" s="1"/>
      <c r="P58" s="207"/>
      <c r="Q58" s="1"/>
      <c r="R58" s="207"/>
      <c r="S58" s="1"/>
      <c r="T58" s="1"/>
      <c r="U58" s="1"/>
      <c r="V58" s="207"/>
      <c r="W58" s="1"/>
      <c r="X58" s="206"/>
      <c r="Y58" s="1"/>
      <c r="Z58" s="1"/>
      <c r="AA58" s="1"/>
      <c r="AB58" s="1"/>
      <c r="AC58" s="1"/>
      <c r="AD58" s="1"/>
      <c r="AE58" s="208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3"/>
      <c r="AT58" s="4"/>
      <c r="AU58" s="4"/>
      <c r="BK58" s="6"/>
    </row>
    <row r="59" spans="45:62" ht="39.75" customHeight="1">
      <c r="AS59" s="10"/>
      <c r="AT59" s="6"/>
      <c r="AU59" s="6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</row>
    <row r="60" spans="45:47" ht="39.75" customHeight="1">
      <c r="AS60" s="2"/>
      <c r="AT60" s="2"/>
      <c r="AU60" s="2"/>
    </row>
    <row r="61" spans="53:54" ht="23.25">
      <c r="BA61" s="211"/>
      <c r="BB61" s="211"/>
    </row>
  </sheetData>
  <sheetProtection/>
  <mergeCells count="32">
    <mergeCell ref="AR5:AR6"/>
    <mergeCell ref="AM4:AM6"/>
    <mergeCell ref="AQ5:AQ6"/>
    <mergeCell ref="B1:W1"/>
    <mergeCell ref="AM3:AW3"/>
    <mergeCell ref="AS5:AT5"/>
    <mergeCell ref="AU5:AV5"/>
    <mergeCell ref="AP4:AW4"/>
    <mergeCell ref="AW5:AW6"/>
    <mergeCell ref="A4:A5"/>
    <mergeCell ref="B4:C6"/>
    <mergeCell ref="Z4:AD4"/>
    <mergeCell ref="AE4:AK4"/>
    <mergeCell ref="AL4:AL6"/>
    <mergeCell ref="Q5:R6"/>
    <mergeCell ref="S5:S6"/>
    <mergeCell ref="AI5:AI6"/>
    <mergeCell ref="J6:K6"/>
    <mergeCell ref="B54:V54"/>
    <mergeCell ref="AK5:AK6"/>
    <mergeCell ref="Y5:Y6"/>
    <mergeCell ref="Z5:AA6"/>
    <mergeCell ref="AB5:AC6"/>
    <mergeCell ref="T5:W5"/>
    <mergeCell ref="M6:N6"/>
    <mergeCell ref="AP5:AP6"/>
    <mergeCell ref="J5:P5"/>
    <mergeCell ref="AN4:AN6"/>
    <mergeCell ref="AO4:AO6"/>
    <mergeCell ref="D6:E6"/>
    <mergeCell ref="D5:H5"/>
    <mergeCell ref="O6:P6"/>
  </mergeCells>
  <printOptions horizontalCentered="1"/>
  <pageMargins left="0.7874015748031497" right="0.7874015748031497" top="0.7874015748031497" bottom="0.7874015748031497" header="0.31496062992125984" footer="0.3937007874015748"/>
  <pageSetup firstPageNumber="102" useFirstPageNumber="1" horizontalDpi="600" verticalDpi="600" orientation="portrait" paperSize="9" scale="17" r:id="rId1"/>
  <headerFooter differentOddEven="1" differentFirst="1">
    <oddFooter>&amp;C&amp;"ＭＳ ゴシック,標準"&amp;65&amp;P</oddFooter>
    <evenFooter>&amp;C&amp;"ＭＳ ゴシック,標準"&amp;65&amp;P</evenFooter>
    <firstFooter>&amp;C&amp;"ＭＳ ゴシック,標準"&amp;65&amp;P</firstFooter>
  </headerFooter>
  <colBreaks count="1" manualBreakCount="1">
    <brk id="24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view="pageBreakPreview"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T7" sqref="T7:U51"/>
    </sheetView>
  </sheetViews>
  <sheetFormatPr defaultColWidth="7.6640625" defaultRowHeight="15"/>
  <cols>
    <col min="1" max="1" width="5.99609375" style="307" customWidth="1"/>
    <col min="2" max="2" width="5.88671875" style="307" customWidth="1"/>
    <col min="3" max="18" width="5.6640625" style="306" customWidth="1"/>
    <col min="19" max="16384" width="7.6640625" style="306" customWidth="1"/>
  </cols>
  <sheetData>
    <row r="1" spans="1:18" ht="28.5" customHeight="1">
      <c r="A1" s="772" t="s">
        <v>75</v>
      </c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72"/>
      <c r="O1" s="772"/>
      <c r="P1" s="772"/>
      <c r="Q1" s="772"/>
      <c r="R1" s="772"/>
    </row>
    <row r="2" spans="3:18" ht="16.5" customHeight="1" thickBot="1"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773" t="s">
        <v>76</v>
      </c>
      <c r="R2" s="773"/>
    </row>
    <row r="3" spans="1:18" ht="27.75" customHeight="1" thickBot="1">
      <c r="A3" s="309"/>
      <c r="B3" s="774" t="s">
        <v>77</v>
      </c>
      <c r="C3" s="763"/>
      <c r="D3" s="763"/>
      <c r="E3" s="763"/>
      <c r="F3" s="763"/>
      <c r="G3" s="763"/>
      <c r="H3" s="763"/>
      <c r="I3" s="763"/>
      <c r="J3" s="763"/>
      <c r="K3" s="763"/>
      <c r="L3" s="763"/>
      <c r="M3" s="763"/>
      <c r="N3" s="763"/>
      <c r="O3" s="763"/>
      <c r="P3" s="763"/>
      <c r="Q3" s="763"/>
      <c r="R3" s="310"/>
    </row>
    <row r="4" spans="1:18" ht="27.75" customHeight="1" thickBot="1">
      <c r="A4" s="775" t="s">
        <v>34</v>
      </c>
      <c r="B4" s="776" t="s">
        <v>78</v>
      </c>
      <c r="C4" s="755" t="s">
        <v>79</v>
      </c>
      <c r="D4" s="756"/>
      <c r="E4" s="756"/>
      <c r="F4" s="756"/>
      <c r="G4" s="756"/>
      <c r="H4" s="756"/>
      <c r="I4" s="756"/>
      <c r="J4" s="756"/>
      <c r="K4" s="756"/>
      <c r="L4" s="756"/>
      <c r="M4" s="757"/>
      <c r="N4" s="755" t="s">
        <v>80</v>
      </c>
      <c r="O4" s="756"/>
      <c r="P4" s="756"/>
      <c r="Q4" s="757"/>
      <c r="R4" s="758" t="s">
        <v>16</v>
      </c>
    </row>
    <row r="5" spans="1:18" ht="27.75" customHeight="1" thickBot="1">
      <c r="A5" s="775"/>
      <c r="B5" s="758"/>
      <c r="C5" s="759" t="s">
        <v>81</v>
      </c>
      <c r="D5" s="760"/>
      <c r="E5" s="759" t="s">
        <v>82</v>
      </c>
      <c r="F5" s="763"/>
      <c r="G5" s="763"/>
      <c r="H5" s="763"/>
      <c r="I5" s="763"/>
      <c r="J5" s="763"/>
      <c r="K5" s="760"/>
      <c r="L5" s="776" t="s">
        <v>83</v>
      </c>
      <c r="M5" s="776" t="s">
        <v>16</v>
      </c>
      <c r="N5" s="311" t="s">
        <v>12</v>
      </c>
      <c r="O5" s="780" t="s">
        <v>84</v>
      </c>
      <c r="P5" s="780"/>
      <c r="Q5" s="780"/>
      <c r="R5" s="758"/>
    </row>
    <row r="6" spans="1:18" ht="27.75" customHeight="1" thickBot="1">
      <c r="A6" s="312"/>
      <c r="B6" s="777"/>
      <c r="C6" s="761"/>
      <c r="D6" s="762"/>
      <c r="E6" s="313"/>
      <c r="F6" s="314"/>
      <c r="G6" s="781" t="s">
        <v>85</v>
      </c>
      <c r="H6" s="782"/>
      <c r="I6" s="781" t="s">
        <v>86</v>
      </c>
      <c r="J6" s="785"/>
      <c r="K6" s="786"/>
      <c r="L6" s="777"/>
      <c r="M6" s="777"/>
      <c r="N6" s="315"/>
      <c r="O6" s="311" t="s">
        <v>87</v>
      </c>
      <c r="P6" s="311" t="s">
        <v>88</v>
      </c>
      <c r="Q6" s="311" t="s">
        <v>89</v>
      </c>
      <c r="R6" s="316"/>
    </row>
    <row r="7" spans="1:21" ht="14.25" customHeight="1">
      <c r="A7" s="317" t="s">
        <v>47</v>
      </c>
      <c r="B7" s="764">
        <f>SUM(C7:Q8)</f>
        <v>6497</v>
      </c>
      <c r="C7" s="766"/>
      <c r="D7" s="768"/>
      <c r="E7" s="770">
        <v>26</v>
      </c>
      <c r="F7" s="768"/>
      <c r="G7" s="770"/>
      <c r="H7" s="768"/>
      <c r="I7" s="742"/>
      <c r="J7" s="743"/>
      <c r="K7" s="768"/>
      <c r="L7" s="794"/>
      <c r="M7" s="778"/>
      <c r="N7" s="746">
        <v>5070</v>
      </c>
      <c r="O7" s="746"/>
      <c r="P7" s="746">
        <v>231</v>
      </c>
      <c r="Q7" s="746">
        <v>1170</v>
      </c>
      <c r="R7" s="318"/>
      <c r="T7" s="651"/>
      <c r="U7" s="653"/>
    </row>
    <row r="8" spans="1:21" ht="14.25" customHeight="1">
      <c r="A8" s="319">
        <v>26</v>
      </c>
      <c r="B8" s="765"/>
      <c r="C8" s="767"/>
      <c r="D8" s="769"/>
      <c r="E8" s="771"/>
      <c r="F8" s="769"/>
      <c r="G8" s="771"/>
      <c r="H8" s="769"/>
      <c r="I8" s="744"/>
      <c r="J8" s="745"/>
      <c r="K8" s="769"/>
      <c r="L8" s="795"/>
      <c r="M8" s="779"/>
      <c r="N8" s="747"/>
      <c r="O8" s="747"/>
      <c r="P8" s="747"/>
      <c r="Q8" s="747"/>
      <c r="R8" s="320"/>
      <c r="T8" s="652"/>
      <c r="U8" s="654"/>
    </row>
    <row r="9" spans="1:21" ht="25.5" customHeight="1">
      <c r="A9" s="321">
        <v>31</v>
      </c>
      <c r="B9" s="322">
        <f aca="true" t="shared" si="0" ref="B9:B17">SUM(C9:Q9)</f>
        <v>2598</v>
      </c>
      <c r="C9" s="323"/>
      <c r="D9" s="324"/>
      <c r="E9" s="325"/>
      <c r="F9" s="326"/>
      <c r="G9" s="325"/>
      <c r="H9" s="324"/>
      <c r="I9" s="732"/>
      <c r="J9" s="733"/>
      <c r="K9" s="326"/>
      <c r="L9" s="327"/>
      <c r="M9" s="328"/>
      <c r="N9" s="329"/>
      <c r="O9" s="329"/>
      <c r="P9" s="329">
        <v>1063</v>
      </c>
      <c r="Q9" s="329">
        <v>1535</v>
      </c>
      <c r="R9" s="330"/>
      <c r="T9" s="480"/>
      <c r="U9" s="482"/>
    </row>
    <row r="10" spans="1:21" ht="25.5" customHeight="1">
      <c r="A10" s="321">
        <v>36</v>
      </c>
      <c r="B10" s="322">
        <f t="shared" si="0"/>
        <v>11653</v>
      </c>
      <c r="C10" s="323"/>
      <c r="D10" s="324"/>
      <c r="E10" s="325">
        <v>569</v>
      </c>
      <c r="F10" s="326"/>
      <c r="G10" s="325"/>
      <c r="H10" s="324"/>
      <c r="I10" s="732"/>
      <c r="J10" s="733"/>
      <c r="K10" s="326"/>
      <c r="L10" s="327"/>
      <c r="M10" s="328"/>
      <c r="N10" s="329">
        <v>3249</v>
      </c>
      <c r="O10" s="329"/>
      <c r="P10" s="329">
        <v>435</v>
      </c>
      <c r="Q10" s="329">
        <v>7400</v>
      </c>
      <c r="R10" s="330"/>
      <c r="T10" s="480"/>
      <c r="U10" s="482"/>
    </row>
    <row r="11" spans="1:21" ht="25.5" customHeight="1">
      <c r="A11" s="321">
        <v>41</v>
      </c>
      <c r="B11" s="322">
        <f t="shared" si="0"/>
        <v>8218</v>
      </c>
      <c r="C11" s="323"/>
      <c r="D11" s="324"/>
      <c r="E11" s="325">
        <v>226</v>
      </c>
      <c r="F11" s="326"/>
      <c r="G11" s="325"/>
      <c r="H11" s="324"/>
      <c r="I11" s="732"/>
      <c r="J11" s="733"/>
      <c r="K11" s="326"/>
      <c r="L11" s="327"/>
      <c r="M11" s="328"/>
      <c r="N11" s="329">
        <v>2845</v>
      </c>
      <c r="O11" s="329"/>
      <c r="P11" s="329"/>
      <c r="Q11" s="329">
        <v>5147</v>
      </c>
      <c r="R11" s="330"/>
      <c r="T11" s="480"/>
      <c r="U11" s="482"/>
    </row>
    <row r="12" spans="1:21" ht="25.5" customHeight="1">
      <c r="A12" s="321">
        <v>46</v>
      </c>
      <c r="B12" s="322">
        <f t="shared" si="0"/>
        <v>5666</v>
      </c>
      <c r="C12" s="323"/>
      <c r="D12" s="324"/>
      <c r="E12" s="325">
        <v>251</v>
      </c>
      <c r="F12" s="326"/>
      <c r="G12" s="325"/>
      <c r="H12" s="324"/>
      <c r="I12" s="732"/>
      <c r="J12" s="733"/>
      <c r="K12" s="326"/>
      <c r="L12" s="327">
        <v>399</v>
      </c>
      <c r="M12" s="328"/>
      <c r="N12" s="329"/>
      <c r="O12" s="329"/>
      <c r="P12" s="329"/>
      <c r="Q12" s="329">
        <v>5016</v>
      </c>
      <c r="R12" s="330"/>
      <c r="T12" s="480"/>
      <c r="U12" s="482"/>
    </row>
    <row r="13" spans="1:21" ht="25.5" customHeight="1">
      <c r="A13" s="321">
        <v>51</v>
      </c>
      <c r="B13" s="322">
        <f t="shared" si="0"/>
        <v>3711</v>
      </c>
      <c r="C13" s="323"/>
      <c r="D13" s="324"/>
      <c r="E13" s="325"/>
      <c r="F13" s="326"/>
      <c r="G13" s="325"/>
      <c r="H13" s="324"/>
      <c r="I13" s="732"/>
      <c r="J13" s="733"/>
      <c r="K13" s="326"/>
      <c r="L13" s="327">
        <v>114</v>
      </c>
      <c r="M13" s="328"/>
      <c r="N13" s="329">
        <v>2028</v>
      </c>
      <c r="O13" s="329"/>
      <c r="P13" s="329"/>
      <c r="Q13" s="329">
        <v>1569</v>
      </c>
      <c r="R13" s="330"/>
      <c r="T13" s="480"/>
      <c r="U13" s="482"/>
    </row>
    <row r="14" spans="1:21" ht="25.5" customHeight="1">
      <c r="A14" s="331">
        <v>56</v>
      </c>
      <c r="B14" s="332">
        <f t="shared" si="0"/>
        <v>3598</v>
      </c>
      <c r="C14" s="333"/>
      <c r="D14" s="334"/>
      <c r="E14" s="335">
        <v>177</v>
      </c>
      <c r="F14" s="336"/>
      <c r="G14" s="335"/>
      <c r="H14" s="334"/>
      <c r="I14" s="732"/>
      <c r="J14" s="733"/>
      <c r="K14" s="336"/>
      <c r="L14" s="337">
        <v>201</v>
      </c>
      <c r="M14" s="338"/>
      <c r="N14" s="339"/>
      <c r="O14" s="339"/>
      <c r="P14" s="339"/>
      <c r="Q14" s="339">
        <v>3220</v>
      </c>
      <c r="R14" s="340"/>
      <c r="T14" s="480"/>
      <c r="U14" s="482"/>
    </row>
    <row r="15" spans="1:21" ht="25.5" customHeight="1">
      <c r="A15" s="341">
        <v>61</v>
      </c>
      <c r="B15" s="342">
        <f t="shared" si="0"/>
        <v>4412</v>
      </c>
      <c r="C15" s="343"/>
      <c r="D15" s="344"/>
      <c r="E15" s="345">
        <v>349</v>
      </c>
      <c r="F15" s="346"/>
      <c r="G15" s="345"/>
      <c r="H15" s="344"/>
      <c r="I15" s="732"/>
      <c r="J15" s="733"/>
      <c r="K15" s="346"/>
      <c r="L15" s="347"/>
      <c r="M15" s="348"/>
      <c r="N15" s="349"/>
      <c r="O15" s="349"/>
      <c r="P15" s="349"/>
      <c r="Q15" s="349">
        <v>4063</v>
      </c>
      <c r="R15" s="350"/>
      <c r="T15" s="480"/>
      <c r="U15" s="482"/>
    </row>
    <row r="16" spans="1:21" ht="25.5" customHeight="1">
      <c r="A16" s="351">
        <v>62</v>
      </c>
      <c r="B16" s="352">
        <f t="shared" si="0"/>
        <v>3297</v>
      </c>
      <c r="C16" s="353"/>
      <c r="D16" s="354"/>
      <c r="E16" s="355">
        <v>368</v>
      </c>
      <c r="F16" s="356"/>
      <c r="G16" s="355"/>
      <c r="H16" s="354"/>
      <c r="I16" s="732"/>
      <c r="J16" s="733"/>
      <c r="K16" s="356"/>
      <c r="L16" s="357"/>
      <c r="M16" s="358"/>
      <c r="N16" s="359"/>
      <c r="O16" s="359"/>
      <c r="P16" s="359"/>
      <c r="Q16" s="359">
        <v>2929</v>
      </c>
      <c r="R16" s="360"/>
      <c r="T16" s="480"/>
      <c r="U16" s="482"/>
    </row>
    <row r="17" spans="1:21" ht="25.5" customHeight="1">
      <c r="A17" s="361">
        <v>63</v>
      </c>
      <c r="B17" s="362">
        <f t="shared" si="0"/>
        <v>3190</v>
      </c>
      <c r="C17" s="363"/>
      <c r="D17" s="364"/>
      <c r="E17" s="365">
        <v>364</v>
      </c>
      <c r="F17" s="366"/>
      <c r="G17" s="365"/>
      <c r="H17" s="364"/>
      <c r="I17" s="732"/>
      <c r="J17" s="733"/>
      <c r="K17" s="366"/>
      <c r="L17" s="367"/>
      <c r="M17" s="368"/>
      <c r="N17" s="369"/>
      <c r="O17" s="369"/>
      <c r="P17" s="369"/>
      <c r="Q17" s="369">
        <v>2826</v>
      </c>
      <c r="R17" s="370"/>
      <c r="T17" s="480"/>
      <c r="U17" s="482"/>
    </row>
    <row r="18" spans="1:21" ht="14.25" customHeight="1">
      <c r="A18" s="371" t="s">
        <v>90</v>
      </c>
      <c r="B18" s="753">
        <f>SUM(C18:Q19)</f>
        <v>2039</v>
      </c>
      <c r="C18" s="802"/>
      <c r="D18" s="792"/>
      <c r="E18" s="804">
        <v>368</v>
      </c>
      <c r="F18" s="792"/>
      <c r="G18" s="787"/>
      <c r="H18" s="792"/>
      <c r="I18" s="789"/>
      <c r="J18" s="790"/>
      <c r="K18" s="792"/>
      <c r="L18" s="797"/>
      <c r="M18" s="799"/>
      <c r="N18" s="739"/>
      <c r="O18" s="739"/>
      <c r="P18" s="739"/>
      <c r="Q18" s="783">
        <v>1671</v>
      </c>
      <c r="R18" s="372"/>
      <c r="T18" s="651"/>
      <c r="U18" s="653"/>
    </row>
    <row r="19" spans="1:21" ht="14.25" customHeight="1">
      <c r="A19" s="373" t="s">
        <v>0</v>
      </c>
      <c r="B19" s="801"/>
      <c r="C19" s="803"/>
      <c r="D19" s="793"/>
      <c r="E19" s="805"/>
      <c r="F19" s="793"/>
      <c r="G19" s="788"/>
      <c r="H19" s="793"/>
      <c r="I19" s="791"/>
      <c r="J19" s="745"/>
      <c r="K19" s="793"/>
      <c r="L19" s="798"/>
      <c r="M19" s="800"/>
      <c r="N19" s="740"/>
      <c r="O19" s="740"/>
      <c r="P19" s="740"/>
      <c r="Q19" s="784"/>
      <c r="R19" s="350"/>
      <c r="T19" s="652"/>
      <c r="U19" s="654"/>
    </row>
    <row r="20" spans="1:21" ht="25.5" customHeight="1">
      <c r="A20" s="374">
        <v>2</v>
      </c>
      <c r="B20" s="375">
        <f>SUM(C20:Q20)</f>
        <v>3700</v>
      </c>
      <c r="C20" s="353"/>
      <c r="D20" s="354"/>
      <c r="E20" s="355">
        <v>350</v>
      </c>
      <c r="F20" s="356"/>
      <c r="G20" s="355"/>
      <c r="H20" s="354"/>
      <c r="I20" s="732"/>
      <c r="J20" s="733"/>
      <c r="K20" s="356"/>
      <c r="L20" s="357"/>
      <c r="M20" s="358"/>
      <c r="N20" s="359">
        <v>492</v>
      </c>
      <c r="O20" s="359"/>
      <c r="P20" s="359">
        <v>46</v>
      </c>
      <c r="Q20" s="359">
        <v>2812</v>
      </c>
      <c r="R20" s="360">
        <v>60</v>
      </c>
      <c r="T20" s="480"/>
      <c r="U20" s="482"/>
    </row>
    <row r="21" spans="1:21" ht="25.5" customHeight="1">
      <c r="A21" s="374">
        <v>3</v>
      </c>
      <c r="B21" s="375">
        <f>SUM(C21:Q21)</f>
        <v>2116</v>
      </c>
      <c r="C21" s="353"/>
      <c r="D21" s="354"/>
      <c r="E21" s="355">
        <v>310</v>
      </c>
      <c r="F21" s="356"/>
      <c r="G21" s="355"/>
      <c r="H21" s="354"/>
      <c r="I21" s="732"/>
      <c r="J21" s="733"/>
      <c r="K21" s="356"/>
      <c r="L21" s="357"/>
      <c r="M21" s="358"/>
      <c r="N21" s="359">
        <v>446</v>
      </c>
      <c r="O21" s="359"/>
      <c r="P21" s="359">
        <v>64</v>
      </c>
      <c r="Q21" s="359">
        <v>1296</v>
      </c>
      <c r="R21" s="360">
        <v>227</v>
      </c>
      <c r="T21" s="480"/>
      <c r="U21" s="482"/>
    </row>
    <row r="22" spans="1:21" ht="25.5" customHeight="1">
      <c r="A22" s="374">
        <v>4</v>
      </c>
      <c r="B22" s="375">
        <f>SUM(C22:Q22)</f>
        <v>3487</v>
      </c>
      <c r="C22" s="353"/>
      <c r="D22" s="354"/>
      <c r="E22" s="355">
        <v>269</v>
      </c>
      <c r="F22" s="356"/>
      <c r="G22" s="355"/>
      <c r="H22" s="354"/>
      <c r="I22" s="732"/>
      <c r="J22" s="733"/>
      <c r="K22" s="356"/>
      <c r="L22" s="357">
        <v>925</v>
      </c>
      <c r="M22" s="358"/>
      <c r="N22" s="359"/>
      <c r="O22" s="359"/>
      <c r="P22" s="359"/>
      <c r="Q22" s="359">
        <v>2293</v>
      </c>
      <c r="R22" s="360">
        <v>357</v>
      </c>
      <c r="T22" s="480"/>
      <c r="U22" s="482"/>
    </row>
    <row r="23" spans="1:21" ht="25.5" customHeight="1">
      <c r="A23" s="376">
        <v>5</v>
      </c>
      <c r="B23" s="377">
        <f>SUM(C23:Q23)</f>
        <v>1835</v>
      </c>
      <c r="C23" s="363"/>
      <c r="D23" s="364"/>
      <c r="E23" s="365">
        <v>286</v>
      </c>
      <c r="F23" s="366"/>
      <c r="G23" s="365"/>
      <c r="H23" s="364"/>
      <c r="I23" s="732"/>
      <c r="J23" s="733"/>
      <c r="K23" s="366"/>
      <c r="L23" s="367"/>
      <c r="M23" s="368"/>
      <c r="N23" s="369"/>
      <c r="O23" s="369"/>
      <c r="P23" s="369"/>
      <c r="Q23" s="369">
        <v>1549</v>
      </c>
      <c r="R23" s="370">
        <v>189</v>
      </c>
      <c r="T23" s="480"/>
      <c r="U23" s="482"/>
    </row>
    <row r="24" spans="1:21" ht="25.5" customHeight="1">
      <c r="A24" s="378">
        <v>6</v>
      </c>
      <c r="B24" s="379">
        <f aca="true" t="shared" si="1" ref="B24:B32">SUM(C24:Q24)</f>
        <v>2141</v>
      </c>
      <c r="C24" s="380"/>
      <c r="D24" s="381"/>
      <c r="E24" s="382">
        <v>278</v>
      </c>
      <c r="F24" s="383"/>
      <c r="G24" s="382"/>
      <c r="H24" s="381"/>
      <c r="I24" s="732"/>
      <c r="J24" s="733"/>
      <c r="K24" s="383"/>
      <c r="L24" s="384">
        <v>471</v>
      </c>
      <c r="M24" s="385"/>
      <c r="N24" s="386"/>
      <c r="O24" s="386"/>
      <c r="P24" s="386"/>
      <c r="Q24" s="386">
        <v>1392</v>
      </c>
      <c r="R24" s="387">
        <v>21</v>
      </c>
      <c r="T24" s="480"/>
      <c r="U24" s="482"/>
    </row>
    <row r="25" spans="1:21" ht="25.5" customHeight="1">
      <c r="A25" s="374">
        <v>7</v>
      </c>
      <c r="B25" s="375">
        <f t="shared" si="1"/>
        <v>1052</v>
      </c>
      <c r="C25" s="353"/>
      <c r="D25" s="354"/>
      <c r="E25" s="355">
        <v>281</v>
      </c>
      <c r="F25" s="356"/>
      <c r="G25" s="355"/>
      <c r="H25" s="354"/>
      <c r="I25" s="732"/>
      <c r="J25" s="733"/>
      <c r="K25" s="356"/>
      <c r="L25" s="357"/>
      <c r="M25" s="358"/>
      <c r="N25" s="359"/>
      <c r="O25" s="359"/>
      <c r="P25" s="359"/>
      <c r="Q25" s="359">
        <v>771</v>
      </c>
      <c r="R25" s="360">
        <v>150</v>
      </c>
      <c r="T25" s="480"/>
      <c r="U25" s="482"/>
    </row>
    <row r="26" spans="1:21" ht="25.5" customHeight="1">
      <c r="A26" s="374">
        <v>8</v>
      </c>
      <c r="B26" s="375">
        <f t="shared" si="1"/>
        <v>1988</v>
      </c>
      <c r="C26" s="353"/>
      <c r="D26" s="354"/>
      <c r="E26" s="355">
        <v>271</v>
      </c>
      <c r="F26" s="356"/>
      <c r="G26" s="355"/>
      <c r="H26" s="354"/>
      <c r="I26" s="732"/>
      <c r="J26" s="733"/>
      <c r="K26" s="356"/>
      <c r="L26" s="357">
        <v>832</v>
      </c>
      <c r="M26" s="358"/>
      <c r="N26" s="359"/>
      <c r="O26" s="359"/>
      <c r="P26" s="359"/>
      <c r="Q26" s="359">
        <v>885</v>
      </c>
      <c r="R26" s="360">
        <v>307</v>
      </c>
      <c r="T26" s="480"/>
      <c r="U26" s="482"/>
    </row>
    <row r="27" spans="1:21" ht="25.5" customHeight="1">
      <c r="A27" s="374">
        <v>9</v>
      </c>
      <c r="B27" s="375">
        <f t="shared" si="1"/>
        <v>376</v>
      </c>
      <c r="C27" s="353"/>
      <c r="D27" s="354"/>
      <c r="E27" s="355">
        <v>271</v>
      </c>
      <c r="F27" s="356"/>
      <c r="G27" s="355"/>
      <c r="H27" s="354"/>
      <c r="I27" s="732"/>
      <c r="J27" s="733"/>
      <c r="K27" s="356"/>
      <c r="L27" s="357"/>
      <c r="M27" s="358"/>
      <c r="N27" s="359"/>
      <c r="O27" s="359"/>
      <c r="P27" s="359"/>
      <c r="Q27" s="359">
        <v>105</v>
      </c>
      <c r="R27" s="360">
        <v>300</v>
      </c>
      <c r="T27" s="480"/>
      <c r="U27" s="482"/>
    </row>
    <row r="28" spans="1:21" ht="25.5" customHeight="1">
      <c r="A28" s="376">
        <v>10</v>
      </c>
      <c r="B28" s="377">
        <f t="shared" si="1"/>
        <v>969</v>
      </c>
      <c r="C28" s="363"/>
      <c r="D28" s="364"/>
      <c r="E28" s="365">
        <v>278</v>
      </c>
      <c r="F28" s="366"/>
      <c r="G28" s="365"/>
      <c r="H28" s="364"/>
      <c r="I28" s="732"/>
      <c r="J28" s="733"/>
      <c r="K28" s="366"/>
      <c r="L28" s="367">
        <v>419</v>
      </c>
      <c r="M28" s="368"/>
      <c r="N28" s="369"/>
      <c r="O28" s="369"/>
      <c r="P28" s="369"/>
      <c r="Q28" s="369">
        <v>272</v>
      </c>
      <c r="R28" s="370">
        <v>248</v>
      </c>
      <c r="T28" s="480"/>
      <c r="U28" s="482"/>
    </row>
    <row r="29" spans="1:21" ht="25.5" customHeight="1">
      <c r="A29" s="378">
        <v>11</v>
      </c>
      <c r="B29" s="379">
        <f>SUM(C29:Q29)</f>
        <v>392</v>
      </c>
      <c r="C29" s="380"/>
      <c r="D29" s="381"/>
      <c r="E29" s="382">
        <v>275</v>
      </c>
      <c r="F29" s="383"/>
      <c r="G29" s="382"/>
      <c r="H29" s="381"/>
      <c r="I29" s="732"/>
      <c r="J29" s="733"/>
      <c r="K29" s="383"/>
      <c r="L29" s="384"/>
      <c r="M29" s="385"/>
      <c r="N29" s="386"/>
      <c r="O29" s="386"/>
      <c r="P29" s="386"/>
      <c r="Q29" s="386">
        <v>117</v>
      </c>
      <c r="R29" s="387">
        <v>21</v>
      </c>
      <c r="T29" s="480"/>
      <c r="U29" s="482"/>
    </row>
    <row r="30" spans="1:21" ht="25.5" customHeight="1">
      <c r="A30" s="374">
        <v>12</v>
      </c>
      <c r="B30" s="375">
        <f t="shared" si="1"/>
        <v>850</v>
      </c>
      <c r="C30" s="353"/>
      <c r="D30" s="354"/>
      <c r="E30" s="355">
        <v>282</v>
      </c>
      <c r="F30" s="356"/>
      <c r="G30" s="355"/>
      <c r="H30" s="354"/>
      <c r="I30" s="732"/>
      <c r="J30" s="733"/>
      <c r="K30" s="356"/>
      <c r="L30" s="357"/>
      <c r="M30" s="358"/>
      <c r="N30" s="359"/>
      <c r="O30" s="359"/>
      <c r="P30" s="359"/>
      <c r="Q30" s="359">
        <v>568</v>
      </c>
      <c r="R30" s="360">
        <v>99</v>
      </c>
      <c r="T30" s="480"/>
      <c r="U30" s="482"/>
    </row>
    <row r="31" spans="1:21" ht="25.5" customHeight="1">
      <c r="A31" s="374">
        <v>13</v>
      </c>
      <c r="B31" s="375">
        <f t="shared" si="1"/>
        <v>405</v>
      </c>
      <c r="C31" s="353"/>
      <c r="D31" s="354"/>
      <c r="E31" s="355">
        <v>269</v>
      </c>
      <c r="F31" s="356"/>
      <c r="G31" s="355"/>
      <c r="H31" s="354"/>
      <c r="I31" s="732"/>
      <c r="J31" s="733"/>
      <c r="K31" s="356"/>
      <c r="L31" s="357"/>
      <c r="M31" s="358"/>
      <c r="N31" s="359"/>
      <c r="O31" s="359"/>
      <c r="P31" s="359"/>
      <c r="Q31" s="359">
        <v>136</v>
      </c>
      <c r="R31" s="360">
        <v>124</v>
      </c>
      <c r="T31" s="480"/>
      <c r="U31" s="482"/>
    </row>
    <row r="32" spans="1:21" ht="25.5" customHeight="1">
      <c r="A32" s="374">
        <v>14</v>
      </c>
      <c r="B32" s="375">
        <f t="shared" si="1"/>
        <v>777</v>
      </c>
      <c r="C32" s="353"/>
      <c r="D32" s="354"/>
      <c r="E32" s="355">
        <v>268</v>
      </c>
      <c r="F32" s="356"/>
      <c r="G32" s="355"/>
      <c r="H32" s="354"/>
      <c r="I32" s="732"/>
      <c r="J32" s="733"/>
      <c r="K32" s="356"/>
      <c r="L32" s="357"/>
      <c r="M32" s="358"/>
      <c r="N32" s="359"/>
      <c r="O32" s="359"/>
      <c r="P32" s="359"/>
      <c r="Q32" s="359">
        <v>509</v>
      </c>
      <c r="R32" s="360">
        <f>10+8</f>
        <v>18</v>
      </c>
      <c r="T32" s="480"/>
      <c r="U32" s="482"/>
    </row>
    <row r="33" spans="1:21" ht="25.5" customHeight="1">
      <c r="A33" s="376">
        <v>15</v>
      </c>
      <c r="B33" s="388">
        <f>E33+Q33</f>
        <v>611</v>
      </c>
      <c r="C33" s="389"/>
      <c r="D33" s="390"/>
      <c r="E33" s="481">
        <v>259</v>
      </c>
      <c r="F33" s="392">
        <v>2</v>
      </c>
      <c r="G33" s="391"/>
      <c r="H33" s="390"/>
      <c r="I33" s="732"/>
      <c r="J33" s="733"/>
      <c r="K33" s="393"/>
      <c r="L33" s="394"/>
      <c r="M33" s="395"/>
      <c r="N33" s="396"/>
      <c r="O33" s="396"/>
      <c r="P33" s="396"/>
      <c r="Q33" s="397">
        <f>132+200+20</f>
        <v>352</v>
      </c>
      <c r="R33" s="398"/>
      <c r="T33" s="480"/>
      <c r="U33" s="482"/>
    </row>
    <row r="34" spans="1:21" ht="25.5" customHeight="1">
      <c r="A34" s="373">
        <v>16</v>
      </c>
      <c r="B34" s="379">
        <f aca="true" t="shared" si="2" ref="B34:B39">C34+G34+I34+Q34</f>
        <v>1406</v>
      </c>
      <c r="C34" s="343">
        <f>114+126+109+110</f>
        <v>459</v>
      </c>
      <c r="D34" s="399">
        <f>13+2+1+9</f>
        <v>25</v>
      </c>
      <c r="E34" s="400"/>
      <c r="F34" s="401"/>
      <c r="G34" s="345">
        <v>79</v>
      </c>
      <c r="H34" s="402"/>
      <c r="I34" s="734">
        <v>75</v>
      </c>
      <c r="J34" s="735"/>
      <c r="K34" s="403"/>
      <c r="L34" s="404"/>
      <c r="M34" s="405"/>
      <c r="N34" s="406"/>
      <c r="O34" s="406"/>
      <c r="P34" s="406"/>
      <c r="Q34" s="407">
        <v>793</v>
      </c>
      <c r="R34" s="408">
        <v>26</v>
      </c>
      <c r="T34" s="480"/>
      <c r="U34" s="482"/>
    </row>
    <row r="35" spans="1:21" ht="25.5" customHeight="1">
      <c r="A35" s="374">
        <v>17</v>
      </c>
      <c r="B35" s="379">
        <f t="shared" si="2"/>
        <v>799</v>
      </c>
      <c r="C35" s="353">
        <v>626</v>
      </c>
      <c r="D35" s="409">
        <v>30</v>
      </c>
      <c r="E35" s="410"/>
      <c r="F35" s="411"/>
      <c r="G35" s="355">
        <v>87</v>
      </c>
      <c r="H35" s="412"/>
      <c r="I35" s="726">
        <v>86</v>
      </c>
      <c r="J35" s="727"/>
      <c r="K35" s="413"/>
      <c r="L35" s="414"/>
      <c r="M35" s="415" t="s">
        <v>91</v>
      </c>
      <c r="N35" s="416"/>
      <c r="O35" s="416"/>
      <c r="P35" s="416"/>
      <c r="Q35" s="417"/>
      <c r="R35" s="418">
        <v>32</v>
      </c>
      <c r="T35" s="480"/>
      <c r="U35" s="482"/>
    </row>
    <row r="36" spans="1:21" ht="25.5" customHeight="1">
      <c r="A36" s="374">
        <v>18</v>
      </c>
      <c r="B36" s="379">
        <f t="shared" si="2"/>
        <v>777</v>
      </c>
      <c r="C36" s="353">
        <v>615</v>
      </c>
      <c r="D36" s="409">
        <v>30</v>
      </c>
      <c r="E36" s="410"/>
      <c r="F36" s="411"/>
      <c r="G36" s="355">
        <v>83</v>
      </c>
      <c r="H36" s="412"/>
      <c r="I36" s="726">
        <v>79</v>
      </c>
      <c r="J36" s="727"/>
      <c r="K36" s="413"/>
      <c r="L36" s="414"/>
      <c r="M36" s="415" t="s">
        <v>92</v>
      </c>
      <c r="N36" s="416"/>
      <c r="O36" s="416"/>
      <c r="P36" s="416"/>
      <c r="Q36" s="417"/>
      <c r="R36" s="418">
        <v>1179</v>
      </c>
      <c r="T36" s="480"/>
      <c r="U36" s="482"/>
    </row>
    <row r="37" spans="1:21" ht="25.5" customHeight="1">
      <c r="A37" s="374">
        <v>19</v>
      </c>
      <c r="B37" s="379">
        <f>C37+G37+I37++M37+Q37</f>
        <v>943</v>
      </c>
      <c r="C37" s="353">
        <v>633</v>
      </c>
      <c r="D37" s="409">
        <v>42</v>
      </c>
      <c r="E37" s="410"/>
      <c r="F37" s="411"/>
      <c r="G37" s="355">
        <v>118</v>
      </c>
      <c r="H37" s="409">
        <v>1</v>
      </c>
      <c r="I37" s="726">
        <v>111</v>
      </c>
      <c r="J37" s="727"/>
      <c r="K37" s="411">
        <v>2</v>
      </c>
      <c r="L37" s="414"/>
      <c r="M37" s="419">
        <v>81</v>
      </c>
      <c r="N37" s="416"/>
      <c r="O37" s="416"/>
      <c r="P37" s="416"/>
      <c r="Q37" s="417"/>
      <c r="R37" s="418">
        <v>495</v>
      </c>
      <c r="T37" s="480"/>
      <c r="U37" s="482"/>
    </row>
    <row r="38" spans="1:21" ht="25.5" customHeight="1">
      <c r="A38" s="376">
        <v>20</v>
      </c>
      <c r="B38" s="377">
        <f t="shared" si="2"/>
        <v>731</v>
      </c>
      <c r="C38" s="363">
        <v>515</v>
      </c>
      <c r="D38" s="420">
        <v>35</v>
      </c>
      <c r="E38" s="391"/>
      <c r="F38" s="392"/>
      <c r="G38" s="365">
        <v>104</v>
      </c>
      <c r="H38" s="420">
        <v>3</v>
      </c>
      <c r="I38" s="736">
        <v>112</v>
      </c>
      <c r="J38" s="737"/>
      <c r="K38" s="392">
        <v>1</v>
      </c>
      <c r="L38" s="394"/>
      <c r="M38" s="395"/>
      <c r="N38" s="396"/>
      <c r="O38" s="396"/>
      <c r="P38" s="396"/>
      <c r="Q38" s="397"/>
      <c r="R38" s="398">
        <v>275</v>
      </c>
      <c r="T38" s="480"/>
      <c r="U38" s="482"/>
    </row>
    <row r="39" spans="1:21" ht="25.5" customHeight="1">
      <c r="A39" s="373">
        <v>21</v>
      </c>
      <c r="B39" s="379">
        <f t="shared" si="2"/>
        <v>709</v>
      </c>
      <c r="C39" s="343">
        <v>515</v>
      </c>
      <c r="D39" s="399">
        <v>45</v>
      </c>
      <c r="E39" s="400"/>
      <c r="F39" s="401"/>
      <c r="G39" s="345">
        <v>91</v>
      </c>
      <c r="H39" s="399">
        <v>1</v>
      </c>
      <c r="I39" s="722">
        <v>103</v>
      </c>
      <c r="J39" s="723"/>
      <c r="K39" s="401"/>
      <c r="L39" s="404"/>
      <c r="M39" s="405"/>
      <c r="N39" s="406"/>
      <c r="O39" s="406"/>
      <c r="P39" s="406"/>
      <c r="Q39" s="407"/>
      <c r="R39" s="408">
        <v>857</v>
      </c>
      <c r="T39" s="480"/>
      <c r="U39" s="482"/>
    </row>
    <row r="40" spans="1:21" ht="25.5" customHeight="1">
      <c r="A40" s="374">
        <v>22</v>
      </c>
      <c r="B40" s="379">
        <f>C40+Q40</f>
        <v>508</v>
      </c>
      <c r="C40" s="353">
        <v>508</v>
      </c>
      <c r="D40" s="409">
        <v>60</v>
      </c>
      <c r="E40" s="410"/>
      <c r="F40" s="411"/>
      <c r="G40" s="421" t="s">
        <v>93</v>
      </c>
      <c r="H40" s="409"/>
      <c r="I40" s="724" t="s">
        <v>93</v>
      </c>
      <c r="J40" s="725"/>
      <c r="K40" s="411"/>
      <c r="L40" s="414"/>
      <c r="M40" s="422"/>
      <c r="N40" s="416"/>
      <c r="O40" s="416"/>
      <c r="P40" s="416"/>
      <c r="Q40" s="417"/>
      <c r="R40" s="418">
        <v>46</v>
      </c>
      <c r="T40" s="480"/>
      <c r="U40" s="482"/>
    </row>
    <row r="41" spans="1:21" ht="25.5" customHeight="1">
      <c r="A41" s="423">
        <v>23</v>
      </c>
      <c r="B41" s="379">
        <f>C41+G41+I41+Q41</f>
        <v>723</v>
      </c>
      <c r="C41" s="353">
        <v>512</v>
      </c>
      <c r="D41" s="409">
        <v>25</v>
      </c>
      <c r="E41" s="410"/>
      <c r="F41" s="411"/>
      <c r="G41" s="355">
        <v>102</v>
      </c>
      <c r="H41" s="409">
        <v>1</v>
      </c>
      <c r="I41" s="726">
        <v>109</v>
      </c>
      <c r="J41" s="727"/>
      <c r="K41" s="424">
        <v>2</v>
      </c>
      <c r="L41" s="414"/>
      <c r="M41" s="422"/>
      <c r="N41" s="416"/>
      <c r="O41" s="416"/>
      <c r="P41" s="416"/>
      <c r="Q41" s="417"/>
      <c r="R41" s="418">
        <v>99</v>
      </c>
      <c r="T41" s="480"/>
      <c r="U41" s="482"/>
    </row>
    <row r="42" spans="1:21" ht="25.5" customHeight="1">
      <c r="A42" s="423">
        <v>24</v>
      </c>
      <c r="B42" s="379">
        <f>C42+G42+I42+Q42</f>
        <v>681</v>
      </c>
      <c r="C42" s="425">
        <v>469</v>
      </c>
      <c r="D42" s="426">
        <v>38</v>
      </c>
      <c r="E42" s="427"/>
      <c r="F42" s="426"/>
      <c r="G42" s="425">
        <v>98</v>
      </c>
      <c r="H42" s="426">
        <v>3</v>
      </c>
      <c r="I42" s="728">
        <v>114</v>
      </c>
      <c r="J42" s="729"/>
      <c r="K42" s="428">
        <v>2</v>
      </c>
      <c r="L42" s="422"/>
      <c r="M42" s="429"/>
      <c r="N42" s="416"/>
      <c r="O42" s="416"/>
      <c r="P42" s="416"/>
      <c r="Q42" s="417"/>
      <c r="R42" s="417">
        <v>115</v>
      </c>
      <c r="T42" s="480"/>
      <c r="U42" s="482"/>
    </row>
    <row r="43" spans="1:21" ht="25.5" customHeight="1">
      <c r="A43" s="430">
        <v>25</v>
      </c>
      <c r="B43" s="377">
        <f>C43+G43+I43+Q43</f>
        <v>793</v>
      </c>
      <c r="C43" s="431">
        <v>553</v>
      </c>
      <c r="D43" s="432">
        <v>37</v>
      </c>
      <c r="E43" s="433"/>
      <c r="F43" s="432"/>
      <c r="G43" s="431">
        <v>111</v>
      </c>
      <c r="H43" s="432"/>
      <c r="I43" s="730">
        <v>129</v>
      </c>
      <c r="J43" s="731"/>
      <c r="K43" s="434">
        <v>1</v>
      </c>
      <c r="L43" s="395"/>
      <c r="M43" s="435"/>
      <c r="N43" s="396"/>
      <c r="O43" s="396"/>
      <c r="P43" s="396"/>
      <c r="Q43" s="397"/>
      <c r="R43" s="397">
        <v>178</v>
      </c>
      <c r="T43" s="480"/>
      <c r="U43" s="482"/>
    </row>
    <row r="44" spans="1:21" ht="12" customHeight="1">
      <c r="A44" s="751">
        <v>26</v>
      </c>
      <c r="B44" s="753">
        <v>744</v>
      </c>
      <c r="C44" s="748">
        <v>509</v>
      </c>
      <c r="D44" s="749">
        <v>32</v>
      </c>
      <c r="E44" s="754"/>
      <c r="F44" s="749"/>
      <c r="G44" s="748">
        <v>98</v>
      </c>
      <c r="H44" s="749"/>
      <c r="I44" s="470" t="s">
        <v>110</v>
      </c>
      <c r="J44" s="469">
        <v>61</v>
      </c>
      <c r="K44" s="750">
        <v>-1</v>
      </c>
      <c r="L44" s="738"/>
      <c r="M44" s="738"/>
      <c r="N44" s="738"/>
      <c r="O44" s="738"/>
      <c r="P44" s="738"/>
      <c r="Q44" s="741"/>
      <c r="R44" s="741">
        <v>285</v>
      </c>
      <c r="T44" s="651"/>
      <c r="U44" s="653"/>
    </row>
    <row r="45" spans="1:21" ht="12" customHeight="1">
      <c r="A45" s="752"/>
      <c r="B45" s="662"/>
      <c r="C45" s="694"/>
      <c r="D45" s="680"/>
      <c r="E45" s="701"/>
      <c r="F45" s="680"/>
      <c r="G45" s="694"/>
      <c r="H45" s="680"/>
      <c r="I45" s="473" t="s">
        <v>109</v>
      </c>
      <c r="J45" s="467">
        <v>76</v>
      </c>
      <c r="K45" s="677"/>
      <c r="L45" s="668"/>
      <c r="M45" s="668"/>
      <c r="N45" s="668"/>
      <c r="O45" s="668"/>
      <c r="P45" s="668"/>
      <c r="Q45" s="662"/>
      <c r="R45" s="662"/>
      <c r="T45" s="652"/>
      <c r="U45" s="654"/>
    </row>
    <row r="46" spans="1:21" ht="12" customHeight="1">
      <c r="A46" s="710">
        <v>27</v>
      </c>
      <c r="B46" s="719">
        <v>734</v>
      </c>
      <c r="C46" s="690">
        <v>503</v>
      </c>
      <c r="D46" s="673">
        <v>42</v>
      </c>
      <c r="E46" s="697"/>
      <c r="F46" s="673"/>
      <c r="G46" s="690">
        <v>93</v>
      </c>
      <c r="H46" s="673"/>
      <c r="I46" s="472" t="s">
        <v>111</v>
      </c>
      <c r="J46" s="468">
        <v>52</v>
      </c>
      <c r="K46" s="669"/>
      <c r="L46" s="663"/>
      <c r="M46" s="663"/>
      <c r="N46" s="663"/>
      <c r="O46" s="663"/>
      <c r="P46" s="663"/>
      <c r="Q46" s="659"/>
      <c r="R46" s="659">
        <v>180</v>
      </c>
      <c r="T46" s="651"/>
      <c r="U46" s="653"/>
    </row>
    <row r="47" spans="1:21" ht="12" customHeight="1">
      <c r="A47" s="721"/>
      <c r="B47" s="656"/>
      <c r="C47" s="691"/>
      <c r="D47" s="674"/>
      <c r="E47" s="698"/>
      <c r="F47" s="674"/>
      <c r="G47" s="691"/>
      <c r="H47" s="674"/>
      <c r="I47" s="471" t="s">
        <v>109</v>
      </c>
      <c r="J47" s="466">
        <v>86</v>
      </c>
      <c r="K47" s="670"/>
      <c r="L47" s="664"/>
      <c r="M47" s="664"/>
      <c r="N47" s="664"/>
      <c r="O47" s="664"/>
      <c r="P47" s="664"/>
      <c r="Q47" s="656"/>
      <c r="R47" s="656"/>
      <c r="T47" s="652"/>
      <c r="U47" s="654"/>
    </row>
    <row r="48" spans="1:21" ht="12" customHeight="1">
      <c r="A48" s="710">
        <v>28</v>
      </c>
      <c r="B48" s="719">
        <v>729</v>
      </c>
      <c r="C48" s="690">
        <v>497</v>
      </c>
      <c r="D48" s="673">
        <v>46</v>
      </c>
      <c r="E48" s="697"/>
      <c r="F48" s="673"/>
      <c r="G48" s="690">
        <v>94</v>
      </c>
      <c r="H48" s="673">
        <v>2</v>
      </c>
      <c r="I48" s="472" t="s">
        <v>111</v>
      </c>
      <c r="J48" s="468">
        <v>52</v>
      </c>
      <c r="K48" s="669"/>
      <c r="L48" s="663"/>
      <c r="M48" s="663"/>
      <c r="N48" s="663"/>
      <c r="O48" s="663"/>
      <c r="P48" s="663"/>
      <c r="Q48" s="659"/>
      <c r="R48" s="659">
        <v>396</v>
      </c>
      <c r="T48" s="651"/>
      <c r="U48" s="653"/>
    </row>
    <row r="49" spans="1:21" ht="12" customHeight="1">
      <c r="A49" s="721"/>
      <c r="B49" s="656"/>
      <c r="C49" s="691"/>
      <c r="D49" s="674"/>
      <c r="E49" s="698"/>
      <c r="F49" s="674"/>
      <c r="G49" s="691"/>
      <c r="H49" s="674"/>
      <c r="I49" s="471" t="s">
        <v>109</v>
      </c>
      <c r="J49" s="466">
        <v>86</v>
      </c>
      <c r="K49" s="670"/>
      <c r="L49" s="664"/>
      <c r="M49" s="664"/>
      <c r="N49" s="664"/>
      <c r="O49" s="664"/>
      <c r="P49" s="664"/>
      <c r="Q49" s="656"/>
      <c r="R49" s="656"/>
      <c r="T49" s="652"/>
      <c r="U49" s="654"/>
    </row>
    <row r="50" spans="1:21" ht="12" customHeight="1">
      <c r="A50" s="710">
        <v>29</v>
      </c>
      <c r="B50" s="719">
        <v>780</v>
      </c>
      <c r="C50" s="690">
        <v>548</v>
      </c>
      <c r="D50" s="673">
        <v>36</v>
      </c>
      <c r="E50" s="697"/>
      <c r="F50" s="673"/>
      <c r="G50" s="690">
        <v>87</v>
      </c>
      <c r="H50" s="673"/>
      <c r="I50" s="472" t="s">
        <v>111</v>
      </c>
      <c r="J50" s="468">
        <v>55</v>
      </c>
      <c r="K50" s="669"/>
      <c r="L50" s="663"/>
      <c r="M50" s="663"/>
      <c r="N50" s="663"/>
      <c r="O50" s="663"/>
      <c r="P50" s="663"/>
      <c r="Q50" s="659"/>
      <c r="R50" s="659">
        <v>280</v>
      </c>
      <c r="T50" s="651"/>
      <c r="U50" s="653"/>
    </row>
    <row r="51" spans="1:21" ht="12" customHeight="1">
      <c r="A51" s="721"/>
      <c r="B51" s="656"/>
      <c r="C51" s="691"/>
      <c r="D51" s="674"/>
      <c r="E51" s="698"/>
      <c r="F51" s="674"/>
      <c r="G51" s="691"/>
      <c r="H51" s="674"/>
      <c r="I51" s="471" t="s">
        <v>109</v>
      </c>
      <c r="J51" s="466">
        <v>90</v>
      </c>
      <c r="K51" s="670"/>
      <c r="L51" s="664"/>
      <c r="M51" s="664"/>
      <c r="N51" s="664"/>
      <c r="O51" s="664"/>
      <c r="P51" s="664"/>
      <c r="Q51" s="656"/>
      <c r="R51" s="656"/>
      <c r="T51" s="652"/>
      <c r="U51" s="654"/>
    </row>
    <row r="52" spans="1:21" ht="12" customHeight="1">
      <c r="A52" s="710">
        <v>30</v>
      </c>
      <c r="B52" s="719">
        <v>717</v>
      </c>
      <c r="C52" s="690">
        <v>485</v>
      </c>
      <c r="D52" s="703">
        <v>51</v>
      </c>
      <c r="E52" s="697"/>
      <c r="F52" s="673"/>
      <c r="G52" s="690">
        <v>91</v>
      </c>
      <c r="H52" s="673">
        <v>1</v>
      </c>
      <c r="I52" s="472" t="s">
        <v>111</v>
      </c>
      <c r="J52" s="468">
        <v>57</v>
      </c>
      <c r="K52" s="669"/>
      <c r="L52" s="663"/>
      <c r="M52" s="663"/>
      <c r="N52" s="663"/>
      <c r="O52" s="663"/>
      <c r="P52" s="663"/>
      <c r="Q52" s="659"/>
      <c r="R52" s="659">
        <v>80</v>
      </c>
      <c r="T52" s="651"/>
      <c r="U52" s="653"/>
    </row>
    <row r="53" spans="1:21" ht="12" customHeight="1">
      <c r="A53" s="711"/>
      <c r="B53" s="660"/>
      <c r="C53" s="692"/>
      <c r="D53" s="704"/>
      <c r="E53" s="699"/>
      <c r="F53" s="678"/>
      <c r="G53" s="692"/>
      <c r="H53" s="678"/>
      <c r="I53" s="475" t="s">
        <v>109</v>
      </c>
      <c r="J53" s="476">
        <v>84</v>
      </c>
      <c r="K53" s="675"/>
      <c r="L53" s="666"/>
      <c r="M53" s="666"/>
      <c r="N53" s="666"/>
      <c r="O53" s="666"/>
      <c r="P53" s="666"/>
      <c r="Q53" s="660"/>
      <c r="R53" s="660"/>
      <c r="T53" s="652"/>
      <c r="U53" s="654"/>
    </row>
    <row r="54" spans="1:21" ht="12" customHeight="1">
      <c r="A54" s="712" t="s">
        <v>94</v>
      </c>
      <c r="B54" s="720">
        <v>488</v>
      </c>
      <c r="C54" s="693">
        <v>338</v>
      </c>
      <c r="D54" s="705">
        <v>18</v>
      </c>
      <c r="E54" s="700"/>
      <c r="F54" s="679"/>
      <c r="G54" s="693">
        <v>97</v>
      </c>
      <c r="H54" s="679">
        <v>3</v>
      </c>
      <c r="I54" s="473" t="s">
        <v>111</v>
      </c>
      <c r="J54" s="467">
        <v>53</v>
      </c>
      <c r="K54" s="676"/>
      <c r="L54" s="667"/>
      <c r="M54" s="667"/>
      <c r="N54" s="667"/>
      <c r="O54" s="667"/>
      <c r="P54" s="667"/>
      <c r="Q54" s="661"/>
      <c r="R54" s="661"/>
      <c r="T54" s="651"/>
      <c r="U54" s="653"/>
    </row>
    <row r="55" spans="1:21" ht="12" customHeight="1">
      <c r="A55" s="713"/>
      <c r="B55" s="662"/>
      <c r="C55" s="694"/>
      <c r="D55" s="706"/>
      <c r="E55" s="701"/>
      <c r="F55" s="680"/>
      <c r="G55" s="694"/>
      <c r="H55" s="680"/>
      <c r="I55" s="473"/>
      <c r="J55" s="467"/>
      <c r="K55" s="677"/>
      <c r="L55" s="668"/>
      <c r="M55" s="668"/>
      <c r="N55" s="668"/>
      <c r="O55" s="668"/>
      <c r="P55" s="668"/>
      <c r="Q55" s="662"/>
      <c r="R55" s="662"/>
      <c r="T55" s="652"/>
      <c r="U55" s="654"/>
    </row>
    <row r="56" spans="1:21" ht="12" customHeight="1">
      <c r="A56" s="714">
        <v>2</v>
      </c>
      <c r="B56" s="719">
        <v>123</v>
      </c>
      <c r="C56" s="690">
        <v>51</v>
      </c>
      <c r="D56" s="703">
        <v>7</v>
      </c>
      <c r="E56" s="697"/>
      <c r="F56" s="673"/>
      <c r="G56" s="690"/>
      <c r="H56" s="673"/>
      <c r="I56" s="472"/>
      <c r="J56" s="468"/>
      <c r="K56" s="669"/>
      <c r="L56" s="663"/>
      <c r="M56" s="663"/>
      <c r="N56" s="663"/>
      <c r="O56" s="663"/>
      <c r="P56" s="663"/>
      <c r="Q56" s="659"/>
      <c r="R56" s="659">
        <v>24</v>
      </c>
      <c r="T56" s="651"/>
      <c r="U56" s="653"/>
    </row>
    <row r="57" spans="1:21" ht="12" customHeight="1">
      <c r="A57" s="715"/>
      <c r="B57" s="662"/>
      <c r="C57" s="694"/>
      <c r="D57" s="706"/>
      <c r="E57" s="701"/>
      <c r="F57" s="680"/>
      <c r="G57" s="694"/>
      <c r="H57" s="680"/>
      <c r="I57" s="473" t="s">
        <v>109</v>
      </c>
      <c r="J57" s="467">
        <v>72</v>
      </c>
      <c r="K57" s="677"/>
      <c r="L57" s="668"/>
      <c r="M57" s="668"/>
      <c r="N57" s="668"/>
      <c r="O57" s="668"/>
      <c r="P57" s="668"/>
      <c r="Q57" s="662"/>
      <c r="R57" s="662"/>
      <c r="T57" s="652"/>
      <c r="U57" s="654"/>
    </row>
    <row r="58" spans="1:21" ht="12" customHeight="1">
      <c r="A58" s="716">
        <v>3</v>
      </c>
      <c r="B58" s="707">
        <v>521</v>
      </c>
      <c r="C58" s="684">
        <v>276</v>
      </c>
      <c r="D58" s="695" t="s">
        <v>95</v>
      </c>
      <c r="E58" s="697"/>
      <c r="F58" s="673"/>
      <c r="G58" s="684">
        <v>122</v>
      </c>
      <c r="H58" s="681" t="s">
        <v>96</v>
      </c>
      <c r="I58" s="472" t="s">
        <v>111</v>
      </c>
      <c r="J58" s="478" t="s">
        <v>112</v>
      </c>
      <c r="K58" s="669"/>
      <c r="L58" s="663"/>
      <c r="M58" s="663"/>
      <c r="N58" s="663"/>
      <c r="O58" s="663"/>
      <c r="P58" s="663"/>
      <c r="Q58" s="659"/>
      <c r="R58" s="655">
        <v>83</v>
      </c>
      <c r="T58" s="651"/>
      <c r="U58" s="653"/>
    </row>
    <row r="59" spans="1:21" ht="12" customHeight="1">
      <c r="A59" s="717"/>
      <c r="B59" s="656"/>
      <c r="C59" s="685"/>
      <c r="D59" s="682"/>
      <c r="E59" s="698"/>
      <c r="F59" s="674"/>
      <c r="G59" s="685"/>
      <c r="H59" s="682"/>
      <c r="I59" s="471" t="s">
        <v>109</v>
      </c>
      <c r="J59" s="477" t="s">
        <v>113</v>
      </c>
      <c r="K59" s="670"/>
      <c r="L59" s="664"/>
      <c r="M59" s="664"/>
      <c r="N59" s="664"/>
      <c r="O59" s="664"/>
      <c r="P59" s="664"/>
      <c r="Q59" s="656"/>
      <c r="R59" s="656"/>
      <c r="T59" s="652"/>
      <c r="U59" s="654"/>
    </row>
    <row r="60" spans="1:21" s="442" customFormat="1" ht="12" customHeight="1">
      <c r="A60" s="716" t="s">
        <v>102</v>
      </c>
      <c r="B60" s="707">
        <v>745</v>
      </c>
      <c r="C60" s="708" t="s">
        <v>103</v>
      </c>
      <c r="D60" s="695" t="s">
        <v>104</v>
      </c>
      <c r="E60" s="697"/>
      <c r="F60" s="673"/>
      <c r="G60" s="686" t="s">
        <v>105</v>
      </c>
      <c r="H60" s="688" t="s">
        <v>106</v>
      </c>
      <c r="I60" s="472" t="s">
        <v>111</v>
      </c>
      <c r="J60" s="478" t="s">
        <v>114</v>
      </c>
      <c r="K60" s="671" t="s">
        <v>106</v>
      </c>
      <c r="L60" s="663"/>
      <c r="M60" s="663"/>
      <c r="N60" s="663"/>
      <c r="O60" s="663"/>
      <c r="P60" s="663"/>
      <c r="Q60" s="659"/>
      <c r="R60" s="657"/>
      <c r="T60" s="651"/>
      <c r="U60" s="653"/>
    </row>
    <row r="61" spans="1:21" s="442" customFormat="1" ht="12" customHeight="1" thickBot="1">
      <c r="A61" s="718"/>
      <c r="B61" s="658"/>
      <c r="C61" s="709"/>
      <c r="D61" s="696"/>
      <c r="E61" s="702"/>
      <c r="F61" s="683"/>
      <c r="G61" s="687"/>
      <c r="H61" s="689"/>
      <c r="I61" s="479" t="s">
        <v>109</v>
      </c>
      <c r="J61" s="474" t="s">
        <v>115</v>
      </c>
      <c r="K61" s="672"/>
      <c r="L61" s="665"/>
      <c r="M61" s="665"/>
      <c r="N61" s="665"/>
      <c r="O61" s="665"/>
      <c r="P61" s="665"/>
      <c r="Q61" s="658"/>
      <c r="R61" s="658"/>
      <c r="T61" s="652"/>
      <c r="U61" s="654"/>
    </row>
    <row r="62" spans="1:18" ht="20.25" customHeight="1">
      <c r="A62" s="436" t="s">
        <v>38</v>
      </c>
      <c r="B62" s="796" t="s">
        <v>97</v>
      </c>
      <c r="C62" s="796"/>
      <c r="D62" s="796"/>
      <c r="E62" s="796"/>
      <c r="F62" s="796"/>
      <c r="G62" s="796"/>
      <c r="H62" s="796"/>
      <c r="I62" s="796"/>
      <c r="J62" s="796"/>
      <c r="K62" s="796"/>
      <c r="L62" s="796"/>
      <c r="M62" s="796"/>
      <c r="N62" s="796"/>
      <c r="O62" s="796"/>
      <c r="P62" s="796"/>
      <c r="Q62" s="796"/>
      <c r="R62" s="796"/>
    </row>
    <row r="63" spans="1:18" ht="13.5">
      <c r="A63" s="436" t="s">
        <v>39</v>
      </c>
      <c r="B63" s="796" t="s">
        <v>98</v>
      </c>
      <c r="C63" s="796"/>
      <c r="D63" s="796"/>
      <c r="E63" s="796"/>
      <c r="F63" s="796"/>
      <c r="G63" s="796"/>
      <c r="H63" s="796"/>
      <c r="I63" s="796"/>
      <c r="J63" s="796"/>
      <c r="K63" s="796"/>
      <c r="L63" s="796"/>
      <c r="M63" s="796"/>
      <c r="N63" s="796"/>
      <c r="O63" s="796"/>
      <c r="P63" s="796"/>
      <c r="Q63" s="796"/>
      <c r="R63" s="796"/>
    </row>
    <row r="64" spans="1:2" ht="13.5">
      <c r="A64" s="437" t="s">
        <v>41</v>
      </c>
      <c r="B64" s="438" t="s">
        <v>99</v>
      </c>
    </row>
  </sheetData>
  <sheetProtection/>
  <mergeCells count="246">
    <mergeCell ref="B62:R62"/>
    <mergeCell ref="B63:R63"/>
    <mergeCell ref="H18:H19"/>
    <mergeCell ref="K18:K19"/>
    <mergeCell ref="L18:L19"/>
    <mergeCell ref="M18:M19"/>
    <mergeCell ref="B18:B19"/>
    <mergeCell ref="C18:C19"/>
    <mergeCell ref="D18:D19"/>
    <mergeCell ref="E18:E19"/>
    <mergeCell ref="F18:F19"/>
    <mergeCell ref="O18:O19"/>
    <mergeCell ref="L7:L8"/>
    <mergeCell ref="N18:N19"/>
    <mergeCell ref="N7:N8"/>
    <mergeCell ref="O7:O8"/>
    <mergeCell ref="I14:J14"/>
    <mergeCell ref="I15:J15"/>
    <mergeCell ref="I16:J16"/>
    <mergeCell ref="Q18:Q19"/>
    <mergeCell ref="I6:K6"/>
    <mergeCell ref="G18:G19"/>
    <mergeCell ref="G7:G8"/>
    <mergeCell ref="H7:H8"/>
    <mergeCell ref="K7:K8"/>
    <mergeCell ref="I17:J17"/>
    <mergeCell ref="I18:J19"/>
    <mergeCell ref="A1:R1"/>
    <mergeCell ref="Q2:R2"/>
    <mergeCell ref="B3:Q3"/>
    <mergeCell ref="A4:A5"/>
    <mergeCell ref="B4:B6"/>
    <mergeCell ref="M7:M8"/>
    <mergeCell ref="L5:L6"/>
    <mergeCell ref="M5:M6"/>
    <mergeCell ref="O5:Q5"/>
    <mergeCell ref="G6:H6"/>
    <mergeCell ref="C4:M4"/>
    <mergeCell ref="N4:Q4"/>
    <mergeCell ref="R4:R5"/>
    <mergeCell ref="C5:D6"/>
    <mergeCell ref="E5:K5"/>
    <mergeCell ref="B7:B8"/>
    <mergeCell ref="C7:C8"/>
    <mergeCell ref="D7:D8"/>
    <mergeCell ref="E7:E8"/>
    <mergeCell ref="F7:F8"/>
    <mergeCell ref="A44:A45"/>
    <mergeCell ref="B44:B45"/>
    <mergeCell ref="C44:C45"/>
    <mergeCell ref="D44:D45"/>
    <mergeCell ref="E44:E45"/>
    <mergeCell ref="F44:F45"/>
    <mergeCell ref="G44:G45"/>
    <mergeCell ref="H44:H45"/>
    <mergeCell ref="K44:K45"/>
    <mergeCell ref="L44:L45"/>
    <mergeCell ref="M44:M45"/>
    <mergeCell ref="N44:N45"/>
    <mergeCell ref="Q44:Q45"/>
    <mergeCell ref="R44:R45"/>
    <mergeCell ref="I7:J8"/>
    <mergeCell ref="I9:J9"/>
    <mergeCell ref="I10:J10"/>
    <mergeCell ref="I11:J11"/>
    <mergeCell ref="I12:J12"/>
    <mergeCell ref="I13:J13"/>
    <mergeCell ref="P7:P8"/>
    <mergeCell ref="Q7:Q8"/>
    <mergeCell ref="I20:J20"/>
    <mergeCell ref="I21:J21"/>
    <mergeCell ref="O44:O45"/>
    <mergeCell ref="P44:P45"/>
    <mergeCell ref="P18:P19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A46:A47"/>
    <mergeCell ref="D46:D47"/>
    <mergeCell ref="F46:F47"/>
    <mergeCell ref="H46:H47"/>
    <mergeCell ref="I33:J33"/>
    <mergeCell ref="I34:J34"/>
    <mergeCell ref="I35:J35"/>
    <mergeCell ref="I36:J36"/>
    <mergeCell ref="I37:J37"/>
    <mergeCell ref="I38:J38"/>
    <mergeCell ref="B46:B47"/>
    <mergeCell ref="B48:B49"/>
    <mergeCell ref="C46:C47"/>
    <mergeCell ref="C48:C49"/>
    <mergeCell ref="A50:A51"/>
    <mergeCell ref="I39:J39"/>
    <mergeCell ref="I40:J40"/>
    <mergeCell ref="I41:J41"/>
    <mergeCell ref="I42:J42"/>
    <mergeCell ref="I43:J43"/>
    <mergeCell ref="B50:B51"/>
    <mergeCell ref="B52:B53"/>
    <mergeCell ref="B54:B55"/>
    <mergeCell ref="B56:B57"/>
    <mergeCell ref="B58:B59"/>
    <mergeCell ref="A48:A49"/>
    <mergeCell ref="C58:C59"/>
    <mergeCell ref="C60:C61"/>
    <mergeCell ref="A52:A53"/>
    <mergeCell ref="A54:A55"/>
    <mergeCell ref="A56:A57"/>
    <mergeCell ref="A58:A59"/>
    <mergeCell ref="A60:A61"/>
    <mergeCell ref="D50:D51"/>
    <mergeCell ref="D52:D53"/>
    <mergeCell ref="D54:D55"/>
    <mergeCell ref="D56:D57"/>
    <mergeCell ref="D58:D59"/>
    <mergeCell ref="B60:B61"/>
    <mergeCell ref="C50:C51"/>
    <mergeCell ref="C52:C53"/>
    <mergeCell ref="C54:C55"/>
    <mergeCell ref="C56:C57"/>
    <mergeCell ref="D60:D61"/>
    <mergeCell ref="E46:E47"/>
    <mergeCell ref="E48:E49"/>
    <mergeCell ref="E50:E51"/>
    <mergeCell ref="E52:E53"/>
    <mergeCell ref="E54:E55"/>
    <mergeCell ref="E56:E57"/>
    <mergeCell ref="E58:E59"/>
    <mergeCell ref="E60:E61"/>
    <mergeCell ref="D48:D49"/>
    <mergeCell ref="F48:F49"/>
    <mergeCell ref="F50:F51"/>
    <mergeCell ref="F52:F53"/>
    <mergeCell ref="F54:F55"/>
    <mergeCell ref="F56:F57"/>
    <mergeCell ref="F58:F59"/>
    <mergeCell ref="G46:G47"/>
    <mergeCell ref="G48:G49"/>
    <mergeCell ref="G50:G51"/>
    <mergeCell ref="G52:G53"/>
    <mergeCell ref="G54:G55"/>
    <mergeCell ref="G56:G57"/>
    <mergeCell ref="H50:H51"/>
    <mergeCell ref="H52:H53"/>
    <mergeCell ref="H54:H55"/>
    <mergeCell ref="H56:H57"/>
    <mergeCell ref="H58:H59"/>
    <mergeCell ref="F60:F61"/>
    <mergeCell ref="G58:G59"/>
    <mergeCell ref="G60:G61"/>
    <mergeCell ref="H60:H61"/>
    <mergeCell ref="K46:K47"/>
    <mergeCell ref="K48:K49"/>
    <mergeCell ref="K50:K51"/>
    <mergeCell ref="K52:K53"/>
    <mergeCell ref="K54:K55"/>
    <mergeCell ref="K56:K57"/>
    <mergeCell ref="K58:K59"/>
    <mergeCell ref="K60:K61"/>
    <mergeCell ref="H48:H49"/>
    <mergeCell ref="L46:L47"/>
    <mergeCell ref="L48:L49"/>
    <mergeCell ref="L50:L51"/>
    <mergeCell ref="L52:L53"/>
    <mergeCell ref="L54:L55"/>
    <mergeCell ref="L56:L57"/>
    <mergeCell ref="L58:L59"/>
    <mergeCell ref="L60:L61"/>
    <mergeCell ref="M46:M47"/>
    <mergeCell ref="M48:M49"/>
    <mergeCell ref="M50:M51"/>
    <mergeCell ref="M52:M53"/>
    <mergeCell ref="M54:M55"/>
    <mergeCell ref="M56:M57"/>
    <mergeCell ref="M58:M59"/>
    <mergeCell ref="M60:M61"/>
    <mergeCell ref="N46:N47"/>
    <mergeCell ref="N48:N49"/>
    <mergeCell ref="N50:N51"/>
    <mergeCell ref="N52:N53"/>
    <mergeCell ref="N54:N55"/>
    <mergeCell ref="N56:N57"/>
    <mergeCell ref="N58:N59"/>
    <mergeCell ref="N60:N61"/>
    <mergeCell ref="O46:O47"/>
    <mergeCell ref="O48:O49"/>
    <mergeCell ref="O50:O51"/>
    <mergeCell ref="O52:O53"/>
    <mergeCell ref="O54:O55"/>
    <mergeCell ref="O56:O57"/>
    <mergeCell ref="O58:O59"/>
    <mergeCell ref="O60:O61"/>
    <mergeCell ref="P46:P47"/>
    <mergeCell ref="P48:P49"/>
    <mergeCell ref="P50:P51"/>
    <mergeCell ref="P52:P53"/>
    <mergeCell ref="P54:P55"/>
    <mergeCell ref="P56:P57"/>
    <mergeCell ref="P58:P59"/>
    <mergeCell ref="P60:P61"/>
    <mergeCell ref="Q46:Q47"/>
    <mergeCell ref="Q48:Q49"/>
    <mergeCell ref="Q50:Q51"/>
    <mergeCell ref="Q52:Q53"/>
    <mergeCell ref="Q54:Q55"/>
    <mergeCell ref="Q56:Q57"/>
    <mergeCell ref="Q58:Q59"/>
    <mergeCell ref="Q60:Q61"/>
    <mergeCell ref="R58:R59"/>
    <mergeCell ref="R60:R61"/>
    <mergeCell ref="T7:T8"/>
    <mergeCell ref="U7:U8"/>
    <mergeCell ref="R46:R47"/>
    <mergeCell ref="R48:R49"/>
    <mergeCell ref="R50:R51"/>
    <mergeCell ref="R52:R53"/>
    <mergeCell ref="R54:R55"/>
    <mergeCell ref="R56:R57"/>
    <mergeCell ref="T50:T51"/>
    <mergeCell ref="U50:U51"/>
    <mergeCell ref="T52:T53"/>
    <mergeCell ref="U52:U53"/>
    <mergeCell ref="T48:T49"/>
    <mergeCell ref="U48:U49"/>
    <mergeCell ref="T18:T19"/>
    <mergeCell ref="U18:U19"/>
    <mergeCell ref="T44:T45"/>
    <mergeCell ref="U44:U45"/>
    <mergeCell ref="T46:T47"/>
    <mergeCell ref="U46:U47"/>
    <mergeCell ref="T60:T61"/>
    <mergeCell ref="U60:U61"/>
    <mergeCell ref="T54:T55"/>
    <mergeCell ref="U54:U55"/>
    <mergeCell ref="T56:T57"/>
    <mergeCell ref="U56:U57"/>
    <mergeCell ref="T58:T59"/>
    <mergeCell ref="U58:U59"/>
  </mergeCells>
  <printOptions horizontalCentered="1"/>
  <pageMargins left="0.7874015748031497" right="0.984251968503937" top="0.984251968503937" bottom="0.7874015748031497" header="0.5118110236220472" footer="0.3937007874015748"/>
  <pageSetup fitToWidth="0" fitToHeight="1" horizontalDpi="600" verticalDpi="600" orientation="portrait" paperSize="9" scale="55" r:id="rId1"/>
  <headerFooter alignWithMargins="0">
    <oddFooter>&amp;C&amp;"ＭＳ ゴシック,標準"&amp;20 104</oddFooter>
  </headerFooter>
  <ignoredErrors>
    <ignoredError sqref="A60 D58 C59:K61 C58 E58:K5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AP47"/>
  <sheetViews>
    <sheetView view="pageBreakPreview" zoomScale="70" zoomScaleNormal="25" zoomScaleSheetLayoutView="70" zoomScalePageLayoutView="0" workbookViewId="0" topLeftCell="A1">
      <selection activeCell="AG5" sqref="AG5"/>
    </sheetView>
  </sheetViews>
  <sheetFormatPr defaultColWidth="8.6640625" defaultRowHeight="15"/>
  <cols>
    <col min="1" max="1" width="14.10546875" style="483" customWidth="1"/>
    <col min="2" max="30" width="8.10546875" style="483" customWidth="1"/>
    <col min="31" max="31" width="2.3359375" style="483" customWidth="1"/>
    <col min="32" max="32" width="8.5546875" style="483" customWidth="1"/>
    <col min="33" max="16384" width="8.6640625" style="483" customWidth="1"/>
  </cols>
  <sheetData>
    <row r="1" ht="53.25" customHeight="1"/>
    <row r="2" spans="1:31" ht="46.5" customHeight="1">
      <c r="A2" s="818" t="s">
        <v>116</v>
      </c>
      <c r="B2" s="818"/>
      <c r="C2" s="818"/>
      <c r="D2" s="818"/>
      <c r="E2" s="818"/>
      <c r="F2" s="818"/>
      <c r="G2" s="818"/>
      <c r="H2" s="818"/>
      <c r="I2" s="818"/>
      <c r="J2" s="818"/>
      <c r="K2" s="818"/>
      <c r="L2" s="818"/>
      <c r="M2" s="818"/>
      <c r="N2" s="818"/>
      <c r="O2" s="818"/>
      <c r="P2" s="818"/>
      <c r="Q2" s="818"/>
      <c r="R2" s="818"/>
      <c r="S2" s="818"/>
      <c r="T2" s="818"/>
      <c r="U2" s="818"/>
      <c r="V2" s="818"/>
      <c r="W2" s="818"/>
      <c r="X2" s="818"/>
      <c r="Y2" s="818"/>
      <c r="Z2" s="818"/>
      <c r="AA2" s="818"/>
      <c r="AB2" s="484"/>
      <c r="AC2" s="484"/>
      <c r="AD2" s="484"/>
      <c r="AE2" s="484"/>
    </row>
    <row r="3" spans="23:31" ht="46.5" customHeight="1" thickBot="1">
      <c r="W3" s="485"/>
      <c r="X3" s="485"/>
      <c r="Y3" s="485"/>
      <c r="Z3" s="485"/>
      <c r="AA3" s="819" t="s">
        <v>117</v>
      </c>
      <c r="AB3" s="819"/>
      <c r="AC3" s="819"/>
      <c r="AD3" s="486"/>
      <c r="AE3" s="487"/>
    </row>
    <row r="4" spans="1:32" ht="65.25" customHeight="1" thickBot="1">
      <c r="A4" s="820" t="s">
        <v>118</v>
      </c>
      <c r="B4" s="822" t="s">
        <v>78</v>
      </c>
      <c r="C4" s="824" t="s">
        <v>119</v>
      </c>
      <c r="D4" s="825"/>
      <c r="E4" s="825"/>
      <c r="F4" s="826"/>
      <c r="G4" s="824" t="s">
        <v>120</v>
      </c>
      <c r="H4" s="825"/>
      <c r="I4" s="825"/>
      <c r="J4" s="825"/>
      <c r="K4" s="825"/>
      <c r="L4" s="825"/>
      <c r="M4" s="826"/>
      <c r="N4" s="827"/>
      <c r="O4" s="828" t="s">
        <v>121</v>
      </c>
      <c r="P4" s="829"/>
      <c r="Q4" s="829"/>
      <c r="R4" s="829"/>
      <c r="S4" s="829"/>
      <c r="T4" s="829"/>
      <c r="U4" s="829"/>
      <c r="V4" s="829"/>
      <c r="W4" s="829"/>
      <c r="X4" s="829"/>
      <c r="Y4" s="829"/>
      <c r="Z4" s="829"/>
      <c r="AA4" s="829"/>
      <c r="AB4" s="829"/>
      <c r="AC4" s="829"/>
      <c r="AD4" s="830"/>
      <c r="AE4" s="488"/>
      <c r="AF4" s="489"/>
    </row>
    <row r="5" spans="1:42" ht="408.75" customHeight="1" thickBot="1">
      <c r="A5" s="821"/>
      <c r="B5" s="823"/>
      <c r="C5" s="490" t="s">
        <v>122</v>
      </c>
      <c r="D5" s="491" t="s">
        <v>123</v>
      </c>
      <c r="E5" s="491" t="s">
        <v>124</v>
      </c>
      <c r="F5" s="492" t="s">
        <v>125</v>
      </c>
      <c r="G5" s="493" t="s">
        <v>126</v>
      </c>
      <c r="H5" s="491" t="s">
        <v>127</v>
      </c>
      <c r="I5" s="491" t="s">
        <v>128</v>
      </c>
      <c r="J5" s="491" t="s">
        <v>129</v>
      </c>
      <c r="K5" s="491" t="s">
        <v>130</v>
      </c>
      <c r="L5" s="494" t="s">
        <v>131</v>
      </c>
      <c r="M5" s="495" t="s">
        <v>132</v>
      </c>
      <c r="N5" s="496" t="s">
        <v>133</v>
      </c>
      <c r="O5" s="497" t="s">
        <v>134</v>
      </c>
      <c r="P5" s="491" t="s">
        <v>135</v>
      </c>
      <c r="Q5" s="498" t="s">
        <v>136</v>
      </c>
      <c r="R5" s="499" t="s">
        <v>137</v>
      </c>
      <c r="S5" s="491" t="s">
        <v>138</v>
      </c>
      <c r="T5" s="491" t="s">
        <v>139</v>
      </c>
      <c r="U5" s="491" t="s">
        <v>140</v>
      </c>
      <c r="V5" s="491" t="s">
        <v>141</v>
      </c>
      <c r="W5" s="491" t="s">
        <v>142</v>
      </c>
      <c r="X5" s="492" t="s">
        <v>143</v>
      </c>
      <c r="Y5" s="492" t="s">
        <v>144</v>
      </c>
      <c r="Z5" s="500" t="s">
        <v>145</v>
      </c>
      <c r="AA5" s="491" t="s">
        <v>146</v>
      </c>
      <c r="AB5" s="501" t="s">
        <v>147</v>
      </c>
      <c r="AC5" s="502" t="s">
        <v>148</v>
      </c>
      <c r="AD5" s="503" t="s">
        <v>149</v>
      </c>
      <c r="AE5" s="504"/>
      <c r="AF5" s="504"/>
      <c r="AG5" s="505"/>
      <c r="AH5" s="505"/>
      <c r="AJ5" s="505"/>
      <c r="AK5" s="505"/>
      <c r="AL5" s="506"/>
      <c r="AM5" s="506"/>
      <c r="AN5" s="506"/>
      <c r="AO5" s="505"/>
      <c r="AP5" s="505"/>
    </row>
    <row r="6" spans="1:33" ht="62.25" customHeight="1">
      <c r="A6" s="507" t="s">
        <v>150</v>
      </c>
      <c r="B6" s="508">
        <f>SUM(C6:J6)</f>
        <v>47</v>
      </c>
      <c r="C6" s="813"/>
      <c r="D6" s="509">
        <v>3</v>
      </c>
      <c r="E6" s="808"/>
      <c r="F6" s="510">
        <v>4</v>
      </c>
      <c r="G6" s="511">
        <v>7</v>
      </c>
      <c r="H6" s="509">
        <v>6</v>
      </c>
      <c r="I6" s="509">
        <v>20</v>
      </c>
      <c r="J6" s="509">
        <v>7</v>
      </c>
      <c r="K6" s="808" t="s">
        <v>151</v>
      </c>
      <c r="L6" s="808" t="s">
        <v>152</v>
      </c>
      <c r="M6" s="815" t="s">
        <v>153</v>
      </c>
      <c r="N6" s="810" t="s">
        <v>154</v>
      </c>
      <c r="O6" s="813" t="s">
        <v>155</v>
      </c>
      <c r="P6" s="808" t="s">
        <v>151</v>
      </c>
      <c r="Q6" s="808" t="s">
        <v>156</v>
      </c>
      <c r="R6" s="808" t="s">
        <v>157</v>
      </c>
      <c r="S6" s="808" t="s">
        <v>157</v>
      </c>
      <c r="T6" s="808" t="s">
        <v>155</v>
      </c>
      <c r="U6" s="808" t="s">
        <v>158</v>
      </c>
      <c r="V6" s="808" t="s">
        <v>159</v>
      </c>
      <c r="W6" s="808" t="s">
        <v>155</v>
      </c>
      <c r="X6" s="808" t="s">
        <v>157</v>
      </c>
      <c r="Y6" s="808" t="s">
        <v>155</v>
      </c>
      <c r="Z6" s="808" t="s">
        <v>160</v>
      </c>
      <c r="AA6" s="808" t="s">
        <v>161</v>
      </c>
      <c r="AB6" s="808" t="s">
        <v>160</v>
      </c>
      <c r="AC6" s="808" t="s">
        <v>162</v>
      </c>
      <c r="AD6" s="810" t="s">
        <v>163</v>
      </c>
      <c r="AE6" s="512"/>
      <c r="AF6" s="513"/>
      <c r="AG6" s="514"/>
    </row>
    <row r="7" spans="1:33" ht="62.25" customHeight="1">
      <c r="A7" s="515">
        <v>10</v>
      </c>
      <c r="B7" s="516">
        <f aca="true" t="shared" si="0" ref="B7:B17">SUM(C7:Y7)</f>
        <v>36</v>
      </c>
      <c r="C7" s="814"/>
      <c r="D7" s="517">
        <v>4</v>
      </c>
      <c r="E7" s="809"/>
      <c r="F7" s="518">
        <v>4</v>
      </c>
      <c r="G7" s="519">
        <v>9</v>
      </c>
      <c r="H7" s="517">
        <v>7</v>
      </c>
      <c r="I7" s="517">
        <v>6</v>
      </c>
      <c r="J7" s="517">
        <v>6</v>
      </c>
      <c r="K7" s="809"/>
      <c r="L7" s="809"/>
      <c r="M7" s="816"/>
      <c r="N7" s="811"/>
      <c r="O7" s="814"/>
      <c r="P7" s="809"/>
      <c r="Q7" s="809"/>
      <c r="R7" s="809"/>
      <c r="S7" s="809"/>
      <c r="T7" s="809"/>
      <c r="U7" s="809"/>
      <c r="V7" s="809"/>
      <c r="W7" s="809"/>
      <c r="X7" s="809"/>
      <c r="Y7" s="809"/>
      <c r="Z7" s="809"/>
      <c r="AA7" s="809"/>
      <c r="AB7" s="809"/>
      <c r="AC7" s="809"/>
      <c r="AD7" s="811"/>
      <c r="AE7" s="512"/>
      <c r="AF7" s="513"/>
      <c r="AG7" s="514"/>
    </row>
    <row r="8" spans="1:33" ht="62.25" customHeight="1">
      <c r="A8" s="515">
        <v>11</v>
      </c>
      <c r="B8" s="516">
        <f t="shared" si="0"/>
        <v>38</v>
      </c>
      <c r="C8" s="814"/>
      <c r="D8" s="517">
        <v>6</v>
      </c>
      <c r="E8" s="809"/>
      <c r="F8" s="518">
        <v>1</v>
      </c>
      <c r="G8" s="519">
        <v>8</v>
      </c>
      <c r="H8" s="517">
        <v>7</v>
      </c>
      <c r="I8" s="517">
        <v>10</v>
      </c>
      <c r="J8" s="517">
        <v>6</v>
      </c>
      <c r="K8" s="809"/>
      <c r="L8" s="809"/>
      <c r="M8" s="816"/>
      <c r="N8" s="811"/>
      <c r="O8" s="814"/>
      <c r="P8" s="809"/>
      <c r="Q8" s="809"/>
      <c r="R8" s="809"/>
      <c r="S8" s="809"/>
      <c r="T8" s="809"/>
      <c r="U8" s="809"/>
      <c r="V8" s="809"/>
      <c r="W8" s="809"/>
      <c r="X8" s="809"/>
      <c r="Y8" s="809"/>
      <c r="Z8" s="809"/>
      <c r="AA8" s="809"/>
      <c r="AB8" s="809"/>
      <c r="AC8" s="809"/>
      <c r="AD8" s="811"/>
      <c r="AE8" s="512"/>
      <c r="AF8" s="513"/>
      <c r="AG8" s="514"/>
    </row>
    <row r="9" spans="1:33" ht="62.25" customHeight="1">
      <c r="A9" s="515">
        <v>12</v>
      </c>
      <c r="B9" s="516">
        <f t="shared" si="0"/>
        <v>38</v>
      </c>
      <c r="C9" s="814"/>
      <c r="D9" s="520">
        <v>6</v>
      </c>
      <c r="E9" s="809"/>
      <c r="F9" s="518">
        <v>0</v>
      </c>
      <c r="G9" s="521">
        <v>7</v>
      </c>
      <c r="H9" s="520">
        <v>6</v>
      </c>
      <c r="I9" s="520">
        <v>13</v>
      </c>
      <c r="J9" s="520">
        <v>6</v>
      </c>
      <c r="K9" s="809"/>
      <c r="L9" s="809"/>
      <c r="M9" s="817"/>
      <c r="N9" s="811"/>
      <c r="O9" s="814"/>
      <c r="P9" s="809"/>
      <c r="Q9" s="809"/>
      <c r="R9" s="809"/>
      <c r="S9" s="809"/>
      <c r="T9" s="809"/>
      <c r="U9" s="809"/>
      <c r="V9" s="809"/>
      <c r="W9" s="809"/>
      <c r="X9" s="809"/>
      <c r="Y9" s="809"/>
      <c r="Z9" s="809"/>
      <c r="AA9" s="809"/>
      <c r="AB9" s="809"/>
      <c r="AC9" s="809"/>
      <c r="AD9" s="811"/>
      <c r="AE9" s="512"/>
      <c r="AF9" s="513"/>
      <c r="AG9" s="514"/>
    </row>
    <row r="10" spans="1:33" ht="62.25" customHeight="1">
      <c r="A10" s="515">
        <v>13</v>
      </c>
      <c r="B10" s="516">
        <f t="shared" si="0"/>
        <v>37</v>
      </c>
      <c r="C10" s="522"/>
      <c r="D10" s="517">
        <v>4</v>
      </c>
      <c r="E10" s="517"/>
      <c r="F10" s="518">
        <v>0</v>
      </c>
      <c r="G10" s="519">
        <v>7</v>
      </c>
      <c r="H10" s="517">
        <v>7</v>
      </c>
      <c r="I10" s="517">
        <v>6</v>
      </c>
      <c r="J10" s="517">
        <v>7</v>
      </c>
      <c r="K10" s="517"/>
      <c r="L10" s="517">
        <v>6</v>
      </c>
      <c r="M10" s="518"/>
      <c r="N10" s="523"/>
      <c r="O10" s="519"/>
      <c r="P10" s="517"/>
      <c r="Q10" s="517"/>
      <c r="R10" s="517"/>
      <c r="S10" s="517"/>
      <c r="T10" s="517"/>
      <c r="U10" s="517"/>
      <c r="V10" s="517"/>
      <c r="W10" s="517"/>
      <c r="X10" s="518"/>
      <c r="Y10" s="518"/>
      <c r="Z10" s="518"/>
      <c r="AA10" s="517"/>
      <c r="AB10" s="517"/>
      <c r="AC10" s="517"/>
      <c r="AD10" s="523"/>
      <c r="AE10" s="524"/>
      <c r="AF10" s="525"/>
      <c r="AG10" s="514"/>
    </row>
    <row r="11" spans="1:33" ht="62.25" customHeight="1">
      <c r="A11" s="526">
        <v>14</v>
      </c>
      <c r="B11" s="516">
        <f t="shared" si="0"/>
        <v>37</v>
      </c>
      <c r="C11" s="527"/>
      <c r="D11" s="520">
        <v>7</v>
      </c>
      <c r="E11" s="520"/>
      <c r="F11" s="528">
        <v>1</v>
      </c>
      <c r="G11" s="521">
        <v>6</v>
      </c>
      <c r="H11" s="520">
        <v>7</v>
      </c>
      <c r="I11" s="520">
        <v>6</v>
      </c>
      <c r="J11" s="520">
        <v>6</v>
      </c>
      <c r="K11" s="520"/>
      <c r="L11" s="520">
        <v>4</v>
      </c>
      <c r="M11" s="528"/>
      <c r="N11" s="529"/>
      <c r="O11" s="521"/>
      <c r="P11" s="520"/>
      <c r="Q11" s="520"/>
      <c r="R11" s="520"/>
      <c r="S11" s="520"/>
      <c r="T11" s="517"/>
      <c r="U11" s="517"/>
      <c r="V11" s="520"/>
      <c r="W11" s="520"/>
      <c r="X11" s="528"/>
      <c r="Y11" s="528"/>
      <c r="Z11" s="528"/>
      <c r="AA11" s="520"/>
      <c r="AB11" s="520"/>
      <c r="AC11" s="520"/>
      <c r="AD11" s="529"/>
      <c r="AE11" s="530"/>
      <c r="AF11" s="525"/>
      <c r="AG11" s="514"/>
    </row>
    <row r="12" spans="1:33" ht="62.25" customHeight="1" thickBot="1">
      <c r="A12" s="531">
        <v>15</v>
      </c>
      <c r="B12" s="532">
        <f t="shared" si="0"/>
        <v>42</v>
      </c>
      <c r="C12" s="533"/>
      <c r="D12" s="534">
        <v>3</v>
      </c>
      <c r="E12" s="534"/>
      <c r="F12" s="535">
        <v>1</v>
      </c>
      <c r="G12" s="536">
        <v>6</v>
      </c>
      <c r="H12" s="534">
        <v>6</v>
      </c>
      <c r="I12" s="534">
        <v>5</v>
      </c>
      <c r="J12" s="534">
        <v>9</v>
      </c>
      <c r="K12" s="534"/>
      <c r="L12" s="534">
        <v>5</v>
      </c>
      <c r="M12" s="535"/>
      <c r="N12" s="537"/>
      <c r="O12" s="536"/>
      <c r="P12" s="534"/>
      <c r="Q12" s="534"/>
      <c r="R12" s="534"/>
      <c r="S12" s="534"/>
      <c r="T12" s="538"/>
      <c r="U12" s="534">
        <v>7</v>
      </c>
      <c r="V12" s="534"/>
      <c r="W12" s="534"/>
      <c r="X12" s="535"/>
      <c r="Y12" s="535"/>
      <c r="Z12" s="535"/>
      <c r="AA12" s="534"/>
      <c r="AB12" s="534"/>
      <c r="AC12" s="534"/>
      <c r="AD12" s="537"/>
      <c r="AE12" s="530"/>
      <c r="AF12" s="525"/>
      <c r="AG12" s="514"/>
    </row>
    <row r="13" spans="1:33" ht="62.25" customHeight="1">
      <c r="A13" s="539">
        <v>16</v>
      </c>
      <c r="B13" s="508">
        <f t="shared" si="0"/>
        <v>64</v>
      </c>
      <c r="C13" s="540"/>
      <c r="D13" s="541">
        <v>3</v>
      </c>
      <c r="E13" s="541"/>
      <c r="F13" s="542">
        <v>2</v>
      </c>
      <c r="G13" s="543">
        <v>7</v>
      </c>
      <c r="H13" s="541">
        <v>7</v>
      </c>
      <c r="I13" s="541">
        <v>9</v>
      </c>
      <c r="J13" s="541">
        <v>7</v>
      </c>
      <c r="K13" s="541"/>
      <c r="L13" s="541">
        <v>4</v>
      </c>
      <c r="M13" s="542"/>
      <c r="N13" s="544"/>
      <c r="O13" s="543"/>
      <c r="P13" s="541"/>
      <c r="Q13" s="541"/>
      <c r="R13" s="541"/>
      <c r="S13" s="541"/>
      <c r="T13" s="509"/>
      <c r="U13" s="541">
        <v>10</v>
      </c>
      <c r="V13" s="541">
        <v>15</v>
      </c>
      <c r="W13" s="541"/>
      <c r="X13" s="542"/>
      <c r="Y13" s="542"/>
      <c r="Z13" s="542"/>
      <c r="AA13" s="541"/>
      <c r="AB13" s="541"/>
      <c r="AC13" s="541"/>
      <c r="AD13" s="544"/>
      <c r="AE13" s="530"/>
      <c r="AF13" s="525"/>
      <c r="AG13" s="514"/>
    </row>
    <row r="14" spans="1:33" ht="62.25" customHeight="1">
      <c r="A14" s="526">
        <v>17</v>
      </c>
      <c r="B14" s="516">
        <f t="shared" si="0"/>
        <v>89</v>
      </c>
      <c r="C14" s="527"/>
      <c r="D14" s="520">
        <v>1</v>
      </c>
      <c r="E14" s="520"/>
      <c r="F14" s="528">
        <v>1</v>
      </c>
      <c r="G14" s="521">
        <v>6</v>
      </c>
      <c r="H14" s="520">
        <v>3</v>
      </c>
      <c r="I14" s="520">
        <v>8</v>
      </c>
      <c r="J14" s="520">
        <v>10</v>
      </c>
      <c r="K14" s="520"/>
      <c r="L14" s="520">
        <v>7</v>
      </c>
      <c r="M14" s="528"/>
      <c r="N14" s="529"/>
      <c r="O14" s="521">
        <v>6</v>
      </c>
      <c r="P14" s="520"/>
      <c r="Q14" s="520"/>
      <c r="R14" s="520"/>
      <c r="S14" s="520"/>
      <c r="T14" s="517">
        <v>3</v>
      </c>
      <c r="U14" s="520">
        <v>18</v>
      </c>
      <c r="V14" s="520">
        <v>14</v>
      </c>
      <c r="W14" s="520">
        <v>9</v>
      </c>
      <c r="X14" s="528"/>
      <c r="Y14" s="528">
        <v>3</v>
      </c>
      <c r="Z14" s="528"/>
      <c r="AA14" s="520"/>
      <c r="AB14" s="520"/>
      <c r="AC14" s="520"/>
      <c r="AD14" s="529"/>
      <c r="AE14" s="530"/>
      <c r="AF14" s="525"/>
      <c r="AG14" s="514"/>
    </row>
    <row r="15" spans="1:33" ht="62.25" customHeight="1">
      <c r="A15" s="545">
        <v>18</v>
      </c>
      <c r="B15" s="546">
        <f t="shared" si="0"/>
        <v>108</v>
      </c>
      <c r="C15" s="522">
        <v>16</v>
      </c>
      <c r="D15" s="517">
        <v>1</v>
      </c>
      <c r="E15" s="517">
        <v>5</v>
      </c>
      <c r="F15" s="518">
        <v>3</v>
      </c>
      <c r="G15" s="519">
        <v>11</v>
      </c>
      <c r="H15" s="517">
        <v>6</v>
      </c>
      <c r="I15" s="517">
        <v>3</v>
      </c>
      <c r="J15" s="517">
        <v>9</v>
      </c>
      <c r="K15" s="517">
        <v>4</v>
      </c>
      <c r="L15" s="517">
        <v>7</v>
      </c>
      <c r="M15" s="518">
        <v>1</v>
      </c>
      <c r="N15" s="523"/>
      <c r="O15" s="519">
        <v>1</v>
      </c>
      <c r="P15" s="517">
        <v>3</v>
      </c>
      <c r="Q15" s="517"/>
      <c r="R15" s="517"/>
      <c r="S15" s="517"/>
      <c r="T15" s="517">
        <v>4</v>
      </c>
      <c r="U15" s="517">
        <v>15</v>
      </c>
      <c r="V15" s="517">
        <v>9</v>
      </c>
      <c r="W15" s="517">
        <v>8</v>
      </c>
      <c r="X15" s="518"/>
      <c r="Y15" s="518">
        <v>2</v>
      </c>
      <c r="Z15" s="518"/>
      <c r="AA15" s="517"/>
      <c r="AB15" s="517"/>
      <c r="AC15" s="517"/>
      <c r="AD15" s="523"/>
      <c r="AE15" s="524"/>
      <c r="AF15" s="525"/>
      <c r="AG15" s="514"/>
    </row>
    <row r="16" spans="1:33" ht="62.25" customHeight="1">
      <c r="A16" s="545">
        <v>19</v>
      </c>
      <c r="B16" s="546">
        <f t="shared" si="0"/>
        <v>111</v>
      </c>
      <c r="C16" s="522">
        <v>22</v>
      </c>
      <c r="D16" s="517">
        <v>3</v>
      </c>
      <c r="E16" s="517">
        <v>11</v>
      </c>
      <c r="F16" s="518">
        <v>2</v>
      </c>
      <c r="G16" s="519">
        <v>8</v>
      </c>
      <c r="H16" s="517">
        <v>8</v>
      </c>
      <c r="I16" s="517">
        <v>6</v>
      </c>
      <c r="J16" s="517">
        <v>2</v>
      </c>
      <c r="K16" s="517">
        <v>3</v>
      </c>
      <c r="L16" s="517">
        <v>4</v>
      </c>
      <c r="M16" s="517">
        <v>0</v>
      </c>
      <c r="N16" s="547"/>
      <c r="O16" s="519">
        <v>1</v>
      </c>
      <c r="P16" s="517">
        <v>5</v>
      </c>
      <c r="Q16" s="517">
        <v>2</v>
      </c>
      <c r="R16" s="517"/>
      <c r="S16" s="517"/>
      <c r="T16" s="517">
        <v>4</v>
      </c>
      <c r="U16" s="517">
        <v>14</v>
      </c>
      <c r="V16" s="517">
        <v>6</v>
      </c>
      <c r="W16" s="517">
        <v>4</v>
      </c>
      <c r="X16" s="518"/>
      <c r="Y16" s="518">
        <v>6</v>
      </c>
      <c r="Z16" s="518"/>
      <c r="AA16" s="517"/>
      <c r="AB16" s="517"/>
      <c r="AC16" s="517"/>
      <c r="AD16" s="523"/>
      <c r="AE16" s="524"/>
      <c r="AF16" s="525"/>
      <c r="AG16" s="514"/>
    </row>
    <row r="17" spans="1:33" ht="62.25" customHeight="1" thickBot="1">
      <c r="A17" s="548">
        <v>20</v>
      </c>
      <c r="B17" s="549">
        <f t="shared" si="0"/>
        <v>122</v>
      </c>
      <c r="C17" s="550">
        <v>27</v>
      </c>
      <c r="D17" s="538">
        <v>3</v>
      </c>
      <c r="E17" s="538">
        <v>5</v>
      </c>
      <c r="F17" s="551">
        <v>2</v>
      </c>
      <c r="G17" s="552">
        <v>11</v>
      </c>
      <c r="H17" s="538">
        <v>7</v>
      </c>
      <c r="I17" s="538">
        <v>4</v>
      </c>
      <c r="J17" s="538">
        <v>5</v>
      </c>
      <c r="K17" s="538">
        <v>2</v>
      </c>
      <c r="L17" s="538">
        <v>9</v>
      </c>
      <c r="M17" s="538">
        <v>3</v>
      </c>
      <c r="N17" s="553"/>
      <c r="O17" s="552">
        <v>1</v>
      </c>
      <c r="P17" s="538">
        <v>3</v>
      </c>
      <c r="Q17" s="538">
        <v>3</v>
      </c>
      <c r="R17" s="538"/>
      <c r="S17" s="538"/>
      <c r="T17" s="538">
        <v>5</v>
      </c>
      <c r="U17" s="538">
        <v>16</v>
      </c>
      <c r="V17" s="538">
        <v>3</v>
      </c>
      <c r="W17" s="538">
        <v>7</v>
      </c>
      <c r="X17" s="551"/>
      <c r="Y17" s="551">
        <v>6</v>
      </c>
      <c r="Z17" s="551"/>
      <c r="AA17" s="538"/>
      <c r="AB17" s="538"/>
      <c r="AC17" s="538"/>
      <c r="AD17" s="554"/>
      <c r="AE17" s="524"/>
      <c r="AF17" s="525"/>
      <c r="AG17" s="514"/>
    </row>
    <row r="18" spans="1:33" ht="62.25" customHeight="1">
      <c r="A18" s="555">
        <v>21</v>
      </c>
      <c r="B18" s="556">
        <f>SUM(C18:Y18)</f>
        <v>129</v>
      </c>
      <c r="C18" s="557">
        <v>33</v>
      </c>
      <c r="D18" s="509">
        <v>3</v>
      </c>
      <c r="E18" s="509">
        <v>7</v>
      </c>
      <c r="F18" s="510">
        <v>3</v>
      </c>
      <c r="G18" s="511">
        <v>9</v>
      </c>
      <c r="H18" s="509">
        <v>9</v>
      </c>
      <c r="I18" s="509">
        <v>2</v>
      </c>
      <c r="J18" s="509">
        <v>7</v>
      </c>
      <c r="K18" s="509">
        <v>2</v>
      </c>
      <c r="L18" s="509">
        <v>10</v>
      </c>
      <c r="M18" s="510">
        <v>0</v>
      </c>
      <c r="N18" s="558"/>
      <c r="O18" s="511">
        <v>1</v>
      </c>
      <c r="P18" s="509">
        <v>3</v>
      </c>
      <c r="Q18" s="509">
        <v>3</v>
      </c>
      <c r="R18" s="509"/>
      <c r="S18" s="509"/>
      <c r="T18" s="509">
        <v>4</v>
      </c>
      <c r="U18" s="509">
        <v>16</v>
      </c>
      <c r="V18" s="509">
        <v>7</v>
      </c>
      <c r="W18" s="509">
        <v>3</v>
      </c>
      <c r="X18" s="510"/>
      <c r="Y18" s="510">
        <v>7</v>
      </c>
      <c r="Z18" s="510"/>
      <c r="AA18" s="509"/>
      <c r="AB18" s="509"/>
      <c r="AC18" s="509"/>
      <c r="AD18" s="558"/>
      <c r="AE18" s="524"/>
      <c r="AF18" s="525"/>
      <c r="AG18" s="514"/>
    </row>
    <row r="19" spans="1:33" ht="62.25" customHeight="1">
      <c r="A19" s="545">
        <v>22</v>
      </c>
      <c r="B19" s="546">
        <f>SUM(C19:Y19)</f>
        <v>115</v>
      </c>
      <c r="C19" s="522">
        <v>27</v>
      </c>
      <c r="D19" s="517">
        <v>1</v>
      </c>
      <c r="E19" s="517">
        <v>3</v>
      </c>
      <c r="F19" s="518">
        <v>4</v>
      </c>
      <c r="G19" s="519">
        <v>10</v>
      </c>
      <c r="H19" s="517">
        <v>9</v>
      </c>
      <c r="I19" s="517">
        <v>3</v>
      </c>
      <c r="J19" s="517">
        <v>7</v>
      </c>
      <c r="K19" s="517">
        <v>2</v>
      </c>
      <c r="L19" s="517">
        <v>7</v>
      </c>
      <c r="M19" s="518">
        <v>0</v>
      </c>
      <c r="N19" s="523"/>
      <c r="O19" s="519">
        <v>2</v>
      </c>
      <c r="P19" s="517">
        <v>4</v>
      </c>
      <c r="Q19" s="517">
        <v>2</v>
      </c>
      <c r="R19" s="517"/>
      <c r="S19" s="517"/>
      <c r="T19" s="517">
        <v>5</v>
      </c>
      <c r="U19" s="517">
        <v>17</v>
      </c>
      <c r="V19" s="517">
        <v>5</v>
      </c>
      <c r="W19" s="517">
        <v>3</v>
      </c>
      <c r="X19" s="518"/>
      <c r="Y19" s="518">
        <v>4</v>
      </c>
      <c r="Z19" s="518"/>
      <c r="AA19" s="517"/>
      <c r="AB19" s="517"/>
      <c r="AC19" s="517"/>
      <c r="AD19" s="523"/>
      <c r="AE19" s="524"/>
      <c r="AF19" s="525"/>
      <c r="AG19" s="514"/>
    </row>
    <row r="20" spans="1:33" ht="62.25" customHeight="1">
      <c r="A20" s="545">
        <v>23</v>
      </c>
      <c r="B20" s="546">
        <f>SUM(C20:Y20)</f>
        <v>89</v>
      </c>
      <c r="C20" s="522">
        <v>19</v>
      </c>
      <c r="D20" s="517">
        <v>4</v>
      </c>
      <c r="E20" s="517">
        <v>7</v>
      </c>
      <c r="F20" s="518">
        <v>2</v>
      </c>
      <c r="G20" s="519">
        <v>7</v>
      </c>
      <c r="H20" s="517">
        <v>4</v>
      </c>
      <c r="I20" s="517">
        <v>2</v>
      </c>
      <c r="J20" s="517">
        <v>6</v>
      </c>
      <c r="K20" s="517">
        <v>0</v>
      </c>
      <c r="L20" s="517">
        <v>8</v>
      </c>
      <c r="M20" s="518">
        <v>0</v>
      </c>
      <c r="N20" s="523"/>
      <c r="O20" s="519">
        <v>0</v>
      </c>
      <c r="P20" s="559"/>
      <c r="Q20" s="559"/>
      <c r="R20" s="517">
        <v>3</v>
      </c>
      <c r="S20" s="517">
        <v>2</v>
      </c>
      <c r="T20" s="517">
        <v>1</v>
      </c>
      <c r="U20" s="517">
        <v>10</v>
      </c>
      <c r="V20" s="559"/>
      <c r="W20" s="559"/>
      <c r="X20" s="518">
        <v>8</v>
      </c>
      <c r="Y20" s="518">
        <v>6</v>
      </c>
      <c r="Z20" s="518"/>
      <c r="AA20" s="517"/>
      <c r="AB20" s="517"/>
      <c r="AC20" s="517"/>
      <c r="AD20" s="523"/>
      <c r="AE20" s="524"/>
      <c r="AF20" s="525"/>
      <c r="AG20" s="514"/>
    </row>
    <row r="21" spans="1:33" ht="62.25" customHeight="1">
      <c r="A21" s="545">
        <v>24</v>
      </c>
      <c r="B21" s="546">
        <f>SUM(C21:Y21)</f>
        <v>103</v>
      </c>
      <c r="C21" s="522">
        <v>21</v>
      </c>
      <c r="D21" s="517">
        <v>2</v>
      </c>
      <c r="E21" s="517">
        <v>2</v>
      </c>
      <c r="F21" s="518">
        <v>3</v>
      </c>
      <c r="G21" s="519">
        <v>8</v>
      </c>
      <c r="H21" s="517">
        <v>10</v>
      </c>
      <c r="I21" s="517">
        <v>4</v>
      </c>
      <c r="J21" s="517">
        <v>5</v>
      </c>
      <c r="K21" s="517">
        <v>1</v>
      </c>
      <c r="L21" s="517">
        <v>6</v>
      </c>
      <c r="M21" s="518">
        <v>1</v>
      </c>
      <c r="N21" s="523"/>
      <c r="O21" s="519">
        <v>3</v>
      </c>
      <c r="P21" s="559"/>
      <c r="Q21" s="559"/>
      <c r="R21" s="517">
        <v>5</v>
      </c>
      <c r="S21" s="517">
        <v>4</v>
      </c>
      <c r="T21" s="517">
        <v>4</v>
      </c>
      <c r="U21" s="517">
        <v>12</v>
      </c>
      <c r="V21" s="559"/>
      <c r="W21" s="559"/>
      <c r="X21" s="518">
        <v>6</v>
      </c>
      <c r="Y21" s="518">
        <v>6</v>
      </c>
      <c r="Z21" s="518"/>
      <c r="AA21" s="517"/>
      <c r="AB21" s="517"/>
      <c r="AC21" s="517"/>
      <c r="AD21" s="523"/>
      <c r="AE21" s="524"/>
      <c r="AF21" s="525"/>
      <c r="AG21" s="514"/>
    </row>
    <row r="22" spans="1:33" ht="62.25" customHeight="1" thickBot="1">
      <c r="A22" s="548">
        <v>25</v>
      </c>
      <c r="B22" s="549">
        <f>SUM(C22:AA22)</f>
        <v>106</v>
      </c>
      <c r="C22" s="550">
        <v>21</v>
      </c>
      <c r="D22" s="538">
        <v>2</v>
      </c>
      <c r="E22" s="538">
        <v>3</v>
      </c>
      <c r="F22" s="551">
        <v>4</v>
      </c>
      <c r="G22" s="552">
        <v>9</v>
      </c>
      <c r="H22" s="538">
        <v>9</v>
      </c>
      <c r="I22" s="538">
        <v>4</v>
      </c>
      <c r="J22" s="538">
        <v>4</v>
      </c>
      <c r="K22" s="538">
        <v>0</v>
      </c>
      <c r="L22" s="538">
        <v>7</v>
      </c>
      <c r="M22" s="551">
        <v>1</v>
      </c>
      <c r="N22" s="554"/>
      <c r="O22" s="552">
        <v>2</v>
      </c>
      <c r="P22" s="560"/>
      <c r="Q22" s="560"/>
      <c r="R22" s="538">
        <v>5</v>
      </c>
      <c r="S22" s="538">
        <v>4</v>
      </c>
      <c r="T22" s="538">
        <v>4</v>
      </c>
      <c r="U22" s="538">
        <v>16</v>
      </c>
      <c r="V22" s="560"/>
      <c r="W22" s="560"/>
      <c r="X22" s="551">
        <v>4</v>
      </c>
      <c r="Y22" s="551">
        <v>4</v>
      </c>
      <c r="Z22" s="551"/>
      <c r="AA22" s="538">
        <v>3</v>
      </c>
      <c r="AB22" s="538"/>
      <c r="AC22" s="538"/>
      <c r="AD22" s="554"/>
      <c r="AE22" s="524"/>
      <c r="AF22" s="525"/>
      <c r="AG22" s="514"/>
    </row>
    <row r="23" spans="1:33" ht="62.25" customHeight="1">
      <c r="A23" s="555">
        <v>26</v>
      </c>
      <c r="B23" s="556">
        <v>117</v>
      </c>
      <c r="C23" s="557">
        <v>19</v>
      </c>
      <c r="D23" s="509">
        <v>3</v>
      </c>
      <c r="E23" s="509">
        <v>1</v>
      </c>
      <c r="F23" s="510">
        <v>2</v>
      </c>
      <c r="G23" s="511">
        <v>9</v>
      </c>
      <c r="H23" s="509">
        <v>9</v>
      </c>
      <c r="I23" s="509">
        <v>4</v>
      </c>
      <c r="J23" s="509">
        <v>8</v>
      </c>
      <c r="K23" s="509">
        <v>4</v>
      </c>
      <c r="L23" s="509">
        <v>9</v>
      </c>
      <c r="M23" s="509">
        <v>1</v>
      </c>
      <c r="N23" s="561"/>
      <c r="O23" s="511">
        <v>4</v>
      </c>
      <c r="P23" s="562"/>
      <c r="Q23" s="562"/>
      <c r="R23" s="509">
        <v>6</v>
      </c>
      <c r="S23" s="509">
        <v>3</v>
      </c>
      <c r="T23" s="509">
        <v>4</v>
      </c>
      <c r="U23" s="509">
        <v>17</v>
      </c>
      <c r="V23" s="562"/>
      <c r="W23" s="562"/>
      <c r="X23" s="510">
        <v>6</v>
      </c>
      <c r="Y23" s="510">
        <v>4</v>
      </c>
      <c r="Z23" s="510"/>
      <c r="AA23" s="509">
        <v>4</v>
      </c>
      <c r="AB23" s="509"/>
      <c r="AC23" s="509"/>
      <c r="AD23" s="558"/>
      <c r="AE23" s="524"/>
      <c r="AF23" s="525"/>
      <c r="AG23" s="514"/>
    </row>
    <row r="24" spans="1:33" ht="62.25" customHeight="1">
      <c r="A24" s="545">
        <v>27</v>
      </c>
      <c r="B24" s="546">
        <v>88</v>
      </c>
      <c r="C24" s="522">
        <v>22</v>
      </c>
      <c r="D24" s="517">
        <v>2</v>
      </c>
      <c r="E24" s="517">
        <v>1</v>
      </c>
      <c r="F24" s="518">
        <v>2</v>
      </c>
      <c r="G24" s="519">
        <v>8</v>
      </c>
      <c r="H24" s="517">
        <v>8</v>
      </c>
      <c r="I24" s="517">
        <v>2</v>
      </c>
      <c r="J24" s="517">
        <v>8</v>
      </c>
      <c r="K24" s="517">
        <v>1</v>
      </c>
      <c r="L24" s="517">
        <v>8</v>
      </c>
      <c r="M24" s="517">
        <v>1</v>
      </c>
      <c r="N24" s="547"/>
      <c r="O24" s="519">
        <v>2</v>
      </c>
      <c r="P24" s="559"/>
      <c r="Q24" s="559"/>
      <c r="R24" s="517">
        <v>6</v>
      </c>
      <c r="S24" s="517">
        <v>4</v>
      </c>
      <c r="T24" s="517">
        <v>2</v>
      </c>
      <c r="U24" s="559"/>
      <c r="V24" s="559"/>
      <c r="W24" s="559"/>
      <c r="X24" s="518">
        <v>6</v>
      </c>
      <c r="Y24" s="518">
        <v>3</v>
      </c>
      <c r="Z24" s="518"/>
      <c r="AA24" s="559"/>
      <c r="AB24" s="517">
        <v>2</v>
      </c>
      <c r="AC24" s="517"/>
      <c r="AD24" s="523"/>
      <c r="AE24" s="524"/>
      <c r="AF24" s="525"/>
      <c r="AG24" s="514"/>
    </row>
    <row r="25" spans="1:33" ht="62.25" customHeight="1">
      <c r="A25" s="563">
        <v>28</v>
      </c>
      <c r="B25" s="546">
        <v>111</v>
      </c>
      <c r="C25" s="519">
        <v>25</v>
      </c>
      <c r="D25" s="517">
        <v>2</v>
      </c>
      <c r="E25" s="517">
        <v>3</v>
      </c>
      <c r="F25" s="523">
        <v>1</v>
      </c>
      <c r="G25" s="519">
        <v>8</v>
      </c>
      <c r="H25" s="517">
        <v>9</v>
      </c>
      <c r="I25" s="517">
        <v>2</v>
      </c>
      <c r="J25" s="517">
        <v>7</v>
      </c>
      <c r="K25" s="517">
        <v>1</v>
      </c>
      <c r="L25" s="517">
        <v>7</v>
      </c>
      <c r="M25" s="518">
        <v>1</v>
      </c>
      <c r="N25" s="523"/>
      <c r="O25" s="519">
        <v>6</v>
      </c>
      <c r="P25" s="559"/>
      <c r="Q25" s="559"/>
      <c r="R25" s="517">
        <v>7</v>
      </c>
      <c r="S25" s="517">
        <v>5</v>
      </c>
      <c r="T25" s="517">
        <v>2</v>
      </c>
      <c r="U25" s="559"/>
      <c r="V25" s="559"/>
      <c r="W25" s="559"/>
      <c r="X25" s="517">
        <v>3</v>
      </c>
      <c r="Y25" s="517">
        <v>5</v>
      </c>
      <c r="Z25" s="518">
        <v>11</v>
      </c>
      <c r="AA25" s="559"/>
      <c r="AB25" s="517">
        <v>3</v>
      </c>
      <c r="AC25" s="517">
        <v>3</v>
      </c>
      <c r="AD25" s="523"/>
      <c r="AE25" s="524"/>
      <c r="AF25" s="525"/>
      <c r="AG25" s="514"/>
    </row>
    <row r="26" spans="1:33" ht="62.25" customHeight="1">
      <c r="A26" s="563">
        <v>29</v>
      </c>
      <c r="B26" s="546">
        <v>110</v>
      </c>
      <c r="C26" s="522">
        <v>24</v>
      </c>
      <c r="D26" s="517">
        <v>4</v>
      </c>
      <c r="E26" s="517">
        <v>2</v>
      </c>
      <c r="F26" s="523">
        <v>3</v>
      </c>
      <c r="G26" s="522">
        <v>7</v>
      </c>
      <c r="H26" s="517">
        <v>9</v>
      </c>
      <c r="I26" s="517">
        <v>2</v>
      </c>
      <c r="J26" s="517">
        <v>7</v>
      </c>
      <c r="K26" s="517">
        <v>1</v>
      </c>
      <c r="L26" s="517">
        <v>8</v>
      </c>
      <c r="M26" s="518">
        <v>1</v>
      </c>
      <c r="N26" s="523">
        <v>0</v>
      </c>
      <c r="O26" s="519">
        <v>5</v>
      </c>
      <c r="P26" s="559"/>
      <c r="Q26" s="559"/>
      <c r="R26" s="517">
        <v>6</v>
      </c>
      <c r="S26" s="517">
        <v>5</v>
      </c>
      <c r="T26" s="517">
        <v>2</v>
      </c>
      <c r="U26" s="559"/>
      <c r="V26" s="559"/>
      <c r="W26" s="559"/>
      <c r="X26" s="517">
        <v>5</v>
      </c>
      <c r="Y26" s="517">
        <v>4</v>
      </c>
      <c r="Z26" s="518">
        <v>6</v>
      </c>
      <c r="AA26" s="559"/>
      <c r="AB26" s="517">
        <v>0</v>
      </c>
      <c r="AC26" s="522">
        <v>7</v>
      </c>
      <c r="AD26" s="547">
        <v>2</v>
      </c>
      <c r="AE26" s="524"/>
      <c r="AF26" s="525"/>
      <c r="AG26" s="514"/>
    </row>
    <row r="27" spans="1:33" ht="62.25" customHeight="1" thickBot="1">
      <c r="A27" s="564">
        <v>30</v>
      </c>
      <c r="B27" s="549">
        <v>120</v>
      </c>
      <c r="C27" s="538">
        <v>27</v>
      </c>
      <c r="D27" s="538">
        <v>4</v>
      </c>
      <c r="E27" s="538">
        <v>1</v>
      </c>
      <c r="F27" s="554">
        <v>3</v>
      </c>
      <c r="G27" s="538">
        <v>8</v>
      </c>
      <c r="H27" s="538">
        <v>10</v>
      </c>
      <c r="I27" s="538">
        <v>4</v>
      </c>
      <c r="J27" s="538">
        <v>5</v>
      </c>
      <c r="K27" s="538">
        <v>0</v>
      </c>
      <c r="L27" s="538">
        <v>7</v>
      </c>
      <c r="M27" s="538">
        <v>1</v>
      </c>
      <c r="N27" s="553">
        <v>0</v>
      </c>
      <c r="O27" s="552">
        <v>6</v>
      </c>
      <c r="P27" s="560"/>
      <c r="Q27" s="560"/>
      <c r="R27" s="538">
        <v>5</v>
      </c>
      <c r="S27" s="538">
        <v>5</v>
      </c>
      <c r="T27" s="538">
        <v>2</v>
      </c>
      <c r="U27" s="560"/>
      <c r="V27" s="560"/>
      <c r="W27" s="560"/>
      <c r="X27" s="538">
        <v>5</v>
      </c>
      <c r="Y27" s="538">
        <v>4</v>
      </c>
      <c r="Z27" s="551">
        <v>9</v>
      </c>
      <c r="AA27" s="560"/>
      <c r="AB27" s="538">
        <v>2</v>
      </c>
      <c r="AC27" s="550">
        <v>9</v>
      </c>
      <c r="AD27" s="553">
        <v>3</v>
      </c>
      <c r="AE27" s="524"/>
      <c r="AF27" s="525"/>
      <c r="AG27" s="514"/>
    </row>
    <row r="28" spans="1:33" ht="62.25" customHeight="1" thickBot="1">
      <c r="A28" s="565" t="s">
        <v>164</v>
      </c>
      <c r="B28" s="566">
        <v>112</v>
      </c>
      <c r="C28" s="567">
        <v>23</v>
      </c>
      <c r="D28" s="567">
        <v>4</v>
      </c>
      <c r="E28" s="567">
        <v>3</v>
      </c>
      <c r="F28" s="568">
        <v>4</v>
      </c>
      <c r="G28" s="567">
        <v>5</v>
      </c>
      <c r="H28" s="567">
        <v>16</v>
      </c>
      <c r="I28" s="567">
        <v>3</v>
      </c>
      <c r="J28" s="567">
        <v>4</v>
      </c>
      <c r="K28" s="567">
        <v>0</v>
      </c>
      <c r="L28" s="567">
        <v>5</v>
      </c>
      <c r="M28" s="569">
        <v>0</v>
      </c>
      <c r="N28" s="568">
        <v>1</v>
      </c>
      <c r="O28" s="570">
        <v>5</v>
      </c>
      <c r="P28" s="571"/>
      <c r="Q28" s="571"/>
      <c r="R28" s="567">
        <v>7</v>
      </c>
      <c r="S28" s="567">
        <v>8</v>
      </c>
      <c r="T28" s="567">
        <v>2</v>
      </c>
      <c r="U28" s="571"/>
      <c r="V28" s="571"/>
      <c r="W28" s="571"/>
      <c r="X28" s="567">
        <v>5</v>
      </c>
      <c r="Y28" s="567">
        <v>3</v>
      </c>
      <c r="Z28" s="569">
        <v>1</v>
      </c>
      <c r="AA28" s="571"/>
      <c r="AB28" s="567">
        <v>3</v>
      </c>
      <c r="AC28" s="572">
        <v>6</v>
      </c>
      <c r="AD28" s="573">
        <v>4</v>
      </c>
      <c r="AE28" s="524"/>
      <c r="AF28" s="525"/>
      <c r="AG28" s="514"/>
    </row>
    <row r="29" spans="1:33" ht="62.25" customHeight="1" thickBot="1">
      <c r="A29" s="565">
        <v>2</v>
      </c>
      <c r="B29" s="574">
        <f>SUM(C29:AD29)</f>
        <v>94</v>
      </c>
      <c r="C29" s="575">
        <v>24</v>
      </c>
      <c r="D29" s="567">
        <v>5</v>
      </c>
      <c r="E29" s="567">
        <v>3</v>
      </c>
      <c r="F29" s="568">
        <v>4</v>
      </c>
      <c r="G29" s="567">
        <v>4</v>
      </c>
      <c r="H29" s="567">
        <v>4</v>
      </c>
      <c r="I29" s="567">
        <v>3</v>
      </c>
      <c r="J29" s="567">
        <v>6</v>
      </c>
      <c r="K29" s="567">
        <v>0</v>
      </c>
      <c r="L29" s="567">
        <v>4</v>
      </c>
      <c r="M29" s="569">
        <v>0</v>
      </c>
      <c r="N29" s="568">
        <v>1</v>
      </c>
      <c r="O29" s="576">
        <v>6</v>
      </c>
      <c r="P29" s="571"/>
      <c r="Q29" s="571"/>
      <c r="R29" s="567">
        <v>4</v>
      </c>
      <c r="S29" s="567">
        <v>5</v>
      </c>
      <c r="T29" s="567">
        <v>2</v>
      </c>
      <c r="U29" s="571"/>
      <c r="V29" s="571"/>
      <c r="W29" s="571"/>
      <c r="X29" s="567">
        <v>0</v>
      </c>
      <c r="Y29" s="567">
        <v>0</v>
      </c>
      <c r="Z29" s="569">
        <v>9</v>
      </c>
      <c r="AA29" s="571"/>
      <c r="AB29" s="567">
        <v>1</v>
      </c>
      <c r="AC29" s="572">
        <v>6</v>
      </c>
      <c r="AD29" s="573">
        <v>3</v>
      </c>
      <c r="AE29" s="524"/>
      <c r="AF29" s="525"/>
      <c r="AG29" s="514"/>
    </row>
    <row r="30" spans="1:33" ht="62.25" customHeight="1" thickBot="1">
      <c r="A30" s="577">
        <v>3</v>
      </c>
      <c r="B30" s="578">
        <f>SUM(C30:AD30)</f>
        <v>96</v>
      </c>
      <c r="C30" s="579">
        <v>18</v>
      </c>
      <c r="D30" s="580">
        <v>2</v>
      </c>
      <c r="E30" s="580">
        <v>1</v>
      </c>
      <c r="F30" s="581">
        <v>5</v>
      </c>
      <c r="G30" s="582">
        <v>3</v>
      </c>
      <c r="H30" s="580">
        <v>6</v>
      </c>
      <c r="I30" s="580">
        <v>2</v>
      </c>
      <c r="J30" s="580">
        <v>2</v>
      </c>
      <c r="K30" s="580">
        <v>1</v>
      </c>
      <c r="L30" s="580">
        <v>3</v>
      </c>
      <c r="M30" s="580">
        <v>0</v>
      </c>
      <c r="N30" s="581">
        <v>1</v>
      </c>
      <c r="O30" s="579">
        <v>6</v>
      </c>
      <c r="P30" s="583"/>
      <c r="Q30" s="583"/>
      <c r="R30" s="580">
        <v>3</v>
      </c>
      <c r="S30" s="580">
        <v>3</v>
      </c>
      <c r="T30" s="580">
        <v>2</v>
      </c>
      <c r="U30" s="583"/>
      <c r="V30" s="583"/>
      <c r="W30" s="583"/>
      <c r="X30" s="580">
        <v>5</v>
      </c>
      <c r="Y30" s="580">
        <v>5</v>
      </c>
      <c r="Z30" s="580">
        <v>18</v>
      </c>
      <c r="AA30" s="584"/>
      <c r="AB30" s="580">
        <v>2</v>
      </c>
      <c r="AC30" s="580">
        <v>5</v>
      </c>
      <c r="AD30" s="581">
        <v>3</v>
      </c>
      <c r="AE30" s="524"/>
      <c r="AF30" s="525"/>
      <c r="AG30" s="514"/>
    </row>
    <row r="31" spans="1:33" ht="62.25" customHeight="1" thickBot="1">
      <c r="A31" s="577">
        <v>4</v>
      </c>
      <c r="B31" s="578">
        <v>92</v>
      </c>
      <c r="C31" s="579">
        <v>16</v>
      </c>
      <c r="D31" s="580">
        <v>3</v>
      </c>
      <c r="E31" s="580">
        <v>3</v>
      </c>
      <c r="F31" s="581">
        <v>5</v>
      </c>
      <c r="G31" s="582">
        <v>6</v>
      </c>
      <c r="H31" s="580">
        <v>6</v>
      </c>
      <c r="I31" s="580">
        <v>1</v>
      </c>
      <c r="J31" s="580">
        <v>3</v>
      </c>
      <c r="K31" s="580">
        <v>1</v>
      </c>
      <c r="L31" s="580">
        <v>3</v>
      </c>
      <c r="M31" s="580">
        <v>0</v>
      </c>
      <c r="N31" s="581">
        <v>2</v>
      </c>
      <c r="O31" s="579">
        <v>4</v>
      </c>
      <c r="P31" s="583"/>
      <c r="Q31" s="583"/>
      <c r="R31" s="580">
        <v>4</v>
      </c>
      <c r="S31" s="580">
        <v>3</v>
      </c>
      <c r="T31" s="580">
        <v>2</v>
      </c>
      <c r="U31" s="583"/>
      <c r="V31" s="583"/>
      <c r="W31" s="583"/>
      <c r="X31" s="580">
        <v>1</v>
      </c>
      <c r="Y31" s="580">
        <v>0</v>
      </c>
      <c r="Z31" s="580">
        <v>15</v>
      </c>
      <c r="AA31" s="584"/>
      <c r="AB31" s="580">
        <v>3</v>
      </c>
      <c r="AC31" s="580">
        <v>8</v>
      </c>
      <c r="AD31" s="581">
        <v>3</v>
      </c>
      <c r="AE31" s="524"/>
      <c r="AF31" s="525"/>
      <c r="AG31" s="514"/>
    </row>
    <row r="32" spans="1:32" ht="54" customHeight="1">
      <c r="A32" s="585" t="s">
        <v>165</v>
      </c>
      <c r="B32" s="812" t="s">
        <v>166</v>
      </c>
      <c r="C32" s="812"/>
      <c r="D32" s="812"/>
      <c r="E32" s="812"/>
      <c r="F32" s="812"/>
      <c r="G32" s="812"/>
      <c r="H32" s="812"/>
      <c r="I32" s="812"/>
      <c r="J32" s="812"/>
      <c r="K32" s="812"/>
      <c r="L32" s="812"/>
      <c r="M32" s="812"/>
      <c r="N32" s="812"/>
      <c r="O32" s="812"/>
      <c r="P32" s="812"/>
      <c r="Q32" s="812"/>
      <c r="R32" s="812"/>
      <c r="S32" s="812"/>
      <c r="T32" s="812"/>
      <c r="U32" s="812"/>
      <c r="V32" s="812"/>
      <c r="W32" s="812"/>
      <c r="X32" s="812"/>
      <c r="Y32" s="812"/>
      <c r="Z32" s="812"/>
      <c r="AA32" s="812"/>
      <c r="AB32" s="586"/>
      <c r="AC32" s="586"/>
      <c r="AD32" s="586"/>
      <c r="AE32" s="586"/>
      <c r="AF32" s="587"/>
    </row>
    <row r="33" spans="1:31" ht="54" customHeight="1">
      <c r="A33" s="585" t="s">
        <v>167</v>
      </c>
      <c r="B33" s="812" t="s">
        <v>168</v>
      </c>
      <c r="C33" s="812"/>
      <c r="D33" s="812"/>
      <c r="E33" s="812"/>
      <c r="F33" s="812"/>
      <c r="G33" s="812"/>
      <c r="H33" s="812"/>
      <c r="I33" s="812"/>
      <c r="J33" s="812"/>
      <c r="K33" s="812"/>
      <c r="L33" s="812"/>
      <c r="M33" s="812"/>
      <c r="N33" s="812"/>
      <c r="O33" s="812"/>
      <c r="P33" s="812"/>
      <c r="Q33" s="812"/>
      <c r="R33" s="812"/>
      <c r="S33" s="812"/>
      <c r="T33" s="812"/>
      <c r="U33" s="812"/>
      <c r="V33" s="812"/>
      <c r="W33" s="812"/>
      <c r="X33" s="812"/>
      <c r="Y33" s="812"/>
      <c r="Z33" s="812"/>
      <c r="AA33" s="812"/>
      <c r="AB33" s="588"/>
      <c r="AC33" s="588"/>
      <c r="AD33" s="588"/>
      <c r="AE33" s="588"/>
    </row>
    <row r="34" spans="1:32" ht="54" customHeight="1">
      <c r="A34" s="585" t="s">
        <v>169</v>
      </c>
      <c r="B34" s="807" t="s">
        <v>170</v>
      </c>
      <c r="C34" s="807"/>
      <c r="D34" s="807"/>
      <c r="E34" s="807"/>
      <c r="F34" s="807"/>
      <c r="G34" s="807"/>
      <c r="H34" s="807"/>
      <c r="I34" s="807"/>
      <c r="J34" s="807"/>
      <c r="K34" s="807"/>
      <c r="L34" s="807"/>
      <c r="M34" s="807"/>
      <c r="N34" s="807"/>
      <c r="O34" s="807"/>
      <c r="P34" s="807"/>
      <c r="Q34" s="807"/>
      <c r="R34" s="807"/>
      <c r="S34" s="807"/>
      <c r="T34" s="807"/>
      <c r="U34" s="807"/>
      <c r="V34" s="807"/>
      <c r="W34" s="807"/>
      <c r="X34" s="807"/>
      <c r="Y34" s="807"/>
      <c r="Z34" s="807"/>
      <c r="AA34" s="807"/>
      <c r="AB34" s="588"/>
      <c r="AC34" s="588"/>
      <c r="AD34" s="588"/>
      <c r="AE34" s="588"/>
      <c r="AF34" s="587"/>
    </row>
    <row r="35" spans="1:31" ht="54" customHeight="1">
      <c r="A35" s="585" t="s">
        <v>171</v>
      </c>
      <c r="B35" s="807" t="s">
        <v>172</v>
      </c>
      <c r="C35" s="807"/>
      <c r="D35" s="807"/>
      <c r="E35" s="807"/>
      <c r="F35" s="807"/>
      <c r="G35" s="807"/>
      <c r="H35" s="807"/>
      <c r="I35" s="807"/>
      <c r="J35" s="807"/>
      <c r="K35" s="807"/>
      <c r="L35" s="807"/>
      <c r="M35" s="807"/>
      <c r="N35" s="807"/>
      <c r="O35" s="807"/>
      <c r="P35" s="807"/>
      <c r="Q35" s="807"/>
      <c r="R35" s="807"/>
      <c r="S35" s="807"/>
      <c r="T35" s="807"/>
      <c r="U35" s="807"/>
      <c r="V35" s="807"/>
      <c r="W35" s="807"/>
      <c r="X35" s="807"/>
      <c r="Y35" s="807"/>
      <c r="Z35" s="807"/>
      <c r="AA35" s="807"/>
      <c r="AB35" s="588"/>
      <c r="AC35" s="588"/>
      <c r="AD35" s="588"/>
      <c r="AE35" s="588"/>
    </row>
    <row r="36" spans="1:31" ht="54" customHeight="1">
      <c r="A36" s="585" t="s">
        <v>173</v>
      </c>
      <c r="B36" s="807" t="s">
        <v>174</v>
      </c>
      <c r="C36" s="807"/>
      <c r="D36" s="807"/>
      <c r="E36" s="807"/>
      <c r="F36" s="807"/>
      <c r="G36" s="807"/>
      <c r="H36" s="807"/>
      <c r="I36" s="807"/>
      <c r="J36" s="807"/>
      <c r="K36" s="807"/>
      <c r="L36" s="807"/>
      <c r="M36" s="807"/>
      <c r="N36" s="807"/>
      <c r="O36" s="807"/>
      <c r="P36" s="807"/>
      <c r="Q36" s="807"/>
      <c r="R36" s="807"/>
      <c r="S36" s="807"/>
      <c r="T36" s="807"/>
      <c r="U36" s="807"/>
      <c r="V36" s="807"/>
      <c r="W36" s="807"/>
      <c r="X36" s="807"/>
      <c r="Y36" s="807"/>
      <c r="Z36" s="807"/>
      <c r="AA36" s="807"/>
      <c r="AB36" s="588"/>
      <c r="AC36" s="588"/>
      <c r="AD36" s="588"/>
      <c r="AE36" s="588"/>
    </row>
    <row r="37" spans="1:31" ht="54" customHeight="1">
      <c r="A37" s="585" t="s">
        <v>175</v>
      </c>
      <c r="B37" s="807" t="s">
        <v>176</v>
      </c>
      <c r="C37" s="807"/>
      <c r="D37" s="807"/>
      <c r="E37" s="807"/>
      <c r="F37" s="807"/>
      <c r="G37" s="807"/>
      <c r="H37" s="807"/>
      <c r="I37" s="807"/>
      <c r="J37" s="807"/>
      <c r="K37" s="807"/>
      <c r="L37" s="807"/>
      <c r="M37" s="807"/>
      <c r="N37" s="807"/>
      <c r="O37" s="807"/>
      <c r="P37" s="807"/>
      <c r="Q37" s="807"/>
      <c r="R37" s="807"/>
      <c r="S37" s="807"/>
      <c r="T37" s="807"/>
      <c r="U37" s="807"/>
      <c r="V37" s="807"/>
      <c r="W37" s="807"/>
      <c r="X37" s="807"/>
      <c r="Y37" s="807"/>
      <c r="Z37" s="807"/>
      <c r="AA37" s="807"/>
      <c r="AB37" s="588"/>
      <c r="AC37" s="588"/>
      <c r="AD37" s="588"/>
      <c r="AE37" s="588"/>
    </row>
    <row r="38" spans="1:31" ht="54" customHeight="1">
      <c r="A38" s="585" t="s">
        <v>177</v>
      </c>
      <c r="B38" s="807" t="s">
        <v>178</v>
      </c>
      <c r="C38" s="807"/>
      <c r="D38" s="807"/>
      <c r="E38" s="807"/>
      <c r="F38" s="807"/>
      <c r="G38" s="807"/>
      <c r="H38" s="807"/>
      <c r="I38" s="807"/>
      <c r="J38" s="807"/>
      <c r="K38" s="807"/>
      <c r="L38" s="807"/>
      <c r="M38" s="807"/>
      <c r="N38" s="807"/>
      <c r="O38" s="807"/>
      <c r="P38" s="807"/>
      <c r="Q38" s="807"/>
      <c r="R38" s="807"/>
      <c r="S38" s="807"/>
      <c r="T38" s="807"/>
      <c r="U38" s="807"/>
      <c r="V38" s="807"/>
      <c r="W38" s="807"/>
      <c r="X38" s="807"/>
      <c r="Y38" s="807"/>
      <c r="Z38" s="807"/>
      <c r="AA38" s="807"/>
      <c r="AB38" s="588"/>
      <c r="AC38" s="588"/>
      <c r="AD38" s="588"/>
      <c r="AE38" s="588"/>
    </row>
    <row r="39" spans="1:31" ht="54" customHeight="1">
      <c r="A39" s="589"/>
      <c r="B39" s="807" t="s">
        <v>179</v>
      </c>
      <c r="C39" s="807"/>
      <c r="D39" s="807"/>
      <c r="E39" s="807"/>
      <c r="F39" s="807"/>
      <c r="G39" s="807"/>
      <c r="H39" s="807"/>
      <c r="I39" s="807"/>
      <c r="J39" s="807"/>
      <c r="K39" s="807"/>
      <c r="L39" s="807"/>
      <c r="M39" s="807"/>
      <c r="N39" s="807"/>
      <c r="O39" s="807"/>
      <c r="P39" s="807"/>
      <c r="Q39" s="807"/>
      <c r="R39" s="807"/>
      <c r="S39" s="807"/>
      <c r="T39" s="807"/>
      <c r="U39" s="807"/>
      <c r="V39" s="807"/>
      <c r="W39" s="807"/>
      <c r="X39" s="807"/>
      <c r="Y39" s="807"/>
      <c r="Z39" s="807"/>
      <c r="AA39" s="807"/>
      <c r="AB39" s="588"/>
      <c r="AC39" s="588"/>
      <c r="AD39" s="588"/>
      <c r="AE39" s="588"/>
    </row>
    <row r="40" spans="1:31" ht="54" customHeight="1">
      <c r="A40" s="585" t="s">
        <v>180</v>
      </c>
      <c r="B40" s="807" t="s">
        <v>181</v>
      </c>
      <c r="C40" s="807"/>
      <c r="D40" s="807"/>
      <c r="E40" s="807"/>
      <c r="F40" s="807"/>
      <c r="G40" s="807"/>
      <c r="H40" s="807"/>
      <c r="I40" s="807"/>
      <c r="J40" s="807"/>
      <c r="K40" s="807"/>
      <c r="L40" s="807"/>
      <c r="M40" s="807"/>
      <c r="N40" s="807"/>
      <c r="O40" s="807"/>
      <c r="P40" s="807"/>
      <c r="Q40" s="807"/>
      <c r="R40" s="807"/>
      <c r="S40" s="807"/>
      <c r="T40" s="807"/>
      <c r="U40" s="807"/>
      <c r="V40" s="807"/>
      <c r="W40" s="807"/>
      <c r="X40" s="807"/>
      <c r="Y40" s="807"/>
      <c r="Z40" s="807"/>
      <c r="AA40" s="807"/>
      <c r="AB40" s="588"/>
      <c r="AC40" s="588"/>
      <c r="AD40" s="588"/>
      <c r="AE40" s="588"/>
    </row>
    <row r="41" spans="1:31" ht="54" customHeight="1">
      <c r="A41" s="585" t="s">
        <v>182</v>
      </c>
      <c r="B41" s="807" t="s">
        <v>183</v>
      </c>
      <c r="C41" s="807"/>
      <c r="D41" s="807"/>
      <c r="E41" s="807"/>
      <c r="F41" s="807"/>
      <c r="G41" s="807"/>
      <c r="H41" s="807"/>
      <c r="I41" s="807"/>
      <c r="J41" s="807"/>
      <c r="K41" s="807"/>
      <c r="L41" s="807"/>
      <c r="M41" s="807"/>
      <c r="N41" s="807"/>
      <c r="O41" s="807"/>
      <c r="P41" s="807"/>
      <c r="Q41" s="807"/>
      <c r="R41" s="807"/>
      <c r="S41" s="807"/>
      <c r="T41" s="807"/>
      <c r="U41" s="807"/>
      <c r="V41" s="807"/>
      <c r="W41" s="807"/>
      <c r="X41" s="807"/>
      <c r="Y41" s="807"/>
      <c r="Z41" s="807"/>
      <c r="AA41" s="807"/>
      <c r="AB41" s="588"/>
      <c r="AC41" s="588"/>
      <c r="AD41" s="588"/>
      <c r="AE41" s="588"/>
    </row>
    <row r="42" spans="1:31" ht="54" customHeight="1">
      <c r="A42" s="589" t="s">
        <v>184</v>
      </c>
      <c r="B42" s="806" t="s">
        <v>185</v>
      </c>
      <c r="C42" s="806"/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806"/>
      <c r="O42" s="806"/>
      <c r="P42" s="806"/>
      <c r="Q42" s="806"/>
      <c r="R42" s="806"/>
      <c r="S42" s="806"/>
      <c r="T42" s="806"/>
      <c r="U42" s="806"/>
      <c r="V42" s="806"/>
      <c r="W42" s="806"/>
      <c r="X42" s="806"/>
      <c r="Y42" s="806"/>
      <c r="Z42" s="806"/>
      <c r="AA42" s="806"/>
      <c r="AB42" s="588"/>
      <c r="AC42" s="588"/>
      <c r="AD42" s="588"/>
      <c r="AE42" s="588"/>
    </row>
    <row r="43" spans="1:31" ht="54" customHeight="1">
      <c r="A43" s="589" t="s">
        <v>186</v>
      </c>
      <c r="B43" s="806" t="s">
        <v>187</v>
      </c>
      <c r="C43" s="806"/>
      <c r="D43" s="806"/>
      <c r="E43" s="806"/>
      <c r="F43" s="806"/>
      <c r="G43" s="806"/>
      <c r="H43" s="806"/>
      <c r="I43" s="806"/>
      <c r="J43" s="806"/>
      <c r="K43" s="806"/>
      <c r="L43" s="806"/>
      <c r="M43" s="806"/>
      <c r="N43" s="806"/>
      <c r="O43" s="806"/>
      <c r="P43" s="806"/>
      <c r="Q43" s="806"/>
      <c r="R43" s="806"/>
      <c r="S43" s="806"/>
      <c r="T43" s="806"/>
      <c r="U43" s="806"/>
      <c r="V43" s="806"/>
      <c r="W43" s="806"/>
      <c r="X43" s="806"/>
      <c r="Y43" s="806"/>
      <c r="Z43" s="806"/>
      <c r="AA43" s="806"/>
      <c r="AB43" s="588"/>
      <c r="AC43" s="588"/>
      <c r="AD43" s="588"/>
      <c r="AE43" s="588"/>
    </row>
    <row r="44" spans="1:31" ht="54" customHeight="1">
      <c r="A44" s="589" t="s">
        <v>188</v>
      </c>
      <c r="B44" s="806" t="s">
        <v>189</v>
      </c>
      <c r="C44" s="806"/>
      <c r="D44" s="806"/>
      <c r="E44" s="806"/>
      <c r="F44" s="806"/>
      <c r="G44" s="806"/>
      <c r="H44" s="806"/>
      <c r="I44" s="806"/>
      <c r="J44" s="806"/>
      <c r="K44" s="806"/>
      <c r="L44" s="806"/>
      <c r="M44" s="806"/>
      <c r="N44" s="806"/>
      <c r="O44" s="806"/>
      <c r="P44" s="806"/>
      <c r="Q44" s="806"/>
      <c r="R44" s="806"/>
      <c r="S44" s="806"/>
      <c r="T44" s="806"/>
      <c r="U44" s="806"/>
      <c r="V44" s="806"/>
      <c r="W44" s="806"/>
      <c r="X44" s="806"/>
      <c r="Y44" s="806"/>
      <c r="Z44" s="806"/>
      <c r="AA44" s="806"/>
      <c r="AB44" s="588"/>
      <c r="AC44" s="588"/>
      <c r="AD44" s="588"/>
      <c r="AE44" s="588"/>
    </row>
    <row r="45" spans="1:31" ht="54" customHeight="1">
      <c r="A45" s="589" t="s">
        <v>190</v>
      </c>
      <c r="B45" s="806" t="s">
        <v>191</v>
      </c>
      <c r="C45" s="806"/>
      <c r="D45" s="806"/>
      <c r="E45" s="806"/>
      <c r="F45" s="806"/>
      <c r="G45" s="806"/>
      <c r="H45" s="806"/>
      <c r="I45" s="806"/>
      <c r="J45" s="806"/>
      <c r="K45" s="806"/>
      <c r="L45" s="806"/>
      <c r="M45" s="806"/>
      <c r="N45" s="806"/>
      <c r="O45" s="806"/>
      <c r="P45" s="806"/>
      <c r="Q45" s="806"/>
      <c r="R45" s="806"/>
      <c r="S45" s="806"/>
      <c r="T45" s="806"/>
      <c r="U45" s="806"/>
      <c r="V45" s="806"/>
      <c r="W45" s="806"/>
      <c r="X45" s="806"/>
      <c r="Y45" s="806"/>
      <c r="Z45" s="806"/>
      <c r="AA45" s="806"/>
      <c r="AB45" s="588"/>
      <c r="AC45" s="588"/>
      <c r="AD45" s="588"/>
      <c r="AE45" s="588"/>
    </row>
    <row r="46" spans="1:27" ht="54.75" customHeight="1">
      <c r="A46" s="589" t="s">
        <v>192</v>
      </c>
      <c r="B46" s="806" t="s">
        <v>193</v>
      </c>
      <c r="C46" s="806"/>
      <c r="D46" s="806"/>
      <c r="E46" s="806"/>
      <c r="F46" s="806"/>
      <c r="G46" s="806"/>
      <c r="H46" s="806"/>
      <c r="I46" s="806"/>
      <c r="J46" s="806"/>
      <c r="K46" s="806"/>
      <c r="L46" s="806"/>
      <c r="M46" s="806"/>
      <c r="N46" s="806"/>
      <c r="O46" s="806"/>
      <c r="P46" s="806"/>
      <c r="Q46" s="806"/>
      <c r="R46" s="806"/>
      <c r="S46" s="806"/>
      <c r="T46" s="806"/>
      <c r="U46" s="806"/>
      <c r="V46" s="806"/>
      <c r="W46" s="806"/>
      <c r="X46" s="806"/>
      <c r="Y46" s="806"/>
      <c r="Z46" s="806"/>
      <c r="AA46" s="806"/>
    </row>
    <row r="47" spans="2:27" ht="54.75" customHeight="1">
      <c r="B47" s="806" t="s">
        <v>194</v>
      </c>
      <c r="C47" s="806"/>
      <c r="D47" s="806"/>
      <c r="E47" s="806"/>
      <c r="F47" s="806"/>
      <c r="G47" s="806"/>
      <c r="H47" s="806"/>
      <c r="I47" s="806"/>
      <c r="J47" s="806"/>
      <c r="K47" s="806"/>
      <c r="L47" s="806"/>
      <c r="M47" s="806"/>
      <c r="N47" s="806"/>
      <c r="O47" s="806"/>
      <c r="P47" s="806"/>
      <c r="Q47" s="806"/>
      <c r="R47" s="806"/>
      <c r="S47" s="806"/>
      <c r="T47" s="806"/>
      <c r="U47" s="806"/>
      <c r="V47" s="806"/>
      <c r="W47" s="806"/>
      <c r="X47" s="806"/>
      <c r="Y47" s="806"/>
      <c r="Z47" s="806"/>
      <c r="AA47" s="806"/>
    </row>
  </sheetData>
  <sheetProtection/>
  <mergeCells count="45">
    <mergeCell ref="A2:AA2"/>
    <mergeCell ref="AA3:AC3"/>
    <mergeCell ref="A4:A5"/>
    <mergeCell ref="B4:B5"/>
    <mergeCell ref="C4:F4"/>
    <mergeCell ref="G4:N4"/>
    <mergeCell ref="O4:AD4"/>
    <mergeCell ref="C6:C9"/>
    <mergeCell ref="E6:E9"/>
    <mergeCell ref="K6:K9"/>
    <mergeCell ref="L6:L9"/>
    <mergeCell ref="M6:M9"/>
    <mergeCell ref="N6:N9"/>
    <mergeCell ref="Y6:Y9"/>
    <mergeCell ref="Z6:Z9"/>
    <mergeCell ref="O6:O9"/>
    <mergeCell ref="P6:P9"/>
    <mergeCell ref="Q6:Q9"/>
    <mergeCell ref="R6:R9"/>
    <mergeCell ref="S6:S9"/>
    <mergeCell ref="T6:T9"/>
    <mergeCell ref="AA6:AA9"/>
    <mergeCell ref="AB6:AB9"/>
    <mergeCell ref="AC6:AC9"/>
    <mergeCell ref="AD6:AD9"/>
    <mergeCell ref="B32:AA32"/>
    <mergeCell ref="B33:AA33"/>
    <mergeCell ref="U6:U9"/>
    <mergeCell ref="V6:V9"/>
    <mergeCell ref="W6:W9"/>
    <mergeCell ref="X6:X9"/>
    <mergeCell ref="B34:AA34"/>
    <mergeCell ref="B35:AA35"/>
    <mergeCell ref="B36:AA36"/>
    <mergeCell ref="B37:AA37"/>
    <mergeCell ref="B38:AA38"/>
    <mergeCell ref="B39:AA39"/>
    <mergeCell ref="B46:AA46"/>
    <mergeCell ref="B47:AA47"/>
    <mergeCell ref="B40:AA40"/>
    <mergeCell ref="B41:AA41"/>
    <mergeCell ref="B42:AA42"/>
    <mergeCell ref="B43:AA43"/>
    <mergeCell ref="B44:AA44"/>
    <mergeCell ref="B45:AA45"/>
  </mergeCells>
  <printOptions horizontalCentered="1"/>
  <pageMargins left="0.7874015748031497" right="0.7874015748031497" top="0.5905511811023623" bottom="0.5905511811023623" header="0.5118110236220472" footer="0.3937007874015748"/>
  <pageSetup horizontalDpi="600" verticalDpi="600" orientation="portrait" paperSize="9" scale="24" r:id="rId2"/>
  <headerFooter alignWithMargins="0">
    <oddFooter>&amp;C&amp;"ＭＳ ゴシック,標準"&amp;46 105</oddFooter>
  </headerFooter>
  <colBreaks count="1" manualBreakCount="1">
    <brk id="30" max="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大野立志</cp:lastModifiedBy>
  <cp:lastPrinted>2024-03-13T01:46:12Z</cp:lastPrinted>
  <dcterms:created xsi:type="dcterms:W3CDTF">2010-11-16T07:17:24Z</dcterms:created>
  <dcterms:modified xsi:type="dcterms:W3CDTF">2024-03-13T02:41:35Z</dcterms:modified>
  <cp:category/>
  <cp:version/>
  <cp:contentType/>
  <cp:contentStatus/>
</cp:coreProperties>
</file>