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112738\Box\【02_課所共有】07_04_医療整備課\R06年度\01 総務・医療企画担当\05_医療政策\05_＊＊_電子処方箋\04 申請受付（電子申請システム）\"/>
    </mc:Choice>
  </mc:AlternateContent>
  <xr:revisionPtr revIDLastSave="0" documentId="13_ncr:1_{34295517-E2C3-4F79-B5E0-D0E08034B3C6}" xr6:coauthVersionLast="36" xr6:coauthVersionMax="47" xr10:uidLastSave="{00000000-0000-0000-0000-000000000000}"/>
  <bookViews>
    <workbookView xWindow="0" yWindow="-120" windowWidth="28800" windowHeight="12510" tabRatio="837" xr2:uid="{00000000-000D-0000-FFFF-FFFF00000000}"/>
  </bookViews>
  <sheets>
    <sheet name="第1号様式" sheetId="46" r:id="rId1"/>
    <sheet name="第1号様式別紙1" sheetId="63" r:id="rId2"/>
    <sheet name="第2号様式" sheetId="47" r:id="rId3"/>
    <sheet name="第3号様式" sheetId="73" r:id="rId4"/>
    <sheet name="第3号様式別紙1" sheetId="76" r:id="rId5"/>
    <sheet name="第4号様式" sheetId="72" r:id="rId6"/>
    <sheet name="第5号様式 " sheetId="75" r:id="rId7"/>
    <sheet name="第6号様式" sheetId="54" r:id="rId8"/>
  </sheets>
  <externalReferences>
    <externalReference r:id="rId9"/>
  </externalReferences>
  <definedNames>
    <definedName name="OLE_LINK1" localSheetId="0">第1号様式!$A$1</definedName>
    <definedName name="OLE_LINK1" localSheetId="3">第3号様式!$A$1</definedName>
    <definedName name="OLE_LINK1" localSheetId="6">'第5号様式 '!$A$1</definedName>
    <definedName name="OLE_LINK1" localSheetId="7">第6号様式!$A$1</definedName>
    <definedName name="_xlnm.Print_Area" localSheetId="0">第1号様式!$A$1:$H$26</definedName>
    <definedName name="_xlnm.Print_Area" localSheetId="1">第1号様式別紙1!$A$1:$O$18</definedName>
    <definedName name="_xlnm.Print_Area" localSheetId="2">第2号様式!$A$1:$H$25</definedName>
    <definedName name="_xlnm.Print_Area" localSheetId="3">第3号様式!$A$1:$H$26</definedName>
    <definedName name="_xlnm.Print_Area" localSheetId="4">第3号様式別紙1!$A$1:$O$18</definedName>
    <definedName name="_xlnm.Print_Area" localSheetId="5">第4号様式!$A$1:$H$25</definedName>
    <definedName name="_xlnm.Print_Area" localSheetId="6">'第5号様式 '!$A$1:$E$27</definedName>
    <definedName name="_xlnm.Print_Area" localSheetId="7">第6号様式!$A$1:$H$27</definedName>
    <definedName name="Q21_ユニオン" localSheetId="3">#REF!</definedName>
    <definedName name="Q21_ユニオン" localSheetId="4">#REF!</definedName>
    <definedName name="Q21_ユニオン" localSheetId="5">#REF!</definedName>
    <definedName name="Q21_ユニオン" localSheetId="6">#REF!</definedName>
    <definedName name="Q21_ユニオン">#REF!</definedName>
    <definedName name="事業分類">[1]事業分類・区分!$B$2:$H$2</definedName>
  </definedNames>
  <calcPr calcId="191029"/>
</workbook>
</file>

<file path=xl/calcChain.xml><?xml version="1.0" encoding="utf-8"?>
<calcChain xmlns="http://schemas.openxmlformats.org/spreadsheetml/2006/main">
  <c r="D8" i="76" l="1"/>
  <c r="D7" i="76"/>
  <c r="D7" i="63" l="1"/>
  <c r="D8" i="63"/>
  <c r="D9" i="76" l="1"/>
  <c r="D9" i="63" l="1"/>
  <c r="H7" i="63"/>
  <c r="I7" i="63" l="1"/>
  <c r="G10" i="76" l="1"/>
  <c r="F10" i="76"/>
  <c r="E10" i="76"/>
  <c r="K9" i="76"/>
  <c r="I9" i="76"/>
  <c r="H9" i="76"/>
  <c r="J9" i="76" s="1"/>
  <c r="L9" i="76" s="1"/>
  <c r="K8" i="76"/>
  <c r="I8" i="76"/>
  <c r="H8" i="76"/>
  <c r="K7" i="76"/>
  <c r="I7" i="76"/>
  <c r="H7" i="76"/>
  <c r="K7" i="63"/>
  <c r="I9" i="63"/>
  <c r="I8" i="63"/>
  <c r="G10" i="63"/>
  <c r="E10" i="63"/>
  <c r="H9" i="63"/>
  <c r="H8" i="63"/>
  <c r="J8" i="63" s="1"/>
  <c r="I10" i="76" l="1"/>
  <c r="J8" i="76"/>
  <c r="L8" i="76" s="1"/>
  <c r="J9" i="63"/>
  <c r="H10" i="76"/>
  <c r="J7" i="76"/>
  <c r="J7" i="63"/>
  <c r="I10" i="63"/>
  <c r="H10" i="63"/>
  <c r="J10" i="63" l="1"/>
  <c r="J10" i="76"/>
  <c r="L7" i="76"/>
  <c r="L10" i="76" s="1"/>
  <c r="E15" i="73" s="1"/>
  <c r="L7" i="63"/>
  <c r="K9" i="63"/>
  <c r="L9" i="63" s="1"/>
  <c r="K8" i="63"/>
  <c r="L8" i="63" s="1"/>
  <c r="F10" i="63"/>
  <c r="L10" i="63" l="1"/>
  <c r="E15" i="46" s="1"/>
</calcChain>
</file>

<file path=xl/sharedStrings.xml><?xml version="1.0" encoding="utf-8"?>
<sst xmlns="http://schemas.openxmlformats.org/spreadsheetml/2006/main" count="174" uniqueCount="114">
  <si>
    <t>　年　月　日</t>
    <phoneticPr fontId="2"/>
  </si>
  <si>
    <t>　３　添付書類</t>
  </si>
  <si>
    <t>　　１</t>
    <phoneticPr fontId="2"/>
  </si>
  <si>
    <t>　　２</t>
    <phoneticPr fontId="2"/>
  </si>
  <si>
    <t>　　３</t>
    <phoneticPr fontId="2"/>
  </si>
  <si>
    <t>添付書類</t>
    <phoneticPr fontId="2"/>
  </si>
  <si>
    <t>　　　</t>
    <phoneticPr fontId="2"/>
  </si>
  <si>
    <t>　　</t>
    <phoneticPr fontId="2"/>
  </si>
  <si>
    <t>（単位：円）</t>
    <rPh sb="1" eb="3">
      <t>タンイ</t>
    </rPh>
    <rPh sb="4" eb="5">
      <t>エン</t>
    </rPh>
    <phoneticPr fontId="9"/>
  </si>
  <si>
    <t>事業区分</t>
    <rPh sb="0" eb="2">
      <t>ジギョウ</t>
    </rPh>
    <rPh sb="2" eb="4">
      <t>クブン</t>
    </rPh>
    <phoneticPr fontId="9"/>
  </si>
  <si>
    <t>合　計</t>
    <rPh sb="0" eb="1">
      <t>ゴウ</t>
    </rPh>
    <rPh sb="2" eb="3">
      <t>ケイ</t>
    </rPh>
    <phoneticPr fontId="9"/>
  </si>
  <si>
    <t>経費所要額調書</t>
    <rPh sb="0" eb="2">
      <t>ケイヒ</t>
    </rPh>
    <rPh sb="2" eb="5">
      <t>ショヨウガク</t>
    </rPh>
    <rPh sb="5" eb="7">
      <t>チョウショ</t>
    </rPh>
    <phoneticPr fontId="9"/>
  </si>
  <si>
    <t>第１号様式</t>
    <phoneticPr fontId="2"/>
  </si>
  <si>
    <t>（補助事業者名）</t>
    <phoneticPr fontId="2"/>
  </si>
  <si>
    <t>金</t>
    <phoneticPr fontId="2"/>
  </si>
  <si>
    <t>円</t>
    <rPh sb="0" eb="1">
      <t>エン</t>
    </rPh>
    <phoneticPr fontId="2"/>
  </si>
  <si>
    <t>交付要綱第２条（１）の事業</t>
    <rPh sb="0" eb="2">
      <t>コウフ</t>
    </rPh>
    <rPh sb="2" eb="4">
      <t>ヨウコウ</t>
    </rPh>
    <rPh sb="4" eb="5">
      <t>ダイ</t>
    </rPh>
    <rPh sb="6" eb="7">
      <t>ジョウ</t>
    </rPh>
    <rPh sb="11" eb="13">
      <t>ジギョウ</t>
    </rPh>
    <phoneticPr fontId="9"/>
  </si>
  <si>
    <t>交付要綱第２条（２）の事業</t>
    <rPh sb="0" eb="2">
      <t>コウフ</t>
    </rPh>
    <rPh sb="2" eb="4">
      <t>ヨウコウ</t>
    </rPh>
    <rPh sb="4" eb="5">
      <t>ダイ</t>
    </rPh>
    <rPh sb="6" eb="7">
      <t>ジョウ</t>
    </rPh>
    <rPh sb="11" eb="13">
      <t>ジギョウ</t>
    </rPh>
    <phoneticPr fontId="9"/>
  </si>
  <si>
    <t>交付要綱第２条（３）の事業</t>
    <rPh sb="0" eb="2">
      <t>コウフ</t>
    </rPh>
    <rPh sb="2" eb="4">
      <t>ヨウコウ</t>
    </rPh>
    <rPh sb="4" eb="5">
      <t>ダイ</t>
    </rPh>
    <rPh sb="6" eb="7">
      <t>ジョウ</t>
    </rPh>
    <rPh sb="11" eb="13">
      <t>ジギョウ</t>
    </rPh>
    <phoneticPr fontId="9"/>
  </si>
  <si>
    <t>施設区分</t>
    <rPh sb="0" eb="2">
      <t>シセツ</t>
    </rPh>
    <rPh sb="2" eb="4">
      <t>クブン</t>
    </rPh>
    <phoneticPr fontId="2"/>
  </si>
  <si>
    <t>-</t>
    <phoneticPr fontId="2"/>
  </si>
  <si>
    <t>寄付金その他の収入額
D</t>
    <rPh sb="0" eb="3">
      <t>キフキン</t>
    </rPh>
    <rPh sb="5" eb="6">
      <t>タ</t>
    </rPh>
    <rPh sb="7" eb="9">
      <t>シュウニュウ</t>
    </rPh>
    <rPh sb="9" eb="10">
      <t>ガク</t>
    </rPh>
    <phoneticPr fontId="9"/>
  </si>
  <si>
    <t>１　着色したセル以外は自動計算のため、入力しないこと</t>
    <rPh sb="2" eb="4">
      <t>チャクショク</t>
    </rPh>
    <rPh sb="8" eb="10">
      <t>イガイ</t>
    </rPh>
    <rPh sb="11" eb="15">
      <t>ジドウケイサン</t>
    </rPh>
    <rPh sb="19" eb="21">
      <t>ニュウリョク</t>
    </rPh>
    <phoneticPr fontId="9"/>
  </si>
  <si>
    <t>２　施設区分欄には、申請する施設の区分をプルダウンから選択すること</t>
    <rPh sb="2" eb="4">
      <t>シセツ</t>
    </rPh>
    <rPh sb="4" eb="7">
      <t>クブンラン</t>
    </rPh>
    <rPh sb="10" eb="12">
      <t>シンセイ</t>
    </rPh>
    <rPh sb="14" eb="16">
      <t>シセツ</t>
    </rPh>
    <rPh sb="17" eb="19">
      <t>クブン</t>
    </rPh>
    <rPh sb="27" eb="29">
      <t>センタク</t>
    </rPh>
    <phoneticPr fontId="9"/>
  </si>
  <si>
    <t>埼玉県知事</t>
    <rPh sb="0" eb="5">
      <t>サイタマケンチジ</t>
    </rPh>
    <phoneticPr fontId="2"/>
  </si>
  <si>
    <t>補助事業者</t>
    <rPh sb="0" eb="4">
      <t>ホジョジギョウ</t>
    </rPh>
    <rPh sb="4" eb="5">
      <t>シャ</t>
    </rPh>
    <phoneticPr fontId="2"/>
  </si>
  <si>
    <t>第２号様式</t>
    <phoneticPr fontId="2"/>
  </si>
  <si>
    <t>１</t>
    <phoneticPr fontId="2"/>
  </si>
  <si>
    <t>第１号様式別紙１</t>
    <rPh sb="0" eb="1">
      <t>ダイ</t>
    </rPh>
    <rPh sb="2" eb="3">
      <t>ゴウ</t>
    </rPh>
    <rPh sb="3" eb="5">
      <t>ヨウシキ</t>
    </rPh>
    <rPh sb="5" eb="7">
      <t>ベッシ</t>
    </rPh>
    <phoneticPr fontId="9"/>
  </si>
  <si>
    <t>経費所要額調書　別紙１のとおり</t>
    <rPh sb="5" eb="7">
      <t>チョウショ</t>
    </rPh>
    <phoneticPr fontId="2"/>
  </si>
  <si>
    <t>金融機関名</t>
    <rPh sb="0" eb="4">
      <t>キンユウキカン</t>
    </rPh>
    <rPh sb="4" eb="5">
      <t>メイ</t>
    </rPh>
    <phoneticPr fontId="2"/>
  </si>
  <si>
    <t>支店名</t>
    <rPh sb="0" eb="3">
      <t>シテンメイ</t>
    </rPh>
    <phoneticPr fontId="2"/>
  </si>
  <si>
    <t>預金種別</t>
    <rPh sb="0" eb="4">
      <t>ヨキンシュベツ</t>
    </rPh>
    <phoneticPr fontId="2"/>
  </si>
  <si>
    <t>金融機関コード
（４桁）</t>
    <rPh sb="0" eb="4">
      <t>キンユウキカン</t>
    </rPh>
    <rPh sb="10" eb="11">
      <t>ケタ</t>
    </rPh>
    <phoneticPr fontId="2"/>
  </si>
  <si>
    <t>支店コード
（３桁）</t>
    <rPh sb="0" eb="2">
      <t>シテン</t>
    </rPh>
    <rPh sb="8" eb="9">
      <t>ケタ</t>
    </rPh>
    <phoneticPr fontId="2"/>
  </si>
  <si>
    <t>（補助事業者名）　</t>
    <phoneticPr fontId="2"/>
  </si>
  <si>
    <t>　２　消費税及び地方消費税の申告により確定した消費税及び地方消費税</t>
    <phoneticPr fontId="2"/>
  </si>
  <si>
    <t>　　に係る仕入控除税額（要返還相当額）</t>
    <phoneticPr fontId="2"/>
  </si>
  <si>
    <t>令和　年度埼玉県電子処方箋活用・普及促進事業費補助金
交付決定通知書</t>
    <phoneticPr fontId="2"/>
  </si>
  <si>
    <t>交付決定額</t>
    <rPh sb="0" eb="2">
      <t>コウフ</t>
    </rPh>
    <rPh sb="2" eb="4">
      <t>ケッテイ</t>
    </rPh>
    <rPh sb="4" eb="5">
      <t>ガク</t>
    </rPh>
    <phoneticPr fontId="2"/>
  </si>
  <si>
    <t>交付条件</t>
    <rPh sb="0" eb="4">
      <t>コウフジョウケン</t>
    </rPh>
    <phoneticPr fontId="2"/>
  </si>
  <si>
    <t>埼玉県電子処方箋活用・普及促進事業費補助金交付</t>
    <phoneticPr fontId="2"/>
  </si>
  <si>
    <t>令和　年度埼玉県電子処方箋活用・普及促進事業費補助金
実績報告書</t>
    <rPh sb="5" eb="7">
      <t>サイタマ</t>
    </rPh>
    <rPh sb="7" eb="8">
      <t>ケン</t>
    </rPh>
    <rPh sb="8" eb="10">
      <t>デンシ</t>
    </rPh>
    <rPh sb="10" eb="13">
      <t>ショホウセン</t>
    </rPh>
    <rPh sb="13" eb="15">
      <t>カツヨウ</t>
    </rPh>
    <rPh sb="16" eb="18">
      <t>フキュウ</t>
    </rPh>
    <rPh sb="18" eb="20">
      <t>ソクシン</t>
    </rPh>
    <rPh sb="20" eb="23">
      <t>ジギョウヒ</t>
    </rPh>
    <rPh sb="23" eb="26">
      <t>ホジョキン</t>
    </rPh>
    <rPh sb="27" eb="31">
      <t>ジッセキホウコク</t>
    </rPh>
    <rPh sb="31" eb="32">
      <t>ショ</t>
    </rPh>
    <phoneticPr fontId="2"/>
  </si>
  <si>
    <t>令和　年度埼玉県電子処方箋活用・普及促進事業費補助金
交付申請書</t>
    <rPh sb="5" eb="7">
      <t>サイタマ</t>
    </rPh>
    <rPh sb="7" eb="8">
      <t>ケン</t>
    </rPh>
    <rPh sb="8" eb="10">
      <t>デンシ</t>
    </rPh>
    <rPh sb="10" eb="13">
      <t>ショホウセン</t>
    </rPh>
    <rPh sb="13" eb="15">
      <t>カツヨウ</t>
    </rPh>
    <rPh sb="16" eb="18">
      <t>フキュウ</t>
    </rPh>
    <rPh sb="18" eb="20">
      <t>ソクシン</t>
    </rPh>
    <rPh sb="20" eb="23">
      <t>ジギョウヒ</t>
    </rPh>
    <rPh sb="23" eb="26">
      <t>ホジョキン</t>
    </rPh>
    <phoneticPr fontId="2"/>
  </si>
  <si>
    <t>補助金の実績額</t>
    <rPh sb="0" eb="3">
      <t>ホジョキン</t>
    </rPh>
    <rPh sb="4" eb="7">
      <t>ジッセキガク</t>
    </rPh>
    <rPh sb="6" eb="7">
      <t>ガク</t>
    </rPh>
    <phoneticPr fontId="2"/>
  </si>
  <si>
    <t>（１）</t>
    <phoneticPr fontId="2"/>
  </si>
  <si>
    <t>（２）</t>
    <phoneticPr fontId="2"/>
  </si>
  <si>
    <t>交付方法　　　　　</t>
    <rPh sb="0" eb="2">
      <t>コウフ</t>
    </rPh>
    <rPh sb="2" eb="4">
      <t>ホウホウ</t>
    </rPh>
    <phoneticPr fontId="2"/>
  </si>
  <si>
    <t>請求書</t>
    <rPh sb="0" eb="3">
      <t>セイキュウショ</t>
    </rPh>
    <phoneticPr fontId="2"/>
  </si>
  <si>
    <t>令和　年度埼玉県電子処方箋活用・普及促進事業費補助金
交付額確定通知書</t>
    <rPh sb="29" eb="30">
      <t>ガク</t>
    </rPh>
    <rPh sb="30" eb="32">
      <t>カクテイ</t>
    </rPh>
    <rPh sb="32" eb="34">
      <t>ツウチ</t>
    </rPh>
    <phoneticPr fontId="2"/>
  </si>
  <si>
    <t>交付確定額</t>
    <rPh sb="0" eb="2">
      <t>コウフ</t>
    </rPh>
    <rPh sb="2" eb="4">
      <t>カクテイ</t>
    </rPh>
    <rPh sb="4" eb="5">
      <t>ガク</t>
    </rPh>
    <phoneticPr fontId="2"/>
  </si>
  <si>
    <t>記</t>
    <rPh sb="0" eb="1">
      <t>キ</t>
    </rPh>
    <phoneticPr fontId="2"/>
  </si>
  <si>
    <t>　令和　年　月　日付け　第　　号で交付額確定の通知を受けた埼玉県電子処方箋活用・普及促進事業費補助金として、下記金額を請求します。</t>
    <rPh sb="1" eb="3">
      <t>レイワ</t>
    </rPh>
    <rPh sb="4" eb="5">
      <t>ネン</t>
    </rPh>
    <rPh sb="6" eb="7">
      <t>ガツ</t>
    </rPh>
    <rPh sb="8" eb="9">
      <t>ニチ</t>
    </rPh>
    <rPh sb="9" eb="10">
      <t>ヅ</t>
    </rPh>
    <rPh sb="12" eb="13">
      <t>ダイ</t>
    </rPh>
    <rPh sb="15" eb="16">
      <t>ゴウ</t>
    </rPh>
    <rPh sb="17" eb="19">
      <t>コウフ</t>
    </rPh>
    <rPh sb="19" eb="20">
      <t>ガク</t>
    </rPh>
    <rPh sb="20" eb="22">
      <t>カクテイ</t>
    </rPh>
    <rPh sb="23" eb="25">
      <t>ツウチ</t>
    </rPh>
    <rPh sb="26" eb="27">
      <t>ウ</t>
    </rPh>
    <rPh sb="46" eb="47">
      <t>ヒ</t>
    </rPh>
    <rPh sb="47" eb="50">
      <t>ホジョキン</t>
    </rPh>
    <rPh sb="54" eb="56">
      <t>カキ</t>
    </rPh>
    <rPh sb="56" eb="58">
      <t>キンガク</t>
    </rPh>
    <rPh sb="59" eb="61">
      <t>セイキュウ</t>
    </rPh>
    <phoneticPr fontId="2"/>
  </si>
  <si>
    <t>請求額</t>
    <rPh sb="0" eb="2">
      <t>セイキュウ</t>
    </rPh>
    <rPh sb="2" eb="3">
      <t>ガク</t>
    </rPh>
    <phoneticPr fontId="2"/>
  </si>
  <si>
    <t>所在地</t>
    <rPh sb="0" eb="3">
      <t>ショザイチ</t>
    </rPh>
    <phoneticPr fontId="2"/>
  </si>
  <si>
    <t>代表者 職・氏名</t>
    <rPh sb="0" eb="3">
      <t>ダイヒョウシャ</t>
    </rPh>
    <rPh sb="4" eb="5">
      <t>ショク</t>
    </rPh>
    <rPh sb="6" eb="8">
      <t>シメイ</t>
    </rPh>
    <phoneticPr fontId="2"/>
  </si>
  <si>
    <t>第４号様式</t>
    <phoneticPr fontId="2"/>
  </si>
  <si>
    <t>第５号様式</t>
    <phoneticPr fontId="2"/>
  </si>
  <si>
    <t>第３号様式別紙１</t>
    <rPh sb="0" eb="1">
      <t>ダイ</t>
    </rPh>
    <rPh sb="2" eb="3">
      <t>ゴウ</t>
    </rPh>
    <rPh sb="3" eb="5">
      <t>ヨウシキ</t>
    </rPh>
    <rPh sb="5" eb="7">
      <t>ベッシ</t>
    </rPh>
    <phoneticPr fontId="9"/>
  </si>
  <si>
    <t>第３号様式</t>
    <phoneticPr fontId="2"/>
  </si>
  <si>
    <t>口座番号
（７桁）</t>
    <rPh sb="0" eb="4">
      <t>コウザバンゴウ</t>
    </rPh>
    <rPh sb="7" eb="8">
      <t>ケタ</t>
    </rPh>
    <phoneticPr fontId="2"/>
  </si>
  <si>
    <t>口座名義人
(カタカナ)</t>
    <rPh sb="0" eb="5">
      <t>コウザメイギニン</t>
    </rPh>
    <phoneticPr fontId="2"/>
  </si>
  <si>
    <t>担当者氏名</t>
    <rPh sb="0" eb="3">
      <t>タントウシャ</t>
    </rPh>
    <rPh sb="3" eb="5">
      <t>シメイ</t>
    </rPh>
    <phoneticPr fontId="2"/>
  </si>
  <si>
    <t>電話番号</t>
    <rPh sb="0" eb="4">
      <t>デンワバンゴウ</t>
    </rPh>
    <phoneticPr fontId="2"/>
  </si>
  <si>
    <t>第６号様式</t>
    <phoneticPr fontId="2"/>
  </si>
  <si>
    <t>基準額
A</t>
    <rPh sb="0" eb="3">
      <t>キジュンガク</t>
    </rPh>
    <phoneticPr fontId="2"/>
  </si>
  <si>
    <t>総事業費
B</t>
    <rPh sb="0" eb="4">
      <t>ソウジギョウヒ</t>
    </rPh>
    <phoneticPr fontId="9"/>
  </si>
  <si>
    <t>対象経費の
実支出額
C</t>
    <rPh sb="0" eb="4">
      <t>タイショウケイヒ</t>
    </rPh>
    <rPh sb="6" eb="7">
      <t>ジツ</t>
    </rPh>
    <rPh sb="7" eb="10">
      <t>シシュツガク</t>
    </rPh>
    <phoneticPr fontId="9"/>
  </si>
  <si>
    <r>
      <rPr>
        <sz val="11"/>
        <color theme="1"/>
        <rFont val="ＭＳ Ｐゴシック"/>
        <family val="3"/>
        <charset val="128"/>
      </rPr>
      <t>⑴</t>
    </r>
    <r>
      <rPr>
        <sz val="11"/>
        <color theme="1"/>
        <rFont val="ＭＳ Ｐゴシック"/>
        <family val="3"/>
        <charset val="128"/>
        <scheme val="minor"/>
      </rPr>
      <t>選定額
E=MIN(A,C)</t>
    </r>
    <rPh sb="1" eb="4">
      <t>センテイガク</t>
    </rPh>
    <phoneticPr fontId="9"/>
  </si>
  <si>
    <t>総事業費-収入
F=B-D</t>
    <rPh sb="0" eb="4">
      <t>ソウジギョウヒ</t>
    </rPh>
    <rPh sb="5" eb="7">
      <t>シュウニュウ</t>
    </rPh>
    <phoneticPr fontId="9"/>
  </si>
  <si>
    <t>-</t>
    <phoneticPr fontId="2"/>
  </si>
  <si>
    <t>⑵選定額
G=MIN(E,F)</t>
    <rPh sb="1" eb="4">
      <t>センテイガク</t>
    </rPh>
    <phoneticPr fontId="9"/>
  </si>
  <si>
    <t>３　B欄は交付要綱第２条係る事業の総事業費を入力すること</t>
    <rPh sb="3" eb="4">
      <t>ラン</t>
    </rPh>
    <rPh sb="5" eb="7">
      <t>コウフ</t>
    </rPh>
    <rPh sb="7" eb="9">
      <t>ヨウコウ</t>
    </rPh>
    <rPh sb="9" eb="10">
      <t>ダイ</t>
    </rPh>
    <rPh sb="11" eb="12">
      <t>ジョウ</t>
    </rPh>
    <rPh sb="12" eb="13">
      <t>カカ</t>
    </rPh>
    <rPh sb="14" eb="16">
      <t>ジギョウ</t>
    </rPh>
    <rPh sb="17" eb="21">
      <t>ソウジギョウヒ</t>
    </rPh>
    <rPh sb="22" eb="24">
      <t>ニュウリョク</t>
    </rPh>
    <phoneticPr fontId="9"/>
  </si>
  <si>
    <t>４　C欄は交付要綱第２条係る事業の実支出額を入力すること</t>
    <rPh sb="3" eb="4">
      <t>ラン</t>
    </rPh>
    <rPh sb="5" eb="7">
      <t>コウフ</t>
    </rPh>
    <rPh sb="7" eb="9">
      <t>ヨウコウ</t>
    </rPh>
    <rPh sb="9" eb="10">
      <t>ダイ</t>
    </rPh>
    <rPh sb="11" eb="12">
      <t>ジョウ</t>
    </rPh>
    <rPh sb="12" eb="13">
      <t>カカ</t>
    </rPh>
    <rPh sb="14" eb="16">
      <t>ジギョウ</t>
    </rPh>
    <rPh sb="17" eb="18">
      <t>ジツ</t>
    </rPh>
    <rPh sb="18" eb="20">
      <t>シシュツ</t>
    </rPh>
    <rPh sb="20" eb="21">
      <t>ガク</t>
    </rPh>
    <rPh sb="22" eb="24">
      <t>ニュウリョク</t>
    </rPh>
    <phoneticPr fontId="9"/>
  </si>
  <si>
    <t>５　D欄は交付要綱第３条にいう寄付金その他の収入額があれば入力すること。ただし、「医療提供体制設備整備交付金実施要領（電子処方箋管理サービス）」により社会保険診療報酬支払基金から交付された補助金は記載不要。</t>
    <rPh sb="3" eb="4">
      <t>ラン</t>
    </rPh>
    <rPh sb="5" eb="7">
      <t>コウフ</t>
    </rPh>
    <rPh sb="7" eb="9">
      <t>ヨウコウ</t>
    </rPh>
    <rPh sb="9" eb="10">
      <t>ダイ</t>
    </rPh>
    <rPh sb="11" eb="12">
      <t>ジョウ</t>
    </rPh>
    <rPh sb="15" eb="18">
      <t>キフキン</t>
    </rPh>
    <rPh sb="20" eb="21">
      <t>タ</t>
    </rPh>
    <rPh sb="22" eb="25">
      <t>シュウニュウガク</t>
    </rPh>
    <rPh sb="29" eb="31">
      <t>ニュウリョク</t>
    </rPh>
    <rPh sb="89" eb="91">
      <t>コウフ</t>
    </rPh>
    <rPh sb="94" eb="97">
      <t>ホジョキン</t>
    </rPh>
    <rPh sb="98" eb="102">
      <t>キサイフヨウ</t>
    </rPh>
    <phoneticPr fontId="9"/>
  </si>
  <si>
    <t>（２）</t>
    <phoneticPr fontId="2"/>
  </si>
  <si>
    <t>事業費の根拠資料</t>
    <rPh sb="0" eb="3">
      <t>ジギョウヒ</t>
    </rPh>
    <rPh sb="4" eb="8">
      <t>コンキョシリョウ</t>
    </rPh>
    <phoneticPr fontId="2"/>
  </si>
  <si>
    <t>第　　　　　　号</t>
    <rPh sb="0" eb="1">
      <t>ダイ</t>
    </rPh>
    <phoneticPr fontId="2"/>
  </si>
  <si>
    <t>電子処方箋の対応施設であることを医療機能情報提供制度における医療情報ネットで公表されるための手続をしたことが分かる資料</t>
    <rPh sb="0" eb="2">
      <t>デンシ</t>
    </rPh>
    <rPh sb="2" eb="5">
      <t>ショホウセン</t>
    </rPh>
    <rPh sb="6" eb="8">
      <t>タイオウ</t>
    </rPh>
    <rPh sb="8" eb="10">
      <t>シセツ</t>
    </rPh>
    <rPh sb="16" eb="18">
      <t>イリョウ</t>
    </rPh>
    <rPh sb="18" eb="20">
      <t>キノウ</t>
    </rPh>
    <rPh sb="20" eb="22">
      <t>ジョウホウ</t>
    </rPh>
    <rPh sb="22" eb="24">
      <t>テイキョウ</t>
    </rPh>
    <rPh sb="24" eb="26">
      <t>セイド</t>
    </rPh>
    <rPh sb="30" eb="32">
      <t>イリョウ</t>
    </rPh>
    <rPh sb="32" eb="34">
      <t>ジョウホウ</t>
    </rPh>
    <rPh sb="38" eb="40">
      <t>コウヒョウ</t>
    </rPh>
    <rPh sb="46" eb="48">
      <t>テツヅキ</t>
    </rPh>
    <rPh sb="54" eb="55">
      <t>ワ</t>
    </rPh>
    <rPh sb="57" eb="59">
      <t>シリョウ</t>
    </rPh>
    <phoneticPr fontId="2"/>
  </si>
  <si>
    <t>電子処方箋の周知広報をしたことが分かる資料</t>
    <rPh sb="6" eb="8">
      <t>シュウチ</t>
    </rPh>
    <rPh sb="8" eb="10">
      <t>コウホウ</t>
    </rPh>
    <rPh sb="16" eb="17">
      <t>ワ</t>
    </rPh>
    <rPh sb="19" eb="21">
      <t>シリョウ</t>
    </rPh>
    <phoneticPr fontId="2"/>
  </si>
  <si>
    <t>　埼玉県知事</t>
    <rPh sb="1" eb="6">
      <t>サイタマケンチジ</t>
    </rPh>
    <phoneticPr fontId="2"/>
  </si>
  <si>
    <t>金</t>
    <rPh sb="0" eb="1">
      <t>キン</t>
    </rPh>
    <phoneticPr fontId="2"/>
  </si>
  <si>
    <t>円</t>
    <rPh sb="0" eb="1">
      <t>エン</t>
    </rPh>
    <phoneticPr fontId="2"/>
  </si>
  <si>
    <t>　標記について、次により補助金を交付を受けたいため、埼玉県電子処方箋活用・普及促進事業費補助金交付要綱第６条の規定により関係書類を添えて申請します。</t>
    <rPh sb="19" eb="20">
      <t>ウ</t>
    </rPh>
    <phoneticPr fontId="2"/>
  </si>
  <si>
    <t>交付申請額</t>
    <rPh sb="0" eb="2">
      <t>コウフ</t>
    </rPh>
    <phoneticPr fontId="2"/>
  </si>
  <si>
    <t>　埼玉県電子処方箋活用・普及促進事業費補助金については、埼玉県電子処方箋活用・普及促進事業費補助金交付要綱第８条により下記のとおり交付します。</t>
    <phoneticPr fontId="2"/>
  </si>
  <si>
    <t>要綱第５条の定めを条件として交付する。</t>
    <phoneticPr fontId="2"/>
  </si>
  <si>
    <t>精算払</t>
    <rPh sb="0" eb="3">
      <t>セイサンバラ</t>
    </rPh>
    <phoneticPr fontId="2"/>
  </si>
  <si>
    <t>経費所要額調書　</t>
    <rPh sb="5" eb="7">
      <t>チョウショ</t>
    </rPh>
    <phoneticPr fontId="2"/>
  </si>
  <si>
    <t>別紙１のとおり</t>
    <phoneticPr fontId="2"/>
  </si>
  <si>
    <t>　令和　年　月　日付け　第　　号で補助金の交付決定の通知を受けた埼玉県電子処方箋活用・普及促進事業標記が完了したため、埼玉県電子処方箋活用・普及促進事業費補助金交付要綱第１０条の規定により関係書類を添えて報告します。</t>
    <rPh sb="1" eb="3">
      <t>レイワ</t>
    </rPh>
    <rPh sb="4" eb="5">
      <t>ネン</t>
    </rPh>
    <rPh sb="6" eb="7">
      <t>ガツ</t>
    </rPh>
    <rPh sb="8" eb="9">
      <t>ニチ</t>
    </rPh>
    <rPh sb="9" eb="10">
      <t>ヅ</t>
    </rPh>
    <rPh sb="12" eb="13">
      <t>ダイ</t>
    </rPh>
    <rPh sb="15" eb="16">
      <t>ゴウ</t>
    </rPh>
    <rPh sb="17" eb="20">
      <t>ホジョキン</t>
    </rPh>
    <rPh sb="21" eb="25">
      <t>コウフケッテイ</t>
    </rPh>
    <rPh sb="26" eb="28">
      <t>ツウチ</t>
    </rPh>
    <rPh sb="29" eb="30">
      <t>ウ</t>
    </rPh>
    <rPh sb="52" eb="54">
      <t>カンリョウ</t>
    </rPh>
    <phoneticPr fontId="2"/>
  </si>
  <si>
    <t>第　　　　　　号</t>
    <rPh sb="0" eb="1">
      <t>ダイ</t>
    </rPh>
    <phoneticPr fontId="2"/>
  </si>
  <si>
    <t>　令和　年　月　日付け　第　　　号で補助金の交付決定通知をした埼玉県電子処方箋活用・普及促進事業費補助金については、埼玉県電子処方箋活用・普及促進事業費補助金交付要綱第１１条により下記のとおり交付額を確定します。</t>
    <rPh sb="1" eb="3">
      <t>レイワ</t>
    </rPh>
    <rPh sb="4" eb="5">
      <t>ネン</t>
    </rPh>
    <rPh sb="6" eb="7">
      <t>ツキ</t>
    </rPh>
    <rPh sb="8" eb="9">
      <t>ニチ</t>
    </rPh>
    <rPh sb="9" eb="10">
      <t>ヅ</t>
    </rPh>
    <rPh sb="12" eb="13">
      <t>ダイ</t>
    </rPh>
    <rPh sb="16" eb="17">
      <t>ゴウ</t>
    </rPh>
    <rPh sb="18" eb="21">
      <t>ホジョキン</t>
    </rPh>
    <rPh sb="22" eb="26">
      <t>コウフケッテイ</t>
    </rPh>
    <rPh sb="26" eb="28">
      <t>ツウチ</t>
    </rPh>
    <rPh sb="83" eb="84">
      <t>ダイ</t>
    </rPh>
    <rPh sb="86" eb="87">
      <t>ジョウ</t>
    </rPh>
    <rPh sb="90" eb="92">
      <t>カキ</t>
    </rPh>
    <rPh sb="98" eb="99">
      <t>ガク</t>
    </rPh>
    <rPh sb="100" eb="102">
      <t>カクテイ</t>
    </rPh>
    <phoneticPr fontId="2"/>
  </si>
  <si>
    <t>振込先口座の通帳のコピー（金融機関・支店名、口座番号、口座名義人（カナ）が記載されている部分）</t>
    <rPh sb="0" eb="3">
      <t>フリコミサキ</t>
    </rPh>
    <rPh sb="3" eb="5">
      <t>コウザ</t>
    </rPh>
    <rPh sb="6" eb="8">
      <t>ツウチョウ</t>
    </rPh>
    <rPh sb="13" eb="15">
      <t>キンユウ</t>
    </rPh>
    <rPh sb="15" eb="17">
      <t>キカン</t>
    </rPh>
    <rPh sb="18" eb="21">
      <t>シテンメイ</t>
    </rPh>
    <rPh sb="22" eb="24">
      <t>コウザ</t>
    </rPh>
    <rPh sb="24" eb="26">
      <t>バンゴウ</t>
    </rPh>
    <rPh sb="27" eb="29">
      <t>コウザ</t>
    </rPh>
    <rPh sb="29" eb="31">
      <t>メイギ</t>
    </rPh>
    <rPh sb="31" eb="32">
      <t>ニン</t>
    </rPh>
    <rPh sb="37" eb="39">
      <t>キサイ</t>
    </rPh>
    <rPh sb="44" eb="46">
      <t>ブブン</t>
    </rPh>
    <phoneticPr fontId="2"/>
  </si>
  <si>
    <t>　　消費税及び地方消費税に係る仕入控除税額報告書</t>
    <phoneticPr fontId="2"/>
  </si>
  <si>
    <t>　１　交付確定額</t>
    <rPh sb="3" eb="5">
      <t>コウフ</t>
    </rPh>
    <rPh sb="5" eb="7">
      <t>カクテイ</t>
    </rPh>
    <rPh sb="7" eb="8">
      <t>ガク</t>
    </rPh>
    <phoneticPr fontId="2"/>
  </si>
  <si>
    <t>　　　年　月　日　第　　号により交付があった　　年度埼玉県電子処方箋活用・普及促進事業費補助金に係る消費税及び地方消費税に係る仕入れ控除税額については、埼玉県電子処方箋活用・普及促進事業費補助金交付要綱第４条(９)の規定に基づき、次のとおり報告します。</t>
    <rPh sb="101" eb="102">
      <t>ダイ</t>
    </rPh>
    <rPh sb="103" eb="104">
      <t>ジョウ</t>
    </rPh>
    <phoneticPr fontId="2"/>
  </si>
  <si>
    <t xml:space="preserve">    上記２の金額の内訳を確認するための書類（確定申告書の写し、課税売上</t>
    <phoneticPr fontId="2"/>
  </si>
  <si>
    <t>　　割合等が把握できる資料、特定収入の割合を確認できる資料）</t>
    <phoneticPr fontId="2"/>
  </si>
  <si>
    <t>　　　掲示した周知広報資材の写真</t>
    <rPh sb="3" eb="5">
      <t>ケイジ</t>
    </rPh>
    <rPh sb="7" eb="11">
      <t>シュウチコウホウ</t>
    </rPh>
    <rPh sb="11" eb="13">
      <t>シザイ</t>
    </rPh>
    <rPh sb="14" eb="16">
      <t>シャシン</t>
    </rPh>
    <phoneticPr fontId="2"/>
  </si>
  <si>
    <t>・例：電子処方箋対応施設であることを示したホームページ画面</t>
    <rPh sb="1" eb="2">
      <t>レイ</t>
    </rPh>
    <phoneticPr fontId="2"/>
  </si>
  <si>
    <t>　　　医療情報ネット情報更新手続に係る資料の写し</t>
    <phoneticPr fontId="2"/>
  </si>
  <si>
    <t>・例：医療情報ネット画面</t>
    <rPh sb="1" eb="2">
      <t>レイ</t>
    </rPh>
    <rPh sb="10" eb="12">
      <t>ガメン</t>
    </rPh>
    <phoneticPr fontId="2"/>
  </si>
  <si>
    <t>医療提供体制設備整備交付金実施要領（電子処方箋管理サービス）に基づく社会保険診療報酬支払基金からの交付決定通知書</t>
    <rPh sb="31" eb="32">
      <t>モト</t>
    </rPh>
    <rPh sb="49" eb="55">
      <t>コウフケッテイツウチ</t>
    </rPh>
    <rPh sb="55" eb="56">
      <t>ショ</t>
    </rPh>
    <phoneticPr fontId="2"/>
  </si>
  <si>
    <t>医療提供体制設備整備交付金実施要領（電子処方箋管理サービス）に基づき社会保険診療報酬支払基金に申請した資料一式</t>
    <rPh sb="31" eb="32">
      <t>モト</t>
    </rPh>
    <rPh sb="47" eb="49">
      <t>シンセイ</t>
    </rPh>
    <rPh sb="51" eb="53">
      <t>シリョウ</t>
    </rPh>
    <rPh sb="53" eb="55">
      <t>イッシキ</t>
    </rPh>
    <phoneticPr fontId="2"/>
  </si>
  <si>
    <t>（補助事業者住所）</t>
    <rPh sb="6" eb="8">
      <t>ジュウショ</t>
    </rPh>
    <phoneticPr fontId="2"/>
  </si>
  <si>
    <t>（補助事業者住所）　</t>
    <rPh sb="6" eb="8">
      <t>ジュウショ</t>
    </rPh>
    <phoneticPr fontId="2"/>
  </si>
  <si>
    <t>補助率
H</t>
    <rPh sb="0" eb="3">
      <t>ホジョリツ</t>
    </rPh>
    <phoneticPr fontId="9"/>
  </si>
  <si>
    <t>補助所要額
I =G*H</t>
    <rPh sb="0" eb="2">
      <t>ホジョ</t>
    </rPh>
    <rPh sb="2" eb="4">
      <t>ショヨウ</t>
    </rPh>
    <phoneticPr fontId="9"/>
  </si>
  <si>
    <t>６　複数施設を一括して申請する場合は、行を追加して入力すること</t>
    <rPh sb="2" eb="6">
      <t>フクスウシセツ</t>
    </rPh>
    <rPh sb="7" eb="9">
      <t>イッカツ</t>
    </rPh>
    <rPh sb="11" eb="13">
      <t>シンセイ</t>
    </rPh>
    <rPh sb="15" eb="17">
      <t>バアイ</t>
    </rPh>
    <rPh sb="19" eb="20">
      <t>ギョウ</t>
    </rPh>
    <rPh sb="21" eb="23">
      <t>ツイカ</t>
    </rPh>
    <rPh sb="25" eb="27">
      <t>ニュウリョク</t>
    </rPh>
    <phoneticPr fontId="9"/>
  </si>
  <si>
    <t>保険医療機関等名称</t>
    <rPh sb="0" eb="2">
      <t>ホケン</t>
    </rPh>
    <rPh sb="2" eb="4">
      <t>イリョウ</t>
    </rPh>
    <rPh sb="4" eb="6">
      <t>キカン</t>
    </rPh>
    <rPh sb="6" eb="7">
      <t>ナド</t>
    </rPh>
    <rPh sb="7" eb="9">
      <t>メイショウ</t>
    </rPh>
    <phoneticPr fontId="9"/>
  </si>
  <si>
    <t>医療機関コード（7桁）</t>
    <rPh sb="0" eb="4">
      <t>イリョウキカン</t>
    </rPh>
    <rPh sb="9" eb="10">
      <t>ケタ</t>
    </rPh>
    <phoneticPr fontId="9"/>
  </si>
  <si>
    <t>（宛先）</t>
    <rPh sb="1" eb="2">
      <t>アテ</t>
    </rPh>
    <rPh sb="2" eb="3">
      <t>サキ</t>
    </rPh>
    <phoneticPr fontId="2"/>
  </si>
  <si>
    <t>補助事業者名</t>
    <rPh sb="0" eb="2">
      <t>ホジョ</t>
    </rPh>
    <rPh sb="2" eb="4">
      <t>ジギョウ</t>
    </rPh>
    <rPh sb="4" eb="5">
      <t>シャ</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</si>
</sst>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0_ "/>
  </numFmts>
  <fonts count="1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Century"/>
      <family val="1"/>
    </font>
    <font>
      <sz val="11"/>
      <name val="ＭＳ 明朝"/>
      <family val="1"/>
      <charset val="128"/>
    </font>
    <font>
      <sz val="11"/>
      <name val="平成ゴシック"/>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0"/>
      <name val="ＭＳ 明朝"/>
      <family val="1"/>
      <charset val="128"/>
    </font>
    <font>
      <sz val="9"/>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0" borderId="0">
      <alignment vertical="center"/>
    </xf>
    <xf numFmtId="0" fontId="6" fillId="0" borderId="0"/>
    <xf numFmtId="38" fontId="1" fillId="0" borderId="0" applyFont="0" applyFill="0" applyBorder="0" applyAlignment="0" applyProtection="0"/>
    <xf numFmtId="0" fontId="8" fillId="0" borderId="0"/>
    <xf numFmtId="38" fontId="1" fillId="0" borderId="0" applyFont="0" applyFill="0" applyBorder="0" applyAlignment="0" applyProtection="0">
      <alignment vertical="center"/>
    </xf>
  </cellStyleXfs>
  <cellXfs count="94">
    <xf numFmtId="0" fontId="0" fillId="0" borderId="0" xfId="0"/>
    <xf numFmtId="0" fontId="3"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Fill="1" applyAlignment="1">
      <alignment horizontal="right" vertical="center"/>
    </xf>
    <xf numFmtId="49" fontId="5" fillId="0" borderId="0" xfId="0" applyNumberFormat="1"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vertical="center" wrapText="1"/>
    </xf>
    <xf numFmtId="0" fontId="8" fillId="0" borderId="0" xfId="4"/>
    <xf numFmtId="0" fontId="8" fillId="0" borderId="0" xfId="4" applyAlignment="1">
      <alignment horizontal="center"/>
    </xf>
    <xf numFmtId="0" fontId="8" fillId="0" borderId="0" xfId="4" applyAlignment="1">
      <alignment horizontal="right"/>
    </xf>
    <xf numFmtId="0" fontId="10" fillId="0" borderId="0" xfId="4" applyFont="1" applyAlignment="1">
      <alignment horizontal="center"/>
    </xf>
    <xf numFmtId="0" fontId="11" fillId="0" borderId="0" xfId="4" applyFont="1" applyAlignment="1">
      <alignment horizontal="center"/>
    </xf>
    <xf numFmtId="0" fontId="7" fillId="0" borderId="0" xfId="4" applyFont="1"/>
    <xf numFmtId="0" fontId="7" fillId="0" borderId="2" xfId="4" applyFont="1" applyBorder="1" applyAlignment="1">
      <alignment horizontal="left" vertical="center" wrapText="1"/>
    </xf>
    <xf numFmtId="0" fontId="11" fillId="0" borderId="0" xfId="4" applyFont="1" applyAlignment="1">
      <alignment horizontal="center"/>
    </xf>
    <xf numFmtId="0" fontId="7" fillId="0" borderId="1" xfId="4" applyFont="1" applyBorder="1" applyAlignment="1">
      <alignment horizontal="center" vertical="center"/>
    </xf>
    <xf numFmtId="0" fontId="8" fillId="0" borderId="0" xfId="4" applyAlignment="1">
      <alignment horizont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176" fontId="5" fillId="0" borderId="0" xfId="0" applyNumberFormat="1" applyFont="1" applyFill="1" applyBorder="1" applyAlignment="1">
      <alignment vertical="center"/>
    </xf>
    <xf numFmtId="177" fontId="7" fillId="2" borderId="2" xfId="4" applyNumberFormat="1" applyFont="1" applyFill="1" applyBorder="1" applyAlignment="1">
      <alignment horizontal="right" vertical="center"/>
    </xf>
    <xf numFmtId="12" fontId="7" fillId="0" borderId="2" xfId="4" applyNumberFormat="1" applyFont="1" applyFill="1" applyBorder="1" applyAlignment="1">
      <alignment horizontal="right" vertical="center"/>
    </xf>
    <xf numFmtId="0" fontId="7" fillId="0" borderId="1" xfId="4" applyFont="1" applyBorder="1" applyAlignment="1">
      <alignment horizontal="left" vertical="center" wrapText="1"/>
    </xf>
    <xf numFmtId="177" fontId="7" fillId="2" borderId="1" xfId="4" applyNumberFormat="1" applyFont="1" applyFill="1" applyBorder="1" applyAlignment="1">
      <alignment horizontal="right" vertical="center"/>
    </xf>
    <xf numFmtId="12" fontId="7" fillId="0" borderId="1" xfId="4" applyNumberFormat="1" applyFont="1" applyFill="1" applyBorder="1" applyAlignment="1">
      <alignment horizontal="right" vertical="center"/>
    </xf>
    <xf numFmtId="177" fontId="7" fillId="0" borderId="1" xfId="4" applyNumberFormat="1" applyFont="1" applyBorder="1" applyAlignment="1">
      <alignment horizontal="right" vertical="center"/>
    </xf>
    <xf numFmtId="0" fontId="7" fillId="0" borderId="1" xfId="4" applyFont="1" applyBorder="1" applyAlignment="1">
      <alignment horizontal="left" vertical="center"/>
    </xf>
    <xf numFmtId="0" fontId="7" fillId="0" borderId="3" xfId="4" applyFont="1" applyBorder="1" applyAlignment="1">
      <alignment horizontal="center" vertical="center"/>
    </xf>
    <xf numFmtId="0" fontId="7" fillId="0" borderId="3" xfId="4" applyFont="1" applyBorder="1" applyAlignment="1">
      <alignment horizontal="center" vertical="center" wrapText="1"/>
    </xf>
    <xf numFmtId="0" fontId="7" fillId="0" borderId="4" xfId="4" applyFont="1" applyBorder="1" applyAlignment="1">
      <alignment horizontal="center" vertical="center" wrapText="1"/>
    </xf>
    <xf numFmtId="0" fontId="7" fillId="0" borderId="3" xfId="4" applyFont="1" applyBorder="1" applyAlignment="1">
      <alignment horizontal="left" vertical="center" wrapText="1"/>
    </xf>
    <xf numFmtId="177" fontId="7" fillId="2" borderId="3" xfId="4" applyNumberFormat="1" applyFont="1" applyFill="1" applyBorder="1" applyAlignment="1">
      <alignment horizontal="right" vertical="center"/>
    </xf>
    <xf numFmtId="12" fontId="7" fillId="0" borderId="3" xfId="4" applyNumberFormat="1" applyFont="1" applyFill="1" applyBorder="1" applyAlignment="1">
      <alignment horizontal="right" vertical="center"/>
    </xf>
    <xf numFmtId="177" fontId="7" fillId="0" borderId="3" xfId="4" applyNumberFormat="1" applyFont="1" applyBorder="1" applyAlignment="1">
      <alignment horizontal="right" vertical="center"/>
    </xf>
    <xf numFmtId="0" fontId="7" fillId="0" borderId="0" xfId="4" applyFont="1" applyBorder="1" applyAlignment="1">
      <alignment horizontal="center" vertical="center"/>
    </xf>
    <xf numFmtId="177" fontId="7" fillId="0" borderId="0" xfId="4" applyNumberFormat="1" applyFont="1" applyBorder="1" applyAlignment="1">
      <alignment horizontal="right" vertical="center"/>
    </xf>
    <xf numFmtId="0" fontId="7" fillId="0" borderId="0" xfId="4" applyFont="1" applyBorder="1" applyAlignment="1">
      <alignment horizontal="left" vertical="center"/>
    </xf>
    <xf numFmtId="0" fontId="7" fillId="2" borderId="1" xfId="4" applyFont="1" applyFill="1" applyBorder="1" applyAlignment="1">
      <alignment horizontal="left" vertical="center" wrapText="1"/>
    </xf>
    <xf numFmtId="0" fontId="7" fillId="2" borderId="2" xfId="4" applyFont="1" applyFill="1" applyBorder="1" applyAlignment="1">
      <alignment horizontal="left" vertical="center" wrapText="1"/>
    </xf>
    <xf numFmtId="0" fontId="7" fillId="2" borderId="3" xfId="4" applyFont="1" applyFill="1" applyBorder="1" applyAlignment="1">
      <alignment horizontal="left" vertical="center" wrapText="1"/>
    </xf>
    <xf numFmtId="0" fontId="7" fillId="2" borderId="1" xfId="4" applyFont="1" applyFill="1" applyBorder="1" applyAlignment="1">
      <alignment horizontal="left" vertical="center"/>
    </xf>
    <xf numFmtId="0" fontId="7" fillId="2" borderId="2" xfId="4" applyFont="1" applyFill="1" applyBorder="1" applyAlignment="1">
      <alignment horizontal="left" vertical="center"/>
    </xf>
    <xf numFmtId="0" fontId="7" fillId="2" borderId="3" xfId="4" applyFont="1" applyFill="1" applyBorder="1" applyAlignment="1">
      <alignment horizontal="left" vertical="center"/>
    </xf>
    <xf numFmtId="38" fontId="7" fillId="0" borderId="1" xfId="5" applyFont="1" applyFill="1" applyBorder="1" applyAlignment="1">
      <alignment horizontal="right" vertical="center"/>
    </xf>
    <xf numFmtId="38" fontId="7" fillId="0" borderId="3" xfId="5" applyFont="1" applyFill="1" applyBorder="1" applyAlignment="1">
      <alignment horizontal="right" vertical="center"/>
    </xf>
    <xf numFmtId="0" fontId="3" fillId="0" borderId="0" xfId="0" applyFont="1" applyFill="1" applyAlignment="1">
      <alignment vertical="center"/>
    </xf>
    <xf numFmtId="0" fontId="5" fillId="0" borderId="0" xfId="0" applyFont="1" applyFill="1" applyAlignment="1">
      <alignment horizontal="right" vertical="center"/>
    </xf>
    <xf numFmtId="49" fontId="5" fillId="0" borderId="0" xfId="0" applyNumberFormat="1" applyFont="1" applyFill="1" applyAlignment="1">
      <alignment horizontal="right" vertical="center"/>
    </xf>
    <xf numFmtId="0" fontId="0" fillId="0" borderId="0" xfId="0" applyFont="1" applyFill="1" applyAlignment="1">
      <alignment vertical="center"/>
    </xf>
    <xf numFmtId="0" fontId="8" fillId="0" borderId="0" xfId="4" applyFont="1" applyAlignment="1">
      <alignment horizontal="right"/>
    </xf>
    <xf numFmtId="0" fontId="5" fillId="0" borderId="0" xfId="0" applyFont="1" applyFill="1" applyAlignment="1">
      <alignment vertical="top" wrapText="1"/>
    </xf>
    <xf numFmtId="0" fontId="5" fillId="2" borderId="0" xfId="0" applyFont="1" applyFill="1" applyAlignment="1">
      <alignment horizontal="left" vertical="center"/>
    </xf>
    <xf numFmtId="0" fontId="3" fillId="2" borderId="0" xfId="0" applyFont="1" applyFill="1" applyAlignment="1">
      <alignment vertical="center"/>
    </xf>
    <xf numFmtId="0" fontId="5" fillId="2" borderId="0" xfId="0" applyFont="1" applyFill="1" applyAlignment="1">
      <alignment vertical="center"/>
    </xf>
    <xf numFmtId="0" fontId="13" fillId="2" borderId="2" xfId="0" applyFont="1" applyFill="1" applyBorder="1" applyAlignment="1">
      <alignment vertical="center"/>
    </xf>
    <xf numFmtId="0" fontId="13" fillId="2" borderId="2" xfId="0" applyFont="1" applyFill="1" applyBorder="1" applyAlignment="1">
      <alignment vertical="center" wrapText="1"/>
    </xf>
    <xf numFmtId="176" fontId="5" fillId="0" borderId="0" xfId="0" applyNumberFormat="1"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49" fontId="14" fillId="0" borderId="2" xfId="0" applyNumberFormat="1" applyFont="1" applyFill="1" applyBorder="1" applyAlignment="1">
      <alignment horizontal="center" vertical="center"/>
    </xf>
    <xf numFmtId="0" fontId="5" fillId="0" borderId="0" xfId="0" applyFont="1" applyFill="1" applyAlignment="1">
      <alignment horizontal="right" vertical="center"/>
    </xf>
    <xf numFmtId="49" fontId="5" fillId="0" borderId="0" xfId="0" applyNumberFormat="1" applyFont="1" applyFill="1" applyAlignment="1">
      <alignment horizontal="center" vertical="center"/>
    </xf>
    <xf numFmtId="49" fontId="13" fillId="2" borderId="2" xfId="0" applyNumberFormat="1" applyFont="1" applyFill="1" applyBorder="1" applyAlignment="1">
      <alignment vertical="center"/>
    </xf>
    <xf numFmtId="49" fontId="13" fillId="2" borderId="2" xfId="0" applyNumberFormat="1" applyFont="1" applyFill="1" applyBorder="1" applyAlignment="1">
      <alignment vertical="center" wrapText="1"/>
    </xf>
    <xf numFmtId="0" fontId="5" fillId="0" borderId="0" xfId="0" applyFont="1" applyAlignment="1">
      <alignment horizontal="right" vertical="center"/>
    </xf>
    <xf numFmtId="38" fontId="5" fillId="2" borderId="0" xfId="5"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49" fontId="7" fillId="2" borderId="1" xfId="4" applyNumberFormat="1" applyFont="1" applyFill="1" applyBorder="1" applyAlignment="1">
      <alignment horizontal="left" vertical="center"/>
    </xf>
    <xf numFmtId="49" fontId="7" fillId="2" borderId="2" xfId="4" applyNumberFormat="1" applyFont="1" applyFill="1" applyBorder="1" applyAlignment="1">
      <alignment horizontal="left" vertical="center"/>
    </xf>
    <xf numFmtId="49" fontId="7" fillId="2" borderId="3" xfId="4" applyNumberFormat="1" applyFont="1" applyFill="1" applyBorder="1" applyAlignment="1">
      <alignment horizontal="left" vertical="center"/>
    </xf>
    <xf numFmtId="0" fontId="5" fillId="2" borderId="0" xfId="0" applyFont="1" applyFill="1" applyAlignment="1">
      <alignment horizontal="right" vertical="center"/>
    </xf>
    <xf numFmtId="0" fontId="5" fillId="0" borderId="0" xfId="0" applyFont="1" applyFill="1" applyAlignment="1">
      <alignment horizontal="left" vertical="center" wrapText="1"/>
    </xf>
    <xf numFmtId="0" fontId="5" fillId="2" borderId="0" xfId="0" applyFont="1" applyFill="1" applyAlignment="1">
      <alignment horizontal="center" vertical="center" wrapText="1"/>
    </xf>
    <xf numFmtId="0" fontId="5" fillId="0" borderId="0" xfId="0" applyFont="1" applyFill="1" applyAlignment="1">
      <alignment horizontal="left" vertical="center"/>
    </xf>
    <xf numFmtId="38" fontId="5" fillId="2" borderId="0" xfId="5" applyFont="1" applyFill="1" applyBorder="1" applyAlignment="1">
      <alignment vertical="center"/>
    </xf>
    <xf numFmtId="0" fontId="12" fillId="0" borderId="0" xfId="4" applyFont="1" applyAlignment="1">
      <alignment horizontal="center"/>
    </xf>
    <xf numFmtId="0" fontId="7" fillId="0" borderId="0" xfId="4" applyFont="1" applyAlignment="1">
      <alignment horizontal="center"/>
    </xf>
    <xf numFmtId="38" fontId="5" fillId="2" borderId="0" xfId="0" applyNumberFormat="1" applyFont="1" applyFill="1" applyBorder="1" applyAlignment="1">
      <alignment horizontal="center" vertical="center"/>
    </xf>
    <xf numFmtId="0" fontId="5" fillId="0" borderId="0" xfId="0" applyFont="1" applyFill="1" applyAlignment="1">
      <alignment horizontal="right" vertical="center"/>
    </xf>
    <xf numFmtId="0" fontId="5" fillId="2" borderId="0" xfId="0" applyFont="1" applyFill="1" applyAlignment="1">
      <alignment horizontal="left" vertical="center" wrapText="1"/>
    </xf>
    <xf numFmtId="38" fontId="5" fillId="2" borderId="0" xfId="5" applyFont="1" applyFill="1" applyBorder="1" applyAlignment="1">
      <alignment horizontal="righ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38" fontId="5" fillId="0" borderId="0" xfId="5" applyFont="1" applyFill="1" applyAlignment="1">
      <alignment horizontal="center" vertical="center" wrapText="1"/>
    </xf>
    <xf numFmtId="176" fontId="5" fillId="0" borderId="0" xfId="0" applyNumberFormat="1" applyFont="1" applyFill="1" applyBorder="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top" wrapText="1"/>
    </xf>
  </cellXfs>
  <cellStyles count="6">
    <cellStyle name="桁区切り" xfId="5" builtinId="6"/>
    <cellStyle name="桁区切り 2" xfId="3" xr:uid="{00000000-0005-0000-0000-000001000000}"/>
    <cellStyle name="標準" xfId="0" builtinId="0"/>
    <cellStyle name="標準 2" xfId="1" xr:uid="{00000000-0005-0000-0000-000003000000}"/>
    <cellStyle name="標準 3" xfId="2" xr:uid="{00000000-0005-0000-0000-000004000000}"/>
    <cellStyle name="標準 4" xfId="4" xr:uid="{76F8083C-8999-449A-BF1F-83669F65F1E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H19"/>
  <sheetViews>
    <sheetView tabSelected="1" view="pageBreakPreview" zoomScale="110" zoomScaleNormal="100" zoomScaleSheetLayoutView="110" workbookViewId="0">
      <selection activeCell="F26" sqref="F26"/>
    </sheetView>
  </sheetViews>
  <sheetFormatPr defaultColWidth="9" defaultRowHeight="18" customHeight="1"/>
  <cols>
    <col min="1" max="1" width="9" style="4"/>
    <col min="2" max="2" width="5.125" style="4" customWidth="1"/>
    <col min="3" max="3" width="13.125" style="4" customWidth="1"/>
    <col min="4" max="4" width="3.875" style="4" customWidth="1"/>
    <col min="5" max="6" width="9" style="4"/>
    <col min="7" max="7" width="16.875" style="4" customWidth="1"/>
    <col min="8" max="8" width="8.375" style="4" customWidth="1"/>
    <col min="9" max="16384" width="9" style="4"/>
  </cols>
  <sheetData>
    <row r="1" spans="1:8" ht="18" customHeight="1">
      <c r="A1" s="8" t="s">
        <v>12</v>
      </c>
    </row>
    <row r="2" spans="1:8" s="9" customFormat="1" ht="18" customHeight="1">
      <c r="A2" s="8"/>
    </row>
    <row r="3" spans="1:8" ht="18" customHeight="1">
      <c r="A3" s="8" t="s">
        <v>112</v>
      </c>
    </row>
    <row r="4" spans="1:8" ht="18" customHeight="1">
      <c r="A4" s="8" t="s">
        <v>80</v>
      </c>
    </row>
    <row r="5" spans="1:8" ht="18" customHeight="1">
      <c r="A5" s="8"/>
    </row>
    <row r="6" spans="1:8" s="9" customFormat="1" ht="18" customHeight="1">
      <c r="A6" s="71"/>
      <c r="E6" s="76" t="s">
        <v>105</v>
      </c>
      <c r="F6" s="76"/>
      <c r="G6" s="76"/>
      <c r="H6" s="72"/>
    </row>
    <row r="7" spans="1:8" ht="18" customHeight="1">
      <c r="A7" s="8"/>
      <c r="E7" s="76" t="s">
        <v>13</v>
      </c>
      <c r="F7" s="76"/>
      <c r="G7" s="76"/>
      <c r="H7" s="6"/>
    </row>
    <row r="8" spans="1:8" ht="18" customHeight="1">
      <c r="A8" s="8"/>
    </row>
    <row r="9" spans="1:8" ht="18" customHeight="1">
      <c r="A9" s="10"/>
      <c r="B9" s="78" t="s">
        <v>43</v>
      </c>
      <c r="C9" s="78"/>
      <c r="D9" s="78"/>
      <c r="E9" s="78"/>
      <c r="F9" s="78"/>
      <c r="G9" s="78"/>
      <c r="H9" s="10"/>
    </row>
    <row r="10" spans="1:8" ht="18" customHeight="1">
      <c r="A10" s="10"/>
      <c r="B10" s="78"/>
      <c r="C10" s="78"/>
      <c r="D10" s="78"/>
      <c r="E10" s="78"/>
      <c r="F10" s="78"/>
      <c r="G10" s="78"/>
      <c r="H10" s="10"/>
    </row>
    <row r="11" spans="1:8" ht="18" customHeight="1">
      <c r="A11" s="8"/>
    </row>
    <row r="12" spans="1:8" ht="42.95" customHeight="1">
      <c r="A12" s="77" t="s">
        <v>83</v>
      </c>
      <c r="B12" s="79"/>
      <c r="C12" s="79"/>
      <c r="D12" s="79"/>
      <c r="E12" s="79"/>
      <c r="F12" s="79"/>
      <c r="G12" s="79"/>
      <c r="H12" s="79"/>
    </row>
    <row r="13" spans="1:8" ht="18" customHeight="1">
      <c r="A13" s="8"/>
    </row>
    <row r="14" spans="1:8" ht="18" customHeight="1">
      <c r="A14" s="8"/>
    </row>
    <row r="15" spans="1:8" ht="18" customHeight="1">
      <c r="A15" s="7" t="s">
        <v>2</v>
      </c>
      <c r="B15" s="4" t="s">
        <v>84</v>
      </c>
      <c r="D15" s="61" t="s">
        <v>14</v>
      </c>
      <c r="E15" s="80">
        <f>第1号様式別紙1!L10</f>
        <v>0</v>
      </c>
      <c r="F15" s="80"/>
      <c r="G15" s="4" t="s">
        <v>15</v>
      </c>
    </row>
    <row r="16" spans="1:8" ht="18" customHeight="1">
      <c r="A16" s="7" t="s">
        <v>3</v>
      </c>
      <c r="B16" s="4" t="s">
        <v>88</v>
      </c>
      <c r="D16" s="4" t="s">
        <v>89</v>
      </c>
    </row>
    <row r="17" spans="1:8" ht="18" customHeight="1">
      <c r="A17" s="7" t="s">
        <v>4</v>
      </c>
      <c r="B17" s="4" t="s">
        <v>76</v>
      </c>
    </row>
    <row r="18" spans="1:8" ht="35.1" customHeight="1">
      <c r="A18" s="8"/>
      <c r="B18" s="66" t="s">
        <v>45</v>
      </c>
      <c r="C18" s="77" t="s">
        <v>103</v>
      </c>
      <c r="D18" s="77"/>
      <c r="E18" s="77"/>
      <c r="F18" s="77"/>
      <c r="G18" s="77"/>
      <c r="H18" s="77"/>
    </row>
    <row r="19" spans="1:8" ht="35.1" customHeight="1">
      <c r="B19" s="66" t="s">
        <v>75</v>
      </c>
      <c r="C19" s="77" t="s">
        <v>104</v>
      </c>
      <c r="D19" s="77"/>
      <c r="E19" s="77"/>
      <c r="F19" s="77"/>
      <c r="G19" s="77"/>
      <c r="H19" s="77"/>
    </row>
  </sheetData>
  <mergeCells count="7">
    <mergeCell ref="E6:G6"/>
    <mergeCell ref="C19:H19"/>
    <mergeCell ref="E7:G7"/>
    <mergeCell ref="B9:G10"/>
    <mergeCell ref="A12:H12"/>
    <mergeCell ref="E15:F15"/>
    <mergeCell ref="C18:H18"/>
  </mergeCells>
  <phoneticPr fontId="2"/>
  <printOptions horizontalCentered="1"/>
  <pageMargins left="0.98425196850393704" right="0.98425196850393704" top="0.98425196850393704" bottom="0.98425196850393704" header="0.39370078740157483" footer="0.39370078740157483"/>
  <pageSetup paperSize="9" scale="10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4C5C-B973-4E89-ADED-F593D337DAD5}">
  <sheetPr>
    <tabColor theme="8" tint="0.79998168889431442"/>
    <pageSetUpPr fitToPage="1"/>
  </sheetPr>
  <dimension ref="B1:N17"/>
  <sheetViews>
    <sheetView view="pageBreakPreview" zoomScale="80" zoomScaleNormal="85" zoomScaleSheetLayoutView="80" workbookViewId="0">
      <selection activeCell="C10" sqref="C10"/>
    </sheetView>
  </sheetViews>
  <sheetFormatPr defaultColWidth="9" defaultRowHeight="13.5"/>
  <cols>
    <col min="1" max="1" width="3.875" style="11" customWidth="1"/>
    <col min="2" max="2" width="18.125" style="11" customWidth="1"/>
    <col min="3" max="10" width="15.5" style="11" customWidth="1"/>
    <col min="11" max="11" width="15.5" style="12" customWidth="1"/>
    <col min="12" max="12" width="15.5" style="11" customWidth="1"/>
    <col min="13" max="14" width="22.125" style="11" customWidth="1"/>
    <col min="15" max="15" width="2.5" style="11" customWidth="1"/>
    <col min="16" max="16384" width="9" style="11"/>
  </cols>
  <sheetData>
    <row r="1" spans="2:14">
      <c r="M1" s="13"/>
      <c r="N1" s="13" t="s">
        <v>28</v>
      </c>
    </row>
    <row r="3" spans="2:14" ht="17.25">
      <c r="B3" s="81" t="s">
        <v>11</v>
      </c>
      <c r="C3" s="81"/>
      <c r="D3" s="81"/>
      <c r="E3" s="81"/>
      <c r="F3" s="82"/>
      <c r="G3" s="82"/>
      <c r="H3" s="82"/>
      <c r="I3" s="82"/>
      <c r="J3" s="82"/>
      <c r="K3" s="82"/>
      <c r="L3" s="82"/>
      <c r="M3" s="82"/>
      <c r="N3" s="82"/>
    </row>
    <row r="4" spans="2:14" ht="17.25">
      <c r="B4" s="14"/>
      <c r="C4" s="14"/>
      <c r="D4" s="14"/>
      <c r="E4" s="18"/>
      <c r="F4" s="15"/>
      <c r="G4" s="18"/>
      <c r="H4" s="18"/>
      <c r="I4" s="18"/>
      <c r="J4" s="18"/>
      <c r="K4" s="15"/>
      <c r="L4" s="15"/>
      <c r="M4" s="18"/>
      <c r="N4" s="15"/>
    </row>
    <row r="5" spans="2:14">
      <c r="M5" s="54"/>
      <c r="N5" s="54" t="s">
        <v>8</v>
      </c>
    </row>
    <row r="6" spans="2:14" ht="48.6" customHeight="1" thickBot="1">
      <c r="B6" s="32" t="s">
        <v>9</v>
      </c>
      <c r="C6" s="32" t="s">
        <v>19</v>
      </c>
      <c r="D6" s="33" t="s">
        <v>65</v>
      </c>
      <c r="E6" s="33" t="s">
        <v>66</v>
      </c>
      <c r="F6" s="33" t="s">
        <v>67</v>
      </c>
      <c r="G6" s="33" t="s">
        <v>21</v>
      </c>
      <c r="H6" s="34" t="s">
        <v>68</v>
      </c>
      <c r="I6" s="34" t="s">
        <v>69</v>
      </c>
      <c r="J6" s="34" t="s">
        <v>71</v>
      </c>
      <c r="K6" s="33" t="s">
        <v>107</v>
      </c>
      <c r="L6" s="34" t="s">
        <v>108</v>
      </c>
      <c r="M6" s="32" t="s">
        <v>111</v>
      </c>
      <c r="N6" s="32" t="s">
        <v>110</v>
      </c>
    </row>
    <row r="7" spans="2:14" ht="50.1" customHeight="1" thickTop="1">
      <c r="B7" s="27" t="s">
        <v>16</v>
      </c>
      <c r="C7" s="42"/>
      <c r="D7" s="48" t="str">
        <f>IFERROR(_xlfn.IFS(C7="大規模病院（病床数200床以上）",4866000,C7="病院（病床数200床未満）",3259000,C7="診療所",388000,C7="薬局",388000),"")</f>
        <v/>
      </c>
      <c r="E7" s="28"/>
      <c r="F7" s="28"/>
      <c r="G7" s="28"/>
      <c r="H7" s="30">
        <f>IFERROR(ROUNDDOWN(MIN(D7,F7),-3),"")</f>
        <v>0</v>
      </c>
      <c r="I7" s="30">
        <f>E7-G7</f>
        <v>0</v>
      </c>
      <c r="J7" s="30">
        <f>IFERROR(ROUNDDOWN(MIN(H7,I7),-3),"")</f>
        <v>0</v>
      </c>
      <c r="K7" s="29" t="str">
        <f>IFERROR(_xlfn.IFS(C7="大規模病院（病床数200床以上）",1/6,C7="病院（病床数200床未満）",1/6,C7="診療所",1/4,C7="薬局",1/4),"")</f>
        <v/>
      </c>
      <c r="L7" s="30" t="str">
        <f>IFERROR(ROUNDDOWN(J7*K7,-3),"")</f>
        <v/>
      </c>
      <c r="M7" s="73"/>
      <c r="N7" s="45"/>
    </row>
    <row r="8" spans="2:14" ht="50.1" customHeight="1">
      <c r="B8" s="17" t="s">
        <v>17</v>
      </c>
      <c r="C8" s="43"/>
      <c r="D8" s="48" t="str">
        <f>IFERROR(_xlfn.IFS(C8="大規模病院（病床数200床以上）",1356000,C8="病院（病床数200床未満）",1002000,C8="診療所",245000,C8="薬局",256000),"")</f>
        <v/>
      </c>
      <c r="E8" s="25"/>
      <c r="F8" s="25"/>
      <c r="G8" s="25"/>
      <c r="H8" s="30">
        <f t="shared" ref="H8:H9" si="0">IFERROR(ROUNDDOWN(MIN(D8,F8),-3),"")</f>
        <v>0</v>
      </c>
      <c r="I8" s="30">
        <f>E8-G8</f>
        <v>0</v>
      </c>
      <c r="J8" s="30">
        <f t="shared" ref="J8:J9" si="1">IFERROR(ROUNDDOWN(MIN(H8,I8),-3),"")</f>
        <v>0</v>
      </c>
      <c r="K8" s="26" t="str">
        <f>IFERROR(_xlfn.IFS(C8="大規模病院（病床数200床以上）",1/6,C8="病院（病床数200床未満）",1/6,C8="診療所",1/4,C8="薬局",1/4),"")</f>
        <v/>
      </c>
      <c r="L8" s="30" t="str">
        <f t="shared" ref="L8:L9" si="2">IFERROR(ROUNDDOWN(J8*K8,-3),"")</f>
        <v/>
      </c>
      <c r="M8" s="74"/>
      <c r="N8" s="46"/>
    </row>
    <row r="9" spans="2:14" ht="50.1" customHeight="1" thickBot="1">
      <c r="B9" s="35" t="s">
        <v>18</v>
      </c>
      <c r="C9" s="44"/>
      <c r="D9" s="49" t="str">
        <f>IFERROR(_xlfn.IFS(C9="大規模病院（病床数200床以上）",6022000,C9="病院（病床数200床未満）",4059000,C9="診療所",542000,C9="薬局",553000),"")</f>
        <v/>
      </c>
      <c r="E9" s="36"/>
      <c r="F9" s="36"/>
      <c r="G9" s="36"/>
      <c r="H9" s="38">
        <f t="shared" si="0"/>
        <v>0</v>
      </c>
      <c r="I9" s="38">
        <f>E9-G9</f>
        <v>0</v>
      </c>
      <c r="J9" s="38">
        <f t="shared" si="1"/>
        <v>0</v>
      </c>
      <c r="K9" s="37" t="str">
        <f>IFERROR(_xlfn.IFS(C9="大規模病院（病床数200床以上）",1/6,C9="病院（病床数200床未満）",1/6,C9="診療所",1/4,C9="薬局",1/4),"")</f>
        <v/>
      </c>
      <c r="L9" s="38" t="str">
        <f t="shared" si="2"/>
        <v/>
      </c>
      <c r="M9" s="75"/>
      <c r="N9" s="47"/>
    </row>
    <row r="10" spans="2:14" ht="56.25" customHeight="1" thickTop="1">
      <c r="B10" s="19" t="s">
        <v>10</v>
      </c>
      <c r="C10" s="19" t="s">
        <v>20</v>
      </c>
      <c r="D10" s="19" t="s">
        <v>70</v>
      </c>
      <c r="E10" s="30">
        <f t="shared" ref="E10:J10" si="3">SUM(E7:E9)</f>
        <v>0</v>
      </c>
      <c r="F10" s="30">
        <f t="shared" si="3"/>
        <v>0</v>
      </c>
      <c r="G10" s="30">
        <f t="shared" si="3"/>
        <v>0</v>
      </c>
      <c r="H10" s="30">
        <f t="shared" si="3"/>
        <v>0</v>
      </c>
      <c r="I10" s="30">
        <f t="shared" si="3"/>
        <v>0</v>
      </c>
      <c r="J10" s="30">
        <f t="shared" si="3"/>
        <v>0</v>
      </c>
      <c r="K10" s="30" t="s">
        <v>20</v>
      </c>
      <c r="L10" s="30">
        <f>SUM(L7:L9)</f>
        <v>0</v>
      </c>
      <c r="M10" s="31"/>
      <c r="N10" s="31"/>
    </row>
    <row r="11" spans="2:14" ht="15.6" customHeight="1">
      <c r="B11" s="39"/>
      <c r="C11" s="39"/>
      <c r="D11" s="39"/>
      <c r="E11" s="40"/>
      <c r="F11" s="40"/>
      <c r="G11" s="40"/>
      <c r="H11" s="40"/>
      <c r="I11" s="40"/>
      <c r="J11" s="40"/>
      <c r="K11" s="40"/>
      <c r="L11" s="40"/>
      <c r="M11" s="41"/>
      <c r="N11" s="41"/>
    </row>
    <row r="12" spans="2:14" ht="17.45" customHeight="1">
      <c r="B12" s="16" t="s">
        <v>22</v>
      </c>
      <c r="C12" s="39"/>
      <c r="D12" s="39"/>
      <c r="E12" s="40"/>
      <c r="F12" s="40"/>
      <c r="G12" s="40"/>
      <c r="H12" s="40"/>
      <c r="I12" s="40"/>
      <c r="J12" s="40"/>
      <c r="K12" s="40"/>
      <c r="L12" s="40"/>
      <c r="M12" s="41"/>
      <c r="N12" s="41"/>
    </row>
    <row r="13" spans="2:14" ht="17.45" customHeight="1">
      <c r="B13" s="16" t="s">
        <v>23</v>
      </c>
      <c r="C13" s="16"/>
      <c r="D13" s="16"/>
    </row>
    <row r="14" spans="2:14" ht="17.45" customHeight="1">
      <c r="B14" s="16" t="s">
        <v>72</v>
      </c>
      <c r="C14" s="16"/>
      <c r="D14" s="16"/>
      <c r="K14" s="20"/>
    </row>
    <row r="15" spans="2:14" ht="17.45" customHeight="1">
      <c r="B15" s="16" t="s">
        <v>73</v>
      </c>
      <c r="C15" s="16"/>
      <c r="D15" s="16"/>
      <c r="K15" s="20"/>
    </row>
    <row r="16" spans="2:14" ht="17.45" customHeight="1">
      <c r="B16" s="16" t="s">
        <v>74</v>
      </c>
      <c r="C16" s="16"/>
      <c r="D16" s="16"/>
    </row>
    <row r="17" spans="2:11" ht="17.45" customHeight="1">
      <c r="B17" s="16" t="s">
        <v>109</v>
      </c>
      <c r="C17" s="16"/>
      <c r="D17" s="16"/>
      <c r="K17" s="20"/>
    </row>
  </sheetData>
  <mergeCells count="1">
    <mergeCell ref="B3:N3"/>
  </mergeCells>
  <phoneticPr fontId="2"/>
  <dataValidations count="3">
    <dataValidation type="list" allowBlank="1" showInputMessage="1" showErrorMessage="1" sqref="C7:C9" xr:uid="{C00D3099-3D16-4887-AEE3-E23F0F677E5A}">
      <formula1>"大規模病院（病床数200床以上）,病院（病床数200床未満）,診療所,薬局"</formula1>
    </dataValidation>
    <dataValidation type="whole" operator="greaterThanOrEqual" allowBlank="1" showErrorMessage="1" error="数字で入力してください" sqref="E7:G9" xr:uid="{FEB4C23D-67AC-4686-8941-C45BD9DC74DB}">
      <formula1>0</formula1>
    </dataValidation>
    <dataValidation type="textLength" operator="equal" allowBlank="1" showInputMessage="1" showErrorMessage="1" error="半角7桁で入力してください" sqref="M7:M9" xr:uid="{16472933-4A61-4654-80E0-0C18C34E0FA3}">
      <formula1>7</formula1>
    </dataValidation>
  </dataValidation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H24"/>
  <sheetViews>
    <sheetView view="pageBreakPreview" zoomScale="110" zoomScaleNormal="100" zoomScaleSheetLayoutView="110" workbookViewId="0">
      <selection activeCell="D29" sqref="D29"/>
    </sheetView>
  </sheetViews>
  <sheetFormatPr defaultColWidth="9" defaultRowHeight="14.25"/>
  <cols>
    <col min="1" max="1" width="5.625" style="1" customWidth="1"/>
    <col min="2" max="2" width="9" style="1"/>
    <col min="3" max="3" width="5.5" style="1" customWidth="1"/>
    <col min="4" max="4" width="3.875" style="1" customWidth="1"/>
    <col min="5" max="6" width="9" style="1"/>
    <col min="7" max="7" width="23" style="1" customWidth="1"/>
    <col min="8" max="8" width="6.875" style="1" customWidth="1"/>
    <col min="9" max="16384" width="9" style="1"/>
  </cols>
  <sheetData>
    <row r="1" spans="1:8" ht="18" customHeight="1">
      <c r="A1" s="5" t="s">
        <v>26</v>
      </c>
    </row>
    <row r="2" spans="1:8" ht="18" customHeight="1">
      <c r="A2" s="8"/>
      <c r="B2" s="50"/>
      <c r="C2" s="50"/>
      <c r="D2" s="50"/>
      <c r="E2" s="50"/>
      <c r="F2" s="50"/>
      <c r="G2" s="84" t="s">
        <v>77</v>
      </c>
      <c r="H2" s="84"/>
    </row>
    <row r="3" spans="1:8" ht="18" customHeight="1">
      <c r="A3" s="8"/>
      <c r="B3" s="50"/>
      <c r="C3" s="50"/>
      <c r="D3" s="50"/>
      <c r="E3" s="50"/>
      <c r="F3" s="50"/>
      <c r="G3" s="84" t="s">
        <v>0</v>
      </c>
      <c r="H3" s="84"/>
    </row>
    <row r="4" spans="1:8" ht="18" customHeight="1">
      <c r="A4" s="8"/>
      <c r="B4" s="50"/>
      <c r="C4" s="50"/>
      <c r="D4" s="50"/>
      <c r="E4" s="50"/>
      <c r="F4" s="50"/>
      <c r="G4" s="50"/>
      <c r="H4" s="50"/>
    </row>
    <row r="5" spans="1:8" ht="18" customHeight="1">
      <c r="A5" s="8"/>
      <c r="B5" s="56" t="s">
        <v>25</v>
      </c>
      <c r="C5" s="57"/>
      <c r="D5" s="50"/>
      <c r="E5" s="50"/>
      <c r="F5" s="50"/>
      <c r="G5" s="50"/>
      <c r="H5" s="50"/>
    </row>
    <row r="6" spans="1:8" ht="18" customHeight="1">
      <c r="A6" s="8"/>
      <c r="B6" s="50"/>
      <c r="C6" s="50"/>
      <c r="D6" s="50"/>
      <c r="E6" s="50"/>
      <c r="F6" s="50"/>
      <c r="G6" s="50"/>
      <c r="H6" s="50"/>
    </row>
    <row r="7" spans="1:8" ht="18" customHeight="1">
      <c r="A7" s="8"/>
      <c r="B7" s="50"/>
      <c r="C7" s="50"/>
      <c r="D7" s="50"/>
      <c r="E7" s="84" t="s">
        <v>24</v>
      </c>
      <c r="F7" s="84"/>
      <c r="G7" s="84"/>
      <c r="H7" s="6" t="s">
        <v>7</v>
      </c>
    </row>
    <row r="8" spans="1:8" ht="18" customHeight="1">
      <c r="A8" s="8"/>
      <c r="B8" s="50"/>
      <c r="C8" s="50"/>
      <c r="D8" s="50"/>
      <c r="E8" s="50"/>
      <c r="F8" s="50"/>
      <c r="G8" s="50"/>
      <c r="H8" s="50"/>
    </row>
    <row r="9" spans="1:8" ht="18" customHeight="1">
      <c r="A9" s="8"/>
      <c r="B9" s="50"/>
      <c r="C9" s="50"/>
      <c r="D9" s="50"/>
      <c r="E9" s="50"/>
      <c r="F9" s="50"/>
      <c r="G9" s="50"/>
      <c r="H9" s="50"/>
    </row>
    <row r="10" spans="1:8" ht="18" customHeight="1">
      <c r="A10" s="10"/>
      <c r="B10" s="78" t="s">
        <v>38</v>
      </c>
      <c r="C10" s="78"/>
      <c r="D10" s="78"/>
      <c r="E10" s="78"/>
      <c r="F10" s="78"/>
      <c r="G10" s="78"/>
      <c r="H10" s="10"/>
    </row>
    <row r="11" spans="1:8" ht="18" customHeight="1">
      <c r="A11" s="10"/>
      <c r="B11" s="78"/>
      <c r="C11" s="78"/>
      <c r="D11" s="78"/>
      <c r="E11" s="78"/>
      <c r="F11" s="78"/>
      <c r="G11" s="78"/>
      <c r="H11" s="10"/>
    </row>
    <row r="12" spans="1:8" ht="18" customHeight="1">
      <c r="A12" s="8"/>
      <c r="B12" s="50"/>
      <c r="C12" s="50"/>
      <c r="D12" s="50"/>
      <c r="E12" s="50"/>
      <c r="F12" s="50"/>
      <c r="G12" s="50"/>
      <c r="H12" s="50"/>
    </row>
    <row r="13" spans="1:8" ht="18" customHeight="1">
      <c r="A13" s="77" t="s">
        <v>85</v>
      </c>
      <c r="B13" s="77"/>
      <c r="C13" s="77"/>
      <c r="D13" s="77"/>
      <c r="E13" s="77"/>
      <c r="F13" s="77"/>
      <c r="G13" s="77"/>
      <c r="H13" s="77"/>
    </row>
    <row r="14" spans="1:8" ht="42" customHeight="1">
      <c r="A14" s="77"/>
      <c r="B14" s="77"/>
      <c r="C14" s="77"/>
      <c r="D14" s="77"/>
      <c r="E14" s="77"/>
      <c r="F14" s="77"/>
      <c r="G14" s="77"/>
      <c r="H14" s="77"/>
    </row>
    <row r="15" spans="1:8" ht="17.100000000000001" customHeight="1">
      <c r="A15" s="22"/>
      <c r="B15" s="22"/>
      <c r="C15" s="22"/>
      <c r="D15" s="22"/>
      <c r="E15" s="23" t="s">
        <v>51</v>
      </c>
      <c r="F15" s="22"/>
      <c r="G15" s="22"/>
      <c r="H15" s="22"/>
    </row>
    <row r="16" spans="1:8" ht="18" customHeight="1">
      <c r="A16" s="8"/>
      <c r="B16" s="50"/>
      <c r="C16" s="50"/>
      <c r="D16" s="50"/>
      <c r="E16" s="50"/>
      <c r="F16" s="50"/>
      <c r="G16" s="50"/>
      <c r="H16" s="50"/>
    </row>
    <row r="17" spans="1:8" ht="18" customHeight="1">
      <c r="A17" s="52" t="s">
        <v>27</v>
      </c>
      <c r="B17" s="9" t="s">
        <v>39</v>
      </c>
      <c r="C17" s="6"/>
      <c r="D17" s="5" t="s">
        <v>81</v>
      </c>
      <c r="E17" s="83"/>
      <c r="F17" s="83"/>
      <c r="G17" s="3" t="s">
        <v>82</v>
      </c>
      <c r="H17" s="9"/>
    </row>
    <row r="18" spans="1:8" ht="18" customHeight="1">
      <c r="A18" s="52" t="s">
        <v>3</v>
      </c>
      <c r="B18" s="9" t="s">
        <v>47</v>
      </c>
      <c r="C18" s="9"/>
      <c r="D18" s="9" t="s">
        <v>87</v>
      </c>
      <c r="E18" s="9"/>
      <c r="F18" s="9"/>
      <c r="G18" s="9"/>
      <c r="H18" s="9"/>
    </row>
    <row r="19" spans="1:8" ht="18" customHeight="1">
      <c r="A19" s="52" t="s">
        <v>4</v>
      </c>
      <c r="B19" s="9" t="s">
        <v>40</v>
      </c>
      <c r="C19" s="9"/>
      <c r="D19" s="9" t="s">
        <v>41</v>
      </c>
      <c r="E19" s="55"/>
      <c r="F19" s="55"/>
      <c r="G19" s="55"/>
      <c r="H19" s="55"/>
    </row>
    <row r="20" spans="1:8" ht="18" customHeight="1">
      <c r="A20" s="8"/>
      <c r="B20" s="8"/>
      <c r="C20" s="53"/>
      <c r="D20" s="3" t="s">
        <v>86</v>
      </c>
      <c r="E20" s="55"/>
      <c r="F20" s="55"/>
      <c r="G20" s="55"/>
      <c r="H20" s="55"/>
    </row>
    <row r="21" spans="1:8" ht="18" customHeight="1">
      <c r="A21" s="8"/>
      <c r="B21" s="8"/>
      <c r="C21" s="53"/>
      <c r="D21" s="55"/>
      <c r="E21" s="55"/>
      <c r="F21" s="55"/>
      <c r="G21" s="55"/>
      <c r="H21" s="55"/>
    </row>
    <row r="22" spans="1:8" ht="18" customHeight="1">
      <c r="A22" s="8"/>
      <c r="B22" s="8"/>
      <c r="C22" s="53"/>
      <c r="D22" s="53"/>
      <c r="E22" s="53"/>
      <c r="F22" s="53"/>
      <c r="G22" s="53"/>
      <c r="H22" s="53"/>
    </row>
    <row r="23" spans="1:8" ht="18" customHeight="1">
      <c r="A23" s="5"/>
    </row>
    <row r="24" spans="1:8" ht="15.75">
      <c r="A24" s="2"/>
    </row>
  </sheetData>
  <mergeCells count="6">
    <mergeCell ref="E17:F17"/>
    <mergeCell ref="A13:H14"/>
    <mergeCell ref="G2:H2"/>
    <mergeCell ref="G3:H3"/>
    <mergeCell ref="E7:G7"/>
    <mergeCell ref="B10:G11"/>
  </mergeCells>
  <phoneticPr fontId="2"/>
  <printOptions horizontalCentered="1"/>
  <pageMargins left="0.98425196850393704" right="0.98425196850393704" top="0.98425196850393704" bottom="0.98425196850393704" header="0.39370078740157483" footer="0.39370078740157483"/>
  <pageSetup paperSize="9" scale="11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3AF5-BCB5-4F2B-BAC3-59ADF6F7F28B}">
  <sheetPr>
    <tabColor theme="8" tint="0.79998168889431442"/>
  </sheetPr>
  <dimension ref="A1:H24"/>
  <sheetViews>
    <sheetView view="pageBreakPreview" zoomScale="110" zoomScaleNormal="100" zoomScaleSheetLayoutView="110" workbookViewId="0">
      <selection activeCell="D29" sqref="D29"/>
    </sheetView>
  </sheetViews>
  <sheetFormatPr defaultColWidth="9" defaultRowHeight="18" customHeight="1"/>
  <cols>
    <col min="1" max="1" width="9" style="9"/>
    <col min="2" max="2" width="6.125" style="9" customWidth="1"/>
    <col min="3" max="3" width="9" style="9"/>
    <col min="4" max="4" width="5.75" style="9" customWidth="1"/>
    <col min="5" max="6" width="9" style="9"/>
    <col min="7" max="7" width="18.625" style="9" customWidth="1"/>
    <col min="8" max="8" width="8.5" style="9" customWidth="1"/>
    <col min="9" max="16384" width="9" style="9"/>
  </cols>
  <sheetData>
    <row r="1" spans="1:8" ht="18" customHeight="1">
      <c r="A1" s="8" t="s">
        <v>59</v>
      </c>
    </row>
    <row r="2" spans="1:8" ht="18" customHeight="1">
      <c r="A2" s="8"/>
    </row>
    <row r="3" spans="1:8" ht="18" customHeight="1">
      <c r="A3" s="8" t="s">
        <v>112</v>
      </c>
    </row>
    <row r="4" spans="1:8" ht="18" customHeight="1">
      <c r="A4" s="8" t="s">
        <v>80</v>
      </c>
    </row>
    <row r="5" spans="1:8" ht="18" customHeight="1">
      <c r="A5" s="8"/>
    </row>
    <row r="6" spans="1:8" ht="18" customHeight="1">
      <c r="A6" s="71"/>
      <c r="E6" s="76" t="s">
        <v>105</v>
      </c>
      <c r="F6" s="76"/>
      <c r="G6" s="76"/>
      <c r="H6" s="72"/>
    </row>
    <row r="7" spans="1:8" ht="18" customHeight="1">
      <c r="A7" s="8"/>
      <c r="E7" s="76" t="s">
        <v>13</v>
      </c>
      <c r="F7" s="76"/>
      <c r="G7" s="76"/>
      <c r="H7" s="51"/>
    </row>
    <row r="8" spans="1:8" ht="18" customHeight="1">
      <c r="A8" s="8"/>
    </row>
    <row r="9" spans="1:8" ht="18" customHeight="1">
      <c r="A9" s="10"/>
      <c r="B9" s="78" t="s">
        <v>42</v>
      </c>
      <c r="C9" s="78"/>
      <c r="D9" s="78"/>
      <c r="E9" s="78"/>
      <c r="F9" s="78"/>
      <c r="G9" s="78"/>
      <c r="H9" s="10"/>
    </row>
    <row r="10" spans="1:8" ht="18" customHeight="1">
      <c r="A10" s="10"/>
      <c r="B10" s="78"/>
      <c r="C10" s="78"/>
      <c r="D10" s="78"/>
      <c r="E10" s="78"/>
      <c r="F10" s="78"/>
      <c r="G10" s="78"/>
      <c r="H10" s="10"/>
    </row>
    <row r="11" spans="1:8" ht="18" customHeight="1">
      <c r="A11" s="8"/>
    </row>
    <row r="12" spans="1:8" ht="56.45" customHeight="1">
      <c r="A12" s="85" t="s">
        <v>90</v>
      </c>
      <c r="B12" s="85"/>
      <c r="C12" s="85"/>
      <c r="D12" s="85"/>
      <c r="E12" s="85"/>
      <c r="F12" s="85"/>
      <c r="G12" s="85"/>
      <c r="H12" s="85"/>
    </row>
    <row r="13" spans="1:8" ht="18" customHeight="1">
      <c r="A13" s="8"/>
    </row>
    <row r="14" spans="1:8" ht="18" customHeight="1">
      <c r="A14" s="8"/>
    </row>
    <row r="15" spans="1:8" ht="18" customHeight="1">
      <c r="A15" s="7" t="s">
        <v>2</v>
      </c>
      <c r="B15" s="9" t="s">
        <v>44</v>
      </c>
      <c r="D15" s="61" t="s">
        <v>14</v>
      </c>
      <c r="E15" s="86">
        <f>第3号様式別紙1!L10</f>
        <v>0</v>
      </c>
      <c r="F15" s="86"/>
      <c r="G15" s="9" t="s">
        <v>15</v>
      </c>
    </row>
    <row r="16" spans="1:8" ht="18" customHeight="1">
      <c r="A16" s="7" t="s">
        <v>3</v>
      </c>
      <c r="B16" s="9" t="s">
        <v>29</v>
      </c>
    </row>
    <row r="17" spans="1:8" ht="18" customHeight="1">
      <c r="A17" s="7" t="s">
        <v>4</v>
      </c>
      <c r="B17" s="9" t="s">
        <v>5</v>
      </c>
    </row>
    <row r="18" spans="1:8" ht="51.95" customHeight="1">
      <c r="A18" s="8"/>
      <c r="B18" s="7" t="s">
        <v>45</v>
      </c>
      <c r="C18" s="77" t="s">
        <v>78</v>
      </c>
      <c r="D18" s="77"/>
      <c r="E18" s="77"/>
      <c r="F18" s="77"/>
      <c r="G18" s="77"/>
      <c r="H18" s="77"/>
    </row>
    <row r="19" spans="1:8" ht="18" customHeight="1">
      <c r="C19" s="9" t="s">
        <v>102</v>
      </c>
    </row>
    <row r="20" spans="1:8" ht="18" customHeight="1">
      <c r="C20" s="9" t="s">
        <v>101</v>
      </c>
    </row>
    <row r="22" spans="1:8" ht="17.100000000000001" customHeight="1">
      <c r="B22" s="7" t="s">
        <v>46</v>
      </c>
      <c r="C22" s="77" t="s">
        <v>79</v>
      </c>
      <c r="D22" s="77"/>
      <c r="E22" s="77"/>
      <c r="F22" s="77"/>
      <c r="G22" s="77"/>
      <c r="H22" s="77"/>
    </row>
    <row r="23" spans="1:8" ht="18" customHeight="1">
      <c r="C23" s="9" t="s">
        <v>100</v>
      </c>
    </row>
    <row r="24" spans="1:8" ht="18" customHeight="1">
      <c r="C24" s="9" t="s">
        <v>99</v>
      </c>
    </row>
  </sheetData>
  <mergeCells count="7">
    <mergeCell ref="E6:G6"/>
    <mergeCell ref="C22:H22"/>
    <mergeCell ref="E7:G7"/>
    <mergeCell ref="B9:G10"/>
    <mergeCell ref="A12:H12"/>
    <mergeCell ref="E15:F15"/>
    <mergeCell ref="C18:H18"/>
  </mergeCells>
  <phoneticPr fontId="2"/>
  <printOptions horizontalCentered="1"/>
  <pageMargins left="0.98425196850393704" right="0.98425196850393704" top="0.98425196850393704" bottom="0.98425196850393704" header="0.39370078740157483" footer="0.39370078740157483"/>
  <pageSetup paperSize="9" scale="10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B80BB-E93E-436A-88A3-F2F9CF31E510}">
  <sheetPr>
    <tabColor theme="8" tint="0.79998168889431442"/>
    <pageSetUpPr fitToPage="1"/>
  </sheetPr>
  <dimension ref="B1:N17"/>
  <sheetViews>
    <sheetView view="pageBreakPreview" zoomScale="85" zoomScaleNormal="85" zoomScaleSheetLayoutView="85" workbookViewId="0">
      <selection activeCell="D7" sqref="D7"/>
    </sheetView>
  </sheetViews>
  <sheetFormatPr defaultColWidth="9" defaultRowHeight="13.5"/>
  <cols>
    <col min="1" max="1" width="3.875" style="11" customWidth="1"/>
    <col min="2" max="2" width="18.125" style="11" customWidth="1"/>
    <col min="3" max="10" width="15.5" style="11" customWidth="1"/>
    <col min="11" max="11" width="15.5" style="20" customWidth="1"/>
    <col min="12" max="12" width="15.5" style="11" customWidth="1"/>
    <col min="13" max="14" width="22.125" style="11" customWidth="1"/>
    <col min="15" max="15" width="2.5" style="11" customWidth="1"/>
    <col min="16" max="16384" width="9" style="11"/>
  </cols>
  <sheetData>
    <row r="1" spans="2:14">
      <c r="M1" s="13"/>
      <c r="N1" s="13" t="s">
        <v>58</v>
      </c>
    </row>
    <row r="3" spans="2:14" ht="17.25">
      <c r="B3" s="81" t="s">
        <v>11</v>
      </c>
      <c r="C3" s="81"/>
      <c r="D3" s="81"/>
      <c r="E3" s="81"/>
      <c r="F3" s="82"/>
      <c r="G3" s="82"/>
      <c r="H3" s="82"/>
      <c r="I3" s="82"/>
      <c r="J3" s="82"/>
      <c r="K3" s="82"/>
      <c r="L3" s="82"/>
      <c r="M3" s="82"/>
      <c r="N3" s="82"/>
    </row>
    <row r="4" spans="2:14" ht="17.25">
      <c r="B4" s="14"/>
      <c r="C4" s="14"/>
      <c r="D4" s="14"/>
      <c r="E4" s="18"/>
      <c r="F4" s="18"/>
      <c r="G4" s="18"/>
      <c r="H4" s="18"/>
      <c r="I4" s="18"/>
      <c r="J4" s="18"/>
      <c r="K4" s="18"/>
      <c r="L4" s="18"/>
      <c r="M4" s="18"/>
      <c r="N4" s="18"/>
    </row>
    <row r="5" spans="2:14">
      <c r="M5" s="54"/>
      <c r="N5" s="54" t="s">
        <v>8</v>
      </c>
    </row>
    <row r="6" spans="2:14" ht="48.6" customHeight="1" thickBot="1">
      <c r="B6" s="32" t="s">
        <v>9</v>
      </c>
      <c r="C6" s="32" t="s">
        <v>19</v>
      </c>
      <c r="D6" s="33" t="s">
        <v>65</v>
      </c>
      <c r="E6" s="33" t="s">
        <v>66</v>
      </c>
      <c r="F6" s="33" t="s">
        <v>67</v>
      </c>
      <c r="G6" s="33" t="s">
        <v>21</v>
      </c>
      <c r="H6" s="34" t="s">
        <v>68</v>
      </c>
      <c r="I6" s="34" t="s">
        <v>69</v>
      </c>
      <c r="J6" s="34" t="s">
        <v>71</v>
      </c>
      <c r="K6" s="33" t="s">
        <v>107</v>
      </c>
      <c r="L6" s="34" t="s">
        <v>108</v>
      </c>
      <c r="M6" s="32" t="s">
        <v>111</v>
      </c>
      <c r="N6" s="32" t="s">
        <v>110</v>
      </c>
    </row>
    <row r="7" spans="2:14" ht="50.1" customHeight="1" thickTop="1">
      <c r="B7" s="27" t="s">
        <v>16</v>
      </c>
      <c r="C7" s="42"/>
      <c r="D7" s="48" t="str">
        <f>IFERROR(_xlfn.IFS(C7="大規模病院（病床数200床以上）",4866000,C7="病院（病床数200床未満）",3259000,C7="診療所",388000,C7="薬局",388000),"")</f>
        <v/>
      </c>
      <c r="E7" s="28"/>
      <c r="F7" s="28"/>
      <c r="G7" s="28"/>
      <c r="H7" s="30">
        <f>IFERROR(ROUNDDOWN(MIN(D7,F7),-3),"")</f>
        <v>0</v>
      </c>
      <c r="I7" s="30">
        <f>E7-G7</f>
        <v>0</v>
      </c>
      <c r="J7" s="30">
        <f>IFERROR(ROUNDDOWN(MIN(H7,I7),-3),"")</f>
        <v>0</v>
      </c>
      <c r="K7" s="29" t="str">
        <f>IFERROR(_xlfn.IFS(C7="大規模病院（病床数200床以上）",1/6,C7="病院（病床数200床未満）",1/6,C7="診療所",1/4,C7="薬局",1/4),"")</f>
        <v/>
      </c>
      <c r="L7" s="30" t="str">
        <f>IFERROR(ROUNDDOWN(J7*K7,-3),"")</f>
        <v/>
      </c>
      <c r="M7" s="73"/>
      <c r="N7" s="45"/>
    </row>
    <row r="8" spans="2:14" ht="50.1" customHeight="1">
      <c r="B8" s="17" t="s">
        <v>17</v>
      </c>
      <c r="C8" s="43"/>
      <c r="D8" s="48" t="str">
        <f>IFERROR(_xlfn.IFS(C8="大規模病院（病床数200床以上）",1356000,C8="病院（病床数200床未満）",1002000,C8="診療所",245000,C8="薬局",256000),"")</f>
        <v/>
      </c>
      <c r="E8" s="25"/>
      <c r="F8" s="25"/>
      <c r="G8" s="25"/>
      <c r="H8" s="30">
        <f t="shared" ref="H8:H9" si="0">IFERROR(ROUNDDOWN(MIN(D8,F8),-3),"")</f>
        <v>0</v>
      </c>
      <c r="I8" s="30">
        <f>E8-G8</f>
        <v>0</v>
      </c>
      <c r="J8" s="30">
        <f t="shared" ref="J8:J9" si="1">IFERROR(ROUNDDOWN(MIN(H8,I8),-3),"")</f>
        <v>0</v>
      </c>
      <c r="K8" s="26" t="str">
        <f>IFERROR(_xlfn.IFS(C8="大規模病院（病床数200床以上）",1/6,C8="病院（病床数200床未満）",1/6,C8="診療所",1/4,C8="薬局",1/4),"")</f>
        <v/>
      </c>
      <c r="L8" s="30" t="str">
        <f t="shared" ref="L8:L9" si="2">IFERROR(ROUNDDOWN(J8*K8,-3),"")</f>
        <v/>
      </c>
      <c r="M8" s="74"/>
      <c r="N8" s="46"/>
    </row>
    <row r="9" spans="2:14" ht="50.1" customHeight="1" thickBot="1">
      <c r="B9" s="35" t="s">
        <v>18</v>
      </c>
      <c r="C9" s="44"/>
      <c r="D9" s="49" t="str">
        <f>IFERROR(_xlfn.IFS(C9="大規模病院（病床数200床以上）",6022000,C9="病院（病床数200床未満）",4059000,C9="診療所",542000,C9="薬局",553000),"")</f>
        <v/>
      </c>
      <c r="E9" s="36"/>
      <c r="F9" s="36"/>
      <c r="G9" s="36"/>
      <c r="H9" s="38">
        <f t="shared" si="0"/>
        <v>0</v>
      </c>
      <c r="I9" s="38">
        <f>E9-G9</f>
        <v>0</v>
      </c>
      <c r="J9" s="38">
        <f t="shared" si="1"/>
        <v>0</v>
      </c>
      <c r="K9" s="37" t="str">
        <f>IFERROR(_xlfn.IFS(C9="大規模病院（病床数200床以上）",1/6,C9="病院（病床数200床未満）",1/6,C9="診療所",1/4,C9="薬局",1/4),"")</f>
        <v/>
      </c>
      <c r="L9" s="38" t="str">
        <f t="shared" si="2"/>
        <v/>
      </c>
      <c r="M9" s="75"/>
      <c r="N9" s="47"/>
    </row>
    <row r="10" spans="2:14" ht="56.25" customHeight="1" thickTop="1">
      <c r="B10" s="19" t="s">
        <v>10</v>
      </c>
      <c r="C10" s="19" t="s">
        <v>20</v>
      </c>
      <c r="D10" s="19" t="s">
        <v>70</v>
      </c>
      <c r="E10" s="30">
        <f t="shared" ref="E10:J10" si="3">SUM(E7:E9)</f>
        <v>0</v>
      </c>
      <c r="F10" s="30">
        <f t="shared" si="3"/>
        <v>0</v>
      </c>
      <c r="G10" s="30">
        <f t="shared" si="3"/>
        <v>0</v>
      </c>
      <c r="H10" s="30">
        <f t="shared" si="3"/>
        <v>0</v>
      </c>
      <c r="I10" s="30">
        <f t="shared" si="3"/>
        <v>0</v>
      </c>
      <c r="J10" s="30">
        <f t="shared" si="3"/>
        <v>0</v>
      </c>
      <c r="K10" s="30" t="s">
        <v>20</v>
      </c>
      <c r="L10" s="30">
        <f>SUM(L7:L9)</f>
        <v>0</v>
      </c>
      <c r="M10" s="31"/>
      <c r="N10" s="31"/>
    </row>
    <row r="11" spans="2:14" ht="15.6" customHeight="1">
      <c r="B11" s="39"/>
      <c r="C11" s="39"/>
      <c r="D11" s="39"/>
      <c r="E11" s="40"/>
      <c r="F11" s="40"/>
      <c r="G11" s="40"/>
      <c r="H11" s="40"/>
      <c r="I11" s="40"/>
      <c r="J11" s="40"/>
      <c r="K11" s="40"/>
      <c r="L11" s="40"/>
      <c r="M11" s="41"/>
      <c r="N11" s="41"/>
    </row>
    <row r="12" spans="2:14" ht="17.45" customHeight="1">
      <c r="B12" s="16" t="s">
        <v>22</v>
      </c>
      <c r="C12" s="39"/>
      <c r="D12" s="39"/>
      <c r="E12" s="40"/>
      <c r="F12" s="40"/>
      <c r="G12" s="40"/>
      <c r="H12" s="40"/>
      <c r="I12" s="40"/>
      <c r="J12" s="40"/>
      <c r="K12" s="40"/>
      <c r="L12" s="40"/>
      <c r="M12" s="41"/>
      <c r="N12" s="41"/>
    </row>
    <row r="13" spans="2:14" ht="17.45" customHeight="1">
      <c r="B13" s="16" t="s">
        <v>23</v>
      </c>
      <c r="C13" s="16"/>
      <c r="D13" s="16"/>
    </row>
    <row r="14" spans="2:14" ht="17.45" customHeight="1">
      <c r="B14" s="16" t="s">
        <v>72</v>
      </c>
      <c r="C14" s="16"/>
      <c r="D14" s="16"/>
    </row>
    <row r="15" spans="2:14" ht="17.45" customHeight="1">
      <c r="B15" s="16" t="s">
        <v>73</v>
      </c>
      <c r="C15" s="16"/>
      <c r="D15" s="16"/>
    </row>
    <row r="16" spans="2:14" ht="17.45" customHeight="1">
      <c r="B16" s="16" t="s">
        <v>74</v>
      </c>
      <c r="C16" s="16"/>
      <c r="D16" s="16"/>
    </row>
    <row r="17" spans="2:4" ht="17.45" customHeight="1">
      <c r="B17" s="16" t="s">
        <v>109</v>
      </c>
      <c r="C17" s="16"/>
      <c r="D17" s="16"/>
    </row>
  </sheetData>
  <mergeCells count="1">
    <mergeCell ref="B3:N3"/>
  </mergeCells>
  <phoneticPr fontId="2"/>
  <dataValidations count="3">
    <dataValidation type="whole" operator="greaterThanOrEqual" allowBlank="1" showErrorMessage="1" error="数字で入力してください" sqref="E7:G9" xr:uid="{52894988-7423-44BB-B8D9-4D52AFE27760}">
      <formula1>0</formula1>
    </dataValidation>
    <dataValidation type="list" allowBlank="1" showInputMessage="1" showErrorMessage="1" sqref="C7:C9" xr:uid="{A83DC230-F3D6-40F6-9690-981832CC98EC}">
      <formula1>"大規模病院（病床数200床以上）,病院（病床数200床未満）,診療所,薬局"</formula1>
    </dataValidation>
    <dataValidation type="textLength" operator="equal" allowBlank="1" showInputMessage="1" showErrorMessage="1" error="半角7桁で入力してください" sqref="M7:M9" xr:uid="{98BCDB96-7D48-408F-B23F-C8BAFD1C8033}">
      <formula1>7</formula1>
    </dataValidation>
  </dataValidations>
  <pageMargins left="0.7" right="0.7"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3EECC-3E93-48FE-9081-54092777F551}">
  <sheetPr>
    <tabColor rgb="FFFFC000"/>
  </sheetPr>
  <dimension ref="A1:H24"/>
  <sheetViews>
    <sheetView view="pageBreakPreview" zoomScale="110" zoomScaleNormal="100" zoomScaleSheetLayoutView="110" workbookViewId="0">
      <selection activeCell="D29" sqref="D29"/>
    </sheetView>
  </sheetViews>
  <sheetFormatPr defaultColWidth="9" defaultRowHeight="14.25"/>
  <cols>
    <col min="1" max="1" width="5.625" style="1" customWidth="1"/>
    <col min="2" max="2" width="9" style="1" customWidth="1"/>
    <col min="3" max="3" width="5.625" style="1" customWidth="1"/>
    <col min="4" max="4" width="3.5" style="1" customWidth="1"/>
    <col min="5" max="6" width="9" style="1"/>
    <col min="7" max="7" width="23.125" style="1" customWidth="1"/>
    <col min="8" max="8" width="6.875" style="1" customWidth="1"/>
    <col min="9" max="16384" width="9" style="1"/>
  </cols>
  <sheetData>
    <row r="1" spans="1:8" ht="18" customHeight="1">
      <c r="A1" s="5" t="s">
        <v>56</v>
      </c>
    </row>
    <row r="2" spans="1:8" ht="18" customHeight="1">
      <c r="A2" s="8"/>
      <c r="B2" s="50"/>
      <c r="C2" s="50"/>
      <c r="D2" s="50"/>
      <c r="E2" s="50"/>
      <c r="F2" s="50"/>
      <c r="G2" s="84" t="s">
        <v>91</v>
      </c>
      <c r="H2" s="84"/>
    </row>
    <row r="3" spans="1:8" ht="18" customHeight="1">
      <c r="A3" s="8"/>
      <c r="B3" s="50"/>
      <c r="C3" s="50"/>
      <c r="D3" s="50"/>
      <c r="E3" s="50"/>
      <c r="F3" s="50"/>
      <c r="G3" s="84" t="s">
        <v>0</v>
      </c>
      <c r="H3" s="84"/>
    </row>
    <row r="4" spans="1:8" ht="18" customHeight="1">
      <c r="A4" s="8"/>
      <c r="B4" s="50"/>
      <c r="C4" s="50"/>
      <c r="D4" s="50"/>
      <c r="E4" s="50"/>
      <c r="F4" s="50"/>
      <c r="G4" s="50"/>
      <c r="H4" s="50"/>
    </row>
    <row r="5" spans="1:8" ht="18" customHeight="1">
      <c r="A5" s="8"/>
      <c r="B5" s="56" t="s">
        <v>25</v>
      </c>
      <c r="C5" s="57"/>
      <c r="D5" s="57"/>
      <c r="E5" s="50"/>
      <c r="F5" s="50"/>
      <c r="G5" s="50"/>
      <c r="H5" s="50"/>
    </row>
    <row r="6" spans="1:8" ht="18" customHeight="1">
      <c r="A6" s="8"/>
      <c r="B6" s="50"/>
      <c r="C6" s="50"/>
      <c r="D6" s="50"/>
      <c r="E6" s="50"/>
      <c r="F6" s="50"/>
      <c r="G6" s="50"/>
      <c r="H6" s="50"/>
    </row>
    <row r="7" spans="1:8" ht="18" customHeight="1">
      <c r="A7" s="8"/>
      <c r="B7" s="50"/>
      <c r="C7" s="50"/>
      <c r="D7" s="50"/>
      <c r="E7" s="84" t="s">
        <v>24</v>
      </c>
      <c r="F7" s="84"/>
      <c r="G7" s="84"/>
      <c r="H7" s="51" t="s">
        <v>7</v>
      </c>
    </row>
    <row r="8" spans="1:8" ht="18" customHeight="1">
      <c r="A8" s="8"/>
      <c r="B8" s="50"/>
      <c r="C8" s="50"/>
      <c r="D8" s="50"/>
      <c r="E8" s="50"/>
      <c r="F8" s="50"/>
      <c r="G8" s="50"/>
      <c r="H8" s="50"/>
    </row>
    <row r="9" spans="1:8" ht="18" customHeight="1">
      <c r="A9" s="8"/>
      <c r="B9" s="50"/>
      <c r="C9" s="50"/>
      <c r="D9" s="50"/>
      <c r="E9" s="50"/>
      <c r="F9" s="50"/>
      <c r="G9" s="50"/>
      <c r="H9" s="50"/>
    </row>
    <row r="10" spans="1:8" ht="18" customHeight="1">
      <c r="A10" s="10"/>
      <c r="B10" s="78" t="s">
        <v>49</v>
      </c>
      <c r="C10" s="78"/>
      <c r="D10" s="78"/>
      <c r="E10" s="78"/>
      <c r="F10" s="78"/>
      <c r="G10" s="78"/>
      <c r="H10" s="10"/>
    </row>
    <row r="11" spans="1:8" ht="18" customHeight="1">
      <c r="A11" s="10"/>
      <c r="B11" s="78"/>
      <c r="C11" s="78"/>
      <c r="D11" s="78"/>
      <c r="E11" s="78"/>
      <c r="F11" s="78"/>
      <c r="G11" s="78"/>
      <c r="H11" s="10"/>
    </row>
    <row r="12" spans="1:8" ht="18" customHeight="1">
      <c r="A12" s="8"/>
      <c r="B12" s="50"/>
      <c r="C12" s="50"/>
      <c r="D12" s="50"/>
      <c r="E12" s="50"/>
      <c r="F12" s="50"/>
      <c r="G12" s="50"/>
      <c r="H12" s="50"/>
    </row>
    <row r="13" spans="1:8" ht="18" customHeight="1">
      <c r="A13" s="85" t="s">
        <v>92</v>
      </c>
      <c r="B13" s="85"/>
      <c r="C13" s="85"/>
      <c r="D13" s="85"/>
      <c r="E13" s="85"/>
      <c r="F13" s="85"/>
      <c r="G13" s="85"/>
      <c r="H13" s="85"/>
    </row>
    <row r="14" spans="1:8" ht="42" customHeight="1">
      <c r="A14" s="85"/>
      <c r="B14" s="85"/>
      <c r="C14" s="85"/>
      <c r="D14" s="85"/>
      <c r="E14" s="85"/>
      <c r="F14" s="85"/>
      <c r="G14" s="85"/>
      <c r="H14" s="85"/>
    </row>
    <row r="15" spans="1:8" ht="17.100000000000001" customHeight="1">
      <c r="A15" s="22"/>
      <c r="B15" s="22"/>
      <c r="C15" s="22"/>
      <c r="D15" s="22"/>
      <c r="E15" s="23" t="s">
        <v>51</v>
      </c>
      <c r="F15" s="22"/>
      <c r="G15" s="22"/>
      <c r="H15" s="22"/>
    </row>
    <row r="16" spans="1:8" ht="18" customHeight="1">
      <c r="A16" s="8"/>
      <c r="B16" s="50"/>
      <c r="C16" s="50"/>
      <c r="D16" s="50"/>
      <c r="E16" s="50"/>
      <c r="F16" s="50"/>
      <c r="G16" s="50"/>
      <c r="H16" s="50"/>
    </row>
    <row r="17" spans="1:8" ht="18" customHeight="1">
      <c r="A17" s="52" t="s">
        <v>27</v>
      </c>
      <c r="B17" s="9" t="s">
        <v>50</v>
      </c>
      <c r="C17" s="51"/>
      <c r="D17" s="69" t="s">
        <v>81</v>
      </c>
      <c r="E17" s="86"/>
      <c r="F17" s="86"/>
      <c r="G17" s="3" t="s">
        <v>82</v>
      </c>
      <c r="H17" s="9"/>
    </row>
    <row r="18" spans="1:8" ht="18" customHeight="1">
      <c r="A18" s="52"/>
      <c r="B18" s="9"/>
      <c r="C18" s="9"/>
      <c r="D18" s="9"/>
      <c r="E18" s="9"/>
      <c r="H18" s="9"/>
    </row>
    <row r="19" spans="1:8" ht="18" customHeight="1">
      <c r="A19" s="52"/>
      <c r="B19" s="9"/>
      <c r="C19" s="9"/>
      <c r="D19" s="9"/>
      <c r="E19" s="55"/>
      <c r="F19" s="55"/>
      <c r="G19" s="55"/>
      <c r="H19" s="55"/>
    </row>
    <row r="20" spans="1:8" ht="18" customHeight="1">
      <c r="A20" s="8"/>
      <c r="B20" s="8"/>
      <c r="C20" s="53"/>
      <c r="D20" s="3"/>
      <c r="E20" s="55"/>
      <c r="F20" s="55"/>
      <c r="G20" s="55"/>
      <c r="H20" s="55"/>
    </row>
    <row r="21" spans="1:8" ht="18" customHeight="1">
      <c r="A21" s="8"/>
      <c r="B21" s="8"/>
      <c r="C21" s="53"/>
      <c r="D21" s="55"/>
      <c r="E21" s="55"/>
      <c r="F21" s="55"/>
      <c r="G21" s="55"/>
      <c r="H21" s="55"/>
    </row>
    <row r="22" spans="1:8" ht="18" customHeight="1">
      <c r="A22" s="8"/>
      <c r="B22" s="8"/>
      <c r="C22" s="53"/>
      <c r="D22" s="53"/>
      <c r="E22" s="53"/>
      <c r="F22" s="53"/>
      <c r="G22" s="53"/>
      <c r="H22" s="53"/>
    </row>
    <row r="23" spans="1:8" ht="18" customHeight="1">
      <c r="A23" s="5"/>
    </row>
    <row r="24" spans="1:8" ht="15.75">
      <c r="A24" s="2"/>
    </row>
  </sheetData>
  <mergeCells count="6">
    <mergeCell ref="E17:F17"/>
    <mergeCell ref="G2:H2"/>
    <mergeCell ref="G3:H3"/>
    <mergeCell ref="E7:G7"/>
    <mergeCell ref="B10:G11"/>
    <mergeCell ref="A13:H14"/>
  </mergeCells>
  <phoneticPr fontId="2"/>
  <printOptions horizontalCentered="1"/>
  <pageMargins left="0.98425196850393704" right="0.98425196850393704" top="0.98425196850393704" bottom="0.98425196850393704" header="0.39370078740157483" footer="0.39370078740157483"/>
  <pageSetup paperSize="9" scale="113"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CB7D1-228E-4C83-B71E-65AD3B375849}">
  <sheetPr>
    <tabColor theme="8" tint="0.79998168889431442"/>
  </sheetPr>
  <dimension ref="A1:E26"/>
  <sheetViews>
    <sheetView view="pageBreakPreview" zoomScale="110" zoomScaleNormal="100" zoomScaleSheetLayoutView="110" workbookViewId="0">
      <selection activeCell="D8" sqref="D8"/>
    </sheetView>
  </sheetViews>
  <sheetFormatPr defaultColWidth="9" defaultRowHeight="18" customHeight="1"/>
  <cols>
    <col min="1" max="1" width="5.375" style="9" customWidth="1"/>
    <col min="2" max="2" width="10.875" style="9" customWidth="1"/>
    <col min="3" max="3" width="18.125" style="9" customWidth="1"/>
    <col min="4" max="4" width="15.625" style="9" customWidth="1"/>
    <col min="5" max="5" width="25.5" style="9" customWidth="1"/>
    <col min="6" max="16384" width="9" style="9"/>
  </cols>
  <sheetData>
    <row r="1" spans="1:5" ht="18" customHeight="1">
      <c r="A1" s="8" t="s">
        <v>57</v>
      </c>
    </row>
    <row r="2" spans="1:5" ht="18" customHeight="1">
      <c r="A2" s="8"/>
    </row>
    <row r="3" spans="1:5" ht="18" customHeight="1">
      <c r="A3" s="8" t="s">
        <v>112</v>
      </c>
    </row>
    <row r="4" spans="1:5" ht="18" customHeight="1">
      <c r="A4" s="8" t="s">
        <v>80</v>
      </c>
    </row>
    <row r="5" spans="1:5" ht="18" customHeight="1">
      <c r="A5" s="8"/>
      <c r="D5" s="21" t="s">
        <v>54</v>
      </c>
      <c r="E5" s="58"/>
    </row>
    <row r="6" spans="1:5" ht="18" customHeight="1">
      <c r="A6" s="8"/>
      <c r="D6" s="21"/>
      <c r="E6" s="58"/>
    </row>
    <row r="7" spans="1:5" ht="18" customHeight="1">
      <c r="A7" s="8"/>
      <c r="D7" s="21" t="s">
        <v>113</v>
      </c>
      <c r="E7" s="58"/>
    </row>
    <row r="8" spans="1:5" ht="18" customHeight="1">
      <c r="A8" s="8"/>
      <c r="D8" s="21" t="s">
        <v>55</v>
      </c>
      <c r="E8" s="58"/>
    </row>
    <row r="9" spans="1:5" ht="18" customHeight="1">
      <c r="A9" s="8"/>
    </row>
    <row r="10" spans="1:5" ht="18" customHeight="1">
      <c r="A10" s="90" t="s">
        <v>48</v>
      </c>
      <c r="B10" s="90"/>
      <c r="C10" s="90"/>
      <c r="D10" s="90"/>
      <c r="E10" s="90"/>
    </row>
    <row r="11" spans="1:5" ht="18" hidden="1" customHeight="1">
      <c r="A11" s="90"/>
      <c r="B11" s="90"/>
      <c r="C11" s="90"/>
      <c r="D11" s="90"/>
      <c r="E11" s="90"/>
    </row>
    <row r="12" spans="1:5" ht="18" customHeight="1">
      <c r="A12" s="8"/>
    </row>
    <row r="13" spans="1:5" ht="56.45" customHeight="1">
      <c r="A13" s="85" t="s">
        <v>52</v>
      </c>
      <c r="B13" s="85"/>
      <c r="C13" s="85"/>
      <c r="D13" s="85"/>
      <c r="E13" s="85"/>
    </row>
    <row r="14" spans="1:5" ht="18" customHeight="1">
      <c r="A14" s="8"/>
    </row>
    <row r="15" spans="1:5" ht="18" customHeight="1">
      <c r="A15" s="8"/>
    </row>
    <row r="16" spans="1:5" ht="18" customHeight="1">
      <c r="A16" s="7"/>
      <c r="B16" s="9" t="s">
        <v>53</v>
      </c>
      <c r="C16" s="65" t="s">
        <v>81</v>
      </c>
      <c r="D16" s="70"/>
      <c r="E16" s="61" t="s">
        <v>15</v>
      </c>
    </row>
    <row r="17" spans="1:5" ht="33.950000000000003" customHeight="1">
      <c r="A17" s="7"/>
      <c r="B17" s="9" t="s">
        <v>5</v>
      </c>
      <c r="C17" s="91" t="s">
        <v>93</v>
      </c>
      <c r="D17" s="91"/>
      <c r="E17" s="91"/>
    </row>
    <row r="18" spans="1:5" ht="18" customHeight="1">
      <c r="A18" s="7"/>
    </row>
    <row r="19" spans="1:5" ht="26.1" customHeight="1">
      <c r="A19" s="7"/>
      <c r="B19" s="63" t="s">
        <v>30</v>
      </c>
      <c r="C19" s="59"/>
      <c r="D19" s="62" t="s">
        <v>33</v>
      </c>
      <c r="E19" s="67"/>
    </row>
    <row r="20" spans="1:5" ht="26.1" customHeight="1">
      <c r="A20" s="8"/>
      <c r="B20" s="64" t="s">
        <v>31</v>
      </c>
      <c r="C20" s="60"/>
      <c r="D20" s="62" t="s">
        <v>34</v>
      </c>
      <c r="E20" s="68"/>
    </row>
    <row r="21" spans="1:5" ht="26.1" customHeight="1">
      <c r="B21" s="64" t="s">
        <v>32</v>
      </c>
      <c r="C21" s="60"/>
      <c r="D21" s="62" t="s">
        <v>60</v>
      </c>
      <c r="E21" s="68"/>
    </row>
    <row r="22" spans="1:5" ht="26.1" customHeight="1">
      <c r="B22" s="62" t="s">
        <v>61</v>
      </c>
      <c r="C22" s="87"/>
      <c r="D22" s="88"/>
      <c r="E22" s="89"/>
    </row>
    <row r="25" spans="1:5" ht="18" customHeight="1">
      <c r="D25" s="21" t="s">
        <v>62</v>
      </c>
      <c r="E25" s="58"/>
    </row>
    <row r="26" spans="1:5" ht="18" customHeight="1">
      <c r="D26" s="21" t="s">
        <v>63</v>
      </c>
      <c r="E26" s="58"/>
    </row>
  </sheetData>
  <mergeCells count="4">
    <mergeCell ref="A13:E13"/>
    <mergeCell ref="C22:E22"/>
    <mergeCell ref="A10:E11"/>
    <mergeCell ref="C17:E17"/>
  </mergeCells>
  <phoneticPr fontId="2"/>
  <dataValidations count="3">
    <dataValidation type="textLength" operator="equal" allowBlank="1" showInputMessage="1" showErrorMessage="1" error="半角7桁で入力してください。" sqref="E21" xr:uid="{A917096A-11B9-4F62-A7D5-F6E849A1F57C}">
      <formula1>7</formula1>
    </dataValidation>
    <dataValidation type="textLength" imeMode="halfAlpha" operator="equal" allowBlank="1" showInputMessage="1" showErrorMessage="1" error="半角4桁で入力してください。" sqref="E19" xr:uid="{C4EA214A-7CD5-4C5C-B640-08E9851B69AA}">
      <formula1>4</formula1>
    </dataValidation>
    <dataValidation type="textLength" operator="equal" allowBlank="1" showInputMessage="1" showErrorMessage="1" error="半角3桁で入力してください。" sqref="E20" xr:uid="{5910AF25-1F82-489D-B125-D8860A588F93}">
      <formula1>3</formula1>
    </dataValidation>
  </dataValidations>
  <printOptions horizontalCentered="1"/>
  <pageMargins left="0.98425196850393704" right="0.98425196850393704" top="0.98425196850393704" bottom="0.98425196850393704" header="0.39370078740157483" footer="0.39370078740157483"/>
  <pageSetup paperSize="9" scale="10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H27"/>
  <sheetViews>
    <sheetView view="pageBreakPreview" zoomScaleNormal="100" zoomScaleSheetLayoutView="100" workbookViewId="0">
      <selection activeCell="D29" sqref="D29"/>
    </sheetView>
  </sheetViews>
  <sheetFormatPr defaultColWidth="9" defaultRowHeight="13.5"/>
  <cols>
    <col min="1" max="4" width="9" style="3"/>
    <col min="5" max="5" width="9" style="3" customWidth="1"/>
    <col min="6" max="16384" width="9" style="3"/>
  </cols>
  <sheetData>
    <row r="1" spans="1:8" ht="18" customHeight="1">
      <c r="A1" s="5" t="s">
        <v>64</v>
      </c>
    </row>
    <row r="2" spans="1:8" ht="18" customHeight="1">
      <c r="A2" s="5"/>
    </row>
    <row r="3" spans="1:8" ht="18" customHeight="1">
      <c r="A3" s="5" t="s">
        <v>112</v>
      </c>
    </row>
    <row r="4" spans="1:8" ht="18" customHeight="1">
      <c r="A4" s="5" t="s">
        <v>80</v>
      </c>
    </row>
    <row r="5" spans="1:8" ht="18" customHeight="1">
      <c r="A5" s="5"/>
    </row>
    <row r="6" spans="1:8" ht="18" customHeight="1">
      <c r="A6" s="5"/>
      <c r="E6" s="76" t="s">
        <v>106</v>
      </c>
      <c r="F6" s="76"/>
      <c r="G6" s="76"/>
    </row>
    <row r="7" spans="1:8" ht="18" customHeight="1">
      <c r="A7" s="5"/>
      <c r="E7" s="76" t="s">
        <v>35</v>
      </c>
      <c r="F7" s="76"/>
      <c r="G7" s="76"/>
      <c r="H7" s="6" t="s">
        <v>6</v>
      </c>
    </row>
    <row r="8" spans="1:8" ht="18" customHeight="1">
      <c r="A8" s="5"/>
    </row>
    <row r="9" spans="1:8" ht="18" customHeight="1">
      <c r="A9" s="5"/>
    </row>
    <row r="10" spans="1:8" ht="18" customHeight="1">
      <c r="A10" s="92" t="s">
        <v>94</v>
      </c>
      <c r="B10" s="92"/>
      <c r="C10" s="92"/>
      <c r="D10" s="92"/>
      <c r="E10" s="92"/>
      <c r="F10" s="92"/>
      <c r="G10" s="92"/>
      <c r="H10" s="92"/>
    </row>
    <row r="11" spans="1:8" ht="18" customHeight="1">
      <c r="A11" s="5"/>
    </row>
    <row r="12" spans="1:8" ht="18" customHeight="1">
      <c r="A12" s="5"/>
    </row>
    <row r="13" spans="1:8" ht="18" customHeight="1">
      <c r="A13" s="93" t="s">
        <v>96</v>
      </c>
      <c r="B13" s="93"/>
      <c r="C13" s="93"/>
      <c r="D13" s="93"/>
      <c r="E13" s="93"/>
      <c r="F13" s="93"/>
      <c r="G13" s="93"/>
      <c r="H13" s="93"/>
    </row>
    <row r="14" spans="1:8" ht="18" customHeight="1">
      <c r="A14" s="93"/>
      <c r="B14" s="93"/>
      <c r="C14" s="93"/>
      <c r="D14" s="93"/>
      <c r="E14" s="93"/>
      <c r="F14" s="93"/>
      <c r="G14" s="93"/>
      <c r="H14" s="93"/>
    </row>
    <row r="15" spans="1:8" ht="18" customHeight="1">
      <c r="A15" s="93"/>
      <c r="B15" s="93"/>
      <c r="C15" s="93"/>
      <c r="D15" s="93"/>
      <c r="E15" s="93"/>
      <c r="F15" s="93"/>
      <c r="G15" s="93"/>
      <c r="H15" s="93"/>
    </row>
    <row r="16" spans="1:8" ht="18" customHeight="1">
      <c r="A16" s="93"/>
      <c r="B16" s="93"/>
      <c r="C16" s="93"/>
      <c r="D16" s="93"/>
      <c r="E16" s="93"/>
      <c r="F16" s="93"/>
      <c r="G16" s="93"/>
      <c r="H16" s="93"/>
    </row>
    <row r="17" spans="1:6" ht="18" customHeight="1">
      <c r="A17" s="5"/>
    </row>
    <row r="18" spans="1:6" ht="18" customHeight="1">
      <c r="A18" s="5"/>
    </row>
    <row r="19" spans="1:6" ht="18" customHeight="1">
      <c r="A19" s="5" t="s">
        <v>95</v>
      </c>
      <c r="C19" s="69" t="s">
        <v>81</v>
      </c>
      <c r="D19" s="86"/>
      <c r="E19" s="86"/>
      <c r="F19" s="24" t="s">
        <v>82</v>
      </c>
    </row>
    <row r="20" spans="1:6" ht="18" customHeight="1">
      <c r="A20" s="5"/>
    </row>
    <row r="21" spans="1:6" ht="18" customHeight="1">
      <c r="A21" s="5" t="s">
        <v>36</v>
      </c>
    </row>
    <row r="22" spans="1:6" ht="18" customHeight="1">
      <c r="A22" s="5" t="s">
        <v>37</v>
      </c>
    </row>
    <row r="23" spans="1:6" ht="18" customHeight="1">
      <c r="A23" s="5"/>
      <c r="C23" s="69" t="s">
        <v>81</v>
      </c>
      <c r="D23" s="86"/>
      <c r="E23" s="86"/>
      <c r="F23" s="24" t="s">
        <v>82</v>
      </c>
    </row>
    <row r="24" spans="1:6" ht="18" customHeight="1"/>
    <row r="25" spans="1:6" ht="18" customHeight="1">
      <c r="A25" s="3" t="s">
        <v>1</v>
      </c>
    </row>
    <row r="26" spans="1:6" ht="18" customHeight="1">
      <c r="A26" s="3" t="s">
        <v>97</v>
      </c>
    </row>
    <row r="27" spans="1:6" ht="18" customHeight="1">
      <c r="A27" s="3" t="s">
        <v>98</v>
      </c>
    </row>
  </sheetData>
  <mergeCells count="6">
    <mergeCell ref="D23:E23"/>
    <mergeCell ref="E6:G6"/>
    <mergeCell ref="A10:H10"/>
    <mergeCell ref="E7:G7"/>
    <mergeCell ref="A13:H16"/>
    <mergeCell ref="D19:E19"/>
  </mergeCells>
  <phoneticPr fontId="2"/>
  <printOptions horizontalCentered="1"/>
  <pageMargins left="0.98425196850393704" right="0.98425196850393704" top="0.98425196850393704" bottom="0.98425196850393704" header="0.39370078740157483" footer="0.39370078740157483"/>
  <pageSetup paperSize="9" scale="113"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55E9BF74-BE2D-4CAC-8BA8-B86C1BB77232}">
  <ds:schemaRefs>
    <ds:schemaRef ds:uri="http://www.w3.org/XML/1998/namespace"/>
    <ds:schemaRef ds:uri="http://purl.org/dc/elements/1.1/"/>
    <ds:schemaRef ds:uri="8B97BE19-CDDD-400E-817A-CFDD13F7EC12"/>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第1号様式</vt:lpstr>
      <vt:lpstr>第1号様式別紙1</vt:lpstr>
      <vt:lpstr>第2号様式</vt:lpstr>
      <vt:lpstr>第3号様式</vt:lpstr>
      <vt:lpstr>第3号様式別紙1</vt:lpstr>
      <vt:lpstr>第4号様式</vt:lpstr>
      <vt:lpstr>第5号様式 </vt:lpstr>
      <vt:lpstr>第6号様式</vt:lpstr>
      <vt:lpstr>第1号様式!OLE_LINK1</vt:lpstr>
      <vt:lpstr>第3号様式!OLE_LINK1</vt:lpstr>
      <vt:lpstr>'第5号様式 '!OLE_LINK1</vt:lpstr>
      <vt:lpstr>第6号様式!OLE_LINK1</vt:lpstr>
      <vt:lpstr>第1号様式!Print_Area</vt:lpstr>
      <vt:lpstr>第1号様式別紙1!Print_Area</vt:lpstr>
      <vt:lpstr>第2号様式!Print_Area</vt:lpstr>
      <vt:lpstr>第3号様式!Print_Area</vt:lpstr>
      <vt:lpstr>第3号様式別紙1!Print_Area</vt:lpstr>
      <vt:lpstr>第4号様式!Print_Area</vt:lpstr>
      <vt:lpstr>'第5号様式 '!Print_Area</vt:lpstr>
      <vt:lpstr>第6号様式!Print_Area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博貴(yoshida-hiroki09)</dc:creator>
  <cp:lastModifiedBy>三枝樹生</cp:lastModifiedBy>
  <cp:lastPrinted>2024-04-09T02:31:23Z</cp:lastPrinted>
  <dcterms:created xsi:type="dcterms:W3CDTF">1997-01-08T22:48:59Z</dcterms:created>
  <dcterms:modified xsi:type="dcterms:W3CDTF">2024-04-18T10:11:37Z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