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750" tabRatio="931" activeTab="4"/>
  </bookViews>
  <sheets>
    <sheet name="記載要領" sheetId="1" r:id="rId1"/>
    <sheet name="決算書（２年前）" sheetId="2" r:id="rId2"/>
    <sheet name="決算書（１年前）" sheetId="3" r:id="rId3"/>
    <sheet name="決算書（直近期末）" sheetId="4" r:id="rId4"/>
    <sheet name="別表３" sheetId="5" r:id="rId5"/>
  </sheets>
  <definedNames>
    <definedName name="_xlnm.Print_Area" localSheetId="0">'記載要領'!$B$2:$Q$8</definedName>
    <definedName name="_xlnm.Print_Area" localSheetId="2">'決算書（１年前）'!$A$1:$H$100</definedName>
    <definedName name="_xlnm.Print_Area" localSheetId="1">'決算書（２年前）'!$A$1:$H$100</definedName>
    <definedName name="_xlnm.Print_Area" localSheetId="3">'決算書（直近期末）'!$A$1:$H$100</definedName>
    <definedName name="_xlnm.Print_Area" localSheetId="4">'別表３'!$A$1:$W$57</definedName>
    <definedName name="Z_590DC5A2_0652_11D9_A0BF_00D05932D959_.wvu.PrintArea" localSheetId="4" hidden="1">'別表３'!$A$1:$P$56</definedName>
  </definedNames>
  <calcPr fullCalcOnLoad="1"/>
</workbook>
</file>

<file path=xl/sharedStrings.xml><?xml version="1.0" encoding="utf-8"?>
<sst xmlns="http://schemas.openxmlformats.org/spreadsheetml/2006/main" count="408" uniqueCount="164">
  <si>
    <t>経営計画及び資金計画</t>
  </si>
  <si>
    <t>（別表３）</t>
  </si>
  <si>
    <t>政府系金融機関借入</t>
  </si>
  <si>
    <t>民間金融機関借入</t>
  </si>
  <si>
    <t>自己資金</t>
  </si>
  <si>
    <t>その他</t>
  </si>
  <si>
    <t>①売上高</t>
  </si>
  <si>
    <t>②売上原価</t>
  </si>
  <si>
    <t>③売上総利益
　　（①－②）</t>
  </si>
  <si>
    <t>④販売費及び一般管理費</t>
  </si>
  <si>
    <t>⑧人件費</t>
  </si>
  <si>
    <t>⑨設備投資額</t>
  </si>
  <si>
    <t>⑩運転資金</t>
  </si>
  <si>
    <t>普通償却額</t>
  </si>
  <si>
    <t>特別償却額</t>
  </si>
  <si>
    <t>⑪減価償却費</t>
  </si>
  <si>
    <t>⑫付加価値額
　　（⑤＋⑧＋⑪）</t>
  </si>
  <si>
    <t>⑬従業員数</t>
  </si>
  <si>
    <t>⑭一人当たりの付加価値額（⑫÷⑬）</t>
  </si>
  <si>
    <t>⑤営業利益
　　（③－④）</t>
  </si>
  <si>
    <t>合　　計
（⑨＋⑩）</t>
  </si>
  <si>
    <t>⑫付加価値額</t>
  </si>
  <si>
    <t>⑭一人当たりの付加価値額</t>
  </si>
  <si>
    <t>⑤営業利益</t>
  </si>
  <si>
    <t>⑮資金調達額</t>
  </si>
  <si>
    <t>※各種指標の算出式</t>
  </si>
  <si>
    <t xml:space="preserve"> ： ⑤営業利益＋⑧人件費＋⑪減価償却費</t>
  </si>
  <si>
    <t xml:space="preserve"> （単位　千円）</t>
  </si>
  <si>
    <t>２年前</t>
  </si>
  <si>
    <t>１年前</t>
  </si>
  <si>
    <t>直近期末</t>
  </si>
  <si>
    <t>１年後</t>
  </si>
  <si>
    <t>２年後</t>
  </si>
  <si>
    <t>３年後</t>
  </si>
  <si>
    <t>４年後</t>
  </si>
  <si>
    <t>５年後</t>
  </si>
  <si>
    <t>付加価値額等の算出方法</t>
  </si>
  <si>
    <t>　　人数、人件費に短時間労働者、派遣労働者に対する費用を算入しましたか。</t>
  </si>
  <si>
    <t>（　 はい   ・   いいえ　 ）</t>
  </si>
  <si>
    <t>　　減価償却費にリース費用を算入しましたか。</t>
  </si>
  <si>
    <t>　　従業員数について就業時間による調整を行いましたか。</t>
  </si>
  <si>
    <t>（従業者数には役員も含みます。）　</t>
  </si>
  <si>
    <t xml:space="preserve"> ： ③売上総利益（①売上高－②売上原価）－④販売費及び一般管理費</t>
  </si>
  <si>
    <t xml:space="preserve"> ： ⑫付加価値額÷⑬従業員数</t>
  </si>
  <si>
    <t>科目</t>
  </si>
  <si>
    <t>金額</t>
  </si>
  <si>
    <t>損益計算書</t>
  </si>
  <si>
    <t>売　上　総　利　益</t>
  </si>
  <si>
    <t>販売費および一般管理費</t>
  </si>
  <si>
    <t>営　業　外　収　益</t>
  </si>
  <si>
    <t>受取利息</t>
  </si>
  <si>
    <t>雑収入</t>
  </si>
  <si>
    <t>営　業　外　費　用</t>
  </si>
  <si>
    <t>支払利息</t>
  </si>
  <si>
    <t>投資有価証券売却益</t>
  </si>
  <si>
    <t>特別損失</t>
  </si>
  <si>
    <t>固定資産売却損</t>
  </si>
  <si>
    <t>税引前当期純利益</t>
  </si>
  <si>
    <t>法人税、住民税及び事業税</t>
  </si>
  <si>
    <t>法人税等調整税</t>
  </si>
  <si>
    <t>当期純利益</t>
  </si>
  <si>
    <t>販売費および一般管理費内訳書</t>
  </si>
  <si>
    <t>科　　　　目</t>
  </si>
  <si>
    <t>役員報酬</t>
  </si>
  <si>
    <t>従業員給与</t>
  </si>
  <si>
    <t>法定福利費</t>
  </si>
  <si>
    <t>厚生費</t>
  </si>
  <si>
    <t>従業員賞与</t>
  </si>
  <si>
    <t>役員賞与</t>
  </si>
  <si>
    <t>退職給付費用</t>
  </si>
  <si>
    <t>保険料</t>
  </si>
  <si>
    <t>地代家賃</t>
  </si>
  <si>
    <t>通信費</t>
  </si>
  <si>
    <t>水道光熱費</t>
  </si>
  <si>
    <t>減価償却費</t>
  </si>
  <si>
    <t>リース料</t>
  </si>
  <si>
    <t>業務委託費</t>
  </si>
  <si>
    <t>外注費</t>
  </si>
  <si>
    <t>研究開発費</t>
  </si>
  <si>
    <t>貸倒引当金繰入</t>
  </si>
  <si>
    <t>貸倒損失</t>
  </si>
  <si>
    <t>消耗品費</t>
  </si>
  <si>
    <t>租税公課</t>
  </si>
  <si>
    <t>旅費交通費</t>
  </si>
  <si>
    <t>広告宣伝費</t>
  </si>
  <si>
    <t>接待交際費</t>
  </si>
  <si>
    <t>支払手数料</t>
  </si>
  <si>
    <t>諸会費</t>
  </si>
  <si>
    <t>新聞図書費</t>
  </si>
  <si>
    <t>会議費</t>
  </si>
  <si>
    <t>寄付費</t>
  </si>
  <si>
    <t>車両費</t>
  </si>
  <si>
    <t>修繕費</t>
  </si>
  <si>
    <t>雑費</t>
  </si>
  <si>
    <t>販売費および一般管理費合計</t>
  </si>
  <si>
    <t>製造原価報告書</t>
  </si>
  <si>
    <t>科　　　　目</t>
  </si>
  <si>
    <t>金　　　額</t>
  </si>
  <si>
    <t>期首たな卸高</t>
  </si>
  <si>
    <t>当期仕入高</t>
  </si>
  <si>
    <t>小計</t>
  </si>
  <si>
    <t>期末たな卸高</t>
  </si>
  <si>
    <t>賃金給与</t>
  </si>
  <si>
    <t>賞与</t>
  </si>
  <si>
    <t>福利厚生費</t>
  </si>
  <si>
    <t>通勤交通費</t>
  </si>
  <si>
    <t>退職金</t>
  </si>
  <si>
    <t>外注加工費</t>
  </si>
  <si>
    <t>親族給与</t>
  </si>
  <si>
    <t>動力光熱費</t>
  </si>
  <si>
    <t>当期製品製造原価</t>
  </si>
  <si>
    <t>人件費合計①</t>
  </si>
  <si>
    <t>人件費合計①</t>
  </si>
  <si>
    <t>人件費合計②</t>
  </si>
  <si>
    <t>人件費合計②</t>
  </si>
  <si>
    <t>（既存）</t>
  </si>
  <si>
    <t>（革新）</t>
  </si>
  <si>
    <t>既存設備</t>
  </si>
  <si>
    <t>既存運転</t>
  </si>
  <si>
    <t>革新設備</t>
  </si>
  <si>
    <t>革新運転</t>
  </si>
  <si>
    <t>営　業　利　益</t>
  </si>
  <si>
    <t>経　常　利　益</t>
  </si>
  <si>
    <t>売　上　高</t>
  </si>
  <si>
    <t>特　別　利　益　合　計　</t>
  </si>
  <si>
    <t>特　別　損　失　合　計　</t>
  </si>
  <si>
    <t>営　業　外　費　用　合　計　</t>
  </si>
  <si>
    <t>営　業　外　収　益　合　計　</t>
  </si>
  <si>
    <t>売　上　原　価</t>
  </si>
  <si>
    <t>特　別　利　益</t>
  </si>
  <si>
    <t>材　料　費</t>
  </si>
  <si>
    <t>労　務　費</t>
  </si>
  <si>
    <t>外　注　費</t>
  </si>
  <si>
    <t>経　費</t>
  </si>
  <si>
    <t>減価償却費合計①</t>
  </si>
  <si>
    <t>減価償却費合計②</t>
  </si>
  <si>
    <t>減価償却費合計②</t>
  </si>
  <si>
    <t>自　　平成　　年　月　日
至　　平成　　年　月　日</t>
  </si>
  <si>
    <t>自　　平成　　年　月　日
至　　平成　　年　月　日</t>
  </si>
  <si>
    <t>既存</t>
  </si>
  <si>
    <t>革新</t>
  </si>
  <si>
    <t>単位(円)</t>
  </si>
  <si>
    <t>(H   .   月期)</t>
  </si>
  <si>
    <t>(H   .   月期)</t>
  </si>
  <si>
    <t>別表３作成用フォーマットの使用方法</t>
  </si>
  <si>
    <r>
      <t>　○フォーマットの仕様
　　「決算書（２年前～直近期末）」のシートの</t>
    </r>
    <r>
      <rPr>
        <b/>
        <sz val="14"/>
        <color indexed="17"/>
        <rFont val="ＭＳ Ｐゴシック"/>
        <family val="3"/>
      </rPr>
      <t>緑のセル</t>
    </r>
    <r>
      <rPr>
        <sz val="14"/>
        <rFont val="ＭＳ Ｐゴシック"/>
        <family val="3"/>
      </rPr>
      <t>に決算の数字を転記すると、
　　直近期末までの経常利益、付加価値額等の数値が計算され、「別表３」のシートのに自動的に反映されます。
　○「決算書」シートの記入方法
　　・</t>
    </r>
    <r>
      <rPr>
        <b/>
        <u val="single"/>
        <sz val="14"/>
        <color indexed="51"/>
        <rFont val="ＭＳ Ｐゴシック"/>
        <family val="3"/>
      </rPr>
      <t>黄色いセル</t>
    </r>
    <r>
      <rPr>
        <u val="single"/>
        <sz val="14"/>
        <rFont val="ＭＳ Ｐゴシック"/>
        <family val="3"/>
      </rPr>
      <t xml:space="preserve">は自動計算となっているので、上書きをしないでください。
</t>
    </r>
    <r>
      <rPr>
        <sz val="14"/>
        <rFont val="ＭＳ Ｐゴシック"/>
        <family val="3"/>
      </rPr>
      <t>　　・自社の決算書の数値を、該当する科目のセルに入力してください。
　　　※該当する科目が無い場合には、「その他」に入れるようにしてください。
　　　（人件費相当額、減価償却費については正確に計上する必要があるので、「その他」には入れず、確実に該当する科目に記入してください。）</t>
    </r>
    <r>
      <rPr>
        <u val="single"/>
        <sz val="14"/>
        <rFont val="ＭＳ Ｐゴシック"/>
        <family val="3"/>
      </rPr>
      <t xml:space="preserve">
</t>
    </r>
    <r>
      <rPr>
        <sz val="14"/>
        <rFont val="ＭＳ Ｐゴシック"/>
        <family val="3"/>
      </rPr>
      <t>　○「別表３」シートの記入方法
　　・</t>
    </r>
    <r>
      <rPr>
        <b/>
        <u val="single"/>
        <sz val="14"/>
        <color indexed="51"/>
        <rFont val="ＭＳ Ｐゴシック"/>
        <family val="3"/>
      </rPr>
      <t>黄色いセル</t>
    </r>
    <r>
      <rPr>
        <u val="single"/>
        <sz val="14"/>
        <rFont val="ＭＳ Ｐゴシック"/>
        <family val="3"/>
      </rPr>
      <t xml:space="preserve">は自動計算となっているので、上書きをしないでください。
</t>
    </r>
    <r>
      <rPr>
        <sz val="14"/>
        <rFont val="ＭＳ Ｐゴシック"/>
        <family val="3"/>
      </rPr>
      <t>　　・</t>
    </r>
    <r>
      <rPr>
        <b/>
        <sz val="14"/>
        <color indexed="17"/>
        <rFont val="ＭＳ Ｐゴシック"/>
        <family val="3"/>
      </rPr>
      <t>緑のセル</t>
    </r>
    <r>
      <rPr>
        <sz val="14"/>
        <rFont val="ＭＳ Ｐゴシック"/>
        <family val="3"/>
      </rPr>
      <t>（</t>
    </r>
    <r>
      <rPr>
        <u val="single"/>
        <sz val="14"/>
        <rFont val="ＭＳ Ｐゴシック"/>
        <family val="3"/>
      </rPr>
      <t>「特別償却額」（該当のある場合のみ）及び「⑬従業員数」）</t>
    </r>
    <r>
      <rPr>
        <sz val="14"/>
        <rFont val="ＭＳ Ｐゴシック"/>
        <family val="3"/>
      </rPr>
      <t>については、直接入力をしてください。
　　・こちらのフォーマットで作成した別表３を申請時にそのまま使用していただいてもかまいません。
　　　（その場合、計画期間の数値も</t>
    </r>
    <r>
      <rPr>
        <b/>
        <sz val="14"/>
        <color indexed="17"/>
        <rFont val="ＭＳ Ｐゴシック"/>
        <family val="3"/>
      </rPr>
      <t>緑のセル</t>
    </r>
    <r>
      <rPr>
        <sz val="14"/>
        <rFont val="ＭＳ Ｐゴシック"/>
        <family val="3"/>
      </rPr>
      <t>に記入してください。）</t>
    </r>
  </si>
  <si>
    <t>(Ｒ   .   月期)</t>
  </si>
  <si>
    <t>(Ｒ   .   月期)</t>
  </si>
  <si>
    <t>自　　平成　　年　月　日
至　　平成　　年　月　日</t>
  </si>
  <si>
    <t>自　　平成　　年　月　日
至　　平成　　年　月　日</t>
  </si>
  <si>
    <t>自　　令和　　年　月　日
至　　令和　　年　月　日</t>
  </si>
  <si>
    <t>自　　令和　　年　月　日
至　　令和　　年　月　日</t>
  </si>
  <si>
    <t>６年後</t>
  </si>
  <si>
    <t>７年後</t>
  </si>
  <si>
    <t>８年後</t>
  </si>
  <si>
    <t>⑥経常利益</t>
  </si>
  <si>
    <t>⑦給与支給総額</t>
  </si>
  <si>
    <t>給与支給総額合計①</t>
  </si>
  <si>
    <t>給与支給総額合計②</t>
  </si>
  <si>
    <t>減価償却費合計①</t>
  </si>
  <si>
    <t xml:space="preserve"> ： 給料＋賃金＋賞与＋各種手当</t>
  </si>
  <si>
    <t>□事業期間</t>
  </si>
  <si>
    <t>（注）「□事業期間」には、該当年度が事業期間である場合は「■事業期間」としてください。</t>
  </si>
  <si>
    <t>参加特定事業者名</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</si>
</sst>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
    <numFmt numFmtId="179" formatCode="[&lt;=999]000;[&lt;=99999]000\-00;000\-0000"/>
    <numFmt numFmtId="180" formatCode="0;[Red]0"/>
    <numFmt numFmtId="181" formatCode="0_);\(0\)"/>
    <numFmt numFmtId="182" formatCode="0.0;[Red]0.0"/>
    <numFmt numFmtId="183" formatCode="0.0_);\(0.0\)"/>
    <numFmt numFmtId="184" formatCode="#,##0_);[Red]\(#,##0\)"/>
    <numFmt numFmtId="185" formatCode="0.00;[Red]0.00"/>
    <numFmt numFmtId="186" formatCode="0_);[Red]\(0\)"/>
    <numFmt numFmtId="187" formatCode="&quot;Yes&quot;;&quot;Yes&quot;;&quot;No&quot;"/>
    <numFmt numFmtId="188" formatCode="&quot;True&quot;;&quot;True&quot;;&quot;False&quot;"/>
    <numFmt numFmtId="189" formatCode="&quot;On&quot;;&quot;On&quot;;&quot;Off&quot;"/>
    <numFmt numFmtId="190" formatCode="[$€-2]\ #,##0.00_);[Red]\([$€-2]\ #,##0.00\)"/>
    <numFmt numFmtId="191" formatCode="0.000%"/>
    <numFmt numFmtId="192" formatCode="0.0000%"/>
    <numFmt numFmtId="193" formatCode="#,##0;&quot;△ &quot;#,##0"/>
    <numFmt numFmtId="194" formatCode="#,##0.0_ ;[Red]\-#,##0.0\ "/>
    <numFmt numFmtId="195" formatCode="[&lt;=999]000;000\-00"/>
    <numFmt numFmtId="196" formatCode="#,##0_ ;[Red]\-#,##0\ "/>
    <numFmt numFmtId="197" formatCode="#,##0.00_ ;[Red]\-#,##0.00\ "/>
    <numFmt numFmtId="198" formatCode="[$-411]ggge&quot;年&quot;m&quot;月&quot;d&quot;日&quot;;@"/>
    <numFmt numFmtId="199" formatCode="0.0_ "/>
    <numFmt numFmtId="200" formatCode="#,##0_);\(#,##0\)"/>
    <numFmt numFmtId="201" formatCode="#,##0.0"/>
    <numFmt numFmtId="202" formatCode="#,##0&quot;円&quot;"/>
    <numFmt numFmtId="203" formatCode="#,##0.0&quot;％&quot;"/>
    <numFmt numFmtId="204" formatCode="#,##0&quot;千円&quot;"/>
    <numFmt numFmtId="205" formatCode="#,##0.0_ "/>
    <numFmt numFmtId="206" formatCode="0_ ;[Red]\-0\ "/>
    <numFmt numFmtId="207" formatCode="#,##0.00_ "/>
    <numFmt numFmtId="208" formatCode="#,##0.0;[Red]\-#,##0.0"/>
    <numFmt numFmtId="209" formatCode="#,##0.000;[Red]\-#,##0.000"/>
    <numFmt numFmtId="210" formatCode="#,##0;[Red]#,##0"/>
    <numFmt numFmtId="211" formatCode="0.0_);[Red]\(0.0\)"/>
    <numFmt numFmtId="212" formatCode="[$-411]ge\.m\.d;@"/>
    <numFmt numFmtId="213" formatCode="mmm\-yyyy"/>
    <numFmt numFmtId="214" formatCode="0;0;"/>
    <numFmt numFmtId="215" formatCode="#,##0&quot;月&quot;"/>
    <numFmt numFmtId="216" formatCode="&quot;¥&quot;#,##0_);[Red]\(&quot;¥&quot;#,##0\)"/>
    <numFmt numFmtId="217" formatCode="&quot;¥&quot;#,##0.000;&quot;¥&quot;\-#,##0.000"/>
    <numFmt numFmtId="218" formatCode="#,##0,"/>
  </numFmts>
  <fonts count="61">
    <font>
      <sz val="11"/>
      <name val="ＭＳ Ｐゴシック"/>
      <family val="3"/>
    </font>
    <font>
      <sz val="6"/>
      <name val="ＭＳ Ｐゴシック"/>
      <family val="3"/>
    </font>
    <font>
      <sz val="12"/>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メイリオ"/>
      <family val="3"/>
    </font>
    <font>
      <b/>
      <sz val="16"/>
      <name val="ＭＳ Ｐゴシック"/>
      <family val="3"/>
    </font>
    <font>
      <sz val="14"/>
      <name val="ＭＳ Ｐゴシック"/>
      <family val="3"/>
    </font>
    <font>
      <u val="single"/>
      <sz val="14"/>
      <name val="ＭＳ Ｐゴシック"/>
      <family val="3"/>
    </font>
    <font>
      <b/>
      <sz val="14"/>
      <color indexed="17"/>
      <name val="ＭＳ Ｐゴシック"/>
      <family val="3"/>
    </font>
    <font>
      <sz val="18"/>
      <name val="ＭＳ Ｐゴシック"/>
      <family val="3"/>
    </font>
    <font>
      <b/>
      <u val="single"/>
      <sz val="14"/>
      <color indexed="51"/>
      <name val="ＭＳ Ｐゴシック"/>
      <family val="3"/>
    </font>
    <font>
      <sz val="10"/>
      <name val="ＭＳ Ｐゴシック"/>
      <family val="3"/>
    </font>
    <font>
      <sz val="12"/>
      <color indexed="8"/>
      <name val="メイリオ"/>
      <family val="3"/>
    </font>
    <font>
      <sz val="11"/>
      <color indexed="8"/>
      <name val="メイリオ"/>
      <family val="3"/>
    </font>
    <font>
      <sz val="22"/>
      <color indexed="8"/>
      <name val="メイリオ"/>
      <family val="3"/>
    </font>
    <font>
      <sz val="12"/>
      <color indexed="8"/>
      <name val="ＭＳ Ｐゴシック"/>
      <family val="3"/>
    </font>
    <font>
      <sz val="14"/>
      <color indexed="8"/>
      <name val="メイリオ"/>
      <family val="3"/>
    </font>
    <font>
      <b/>
      <sz val="18"/>
      <name val="ＭＳ Ｐゴシック"/>
      <family val="3"/>
    </font>
    <font>
      <sz val="24"/>
      <color indexed="8"/>
      <name val="メイリオ"/>
      <family val="3"/>
    </font>
    <font>
      <b/>
      <sz val="12"/>
      <color indexed="8"/>
      <name val="メイリオ"/>
      <family val="3"/>
    </font>
    <font>
      <sz val="20"/>
      <color indexed="8"/>
      <name val="メイリオ"/>
      <family val="3"/>
    </font>
    <font>
      <sz val="14"/>
      <color indexed="8"/>
      <name val="ＭＳ Ｐゴシック"/>
      <family val="3"/>
    </font>
    <font>
      <sz val="14"/>
      <color indexed="8"/>
      <name val="Calibri"/>
      <family val="2"/>
    </font>
    <font>
      <sz val="10"/>
      <color indexed="8"/>
      <name val="ＭＳ Ｐゴシック"/>
      <family val="3"/>
    </font>
    <font>
      <sz val="10"/>
      <color indexed="10"/>
      <name val="ＭＳ Ｐゴシック"/>
      <family val="3"/>
    </font>
    <font>
      <sz val="10"/>
      <color indexed="8"/>
      <name val="ＭＳ 明朝"/>
      <family val="1"/>
    </font>
    <font>
      <sz val="10"/>
      <color indexed="18"/>
      <name val="ＭＳ Ｐゴシック"/>
      <family val="3"/>
    </font>
    <font>
      <sz val="11"/>
      <color indexed="8"/>
      <name val="ＭＳ 明朝"/>
      <family val="1"/>
    </font>
    <font>
      <sz val="12"/>
      <color theme="1"/>
      <name val="メイリオ"/>
      <family val="3"/>
    </font>
    <font>
      <sz val="11"/>
      <color theme="1"/>
      <name val="メイリオ"/>
      <family val="3"/>
    </font>
    <font>
      <sz val="22"/>
      <color theme="1"/>
      <name val="メイリオ"/>
      <family val="3"/>
    </font>
    <font>
      <sz val="12"/>
      <name val="Calibri"/>
      <family val="3"/>
    </font>
    <font>
      <sz val="12"/>
      <color theme="1"/>
      <name val="Calibri"/>
      <family val="3"/>
    </font>
    <font>
      <sz val="14"/>
      <color theme="1"/>
      <name val="メイリオ"/>
      <family val="3"/>
    </font>
    <font>
      <sz val="12"/>
      <name val="Cambria"/>
      <family val="3"/>
    </font>
    <font>
      <b/>
      <sz val="16"/>
      <name val="Cambria"/>
      <family val="3"/>
    </font>
    <font>
      <sz val="14"/>
      <name val="Cambria"/>
      <family val="3"/>
    </font>
    <font>
      <b/>
      <sz val="18"/>
      <name val="Cambria"/>
      <family val="3"/>
    </font>
    <font>
      <sz val="20"/>
      <color theme="1"/>
      <name val="メイリオ"/>
      <family val="3"/>
    </font>
    <font>
      <b/>
      <sz val="12"/>
      <color theme="1"/>
      <name val="メイリオ"/>
      <family val="3"/>
    </font>
    <font>
      <sz val="24"/>
      <color theme="1"/>
      <name val="メイリオ"/>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C2E49C"/>
        <bgColor indexed="64"/>
      </patternFill>
    </fill>
    <fill>
      <patternFill patternType="solid">
        <fgColor theme="6" tint="0.39998000860214233"/>
        <bgColor indexed="64"/>
      </patternFill>
    </fill>
    <fill>
      <patternFill patternType="solid">
        <fgColor theme="0" tint="-0.3499799966812134"/>
        <bgColor indexed="64"/>
      </patternFill>
    </fill>
    <fill>
      <patternFill patternType="solid">
        <fgColor rgb="FFFFE5E5"/>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medium"/>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style="thin"/>
      <top style="thin"/>
      <bottom>
        <color indexed="63"/>
      </bottom>
    </border>
    <border>
      <left>
        <color indexed="63"/>
      </left>
      <right style="medium"/>
      <top style="thin"/>
      <bottom>
        <color indexed="63"/>
      </botto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medium"/>
    </border>
    <border>
      <left style="thin"/>
      <right style="thin"/>
      <top style="medium"/>
      <bottom style="dotted"/>
    </border>
    <border>
      <left>
        <color indexed="63"/>
      </left>
      <right style="thin"/>
      <top style="medium"/>
      <bottom style="dotted"/>
    </border>
    <border>
      <left>
        <color indexed="63"/>
      </left>
      <right style="medium"/>
      <top style="medium"/>
      <bottom style="dotted"/>
    </border>
    <border>
      <left style="thin"/>
      <right style="thin"/>
      <top style="dotted"/>
      <bottom style="dotted"/>
    </border>
    <border>
      <left>
        <color indexed="63"/>
      </left>
      <right style="thin"/>
      <top style="dotted"/>
      <bottom style="dotted"/>
    </border>
    <border>
      <left>
        <color indexed="63"/>
      </left>
      <right style="medium"/>
      <top style="dotted"/>
      <bottom style="dotted"/>
    </border>
    <border>
      <left style="thin"/>
      <right style="thin"/>
      <top style="thin"/>
      <bottom style="dotted"/>
    </border>
    <border>
      <left>
        <color indexed="63"/>
      </left>
      <right style="thin"/>
      <top style="thin"/>
      <bottom style="dotted"/>
    </border>
    <border>
      <left>
        <color indexed="63"/>
      </left>
      <right style="medium"/>
      <top style="thin"/>
      <bottom style="dotted"/>
    </border>
    <border>
      <left style="thin"/>
      <right style="thin"/>
      <top>
        <color indexed="63"/>
      </top>
      <bottom style="dotted"/>
    </border>
    <border>
      <left style="thin"/>
      <right style="thin"/>
      <top>
        <color indexed="63"/>
      </top>
      <bottom style="medium"/>
    </border>
    <border>
      <left style="thin"/>
      <right style="thin"/>
      <top style="dotted"/>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double"/>
      <bottom style="thin"/>
    </border>
    <border>
      <left>
        <color indexed="63"/>
      </left>
      <right>
        <color indexed="63"/>
      </right>
      <top>
        <color indexed="63"/>
      </top>
      <bottom style="medium"/>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color indexed="63"/>
      </right>
      <top style="thin"/>
      <bottom style="medium"/>
    </border>
    <border diagonalDown="1">
      <left style="medium"/>
      <right>
        <color indexed="63"/>
      </right>
      <top style="medium"/>
      <bottom>
        <color indexed="63"/>
      </bottom>
      <diagonal style="medium"/>
    </border>
    <border diagonalDown="1">
      <left>
        <color indexed="63"/>
      </left>
      <right>
        <color indexed="63"/>
      </right>
      <top style="medium"/>
      <bottom>
        <color indexed="63"/>
      </bottom>
      <diagonal style="medium"/>
    </border>
    <border diagonalDown="1">
      <left>
        <color indexed="63"/>
      </left>
      <right style="thin"/>
      <top style="medium"/>
      <bottom>
        <color indexed="63"/>
      </bottom>
      <diagonal style="medium"/>
    </border>
    <border diagonalDown="1">
      <left style="medium"/>
      <right>
        <color indexed="63"/>
      </right>
      <top>
        <color indexed="63"/>
      </top>
      <bottom>
        <color indexed="63"/>
      </bottom>
      <diagonal style="medium"/>
    </border>
    <border diagonalDown="1">
      <left>
        <color indexed="63"/>
      </left>
      <right>
        <color indexed="63"/>
      </right>
      <top>
        <color indexed="63"/>
      </top>
      <bottom>
        <color indexed="63"/>
      </bottom>
      <diagonal style="medium"/>
    </border>
    <border diagonalDown="1">
      <left>
        <color indexed="63"/>
      </left>
      <right style="thin"/>
      <top>
        <color indexed="63"/>
      </top>
      <bottom>
        <color indexed="63"/>
      </bottom>
      <diagonal style="medium"/>
    </border>
    <border diagonalDown="1">
      <left style="medium"/>
      <right>
        <color indexed="63"/>
      </right>
      <top>
        <color indexed="63"/>
      </top>
      <bottom style="thin"/>
      <diagonal style="medium"/>
    </border>
    <border diagonalDown="1">
      <left>
        <color indexed="63"/>
      </left>
      <right>
        <color indexed="63"/>
      </right>
      <top>
        <color indexed="63"/>
      </top>
      <bottom style="thin"/>
      <diagonal style="medium"/>
    </border>
    <border diagonalDown="1">
      <left>
        <color indexed="63"/>
      </left>
      <right style="thin"/>
      <top>
        <color indexed="63"/>
      </top>
      <bottom style="thin"/>
      <diagonal style="mediu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style="thin"/>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5" fillId="0" borderId="0" applyNumberFormat="0" applyFill="0" applyBorder="0" applyAlignment="0" applyProtection="0"/>
    <xf numFmtId="0" fontId="23" fillId="4" borderId="0" applyNumberFormat="0" applyBorder="0" applyAlignment="0" applyProtection="0"/>
  </cellStyleXfs>
  <cellXfs count="357">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Alignment="1">
      <alignment horizontal="right" vertical="center"/>
    </xf>
    <xf numFmtId="0" fontId="2" fillId="0" borderId="0" xfId="0" applyFont="1" applyAlignment="1">
      <alignment vertical="center"/>
    </xf>
    <xf numFmtId="0" fontId="0" fillId="0" borderId="0" xfId="0" applyAlignment="1" applyProtection="1">
      <alignment vertical="center"/>
      <protection/>
    </xf>
    <xf numFmtId="0" fontId="0" fillId="0" borderId="0" xfId="0" applyAlignment="1">
      <alignment vertical="center" wrapText="1"/>
    </xf>
    <xf numFmtId="0" fontId="6" fillId="0" borderId="10" xfId="0" applyFont="1" applyBorder="1" applyAlignment="1" applyProtection="1">
      <alignment horizontal="center" vertical="center" wrapText="1"/>
      <protection/>
    </xf>
    <xf numFmtId="0" fontId="0" fillId="0" borderId="0" xfId="0" applyAlignment="1">
      <alignment horizontal="left" vertical="center" wrapText="1"/>
    </xf>
    <xf numFmtId="0" fontId="0" fillId="0" borderId="11" xfId="0" applyBorder="1" applyAlignment="1">
      <alignment vertical="center"/>
    </xf>
    <xf numFmtId="0" fontId="48" fillId="0" borderId="0" xfId="0" applyFont="1" applyAlignment="1">
      <alignment vertical="center"/>
    </xf>
    <xf numFmtId="0" fontId="49" fillId="0" borderId="0" xfId="0" applyFont="1" applyAlignment="1">
      <alignment vertical="center"/>
    </xf>
    <xf numFmtId="38" fontId="49" fillId="0" borderId="0" xfId="49" applyFont="1" applyAlignment="1">
      <alignment vertical="center"/>
    </xf>
    <xf numFmtId="0" fontId="50" fillId="0" borderId="0" xfId="0" applyFont="1" applyAlignment="1">
      <alignment horizontal="distributed" vertical="center" indent="9"/>
    </xf>
    <xf numFmtId="0" fontId="48" fillId="0" borderId="0" xfId="0" applyFont="1" applyBorder="1" applyAlignment="1">
      <alignment horizontal="center" vertical="center" wrapText="1"/>
    </xf>
    <xf numFmtId="0" fontId="48" fillId="0" borderId="0" xfId="0" applyFont="1" applyBorder="1" applyAlignment="1">
      <alignment horizontal="right" vertical="center"/>
    </xf>
    <xf numFmtId="0" fontId="49" fillId="0" borderId="0" xfId="0" applyFont="1" applyBorder="1" applyAlignment="1">
      <alignment vertical="center"/>
    </xf>
    <xf numFmtId="0" fontId="48" fillId="0" borderId="0" xfId="0" applyFont="1" applyAlignment="1">
      <alignment horizontal="right" vertical="center"/>
    </xf>
    <xf numFmtId="0" fontId="48" fillId="0" borderId="0" xfId="0" applyFont="1" applyBorder="1" applyAlignment="1">
      <alignment vertical="center"/>
    </xf>
    <xf numFmtId="38" fontId="48" fillId="0" borderId="0" xfId="49" applyFont="1" applyBorder="1" applyAlignment="1">
      <alignment vertical="center"/>
    </xf>
    <xf numFmtId="0" fontId="48" fillId="0" borderId="0" xfId="0" applyFont="1" applyBorder="1" applyAlignment="1">
      <alignment horizontal="center" vertical="center"/>
    </xf>
    <xf numFmtId="184" fontId="2" fillId="0" borderId="12" xfId="0" applyNumberFormat="1" applyFont="1" applyBorder="1" applyAlignment="1">
      <alignment vertical="center"/>
    </xf>
    <xf numFmtId="184" fontId="2" fillId="0" borderId="10" xfId="0" applyNumberFormat="1" applyFont="1" applyBorder="1" applyAlignment="1">
      <alignment vertical="center"/>
    </xf>
    <xf numFmtId="184" fontId="48" fillId="24" borderId="13" xfId="49" applyNumberFormat="1" applyFont="1" applyFill="1" applyBorder="1" applyAlignment="1">
      <alignment horizontal="right" vertical="center"/>
    </xf>
    <xf numFmtId="184" fontId="2" fillId="0" borderId="13" xfId="0" applyNumberFormat="1" applyFont="1" applyBorder="1" applyAlignment="1">
      <alignment vertical="center"/>
    </xf>
    <xf numFmtId="184" fontId="2" fillId="24" borderId="13" xfId="0" applyNumberFormat="1" applyFont="1" applyFill="1" applyBorder="1" applyAlignment="1">
      <alignment vertical="center"/>
    </xf>
    <xf numFmtId="184" fontId="2" fillId="25" borderId="13" xfId="0" applyNumberFormat="1" applyFont="1" applyFill="1" applyBorder="1" applyAlignment="1">
      <alignment vertical="center"/>
    </xf>
    <xf numFmtId="184" fontId="2" fillId="25" borderId="10" xfId="0" applyNumberFormat="1" applyFont="1" applyFill="1" applyBorder="1" applyAlignment="1">
      <alignment vertical="center"/>
    </xf>
    <xf numFmtId="184" fontId="48" fillId="24" borderId="10" xfId="49" applyNumberFormat="1" applyFont="1" applyFill="1" applyBorder="1" applyAlignment="1">
      <alignment horizontal="right" vertical="center"/>
    </xf>
    <xf numFmtId="38" fontId="48" fillId="0" borderId="0" xfId="49" applyFont="1" applyFill="1" applyBorder="1" applyAlignment="1">
      <alignment vertical="center"/>
    </xf>
    <xf numFmtId="0" fontId="0" fillId="0" borderId="0" xfId="0" applyFill="1" applyBorder="1" applyAlignment="1">
      <alignment horizontal="center" vertical="center"/>
    </xf>
    <xf numFmtId="184" fontId="48" fillId="0" borderId="12" xfId="49" applyNumberFormat="1" applyFont="1" applyFill="1" applyBorder="1" applyAlignment="1">
      <alignment vertical="center"/>
    </xf>
    <xf numFmtId="184" fontId="48" fillId="0" borderId="13" xfId="49" applyNumberFormat="1" applyFont="1" applyFill="1" applyBorder="1" applyAlignment="1">
      <alignment vertical="center"/>
    </xf>
    <xf numFmtId="184" fontId="48" fillId="24" borderId="13" xfId="49" applyNumberFormat="1" applyFont="1" applyFill="1" applyBorder="1" applyAlignment="1">
      <alignment vertical="center"/>
    </xf>
    <xf numFmtId="184" fontId="48" fillId="24" borderId="10" xfId="49" applyNumberFormat="1" applyFont="1" applyFill="1" applyBorder="1" applyAlignment="1">
      <alignment vertical="center"/>
    </xf>
    <xf numFmtId="184" fontId="48" fillId="24" borderId="14" xfId="0" applyNumberFormat="1" applyFont="1" applyFill="1" applyBorder="1" applyAlignment="1">
      <alignment vertical="center"/>
    </xf>
    <xf numFmtId="0" fontId="2" fillId="0" borderId="0" xfId="0" applyFont="1" applyBorder="1" applyAlignment="1">
      <alignment vertical="center"/>
    </xf>
    <xf numFmtId="0" fontId="48" fillId="0" borderId="0" xfId="0" applyFont="1" applyBorder="1" applyAlignment="1">
      <alignment horizontal="right" vertical="center"/>
    </xf>
    <xf numFmtId="0" fontId="2" fillId="0" borderId="0" xfId="0" applyFont="1" applyBorder="1" applyAlignment="1">
      <alignment horizontal="center" vertical="center"/>
    </xf>
    <xf numFmtId="184" fontId="48" fillId="0" borderId="15" xfId="0" applyNumberFormat="1" applyFont="1" applyBorder="1" applyAlignment="1">
      <alignment vertical="center"/>
    </xf>
    <xf numFmtId="184" fontId="48" fillId="24" borderId="16" xfId="0" applyNumberFormat="1" applyFont="1" applyFill="1" applyBorder="1" applyAlignment="1">
      <alignment vertical="center"/>
    </xf>
    <xf numFmtId="177" fontId="48" fillId="0" borderId="15" xfId="0" applyNumberFormat="1" applyFont="1" applyBorder="1" applyAlignment="1">
      <alignment vertical="center"/>
    </xf>
    <xf numFmtId="177" fontId="48" fillId="24" borderId="16" xfId="0" applyNumberFormat="1" applyFont="1" applyFill="1" applyBorder="1" applyAlignment="1">
      <alignment vertical="center"/>
    </xf>
    <xf numFmtId="0" fontId="2" fillId="0" borderId="0" xfId="0" applyFont="1" applyAlignment="1">
      <alignment/>
    </xf>
    <xf numFmtId="184" fontId="2" fillId="0" borderId="0" xfId="0" applyNumberFormat="1" applyFont="1" applyAlignment="1">
      <alignment/>
    </xf>
    <xf numFmtId="184" fontId="48" fillId="0" borderId="0" xfId="0" applyNumberFormat="1" applyFont="1" applyAlignment="1">
      <alignment vertical="center"/>
    </xf>
    <xf numFmtId="184" fontId="48" fillId="0" borderId="0" xfId="0" applyNumberFormat="1" applyFont="1" applyBorder="1" applyAlignment="1">
      <alignment horizontal="right" vertical="center"/>
    </xf>
    <xf numFmtId="0" fontId="51" fillId="0" borderId="0" xfId="0" applyFont="1" applyAlignment="1">
      <alignment vertical="center"/>
    </xf>
    <xf numFmtId="184" fontId="51" fillId="24" borderId="0" xfId="0" applyNumberFormat="1" applyFont="1" applyFill="1" applyAlignment="1">
      <alignment vertical="center"/>
    </xf>
    <xf numFmtId="38" fontId="52" fillId="0" borderId="0" xfId="49" applyFont="1" applyBorder="1" applyAlignment="1">
      <alignment vertical="center"/>
    </xf>
    <xf numFmtId="184" fontId="52" fillId="0" borderId="0" xfId="0" applyNumberFormat="1" applyFont="1" applyAlignment="1">
      <alignment vertical="center"/>
    </xf>
    <xf numFmtId="184" fontId="2" fillId="0" borderId="0" xfId="0" applyNumberFormat="1" applyFont="1" applyAlignment="1">
      <alignment vertical="center"/>
    </xf>
    <xf numFmtId="0" fontId="52" fillId="0" borderId="0" xfId="0" applyFont="1" applyAlignment="1">
      <alignment vertical="center"/>
    </xf>
    <xf numFmtId="184" fontId="51" fillId="0" borderId="0" xfId="0" applyNumberFormat="1" applyFont="1" applyAlignment="1">
      <alignment vertical="center"/>
    </xf>
    <xf numFmtId="0" fontId="51" fillId="0" borderId="0" xfId="0" applyFont="1" applyAlignment="1">
      <alignment/>
    </xf>
    <xf numFmtId="0" fontId="51" fillId="0" borderId="0" xfId="0" applyFont="1" applyBorder="1" applyAlignment="1">
      <alignment vertical="center"/>
    </xf>
    <xf numFmtId="0" fontId="52" fillId="0" borderId="0" xfId="0" applyFont="1" applyBorder="1" applyAlignment="1">
      <alignment horizontal="right" vertical="center"/>
    </xf>
    <xf numFmtId="0" fontId="26" fillId="0" borderId="0" xfId="0" applyFont="1" applyAlignment="1" applyProtection="1">
      <alignment horizontal="right" vertical="center"/>
      <protection/>
    </xf>
    <xf numFmtId="0" fontId="53" fillId="0" borderId="0" xfId="0" applyFont="1" applyBorder="1" applyAlignment="1">
      <alignment horizontal="right" vertical="center"/>
    </xf>
    <xf numFmtId="0" fontId="54" fillId="0" borderId="0" xfId="0" applyFont="1" applyAlignment="1">
      <alignment/>
    </xf>
    <xf numFmtId="0" fontId="55" fillId="0" borderId="0" xfId="0" applyFont="1" applyFill="1" applyBorder="1" applyAlignment="1">
      <alignment horizontal="center" vertical="center"/>
    </xf>
    <xf numFmtId="0" fontId="54" fillId="26" borderId="0" xfId="0" applyFont="1" applyFill="1" applyAlignment="1">
      <alignment/>
    </xf>
    <xf numFmtId="0" fontId="54" fillId="26" borderId="0" xfId="0" applyFont="1" applyFill="1" applyAlignment="1">
      <alignment vertical="center"/>
    </xf>
    <xf numFmtId="0" fontId="6" fillId="0" borderId="17"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31" fillId="0" borderId="19" xfId="0" applyFont="1" applyFill="1" applyBorder="1" applyAlignment="1">
      <alignment vertical="center" wrapText="1"/>
    </xf>
    <xf numFmtId="0" fontId="31" fillId="0" borderId="18" xfId="0" applyFont="1" applyBorder="1" applyAlignment="1">
      <alignment vertical="center" wrapText="1"/>
    </xf>
    <xf numFmtId="0" fontId="31" fillId="27" borderId="14" xfId="0" applyFont="1" applyFill="1" applyBorder="1" applyAlignment="1">
      <alignment horizontal="left" vertical="center" wrapText="1"/>
    </xf>
    <xf numFmtId="0" fontId="31" fillId="0" borderId="20" xfId="0" applyFont="1" applyFill="1" applyBorder="1" applyAlignment="1">
      <alignment vertical="center" wrapText="1"/>
    </xf>
    <xf numFmtId="0" fontId="31" fillId="0" borderId="21" xfId="0" applyFont="1" applyBorder="1" applyAlignment="1" applyProtection="1">
      <alignment horizontal="center" vertical="center" wrapText="1"/>
      <protection/>
    </xf>
    <xf numFmtId="0" fontId="31" fillId="0" borderId="22" xfId="0" applyFont="1" applyBorder="1" applyAlignment="1" applyProtection="1">
      <alignment horizontal="center" vertical="center" wrapText="1"/>
      <protection/>
    </xf>
    <xf numFmtId="0" fontId="31" fillId="0" borderId="23" xfId="0" applyFont="1" applyBorder="1" applyAlignment="1" applyProtection="1">
      <alignment horizontal="center" vertical="center" wrapText="1"/>
      <protection/>
    </xf>
    <xf numFmtId="218" fontId="31" fillId="24" borderId="14" xfId="49" applyNumberFormat="1" applyFont="1" applyFill="1" applyBorder="1" applyAlignment="1">
      <alignment vertical="center"/>
    </xf>
    <xf numFmtId="38" fontId="31" fillId="28" borderId="14" xfId="49" applyFont="1" applyFill="1" applyBorder="1" applyAlignment="1">
      <alignment vertical="center"/>
    </xf>
    <xf numFmtId="38" fontId="31" fillId="28" borderId="16" xfId="49" applyFont="1" applyFill="1" applyBorder="1" applyAlignment="1">
      <alignment vertical="center"/>
    </xf>
    <xf numFmtId="38" fontId="31" fillId="28" borderId="24" xfId="49" applyFont="1" applyFill="1" applyBorder="1" applyAlignment="1">
      <alignment vertical="center"/>
    </xf>
    <xf numFmtId="38" fontId="31" fillId="24" borderId="14" xfId="49" applyFont="1" applyFill="1" applyBorder="1" applyAlignment="1">
      <alignment vertical="center"/>
    </xf>
    <xf numFmtId="38" fontId="31" fillId="24" borderId="16" xfId="49" applyFont="1" applyFill="1" applyBorder="1" applyAlignment="1">
      <alignment vertical="center"/>
    </xf>
    <xf numFmtId="38" fontId="31" fillId="24" borderId="24" xfId="49" applyFont="1" applyFill="1" applyBorder="1" applyAlignment="1">
      <alignment vertical="center"/>
    </xf>
    <xf numFmtId="218" fontId="31" fillId="24" borderId="12" xfId="49" applyNumberFormat="1" applyFont="1" applyFill="1" applyBorder="1" applyAlignment="1">
      <alignment vertical="center"/>
    </xf>
    <xf numFmtId="38" fontId="31" fillId="29" borderId="12" xfId="49" applyFont="1" applyFill="1" applyBorder="1" applyAlignment="1">
      <alignment vertical="center"/>
    </xf>
    <xf numFmtId="38" fontId="31" fillId="29" borderId="25" xfId="49" applyFont="1" applyFill="1" applyBorder="1" applyAlignment="1">
      <alignment vertical="center"/>
    </xf>
    <xf numFmtId="38" fontId="31" fillId="29" borderId="26" xfId="49" applyFont="1" applyFill="1" applyBorder="1" applyAlignment="1">
      <alignment vertical="center"/>
    </xf>
    <xf numFmtId="218" fontId="31" fillId="24" borderId="27" xfId="49" applyNumberFormat="1" applyFont="1" applyFill="1" applyBorder="1" applyAlignment="1">
      <alignment vertical="center"/>
    </xf>
    <xf numFmtId="38" fontId="31" fillId="29" borderId="27" xfId="49" applyFont="1" applyFill="1" applyBorder="1" applyAlignment="1">
      <alignment vertical="center"/>
    </xf>
    <xf numFmtId="38" fontId="31" fillId="29" borderId="28" xfId="49" applyFont="1" applyFill="1" applyBorder="1" applyAlignment="1">
      <alignment vertical="center"/>
    </xf>
    <xf numFmtId="38" fontId="31" fillId="29" borderId="29" xfId="49" applyFont="1" applyFill="1" applyBorder="1" applyAlignment="1">
      <alignment vertical="center"/>
    </xf>
    <xf numFmtId="218" fontId="31" fillId="24" borderId="10" xfId="49" applyNumberFormat="1" applyFont="1" applyFill="1" applyBorder="1" applyAlignment="1">
      <alignment vertical="center"/>
    </xf>
    <xf numFmtId="38" fontId="31" fillId="28" borderId="10" xfId="49" applyFont="1" applyFill="1" applyBorder="1" applyAlignment="1">
      <alignment vertical="center"/>
    </xf>
    <xf numFmtId="38" fontId="31" fillId="28" borderId="18" xfId="49" applyFont="1" applyFill="1" applyBorder="1" applyAlignment="1">
      <alignment vertical="center"/>
    </xf>
    <xf numFmtId="38" fontId="31" fillId="28" borderId="17" xfId="49" applyFont="1" applyFill="1" applyBorder="1" applyAlignment="1">
      <alignment vertical="center"/>
    </xf>
    <xf numFmtId="218" fontId="31" fillId="30" borderId="14" xfId="49" applyNumberFormat="1" applyFont="1" applyFill="1" applyBorder="1" applyAlignment="1">
      <alignment vertical="center"/>
    </xf>
    <xf numFmtId="38" fontId="31" fillId="24" borderId="10" xfId="49" applyFont="1" applyFill="1" applyBorder="1" applyAlignment="1">
      <alignment vertical="center"/>
    </xf>
    <xf numFmtId="38" fontId="31" fillId="24" borderId="18" xfId="49" applyFont="1" applyFill="1" applyBorder="1" applyAlignment="1">
      <alignment vertical="center"/>
    </xf>
    <xf numFmtId="38" fontId="31" fillId="24" borderId="17" xfId="49" applyFont="1" applyFill="1" applyBorder="1" applyAlignment="1">
      <alignment vertical="center"/>
    </xf>
    <xf numFmtId="218" fontId="31" fillId="30" borderId="10" xfId="49" applyNumberFormat="1" applyFont="1" applyFill="1" applyBorder="1" applyAlignment="1">
      <alignment vertical="center"/>
    </xf>
    <xf numFmtId="186" fontId="31" fillId="28" borderId="10" xfId="49" applyNumberFormat="1" applyFont="1" applyFill="1" applyBorder="1" applyAlignment="1">
      <alignment vertical="center"/>
    </xf>
    <xf numFmtId="38" fontId="31" fillId="28" borderId="12" xfId="49" applyFont="1" applyFill="1" applyBorder="1" applyAlignment="1">
      <alignment vertical="center"/>
    </xf>
    <xf numFmtId="38" fontId="31" fillId="28" borderId="25" xfId="49" applyFont="1" applyFill="1" applyBorder="1" applyAlignment="1">
      <alignment vertical="center"/>
    </xf>
    <xf numFmtId="38" fontId="31" fillId="28" borderId="26" xfId="49" applyFont="1" applyFill="1" applyBorder="1" applyAlignment="1">
      <alignment vertical="center"/>
    </xf>
    <xf numFmtId="38" fontId="31" fillId="24" borderId="27" xfId="49" applyFont="1" applyFill="1" applyBorder="1" applyAlignment="1">
      <alignment vertical="center"/>
    </xf>
    <xf numFmtId="38" fontId="31" fillId="24" borderId="28" xfId="49" applyFont="1" applyFill="1" applyBorder="1" applyAlignment="1">
      <alignment vertical="center"/>
    </xf>
    <xf numFmtId="38" fontId="31" fillId="24" borderId="29" xfId="49" applyFont="1" applyFill="1" applyBorder="1" applyAlignment="1">
      <alignment vertical="center"/>
    </xf>
    <xf numFmtId="186" fontId="31" fillId="28" borderId="30" xfId="49" applyNumberFormat="1" applyFont="1" applyFill="1" applyBorder="1" applyAlignment="1">
      <alignment vertical="center"/>
    </xf>
    <xf numFmtId="38" fontId="31" fillId="28" borderId="30" xfId="49" applyFont="1" applyFill="1" applyBorder="1" applyAlignment="1">
      <alignment vertical="center"/>
    </xf>
    <xf numFmtId="38" fontId="31" fillId="28" borderId="13" xfId="49" applyFont="1" applyFill="1" applyBorder="1" applyAlignment="1">
      <alignment vertical="center"/>
    </xf>
    <xf numFmtId="38" fontId="31" fillId="28" borderId="15" xfId="49" applyFont="1" applyFill="1" applyBorder="1" applyAlignment="1">
      <alignment vertical="center"/>
    </xf>
    <xf numFmtId="38" fontId="31" fillId="28" borderId="31" xfId="49" applyFont="1" applyFill="1" applyBorder="1" applyAlignment="1">
      <alignment vertical="center"/>
    </xf>
    <xf numFmtId="218" fontId="31" fillId="24" borderId="32" xfId="49" applyNumberFormat="1" applyFont="1" applyFill="1" applyBorder="1" applyAlignment="1">
      <alignment vertical="center"/>
    </xf>
    <xf numFmtId="38" fontId="31" fillId="24" borderId="32" xfId="49" applyFont="1" applyFill="1" applyBorder="1" applyAlignment="1">
      <alignment vertical="center"/>
    </xf>
    <xf numFmtId="218" fontId="31" fillId="30" borderId="21" xfId="49" applyNumberFormat="1" applyFont="1" applyFill="1" applyBorder="1" applyAlignment="1" applyProtection="1">
      <alignment/>
      <protection/>
    </xf>
    <xf numFmtId="218" fontId="31" fillId="0" borderId="33" xfId="49" applyNumberFormat="1" applyFont="1" applyBorder="1" applyAlignment="1" applyProtection="1">
      <alignment horizontal="right" vertical="center"/>
      <protection/>
    </xf>
    <xf numFmtId="38" fontId="31" fillId="28" borderId="33" xfId="49" applyFont="1" applyFill="1" applyBorder="1" applyAlignment="1" applyProtection="1">
      <alignment/>
      <protection/>
    </xf>
    <xf numFmtId="38" fontId="31" fillId="28" borderId="34" xfId="49" applyFont="1" applyFill="1" applyBorder="1" applyAlignment="1" applyProtection="1">
      <alignment/>
      <protection/>
    </xf>
    <xf numFmtId="38" fontId="31" fillId="28" borderId="35" xfId="49" applyFont="1" applyFill="1" applyBorder="1" applyAlignment="1" applyProtection="1">
      <alignment/>
      <protection/>
    </xf>
    <xf numFmtId="218" fontId="31" fillId="30" borderId="13" xfId="49" applyNumberFormat="1" applyFont="1" applyFill="1" applyBorder="1" applyAlignment="1" applyProtection="1">
      <alignment/>
      <protection/>
    </xf>
    <xf numFmtId="218" fontId="31" fillId="0" borderId="36" xfId="49" applyNumberFormat="1" applyFont="1" applyBorder="1" applyAlignment="1" applyProtection="1">
      <alignment horizontal="right" vertical="center"/>
      <protection/>
    </xf>
    <xf numFmtId="38" fontId="31" fillId="28" borderId="36" xfId="49" applyFont="1" applyFill="1" applyBorder="1" applyAlignment="1" applyProtection="1">
      <alignment/>
      <protection/>
    </xf>
    <xf numFmtId="38" fontId="31" fillId="28" borderId="37" xfId="49" applyFont="1" applyFill="1" applyBorder="1" applyAlignment="1" applyProtection="1">
      <alignment/>
      <protection/>
    </xf>
    <xf numFmtId="38" fontId="31" fillId="28" borderId="38" xfId="49" applyFont="1" applyFill="1" applyBorder="1" applyAlignment="1" applyProtection="1">
      <alignment/>
      <protection/>
    </xf>
    <xf numFmtId="218" fontId="31" fillId="30" borderId="10" xfId="49" applyNumberFormat="1" applyFont="1" applyFill="1" applyBorder="1" applyAlignment="1" applyProtection="1">
      <alignment/>
      <protection/>
    </xf>
    <xf numFmtId="218" fontId="31" fillId="0" borderId="13" xfId="49" applyNumberFormat="1" applyFont="1" applyBorder="1" applyAlignment="1" applyProtection="1">
      <alignment horizontal="right" vertical="center"/>
      <protection/>
    </xf>
    <xf numFmtId="38" fontId="31" fillId="28" borderId="10" xfId="49" applyFont="1" applyFill="1" applyBorder="1" applyAlignment="1" applyProtection="1">
      <alignment/>
      <protection/>
    </xf>
    <xf numFmtId="38" fontId="31" fillId="28" borderId="18" xfId="49" applyFont="1" applyFill="1" applyBorder="1" applyAlignment="1" applyProtection="1">
      <alignment/>
      <protection/>
    </xf>
    <xf numFmtId="38" fontId="31" fillId="28" borderId="17" xfId="49" applyFont="1" applyFill="1" applyBorder="1" applyAlignment="1" applyProtection="1">
      <alignment/>
      <protection/>
    </xf>
    <xf numFmtId="218" fontId="31" fillId="30" borderId="12" xfId="49" applyNumberFormat="1" applyFont="1" applyFill="1" applyBorder="1" applyAlignment="1" applyProtection="1">
      <alignment/>
      <protection/>
    </xf>
    <xf numFmtId="218" fontId="31" fillId="0" borderId="39" xfId="49" applyNumberFormat="1" applyFont="1" applyBorder="1" applyAlignment="1" applyProtection="1">
      <alignment horizontal="right" vertical="center"/>
      <protection/>
    </xf>
    <xf numFmtId="38" fontId="31" fillId="28" borderId="39" xfId="49" applyFont="1" applyFill="1" applyBorder="1" applyAlignment="1" applyProtection="1">
      <alignment/>
      <protection/>
    </xf>
    <xf numFmtId="38" fontId="31" fillId="28" borderId="40" xfId="49" applyFont="1" applyFill="1" applyBorder="1" applyAlignment="1" applyProtection="1">
      <alignment/>
      <protection/>
    </xf>
    <xf numFmtId="38" fontId="31" fillId="28" borderId="41" xfId="49" applyFont="1" applyFill="1" applyBorder="1" applyAlignment="1" applyProtection="1">
      <alignment/>
      <protection/>
    </xf>
    <xf numFmtId="218" fontId="31" fillId="0" borderId="10" xfId="49" applyNumberFormat="1" applyFont="1" applyBorder="1" applyAlignment="1" applyProtection="1">
      <alignment horizontal="right" vertical="center"/>
      <protection/>
    </xf>
    <xf numFmtId="218" fontId="31" fillId="0" borderId="42" xfId="49" applyNumberFormat="1" applyFont="1" applyBorder="1" applyAlignment="1" applyProtection="1">
      <alignment horizontal="right" vertical="center"/>
      <protection/>
    </xf>
    <xf numFmtId="38" fontId="31" fillId="28" borderId="13" xfId="49" applyFont="1" applyFill="1" applyBorder="1" applyAlignment="1" applyProtection="1">
      <alignment/>
      <protection/>
    </xf>
    <xf numFmtId="38" fontId="31" fillId="28" borderId="15" xfId="49" applyFont="1" applyFill="1" applyBorder="1" applyAlignment="1" applyProtection="1">
      <alignment/>
      <protection/>
    </xf>
    <xf numFmtId="38" fontId="31" fillId="28" borderId="31" xfId="49" applyFont="1" applyFill="1" applyBorder="1" applyAlignment="1" applyProtection="1">
      <alignment/>
      <protection/>
    </xf>
    <xf numFmtId="38" fontId="31" fillId="24" borderId="39" xfId="49" applyFont="1" applyFill="1" applyBorder="1" applyAlignment="1" applyProtection="1">
      <alignment/>
      <protection/>
    </xf>
    <xf numFmtId="38" fontId="31" fillId="24" borderId="40" xfId="49" applyFont="1" applyFill="1" applyBorder="1" applyAlignment="1" applyProtection="1">
      <alignment/>
      <protection/>
    </xf>
    <xf numFmtId="38" fontId="31" fillId="24" borderId="41" xfId="49" applyFont="1" applyFill="1" applyBorder="1" applyAlignment="1" applyProtection="1">
      <alignment/>
      <protection/>
    </xf>
    <xf numFmtId="218" fontId="31" fillId="30" borderId="43" xfId="49" applyNumberFormat="1" applyFont="1" applyFill="1" applyBorder="1" applyAlignment="1" applyProtection="1">
      <alignment/>
      <protection/>
    </xf>
    <xf numFmtId="218" fontId="31" fillId="0" borderId="44" xfId="49" applyNumberFormat="1" applyFont="1" applyBorder="1" applyAlignment="1" applyProtection="1">
      <alignment horizontal="right" vertical="center"/>
      <protection/>
    </xf>
    <xf numFmtId="38" fontId="31" fillId="24" borderId="43" xfId="49" applyFont="1" applyFill="1" applyBorder="1" applyAlignment="1" applyProtection="1">
      <alignment/>
      <protection/>
    </xf>
    <xf numFmtId="38" fontId="31" fillId="24" borderId="45" xfId="49" applyFont="1" applyFill="1" applyBorder="1" applyAlignment="1" applyProtection="1">
      <alignment/>
      <protection/>
    </xf>
    <xf numFmtId="38" fontId="31" fillId="24" borderId="46" xfId="49" applyFont="1" applyFill="1" applyBorder="1" applyAlignment="1" applyProtection="1">
      <alignment/>
      <protection/>
    </xf>
    <xf numFmtId="0" fontId="6" fillId="0" borderId="13"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56" fillId="26" borderId="0" xfId="0" applyFont="1" applyFill="1" applyBorder="1" applyAlignment="1">
      <alignment horizontal="left" vertical="top" wrapText="1"/>
    </xf>
    <xf numFmtId="0" fontId="0" fillId="0" borderId="0" xfId="0" applyFont="1" applyAlignment="1">
      <alignment vertical="top"/>
    </xf>
    <xf numFmtId="0" fontId="57" fillId="31" borderId="47" xfId="0" applyFont="1" applyFill="1" applyBorder="1" applyAlignment="1">
      <alignment horizontal="center" vertical="center"/>
    </xf>
    <xf numFmtId="0" fontId="57" fillId="31" borderId="48" xfId="0" applyFont="1" applyFill="1" applyBorder="1" applyAlignment="1">
      <alignment horizontal="center" vertical="center"/>
    </xf>
    <xf numFmtId="0" fontId="29" fillId="31" borderId="48" xfId="0" applyFont="1" applyFill="1" applyBorder="1" applyAlignment="1">
      <alignment/>
    </xf>
    <xf numFmtId="0" fontId="0" fillId="0" borderId="16" xfId="0" applyBorder="1" applyAlignment="1">
      <alignment/>
    </xf>
    <xf numFmtId="0" fontId="48" fillId="0" borderId="30" xfId="0" applyFont="1" applyBorder="1" applyAlignment="1">
      <alignment horizontal="left" vertical="center"/>
    </xf>
    <xf numFmtId="0" fontId="48" fillId="0" borderId="0" xfId="0" applyFont="1" applyBorder="1" applyAlignment="1">
      <alignment horizontal="left" vertical="center"/>
    </xf>
    <xf numFmtId="0" fontId="48" fillId="0" borderId="15" xfId="0" applyFont="1" applyBorder="1" applyAlignment="1">
      <alignment horizontal="left" vertical="center"/>
    </xf>
    <xf numFmtId="184" fontId="48" fillId="25" borderId="49" xfId="49" applyNumberFormat="1" applyFont="1" applyFill="1" applyBorder="1" applyAlignment="1">
      <alignment vertical="center"/>
    </xf>
    <xf numFmtId="184" fontId="2" fillId="25" borderId="18" xfId="0" applyNumberFormat="1" applyFont="1" applyFill="1" applyBorder="1" applyAlignment="1">
      <alignment vertical="center"/>
    </xf>
    <xf numFmtId="0" fontId="53" fillId="0" borderId="11" xfId="0" applyFont="1" applyBorder="1" applyAlignment="1">
      <alignment horizontal="right" vertical="center"/>
    </xf>
    <xf numFmtId="0" fontId="48" fillId="0" borderId="0" xfId="0" applyFont="1" applyAlignment="1">
      <alignment horizontal="center" vertical="center" wrapText="1"/>
    </xf>
    <xf numFmtId="0" fontId="58" fillId="0" borderId="11" xfId="0" applyFont="1" applyBorder="1" applyAlignment="1">
      <alignment horizontal="distributed" vertical="center" indent="11"/>
    </xf>
    <xf numFmtId="0" fontId="48" fillId="0" borderId="47" xfId="0" applyFont="1" applyBorder="1" applyAlignment="1">
      <alignment horizontal="center" vertical="center"/>
    </xf>
    <xf numFmtId="0" fontId="48" fillId="0" borderId="48" xfId="0" applyFont="1" applyBorder="1" applyAlignment="1">
      <alignment horizontal="center" vertical="center"/>
    </xf>
    <xf numFmtId="0" fontId="48" fillId="0" borderId="16" xfId="0" applyFont="1" applyBorder="1" applyAlignment="1">
      <alignment horizontal="center" vertical="center"/>
    </xf>
    <xf numFmtId="0" fontId="2" fillId="0" borderId="16" xfId="0" applyFont="1" applyBorder="1" applyAlignment="1">
      <alignment vertical="center"/>
    </xf>
    <xf numFmtId="0" fontId="59" fillId="0" borderId="50" xfId="0" applyFont="1" applyBorder="1" applyAlignment="1">
      <alignment horizontal="left" vertical="center"/>
    </xf>
    <xf numFmtId="0" fontId="59" fillId="0" borderId="51" xfId="0" applyFont="1" applyBorder="1" applyAlignment="1">
      <alignment horizontal="left" vertical="center"/>
    </xf>
    <xf numFmtId="0" fontId="59" fillId="0" borderId="25" xfId="0" applyFont="1" applyBorder="1" applyAlignment="1">
      <alignment horizontal="left" vertical="center"/>
    </xf>
    <xf numFmtId="184" fontId="48" fillId="25" borderId="50" xfId="49" applyNumberFormat="1" applyFont="1" applyFill="1" applyBorder="1" applyAlignment="1">
      <alignment vertical="center"/>
    </xf>
    <xf numFmtId="184" fontId="2" fillId="25" borderId="25" xfId="0" applyNumberFormat="1" applyFont="1" applyFill="1" applyBorder="1" applyAlignment="1">
      <alignment vertical="center"/>
    </xf>
    <xf numFmtId="0" fontId="48" fillId="0" borderId="30" xfId="0" applyFont="1" applyBorder="1" applyAlignment="1">
      <alignment horizontal="distributed" vertical="center" indent="4"/>
    </xf>
    <xf numFmtId="0" fontId="48" fillId="0" borderId="0" xfId="0" applyFont="1" applyBorder="1" applyAlignment="1">
      <alignment horizontal="distributed" vertical="center" indent="4"/>
    </xf>
    <xf numFmtId="0" fontId="48" fillId="0" borderId="15" xfId="0" applyFont="1" applyBorder="1" applyAlignment="1">
      <alignment horizontal="distributed" vertical="center" indent="4"/>
    </xf>
    <xf numFmtId="0" fontId="59" fillId="0" borderId="30" xfId="0" applyFont="1" applyBorder="1" applyAlignment="1">
      <alignment horizontal="right" vertical="center"/>
    </xf>
    <xf numFmtId="0" fontId="59" fillId="0" borderId="0" xfId="0" applyFont="1" applyBorder="1" applyAlignment="1">
      <alignment horizontal="right" vertical="center"/>
    </xf>
    <xf numFmtId="0" fontId="59" fillId="0" borderId="15" xfId="0" applyFont="1" applyBorder="1" applyAlignment="1">
      <alignment horizontal="right" vertical="center"/>
    </xf>
    <xf numFmtId="184" fontId="59" fillId="0" borderId="50" xfId="49" applyNumberFormat="1" applyFont="1" applyBorder="1" applyAlignment="1">
      <alignment vertical="center"/>
    </xf>
    <xf numFmtId="184" fontId="2" fillId="0" borderId="25" xfId="0" applyNumberFormat="1" applyFont="1" applyBorder="1" applyAlignment="1">
      <alignment vertical="center"/>
    </xf>
    <xf numFmtId="184" fontId="48" fillId="25" borderId="30" xfId="49" applyNumberFormat="1" applyFont="1" applyFill="1" applyBorder="1" applyAlignment="1">
      <alignment vertical="center"/>
    </xf>
    <xf numFmtId="184" fontId="2" fillId="25" borderId="15" xfId="0" applyNumberFormat="1" applyFont="1" applyFill="1" applyBorder="1" applyAlignment="1">
      <alignment vertical="center"/>
    </xf>
    <xf numFmtId="0" fontId="59" fillId="0" borderId="30" xfId="0" applyFont="1" applyBorder="1" applyAlignment="1">
      <alignment horizontal="right" vertical="center" wrapText="1"/>
    </xf>
    <xf numFmtId="0" fontId="59" fillId="0" borderId="0" xfId="0" applyFont="1" applyBorder="1" applyAlignment="1">
      <alignment horizontal="right" vertical="center" wrapText="1"/>
    </xf>
    <xf numFmtId="0" fontId="59" fillId="0" borderId="15" xfId="0" applyFont="1" applyBorder="1" applyAlignment="1">
      <alignment horizontal="right" vertical="center" wrapText="1"/>
    </xf>
    <xf numFmtId="184" fontId="48" fillId="0" borderId="30" xfId="49" applyNumberFormat="1" applyFont="1" applyBorder="1" applyAlignment="1">
      <alignment vertical="center"/>
    </xf>
    <xf numFmtId="184" fontId="2" fillId="0" borderId="15" xfId="0" applyNumberFormat="1" applyFont="1" applyBorder="1" applyAlignment="1">
      <alignment vertical="center"/>
    </xf>
    <xf numFmtId="0" fontId="48" fillId="0" borderId="30" xfId="0" applyFont="1" applyBorder="1" applyAlignment="1">
      <alignment horizontal="distributed" vertical="center" indent="5"/>
    </xf>
    <xf numFmtId="0" fontId="48" fillId="0" borderId="0" xfId="0" applyFont="1" applyBorder="1" applyAlignment="1">
      <alignment horizontal="distributed" vertical="center" indent="5"/>
    </xf>
    <xf numFmtId="0" fontId="48" fillId="0" borderId="15" xfId="0" applyFont="1" applyBorder="1" applyAlignment="1">
      <alignment horizontal="distributed" vertical="center" indent="5"/>
    </xf>
    <xf numFmtId="0" fontId="48" fillId="0" borderId="30" xfId="0" applyFont="1" applyBorder="1" applyAlignment="1">
      <alignment horizontal="right" vertical="center"/>
    </xf>
    <xf numFmtId="0" fontId="48" fillId="0" borderId="0" xfId="0" applyFont="1" applyBorder="1" applyAlignment="1">
      <alignment horizontal="right" vertical="center"/>
    </xf>
    <xf numFmtId="0" fontId="48" fillId="0" borderId="15" xfId="0" applyFont="1" applyBorder="1" applyAlignment="1">
      <alignment horizontal="right" vertical="center"/>
    </xf>
    <xf numFmtId="0" fontId="48" fillId="0" borderId="30" xfId="0" applyFont="1" applyBorder="1" applyAlignment="1">
      <alignment horizontal="distributed" vertical="center" wrapText="1" indent="5"/>
    </xf>
    <xf numFmtId="0" fontId="48" fillId="0" borderId="0" xfId="0" applyFont="1" applyBorder="1" applyAlignment="1">
      <alignment horizontal="distributed" vertical="center" wrapText="1" indent="5"/>
    </xf>
    <xf numFmtId="0" fontId="48" fillId="0" borderId="15" xfId="0" applyFont="1" applyBorder="1" applyAlignment="1">
      <alignment horizontal="distributed" vertical="center" wrapText="1" indent="5"/>
    </xf>
    <xf numFmtId="0" fontId="2" fillId="0" borderId="30"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184" fontId="48" fillId="0" borderId="49" xfId="49" applyNumberFormat="1" applyFont="1" applyBorder="1" applyAlignment="1">
      <alignment vertical="center"/>
    </xf>
    <xf numFmtId="184" fontId="2" fillId="0" borderId="18" xfId="0" applyNumberFormat="1" applyFont="1" applyBorder="1" applyAlignment="1">
      <alignment vertical="center"/>
    </xf>
    <xf numFmtId="0" fontId="59" fillId="0" borderId="30" xfId="0" applyFont="1" applyBorder="1" applyAlignment="1">
      <alignment horizontal="distributed" vertical="center" indent="5"/>
    </xf>
    <xf numFmtId="0" fontId="59" fillId="0" borderId="0" xfId="0" applyFont="1" applyBorder="1" applyAlignment="1">
      <alignment horizontal="distributed" vertical="center" indent="5"/>
    </xf>
    <xf numFmtId="0" fontId="59" fillId="0" borderId="15" xfId="0" applyFont="1" applyBorder="1" applyAlignment="1">
      <alignment horizontal="distributed" vertical="center" indent="5"/>
    </xf>
    <xf numFmtId="184" fontId="48" fillId="0" borderId="50" xfId="49" applyNumberFormat="1" applyFont="1" applyBorder="1" applyAlignment="1">
      <alignment vertical="center"/>
    </xf>
    <xf numFmtId="0" fontId="59" fillId="0" borderId="49" xfId="0" applyFont="1" applyBorder="1" applyAlignment="1">
      <alignment horizontal="distributed" vertical="center" indent="5"/>
    </xf>
    <xf numFmtId="0" fontId="59" fillId="0" borderId="11" xfId="0" applyFont="1" applyBorder="1" applyAlignment="1">
      <alignment horizontal="distributed" vertical="center" indent="5"/>
    </xf>
    <xf numFmtId="0" fontId="59" fillId="0" borderId="18" xfId="0" applyFont="1" applyBorder="1" applyAlignment="1">
      <alignment horizontal="distributed" vertical="center" indent="5"/>
    </xf>
    <xf numFmtId="0" fontId="60" fillId="0" borderId="11" xfId="0" applyFont="1" applyBorder="1" applyAlignment="1">
      <alignment horizontal="distributed" vertical="center" indent="8"/>
    </xf>
    <xf numFmtId="0" fontId="48" fillId="0" borderId="51" xfId="0" applyFont="1" applyBorder="1" applyAlignment="1">
      <alignment horizontal="center" vertical="center" wrapText="1"/>
    </xf>
    <xf numFmtId="0" fontId="0" fillId="0" borderId="48" xfId="0" applyBorder="1" applyAlignment="1">
      <alignment horizontal="center" vertical="center"/>
    </xf>
    <xf numFmtId="0" fontId="0" fillId="0" borderId="16" xfId="0" applyBorder="1" applyAlignment="1">
      <alignment horizontal="center" vertical="center"/>
    </xf>
    <xf numFmtId="0" fontId="48" fillId="0" borderId="0" xfId="0" applyFont="1" applyBorder="1" applyAlignment="1">
      <alignment horizontal="center" vertical="center"/>
    </xf>
    <xf numFmtId="0" fontId="0" fillId="0" borderId="0" xfId="0" applyBorder="1" applyAlignment="1">
      <alignment horizontal="center" vertical="center"/>
    </xf>
    <xf numFmtId="0" fontId="48" fillId="0" borderId="50" xfId="0" applyFont="1" applyBorder="1" applyAlignment="1">
      <alignment horizontal="distributed" vertical="center" indent="4"/>
    </xf>
    <xf numFmtId="0" fontId="48" fillId="0" borderId="51" xfId="0" applyFont="1" applyBorder="1" applyAlignment="1">
      <alignment horizontal="distributed" vertical="center" indent="4"/>
    </xf>
    <xf numFmtId="0" fontId="48" fillId="0" borderId="25" xfId="0" applyFont="1" applyBorder="1" applyAlignment="1">
      <alignment horizontal="distributed" vertical="center" indent="4"/>
    </xf>
    <xf numFmtId="177" fontId="48" fillId="25" borderId="50" xfId="0" applyNumberFormat="1" applyFont="1" applyFill="1" applyBorder="1" applyAlignment="1">
      <alignment vertical="center"/>
    </xf>
    <xf numFmtId="177" fontId="0" fillId="25" borderId="25" xfId="0" applyNumberFormat="1" applyFill="1" applyBorder="1" applyAlignment="1">
      <alignment vertical="center"/>
    </xf>
    <xf numFmtId="177" fontId="48" fillId="25" borderId="30" xfId="0" applyNumberFormat="1" applyFont="1" applyFill="1" applyBorder="1" applyAlignment="1">
      <alignment vertical="center"/>
    </xf>
    <xf numFmtId="177" fontId="0" fillId="25" borderId="15" xfId="0" applyNumberFormat="1" applyFill="1" applyBorder="1" applyAlignment="1">
      <alignment vertical="center"/>
    </xf>
    <xf numFmtId="177" fontId="0" fillId="0" borderId="47" xfId="0" applyNumberFormat="1" applyBorder="1" applyAlignment="1">
      <alignment vertical="center"/>
    </xf>
    <xf numFmtId="177" fontId="0" fillId="0" borderId="16" xfId="0" applyNumberFormat="1" applyBorder="1" applyAlignment="1">
      <alignment vertical="center"/>
    </xf>
    <xf numFmtId="0" fontId="60" fillId="0" borderId="52" xfId="0" applyFont="1" applyBorder="1" applyAlignment="1">
      <alignment horizontal="distributed" vertical="center" indent="11"/>
    </xf>
    <xf numFmtId="0" fontId="48" fillId="0" borderId="49" xfId="0" applyFont="1" applyBorder="1" applyAlignment="1">
      <alignment horizontal="distributed" vertical="center" indent="4"/>
    </xf>
    <xf numFmtId="0" fontId="48" fillId="0" borderId="11" xfId="0" applyFont="1" applyBorder="1" applyAlignment="1">
      <alignment horizontal="distributed" vertical="center" indent="4"/>
    </xf>
    <xf numFmtId="0" fontId="48" fillId="0" borderId="18" xfId="0" applyFont="1" applyBorder="1" applyAlignment="1">
      <alignment horizontal="distributed" vertical="center" indent="4"/>
    </xf>
    <xf numFmtId="0" fontId="48" fillId="0" borderId="50" xfId="0" applyFont="1" applyBorder="1" applyAlignment="1">
      <alignment horizontal="left" vertical="center"/>
    </xf>
    <xf numFmtId="0" fontId="48" fillId="0" borderId="51" xfId="0" applyFont="1" applyBorder="1" applyAlignment="1">
      <alignment horizontal="left" vertical="center"/>
    </xf>
    <xf numFmtId="0" fontId="48" fillId="0" borderId="25" xfId="0" applyFont="1" applyBorder="1" applyAlignment="1">
      <alignment horizontal="left" vertical="center"/>
    </xf>
    <xf numFmtId="184" fontId="48" fillId="0" borderId="30" xfId="0" applyNumberFormat="1" applyFont="1" applyBorder="1" applyAlignment="1">
      <alignment vertical="center"/>
    </xf>
    <xf numFmtId="184" fontId="48" fillId="25" borderId="30" xfId="0" applyNumberFormat="1" applyFont="1" applyFill="1" applyBorder="1" applyAlignment="1">
      <alignment vertical="center"/>
    </xf>
    <xf numFmtId="0" fontId="48" fillId="0" borderId="47" xfId="0" applyFont="1" applyFill="1" applyBorder="1" applyAlignment="1">
      <alignment horizontal="center" vertical="center"/>
    </xf>
    <xf numFmtId="184" fontId="48" fillId="0" borderId="50" xfId="0" applyNumberFormat="1" applyFont="1" applyBorder="1" applyAlignment="1">
      <alignment vertical="center"/>
    </xf>
    <xf numFmtId="184" fontId="48" fillId="25" borderId="49" xfId="0" applyNumberFormat="1" applyFont="1" applyFill="1" applyBorder="1" applyAlignment="1">
      <alignment vertical="center"/>
    </xf>
    <xf numFmtId="184" fontId="48" fillId="24" borderId="50" xfId="0" applyNumberFormat="1" applyFont="1" applyFill="1" applyBorder="1" applyAlignment="1">
      <alignment vertical="center"/>
    </xf>
    <xf numFmtId="184" fontId="2" fillId="24" borderId="25" xfId="0" applyNumberFormat="1" applyFont="1" applyFill="1" applyBorder="1" applyAlignment="1">
      <alignment vertical="center"/>
    </xf>
    <xf numFmtId="184" fontId="24" fillId="25" borderId="49" xfId="0" applyNumberFormat="1" applyFont="1" applyFill="1" applyBorder="1" applyAlignment="1">
      <alignment vertical="center"/>
    </xf>
    <xf numFmtId="184" fontId="24" fillId="25" borderId="18" xfId="0" applyNumberFormat="1" applyFont="1" applyFill="1" applyBorder="1" applyAlignment="1">
      <alignment vertical="center"/>
    </xf>
    <xf numFmtId="184" fontId="48" fillId="0" borderId="47" xfId="0" applyNumberFormat="1" applyFont="1" applyBorder="1" applyAlignment="1">
      <alignment vertical="center"/>
    </xf>
    <xf numFmtId="184" fontId="2" fillId="0" borderId="16" xfId="0" applyNumberFormat="1" applyFont="1" applyBorder="1" applyAlignment="1">
      <alignment vertical="center"/>
    </xf>
    <xf numFmtId="0" fontId="49" fillId="0" borderId="51" xfId="0" applyFont="1" applyBorder="1" applyAlignment="1">
      <alignment vertical="center"/>
    </xf>
    <xf numFmtId="0" fontId="0" fillId="0" borderId="51" xfId="0" applyBorder="1" applyAlignment="1">
      <alignment vertical="center"/>
    </xf>
    <xf numFmtId="0" fontId="0" fillId="0" borderId="11" xfId="0" applyBorder="1" applyAlignment="1">
      <alignment horizontal="distributed" vertical="center" indent="11"/>
    </xf>
    <xf numFmtId="0" fontId="0" fillId="0" borderId="0" xfId="0" applyAlignment="1">
      <alignment vertical="center"/>
    </xf>
    <xf numFmtId="0" fontId="53" fillId="0" borderId="0" xfId="0" applyFont="1" applyBorder="1" applyAlignment="1">
      <alignment horizontal="right" vertical="center"/>
    </xf>
    <xf numFmtId="0" fontId="26" fillId="0" borderId="0" xfId="0" applyFont="1" applyAlignment="1">
      <alignment vertical="center"/>
    </xf>
    <xf numFmtId="0" fontId="2" fillId="0" borderId="48" xfId="0" applyFont="1" applyBorder="1" applyAlignment="1">
      <alignment vertical="center"/>
    </xf>
    <xf numFmtId="0" fontId="59" fillId="0" borderId="30" xfId="0" applyFont="1" applyBorder="1" applyAlignment="1">
      <alignment horizontal="left" vertical="center"/>
    </xf>
    <xf numFmtId="184" fontId="48" fillId="25" borderId="30" xfId="49" applyNumberFormat="1" applyFont="1" applyFill="1" applyBorder="1" applyAlignment="1">
      <alignment horizontal="right" vertical="center"/>
    </xf>
    <xf numFmtId="184" fontId="2" fillId="25" borderId="0" xfId="0" applyNumberFormat="1" applyFont="1" applyFill="1" applyBorder="1" applyAlignment="1">
      <alignment horizontal="right" vertical="center"/>
    </xf>
    <xf numFmtId="184" fontId="48" fillId="25" borderId="49" xfId="49" applyNumberFormat="1" applyFont="1" applyFill="1" applyBorder="1" applyAlignment="1">
      <alignment horizontal="right" vertical="center"/>
    </xf>
    <xf numFmtId="184" fontId="2" fillId="25" borderId="11"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15" xfId="0" applyFont="1" applyBorder="1" applyAlignment="1">
      <alignment horizontal="right" vertical="center"/>
    </xf>
    <xf numFmtId="184" fontId="59" fillId="0" borderId="30" xfId="49" applyNumberFormat="1" applyFont="1" applyBorder="1" applyAlignment="1">
      <alignment horizontal="right" vertical="center"/>
    </xf>
    <xf numFmtId="184" fontId="2" fillId="0" borderId="0" xfId="0" applyNumberFormat="1" applyFont="1" applyBorder="1" applyAlignment="1">
      <alignment vertical="center"/>
    </xf>
    <xf numFmtId="184" fontId="48" fillId="0" borderId="30" xfId="49" applyNumberFormat="1" applyFont="1" applyBorder="1" applyAlignment="1">
      <alignment horizontal="right" vertical="center"/>
    </xf>
    <xf numFmtId="184" fontId="2" fillId="0" borderId="0" xfId="0" applyNumberFormat="1" applyFont="1" applyBorder="1" applyAlignment="1">
      <alignment horizontal="right" vertical="center"/>
    </xf>
    <xf numFmtId="0" fontId="2" fillId="0" borderId="0" xfId="0" applyFont="1" applyBorder="1" applyAlignment="1">
      <alignment horizontal="distributed" vertical="center" indent="5"/>
    </xf>
    <xf numFmtId="0" fontId="2" fillId="0" borderId="15" xfId="0" applyFont="1" applyBorder="1" applyAlignment="1">
      <alignment horizontal="distributed" vertical="center" indent="5"/>
    </xf>
    <xf numFmtId="0" fontId="0" fillId="0" borderId="0" xfId="0" applyBorder="1" applyAlignment="1">
      <alignment horizontal="distributed" vertical="center" indent="5"/>
    </xf>
    <xf numFmtId="0" fontId="0" fillId="0" borderId="15" xfId="0" applyBorder="1" applyAlignment="1">
      <alignment horizontal="distributed" vertical="center" indent="5"/>
    </xf>
    <xf numFmtId="0" fontId="0" fillId="0" borderId="0" xfId="0" applyBorder="1" applyAlignment="1">
      <alignment vertical="center"/>
    </xf>
    <xf numFmtId="0" fontId="0" fillId="0" borderId="15" xfId="0" applyBorder="1" applyAlignment="1">
      <alignment vertical="center"/>
    </xf>
    <xf numFmtId="0" fontId="0" fillId="0" borderId="0" xfId="0" applyBorder="1" applyAlignment="1">
      <alignment horizontal="distributed" vertical="center" wrapText="1" indent="5"/>
    </xf>
    <xf numFmtId="0" fontId="0" fillId="0" borderId="15" xfId="0" applyBorder="1" applyAlignment="1">
      <alignment horizontal="distributed" vertical="center" wrapText="1" indent="5"/>
    </xf>
    <xf numFmtId="0" fontId="0" fillId="0" borderId="0" xfId="0" applyBorder="1" applyAlignment="1">
      <alignment horizontal="right" vertical="center"/>
    </xf>
    <xf numFmtId="0" fontId="0" fillId="0" borderId="15" xfId="0" applyBorder="1" applyAlignment="1">
      <alignment horizontal="right" vertical="center"/>
    </xf>
    <xf numFmtId="184" fontId="48" fillId="0" borderId="49" xfId="49" applyNumberFormat="1" applyFont="1" applyBorder="1" applyAlignment="1">
      <alignment horizontal="right" vertical="center"/>
    </xf>
    <xf numFmtId="184" fontId="2" fillId="0" borderId="11" xfId="0" applyNumberFormat="1" applyFont="1" applyBorder="1" applyAlignment="1">
      <alignment horizontal="right" vertical="center"/>
    </xf>
    <xf numFmtId="0" fontId="0" fillId="0" borderId="11" xfId="0" applyBorder="1" applyAlignment="1">
      <alignment horizontal="distributed" vertical="center" indent="5"/>
    </xf>
    <xf numFmtId="0" fontId="0" fillId="0" borderId="18" xfId="0" applyBorder="1" applyAlignment="1">
      <alignment horizontal="distributed" vertical="center" indent="5"/>
    </xf>
    <xf numFmtId="184" fontId="2" fillId="0" borderId="11" xfId="0" applyNumberFormat="1" applyFont="1" applyBorder="1" applyAlignment="1">
      <alignment vertical="center"/>
    </xf>
    <xf numFmtId="0" fontId="0" fillId="0" borderId="11" xfId="0" applyBorder="1" applyAlignment="1">
      <alignment horizontal="distributed" vertical="center" indent="8"/>
    </xf>
    <xf numFmtId="0" fontId="0" fillId="0" borderId="48" xfId="0" applyBorder="1" applyAlignment="1">
      <alignment vertical="center"/>
    </xf>
    <xf numFmtId="0" fontId="0" fillId="0" borderId="16" xfId="0" applyBorder="1" applyAlignment="1">
      <alignment vertical="center"/>
    </xf>
    <xf numFmtId="0" fontId="0" fillId="0" borderId="0" xfId="0" applyBorder="1" applyAlignment="1">
      <alignment horizontal="distributed" vertical="center" indent="4"/>
    </xf>
    <xf numFmtId="0" fontId="60" fillId="0" borderId="11" xfId="0" applyFont="1" applyBorder="1" applyAlignment="1">
      <alignment horizontal="distributed" vertical="center" indent="11"/>
    </xf>
    <xf numFmtId="0" fontId="0" fillId="0" borderId="51" xfId="0" applyBorder="1" applyAlignment="1">
      <alignment horizontal="left" vertical="center"/>
    </xf>
    <xf numFmtId="184" fontId="0" fillId="0" borderId="25" xfId="0" applyNumberFormat="1" applyBorder="1" applyAlignment="1">
      <alignment vertical="center"/>
    </xf>
    <xf numFmtId="0" fontId="0" fillId="0" borderId="0" xfId="0" applyAlignment="1">
      <alignment horizontal="distributed" vertical="center" indent="4"/>
    </xf>
    <xf numFmtId="184" fontId="0" fillId="25" borderId="15" xfId="0" applyNumberFormat="1" applyFill="1" applyBorder="1" applyAlignment="1">
      <alignment vertical="center"/>
    </xf>
    <xf numFmtId="184" fontId="0" fillId="25" borderId="18" xfId="0" applyNumberFormat="1" applyFill="1" applyBorder="1" applyAlignment="1">
      <alignment vertical="center"/>
    </xf>
    <xf numFmtId="184" fontId="0" fillId="24" borderId="25" xfId="0" applyNumberFormat="1" applyFill="1" applyBorder="1" applyAlignment="1">
      <alignment vertical="center"/>
    </xf>
    <xf numFmtId="0" fontId="0" fillId="0" borderId="0" xfId="0" applyAlignment="1">
      <alignment horizontal="left" vertical="center"/>
    </xf>
    <xf numFmtId="184" fontId="0" fillId="0" borderId="15" xfId="0" applyNumberFormat="1" applyBorder="1" applyAlignment="1">
      <alignment vertical="center"/>
    </xf>
    <xf numFmtId="184" fontId="0" fillId="25" borderId="49" xfId="0" applyNumberFormat="1" applyFill="1" applyBorder="1" applyAlignment="1">
      <alignment vertical="center"/>
    </xf>
    <xf numFmtId="184" fontId="0" fillId="0" borderId="16" xfId="0" applyNumberFormat="1" applyBorder="1" applyAlignment="1">
      <alignment vertical="center"/>
    </xf>
    <xf numFmtId="0" fontId="0" fillId="0" borderId="11" xfId="0" applyBorder="1" applyAlignment="1">
      <alignment horizontal="distributed" vertical="center" indent="4"/>
    </xf>
    <xf numFmtId="184" fontId="48" fillId="25" borderId="50" xfId="0" applyNumberFormat="1" applyFont="1" applyFill="1" applyBorder="1" applyAlignment="1">
      <alignment vertical="center"/>
    </xf>
    <xf numFmtId="184" fontId="0" fillId="25" borderId="25" xfId="0" applyNumberFormat="1" applyFill="1" applyBorder="1" applyAlignment="1">
      <alignment vertical="center"/>
    </xf>
    <xf numFmtId="184" fontId="48" fillId="25" borderId="15" xfId="0" applyNumberFormat="1" applyFont="1" applyFill="1" applyBorder="1" applyAlignment="1">
      <alignment vertical="center"/>
    </xf>
    <xf numFmtId="184" fontId="0" fillId="0" borderId="47" xfId="0" applyNumberFormat="1" applyBorder="1" applyAlignment="1">
      <alignment vertical="center"/>
    </xf>
    <xf numFmtId="0" fontId="31" fillId="0" borderId="51" xfId="0" applyFont="1" applyBorder="1" applyAlignment="1">
      <alignment horizontal="left" vertical="center" wrapText="1"/>
    </xf>
    <xf numFmtId="0" fontId="31" fillId="0" borderId="25" xfId="0" applyFont="1" applyBorder="1" applyAlignment="1">
      <alignment horizontal="left" vertical="center" wrapText="1"/>
    </xf>
    <xf numFmtId="0" fontId="31" fillId="0" borderId="53" xfId="0" applyFont="1" applyBorder="1" applyAlignment="1">
      <alignment horizontal="left" vertical="center" wrapText="1"/>
    </xf>
    <xf numFmtId="0" fontId="31" fillId="0" borderId="45" xfId="0" applyFont="1" applyBorder="1" applyAlignment="1">
      <alignment horizontal="left" vertical="center" wrapText="1"/>
    </xf>
    <xf numFmtId="0" fontId="0" fillId="0" borderId="0" xfId="0" applyAlignment="1">
      <alignment horizontal="distributed" vertical="center" wrapText="1"/>
    </xf>
    <xf numFmtId="0" fontId="0" fillId="0" borderId="0" xfId="0" applyAlignment="1">
      <alignment horizontal="left" vertical="center" wrapText="1"/>
    </xf>
    <xf numFmtId="0" fontId="31" fillId="0" borderId="54" xfId="0" applyFont="1" applyBorder="1" applyAlignment="1">
      <alignment horizontal="center" vertical="center" textRotation="255"/>
    </xf>
    <xf numFmtId="0" fontId="31" fillId="0" borderId="55" xfId="0" applyFont="1" applyBorder="1" applyAlignment="1">
      <alignment horizontal="center" vertical="center" textRotation="255"/>
    </xf>
    <xf numFmtId="0" fontId="31" fillId="0" borderId="56" xfId="0" applyFont="1" applyBorder="1" applyAlignment="1">
      <alignment horizontal="center" vertical="center" textRotation="255"/>
    </xf>
    <xf numFmtId="0" fontId="31" fillId="0" borderId="57" xfId="0" applyFont="1" applyBorder="1" applyAlignment="1">
      <alignment horizontal="center" vertical="center" textRotation="255"/>
    </xf>
    <xf numFmtId="0" fontId="31" fillId="0" borderId="19" xfId="0" applyFont="1" applyBorder="1" applyAlignment="1">
      <alignment horizontal="center" vertical="center" textRotation="255"/>
    </xf>
    <xf numFmtId="0" fontId="31" fillId="0" borderId="58" xfId="0" applyFont="1" applyBorder="1" applyAlignment="1">
      <alignment horizontal="center" vertical="center" textRotation="255"/>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25" fillId="0" borderId="0" xfId="0" applyFont="1" applyAlignment="1">
      <alignment horizontal="left" vertical="center"/>
    </xf>
    <xf numFmtId="0" fontId="3" fillId="0" borderId="53" xfId="0" applyFont="1" applyFill="1" applyBorder="1" applyAlignment="1" applyProtection="1">
      <alignment vertical="center"/>
      <protection/>
    </xf>
    <xf numFmtId="0" fontId="31" fillId="27" borderId="19" xfId="0" applyFont="1" applyFill="1" applyBorder="1" applyAlignment="1">
      <alignment horizontal="left" vertical="center" wrapText="1"/>
    </xf>
    <xf numFmtId="0" fontId="31" fillId="27" borderId="25" xfId="0" applyFont="1" applyFill="1" applyBorder="1" applyAlignment="1">
      <alignment horizontal="left" vertical="center" wrapText="1"/>
    </xf>
    <xf numFmtId="0" fontId="31" fillId="0" borderId="68" xfId="0" applyFont="1" applyBorder="1" applyAlignment="1">
      <alignment vertical="center" wrapText="1"/>
    </xf>
    <xf numFmtId="0" fontId="31" fillId="0" borderId="18" xfId="0" applyFont="1" applyBorder="1" applyAlignment="1">
      <alignment vertical="center" wrapText="1"/>
    </xf>
    <xf numFmtId="0" fontId="31" fillId="0" borderId="19" xfId="0" applyFont="1" applyFill="1" applyBorder="1" applyAlignment="1">
      <alignment vertical="center" wrapText="1"/>
    </xf>
    <xf numFmtId="0" fontId="31" fillId="0" borderId="51" xfId="0" applyFont="1" applyFill="1" applyBorder="1" applyAlignment="1">
      <alignment vertical="center" wrapText="1"/>
    </xf>
    <xf numFmtId="0" fontId="31" fillId="0" borderId="25" xfId="0" applyFont="1" applyFill="1" applyBorder="1" applyAlignment="1">
      <alignment vertical="center" wrapText="1"/>
    </xf>
    <xf numFmtId="0" fontId="31" fillId="27" borderId="68" xfId="0" applyFont="1" applyFill="1" applyBorder="1" applyAlignment="1">
      <alignment vertical="center" wrapText="1"/>
    </xf>
    <xf numFmtId="0" fontId="31" fillId="27" borderId="11" xfId="0" applyFont="1" applyFill="1" applyBorder="1" applyAlignment="1">
      <alignment vertical="center" wrapText="1"/>
    </xf>
    <xf numFmtId="0" fontId="31" fillId="27" borderId="69" xfId="0" applyFont="1" applyFill="1" applyBorder="1" applyAlignment="1">
      <alignment vertical="center" wrapText="1"/>
    </xf>
    <xf numFmtId="0" fontId="31" fillId="27" borderId="70" xfId="0" applyFont="1" applyFill="1" applyBorder="1" applyAlignment="1">
      <alignment vertical="center" wrapText="1"/>
    </xf>
    <xf numFmtId="0" fontId="31" fillId="0" borderId="28" xfId="0" applyFont="1" applyBorder="1" applyAlignment="1">
      <alignment vertical="center" wrapText="1"/>
    </xf>
    <xf numFmtId="0" fontId="31" fillId="27" borderId="71" xfId="0" applyFont="1" applyFill="1" applyBorder="1" applyAlignment="1">
      <alignment vertical="center" wrapText="1"/>
    </xf>
    <xf numFmtId="0" fontId="31" fillId="27" borderId="48" xfId="0" applyFont="1" applyFill="1" applyBorder="1" applyAlignment="1">
      <alignment vertical="center" wrapText="1"/>
    </xf>
    <xf numFmtId="0" fontId="31" fillId="0" borderId="16" xfId="0" applyFont="1" applyBorder="1" applyAlignment="1">
      <alignment vertical="center" wrapText="1"/>
    </xf>
    <xf numFmtId="0" fontId="31" fillId="0" borderId="69" xfId="0" applyFont="1" applyFill="1" applyBorder="1" applyAlignment="1">
      <alignment vertical="center" wrapText="1"/>
    </xf>
    <xf numFmtId="0" fontId="31" fillId="0" borderId="70" xfId="0" applyFont="1" applyFill="1" applyBorder="1" applyAlignment="1">
      <alignment vertical="center" wrapText="1"/>
    </xf>
    <xf numFmtId="0" fontId="31" fillId="0" borderId="28" xfId="0" applyFont="1" applyFill="1" applyBorder="1" applyAlignment="1">
      <alignment vertical="center" wrapText="1"/>
    </xf>
    <xf numFmtId="0" fontId="31" fillId="7" borderId="69" xfId="0" applyFont="1" applyFill="1" applyBorder="1" applyAlignment="1">
      <alignment vertical="center" wrapText="1"/>
    </xf>
    <xf numFmtId="0" fontId="31" fillId="7" borderId="70" xfId="0" applyFont="1" applyFill="1" applyBorder="1" applyAlignment="1">
      <alignment vertical="center" wrapText="1"/>
    </xf>
    <xf numFmtId="0" fontId="31" fillId="0" borderId="72" xfId="0" applyFont="1" applyBorder="1" applyAlignment="1">
      <alignment vertical="center" wrapText="1"/>
    </xf>
    <xf numFmtId="0" fontId="31" fillId="0" borderId="22" xfId="0" applyFont="1" applyBorder="1" applyAlignment="1">
      <alignment vertical="center" wrapText="1"/>
    </xf>
    <xf numFmtId="0" fontId="31" fillId="0" borderId="30" xfId="0" applyFont="1" applyBorder="1" applyAlignment="1">
      <alignment vertical="center" wrapText="1"/>
    </xf>
    <xf numFmtId="0" fontId="31" fillId="0" borderId="15" xfId="0" applyFont="1" applyBorder="1" applyAlignment="1">
      <alignment vertical="center" wrapText="1"/>
    </xf>
    <xf numFmtId="0" fontId="31" fillId="0" borderId="49" xfId="0" applyFont="1" applyBorder="1" applyAlignment="1">
      <alignment vertical="center" wrapText="1"/>
    </xf>
    <xf numFmtId="0" fontId="31" fillId="0" borderId="50" xfId="0" applyFont="1" applyBorder="1" applyAlignment="1">
      <alignment vertical="center" wrapText="1"/>
    </xf>
    <xf numFmtId="0" fontId="31" fillId="0" borderId="25" xfId="0" applyFont="1" applyBorder="1" applyAlignment="1">
      <alignment vertical="center" wrapText="1"/>
    </xf>
    <xf numFmtId="0" fontId="31" fillId="0" borderId="50" xfId="0" applyFont="1" applyBorder="1" applyAlignment="1">
      <alignment vertical="center"/>
    </xf>
    <xf numFmtId="0" fontId="31" fillId="0" borderId="25" xfId="0" applyFont="1" applyBorder="1" applyAlignment="1">
      <alignment vertical="center"/>
    </xf>
    <xf numFmtId="0" fontId="31" fillId="0" borderId="30" xfId="0" applyFont="1" applyBorder="1" applyAlignment="1">
      <alignment vertical="center"/>
    </xf>
    <xf numFmtId="0" fontId="31" fillId="0" borderId="15" xfId="0" applyFont="1" applyBorder="1" applyAlignment="1">
      <alignment vertical="center"/>
    </xf>
    <xf numFmtId="0" fontId="31" fillId="0" borderId="49" xfId="0" applyFont="1" applyBorder="1" applyAlignment="1">
      <alignment vertical="center"/>
    </xf>
    <xf numFmtId="0" fontId="31" fillId="0" borderId="18" xfId="0" applyFont="1" applyBorder="1" applyAlignment="1">
      <alignment vertical="center"/>
    </xf>
    <xf numFmtId="0" fontId="31" fillId="27" borderId="71" xfId="0" applyFont="1" applyFill="1" applyBorder="1" applyAlignment="1">
      <alignment horizontal="left" vertical="center" wrapText="1"/>
    </xf>
    <xf numFmtId="0" fontId="31" fillId="27" borderId="48" xfId="0" applyFont="1" applyFill="1" applyBorder="1" applyAlignment="1">
      <alignment horizontal="left" vertical="center" wrapText="1"/>
    </xf>
    <xf numFmtId="0" fontId="31" fillId="0" borderId="16" xfId="0" applyFont="1" applyBorder="1" applyAlignment="1">
      <alignment horizontal="left" vertical="center" wrapText="1"/>
    </xf>
    <xf numFmtId="0" fontId="31" fillId="0" borderId="73" xfId="0" applyFont="1" applyFill="1" applyBorder="1" applyAlignment="1">
      <alignment horizontal="left" vertical="center" wrapText="1"/>
    </xf>
    <xf numFmtId="0" fontId="31" fillId="0" borderId="53" xfId="0" applyFont="1" applyFill="1" applyBorder="1" applyAlignment="1">
      <alignment horizontal="left" vertical="center" wrapText="1"/>
    </xf>
    <xf numFmtId="0" fontId="31" fillId="0" borderId="45" xfId="0" applyFont="1" applyFill="1" applyBorder="1" applyAlignment="1">
      <alignment horizontal="left" vertical="center" wrapText="1"/>
    </xf>
    <xf numFmtId="0" fontId="31" fillId="0" borderId="47" xfId="0" applyFont="1" applyFill="1" applyBorder="1" applyAlignment="1">
      <alignment vertical="center" wrapText="1"/>
    </xf>
    <xf numFmtId="0" fontId="31" fillId="0" borderId="16" xfId="0" applyFont="1" applyFill="1" applyBorder="1" applyAlignment="1">
      <alignment vertical="center" wrapText="1"/>
    </xf>
    <xf numFmtId="0" fontId="0" fillId="0" borderId="5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2</xdr:row>
      <xdr:rowOff>180975</xdr:rowOff>
    </xdr:from>
    <xdr:to>
      <xdr:col>16</xdr:col>
      <xdr:colOff>504825</xdr:colOff>
      <xdr:row>2</xdr:row>
      <xdr:rowOff>971550</xdr:rowOff>
    </xdr:to>
    <xdr:sp>
      <xdr:nvSpPr>
        <xdr:cNvPr id="1" name="角丸四角形 1"/>
        <xdr:cNvSpPr>
          <a:spLocks/>
        </xdr:cNvSpPr>
      </xdr:nvSpPr>
      <xdr:spPr>
        <a:xfrm>
          <a:off x="371475" y="695325"/>
          <a:ext cx="10639425" cy="790575"/>
        </a:xfrm>
        <a:prstGeom prst="roundRect">
          <a:avLst/>
        </a:prstGeom>
        <a:solidFill>
          <a:srgbClr val="CCFFCC"/>
        </a:solidFill>
        <a:ln w="9525" cmpd="sng">
          <a:solidFill>
            <a:srgbClr val="000000"/>
          </a:solidFill>
          <a:headEnd type="none"/>
          <a:tailEnd type="none"/>
        </a:ln>
      </xdr:spPr>
      <xdr:txBody>
        <a:bodyPr vertOverflow="clip" wrap="square" lIns="18288" tIns="0" rIns="0" bIns="0" anchor="ctr"/>
        <a:p>
          <a:pPr algn="l">
            <a:defRPr/>
          </a:pPr>
          <a:r>
            <a:rPr lang="en-US" cap="none" sz="1400" b="0" i="0" u="none" baseline="0">
              <a:solidFill>
                <a:srgbClr val="000000"/>
              </a:solidFill>
              <a:latin typeface="ＭＳ Ｐゴシック"/>
              <a:ea typeface="ＭＳ Ｐゴシック"/>
              <a:cs typeface="ＭＳ Ｐゴシック"/>
            </a:rPr>
            <a:t>　経営革新計画に係る新規承認申請書の別表３を作成するにあたり、決算書からの転記作業が簡単にできるよう作成したフォーマットです。</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直近３期の決算書をお手元にご用意の上、ご使用ください。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352425</xdr:colOff>
      <xdr:row>3</xdr:row>
      <xdr:rowOff>285750</xdr:rowOff>
    </xdr:from>
    <xdr:to>
      <xdr:col>19</xdr:col>
      <xdr:colOff>219075</xdr:colOff>
      <xdr:row>9</xdr:row>
      <xdr:rowOff>180975</xdr:rowOff>
    </xdr:to>
    <xdr:sp>
      <xdr:nvSpPr>
        <xdr:cNvPr id="1" name="AutoShape 2"/>
        <xdr:cNvSpPr>
          <a:spLocks/>
        </xdr:cNvSpPr>
      </xdr:nvSpPr>
      <xdr:spPr>
        <a:xfrm>
          <a:off x="10668000" y="923925"/>
          <a:ext cx="2609850" cy="1285875"/>
        </a:xfrm>
        <a:prstGeom prst="wedgeRectCallout">
          <a:avLst>
            <a:gd name="adj1" fmla="val -60412"/>
            <a:gd name="adj2" fmla="val 81935"/>
          </a:avLst>
        </a:prstGeom>
        <a:solidFill>
          <a:srgbClr val="FFFFE1"/>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③売上総利益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⑤営業利益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⑫付加価値額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⑭一人当たりの付加価値額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⑮資金調達額の合計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など、黄色い着色セルは計算式が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入っており</a:t>
          </a:r>
          <a:r>
            <a:rPr lang="en-US" cap="none" sz="1000" b="0" i="0" u="none" baseline="0">
              <a:solidFill>
                <a:srgbClr val="FF0000"/>
              </a:solidFill>
              <a:latin typeface="ＭＳ Ｐゴシック"/>
              <a:ea typeface="ＭＳ Ｐゴシック"/>
              <a:cs typeface="ＭＳ Ｐゴシック"/>
            </a:rPr>
            <a:t>自動計算</a:t>
          </a:r>
          <a:r>
            <a:rPr lang="en-US" cap="none" sz="1000" b="0" i="0" u="none" baseline="0">
              <a:solidFill>
                <a:srgbClr val="000000"/>
              </a:solidFill>
              <a:latin typeface="ＭＳ Ｐゴシック"/>
              <a:ea typeface="ＭＳ Ｐゴシック"/>
              <a:cs typeface="ＭＳ Ｐゴシック"/>
            </a:rPr>
            <a:t>されます。</a:t>
          </a:r>
          <a:r>
            <a:rPr lang="en-US" cap="none" sz="1000" b="0" i="0" u="none" baseline="0">
              <a:solidFill>
                <a:srgbClr val="000000"/>
              </a:solidFill>
            </a:rPr>
            <a:t>　　</a:t>
          </a:r>
        </a:p>
      </xdr:txBody>
    </xdr:sp>
    <xdr:clientData/>
  </xdr:twoCellAnchor>
  <xdr:twoCellAnchor>
    <xdr:from>
      <xdr:col>15</xdr:col>
      <xdr:colOff>323850</xdr:colOff>
      <xdr:row>13</xdr:row>
      <xdr:rowOff>276225</xdr:rowOff>
    </xdr:from>
    <xdr:to>
      <xdr:col>22</xdr:col>
      <xdr:colOff>266700</xdr:colOff>
      <xdr:row>18</xdr:row>
      <xdr:rowOff>371475</xdr:rowOff>
    </xdr:to>
    <xdr:sp>
      <xdr:nvSpPr>
        <xdr:cNvPr id="2" name="AutoShape 3"/>
        <xdr:cNvSpPr>
          <a:spLocks/>
        </xdr:cNvSpPr>
      </xdr:nvSpPr>
      <xdr:spPr>
        <a:xfrm>
          <a:off x="10639425" y="3829050"/>
          <a:ext cx="4743450" cy="1619250"/>
        </a:xfrm>
        <a:prstGeom prst="wedgeRectCallout">
          <a:avLst>
            <a:gd name="adj1" fmla="val -56171"/>
            <a:gd name="adj2" fmla="val -7597"/>
          </a:avLst>
        </a:prstGeom>
        <a:solidFill>
          <a:srgbClr val="FFFFE1"/>
        </a:solidFill>
        <a:ln w="9525" cmpd="sng">
          <a:solidFill>
            <a:srgbClr val="008000"/>
          </a:solidFill>
          <a:headEnd type="none"/>
          <a:tailEnd type="none"/>
        </a:ln>
      </xdr:spPr>
      <xdr:txBody>
        <a:bodyPr vertOverflow="clip" wrap="square" lIns="27432" tIns="18288" rIns="27432" bIns="18288" anchor="ctr"/>
        <a:p>
          <a:pPr algn="just">
            <a:defRPr/>
          </a:pPr>
          <a:r>
            <a:rPr lang="en-US" cap="none" sz="1000" b="0" i="0" u="none" baseline="0">
              <a:solidFill>
                <a:srgbClr val="000080"/>
              </a:solidFill>
              <a:latin typeface="ＭＳ Ｐゴシック"/>
              <a:ea typeface="ＭＳ Ｐゴシック"/>
              <a:cs typeface="ＭＳ Ｐゴシック"/>
            </a:rPr>
            <a:t>⑧人件費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人件費は、以下の各項目の全てを含んだ総額とすること。ただし、これらの算出ができない場合においては、平均給与に従業員数を掛けることによって算出してください。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・売上原価に含まれる労務費（福利厚生費、退職金等を含んだもの）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・一般管理費に含まれる役員給与、従業員給与、賞与及び賞与引当金繰入れ、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福利厚生費、退職金及び退職給与引当金繰入れ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・派遣労働者、短時間労働者の給与を外注費で処理した場合の当該費用</a:t>
          </a:r>
        </a:p>
      </xdr:txBody>
    </xdr:sp>
    <xdr:clientData/>
  </xdr:twoCellAnchor>
  <xdr:twoCellAnchor>
    <xdr:from>
      <xdr:col>15</xdr:col>
      <xdr:colOff>333375</xdr:colOff>
      <xdr:row>22</xdr:row>
      <xdr:rowOff>333375</xdr:rowOff>
    </xdr:from>
    <xdr:to>
      <xdr:col>21</xdr:col>
      <xdr:colOff>161925</xdr:colOff>
      <xdr:row>24</xdr:row>
      <xdr:rowOff>152400</xdr:rowOff>
    </xdr:to>
    <xdr:sp>
      <xdr:nvSpPr>
        <xdr:cNvPr id="3" name="AutoShape 4"/>
        <xdr:cNvSpPr>
          <a:spLocks/>
        </xdr:cNvSpPr>
      </xdr:nvSpPr>
      <xdr:spPr>
        <a:xfrm>
          <a:off x="10648950" y="6934200"/>
          <a:ext cx="3943350" cy="581025"/>
        </a:xfrm>
        <a:prstGeom prst="wedgeRectCallout">
          <a:avLst>
            <a:gd name="adj1" fmla="val -57851"/>
            <a:gd name="adj2" fmla="val -23768"/>
          </a:avLst>
        </a:prstGeom>
        <a:solidFill>
          <a:srgbClr val="FFFFE1"/>
        </a:solidFill>
        <a:ln w="9525" cmpd="sng">
          <a:solidFill>
            <a:srgbClr val="008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　</a:t>
          </a:r>
          <a:r>
            <a:rPr lang="en-US" cap="none" sz="1000" b="0" i="0" u="none" baseline="0">
              <a:solidFill>
                <a:srgbClr val="000080"/>
              </a:solidFill>
              <a:latin typeface="ＭＳ Ｐゴシック"/>
              <a:ea typeface="ＭＳ Ｐゴシック"/>
              <a:cs typeface="ＭＳ Ｐゴシック"/>
            </a:rPr>
            <a:t>⑬従業員数</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短時間労働者等は正社員換算して従業者数を算出してください。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従業員数には役員も含みます。</a:t>
          </a:r>
          <a:r>
            <a:rPr lang="en-US" cap="none" sz="1100" b="0" i="0" u="none" baseline="0">
              <a:solidFill>
                <a:srgbClr val="000000"/>
              </a:solidFill>
            </a:rPr>
            <a:t>　</a:t>
          </a:r>
        </a:p>
      </xdr:txBody>
    </xdr:sp>
    <xdr:clientData/>
  </xdr:twoCellAnchor>
  <xdr:twoCellAnchor>
    <xdr:from>
      <xdr:col>15</xdr:col>
      <xdr:colOff>276225</xdr:colOff>
      <xdr:row>19</xdr:row>
      <xdr:rowOff>114300</xdr:rowOff>
    </xdr:from>
    <xdr:to>
      <xdr:col>21</xdr:col>
      <xdr:colOff>352425</xdr:colOff>
      <xdr:row>22</xdr:row>
      <xdr:rowOff>85725</xdr:rowOff>
    </xdr:to>
    <xdr:sp>
      <xdr:nvSpPr>
        <xdr:cNvPr id="4" name="AutoShape 7"/>
        <xdr:cNvSpPr>
          <a:spLocks/>
        </xdr:cNvSpPr>
      </xdr:nvSpPr>
      <xdr:spPr>
        <a:xfrm>
          <a:off x="10591800" y="5572125"/>
          <a:ext cx="4191000" cy="1114425"/>
        </a:xfrm>
        <a:prstGeom prst="wedgeRectCallout">
          <a:avLst>
            <a:gd name="adj1" fmla="val -55652"/>
            <a:gd name="adj2" fmla="val 25212"/>
          </a:avLst>
        </a:prstGeom>
        <a:solidFill>
          <a:srgbClr val="FFFFE1"/>
        </a:solidFill>
        <a:ln w="9525" cmpd="sng">
          <a:solidFill>
            <a:srgbClr val="008000"/>
          </a:solidFill>
          <a:headEnd type="none"/>
          <a:tailEnd type="none"/>
        </a:ln>
      </xdr:spPr>
      <xdr:txBody>
        <a:bodyPr vertOverflow="clip" wrap="square" lIns="27432" tIns="18288" rIns="27432" bIns="18288" anchor="ctr"/>
        <a:p>
          <a:pPr algn="just">
            <a:defRPr/>
          </a:pPr>
          <a:r>
            <a:rPr lang="en-US" cap="none" sz="1000" b="0" i="0" u="none" baseline="0">
              <a:solidFill>
                <a:srgbClr val="000080"/>
              </a:solidFill>
              <a:latin typeface="ＭＳ Ｐゴシック"/>
              <a:ea typeface="ＭＳ Ｐゴシック"/>
              <a:cs typeface="ＭＳ Ｐゴシック"/>
            </a:rPr>
            <a:t>⑪減価償却費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減価償却費は、以下の各項目の全てを含んだ総額とすること。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ただし、各費用項目について把握できない場合においては、当該項目については省くこと。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・減価償却費（繰延資産の償却額を含む。）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・リース・レンタル費用（損金算入されるもの）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15</xdr:col>
      <xdr:colOff>276225</xdr:colOff>
      <xdr:row>24</xdr:row>
      <xdr:rowOff>285750</xdr:rowOff>
    </xdr:from>
    <xdr:to>
      <xdr:col>21</xdr:col>
      <xdr:colOff>361950</xdr:colOff>
      <xdr:row>36</xdr:row>
      <xdr:rowOff>114300</xdr:rowOff>
    </xdr:to>
    <xdr:sp>
      <xdr:nvSpPr>
        <xdr:cNvPr id="5" name="AutoShape 8"/>
        <xdr:cNvSpPr>
          <a:spLocks/>
        </xdr:cNvSpPr>
      </xdr:nvSpPr>
      <xdr:spPr>
        <a:xfrm>
          <a:off x="10591800" y="7648575"/>
          <a:ext cx="4200525" cy="2514600"/>
        </a:xfrm>
        <a:prstGeom prst="wedgeRectCallout">
          <a:avLst>
            <a:gd name="adj1" fmla="val -56129"/>
            <a:gd name="adj2" fmla="val -51513"/>
          </a:avLst>
        </a:prstGeom>
        <a:solidFill>
          <a:srgbClr val="FFFFE1"/>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80"/>
              </a:solidFill>
              <a:latin typeface="ＭＳ Ｐゴシック"/>
              <a:ea typeface="ＭＳ Ｐゴシック"/>
              <a:cs typeface="ＭＳ Ｐゴシック"/>
            </a:rPr>
            <a:t>⑭一人当たりの付加価値額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・勤務時間によって人数を調整すること。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従業員数の定義については、付加価値額の定義と整合性のとれるものとすることが必要である。例えば、派遣労働者や短時間労働者に係る経費を付加価値額に算入した場合は、分母にも加える必要がある。（その際には、勤務時間によって人数を調整する必要がある。）</a:t>
          </a:r>
          <a:r>
            <a:rPr lang="en-US" cap="none" sz="1100" b="0" i="0" u="none" baseline="0">
              <a:solidFill>
                <a:srgbClr val="000000"/>
              </a:solidFill>
            </a:rPr>
            <a:t>
</a:t>
          </a:r>
        </a:p>
      </xdr:txBody>
    </xdr:sp>
    <xdr:clientData/>
  </xdr:twoCellAnchor>
  <xdr:twoCellAnchor>
    <xdr:from>
      <xdr:col>15</xdr:col>
      <xdr:colOff>314325</xdr:colOff>
      <xdr:row>9</xdr:row>
      <xdr:rowOff>333375</xdr:rowOff>
    </xdr:from>
    <xdr:to>
      <xdr:col>22</xdr:col>
      <xdr:colOff>438150</xdr:colOff>
      <xdr:row>13</xdr:row>
      <xdr:rowOff>209550</xdr:rowOff>
    </xdr:to>
    <xdr:sp>
      <xdr:nvSpPr>
        <xdr:cNvPr id="6" name="AutoShape 3"/>
        <xdr:cNvSpPr>
          <a:spLocks/>
        </xdr:cNvSpPr>
      </xdr:nvSpPr>
      <xdr:spPr>
        <a:xfrm>
          <a:off x="10629900" y="2362200"/>
          <a:ext cx="4924425" cy="1400175"/>
        </a:xfrm>
        <a:prstGeom prst="wedgeRectCallout">
          <a:avLst>
            <a:gd name="adj1" fmla="val -56171"/>
            <a:gd name="adj2" fmla="val 22060"/>
          </a:avLst>
        </a:prstGeom>
        <a:solidFill>
          <a:srgbClr val="FFFFE1"/>
        </a:solidFill>
        <a:ln w="9525" cmpd="sng">
          <a:solidFill>
            <a:srgbClr val="008000"/>
          </a:solidFill>
          <a:headEnd type="none"/>
          <a:tailEnd type="none"/>
        </a:ln>
      </xdr:spPr>
      <xdr:txBody>
        <a:bodyPr vertOverflow="clip" wrap="square" lIns="27432" tIns="18288" rIns="27432" bIns="18288" anchor="ctr"/>
        <a:p>
          <a:pPr algn="just">
            <a:defRPr/>
          </a:pPr>
          <a:r>
            <a:rPr lang="en-US" cap="none" sz="1000" b="0" i="0" u="none" baseline="0">
              <a:solidFill>
                <a:srgbClr val="000080"/>
              </a:solidFill>
              <a:latin typeface="ＭＳ Ｐゴシック"/>
              <a:ea typeface="ＭＳ Ｐゴシック"/>
              <a:cs typeface="ＭＳ Ｐゴシック"/>
            </a:rPr>
            <a:t>⑦給与支給総額</a:t>
          </a:r>
          <a:r>
            <a:rPr lang="en-US" cap="none" sz="1000" b="0" i="0" u="none" baseline="0">
              <a:solidFill>
                <a:srgbClr val="00008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「給与支給総額」＝給料＋賃金＋賞与＋各種手当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役員報酬や従業員に支払う給料、賃金、賞与のほか、各種手当（残業手当、休日出勤手当、家族（扶養）手当、住宅手当等）といった給与所得とされるものの合計を記入してください。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退職所得など、給与所得とされないものは含まれません。また福利厚生費は給与支給総額に含まれません。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（個人事業主の場合）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青色決算申告書の損益計算書の以下の費目の合計額を記入してください。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給与賃金（⑳）・専従者給与（㊳）・青色申告特別控除前の所得金額（㊸）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CCC"/>
  </sheetPr>
  <dimension ref="B2:Q8"/>
  <sheetViews>
    <sheetView view="pageBreakPreview" zoomScale="85" zoomScaleNormal="85" zoomScaleSheetLayoutView="85" zoomScalePageLayoutView="0" workbookViewId="0" topLeftCell="A1">
      <selection activeCell="B4" sqref="B4:Q8"/>
    </sheetView>
  </sheetViews>
  <sheetFormatPr defaultColWidth="9.00390625" defaultRowHeight="13.5"/>
  <cols>
    <col min="1" max="1" width="2.875" style="60" customWidth="1"/>
    <col min="2" max="18" width="9.00390625" style="60" customWidth="1"/>
    <col min="19" max="19" width="19.75390625" style="60" customWidth="1"/>
    <col min="20" max="16384" width="9.00390625" style="60" customWidth="1"/>
  </cols>
  <sheetData>
    <row r="2" spans="2:8" ht="24.75" customHeight="1">
      <c r="B2" s="149" t="s">
        <v>144</v>
      </c>
      <c r="C2" s="150"/>
      <c r="D2" s="150"/>
      <c r="E2" s="150"/>
      <c r="F2" s="150"/>
      <c r="G2" s="151"/>
      <c r="H2" s="152"/>
    </row>
    <row r="3" spans="2:6" ht="85.5" customHeight="1">
      <c r="B3" s="61"/>
      <c r="C3" s="61"/>
      <c r="D3" s="61"/>
      <c r="E3" s="61"/>
      <c r="F3" s="61"/>
    </row>
    <row r="4" spans="2:17" s="62" customFormat="1" ht="10.5" customHeight="1">
      <c r="B4" s="147" t="s">
        <v>145</v>
      </c>
      <c r="C4" s="148"/>
      <c r="D4" s="148"/>
      <c r="E4" s="148"/>
      <c r="F4" s="148"/>
      <c r="G4" s="148"/>
      <c r="H4" s="148"/>
      <c r="I4" s="148"/>
      <c r="J4" s="148"/>
      <c r="K4" s="148"/>
      <c r="L4" s="148"/>
      <c r="M4" s="148"/>
      <c r="N4" s="148"/>
      <c r="O4" s="148"/>
      <c r="P4" s="148"/>
      <c r="Q4" s="148"/>
    </row>
    <row r="5" spans="2:17" s="63" customFormat="1" ht="9.75" customHeight="1">
      <c r="B5" s="148"/>
      <c r="C5" s="148"/>
      <c r="D5" s="148"/>
      <c r="E5" s="148"/>
      <c r="F5" s="148"/>
      <c r="G5" s="148"/>
      <c r="H5" s="148"/>
      <c r="I5" s="148"/>
      <c r="J5" s="148"/>
      <c r="K5" s="148"/>
      <c r="L5" s="148"/>
      <c r="M5" s="148"/>
      <c r="N5" s="148"/>
      <c r="O5" s="148"/>
      <c r="P5" s="148"/>
      <c r="Q5" s="148"/>
    </row>
    <row r="6" spans="2:17" s="63" customFormat="1" ht="9.75" customHeight="1">
      <c r="B6" s="148"/>
      <c r="C6" s="148"/>
      <c r="D6" s="148"/>
      <c r="E6" s="148"/>
      <c r="F6" s="148"/>
      <c r="G6" s="148"/>
      <c r="H6" s="148"/>
      <c r="I6" s="148"/>
      <c r="J6" s="148"/>
      <c r="K6" s="148"/>
      <c r="L6" s="148"/>
      <c r="M6" s="148"/>
      <c r="N6" s="148"/>
      <c r="O6" s="148"/>
      <c r="P6" s="148"/>
      <c r="Q6" s="148"/>
    </row>
    <row r="7" spans="2:17" s="63" customFormat="1" ht="9.75" customHeight="1">
      <c r="B7" s="148"/>
      <c r="C7" s="148"/>
      <c r="D7" s="148"/>
      <c r="E7" s="148"/>
      <c r="F7" s="148"/>
      <c r="G7" s="148"/>
      <c r="H7" s="148"/>
      <c r="I7" s="148"/>
      <c r="J7" s="148"/>
      <c r="K7" s="148"/>
      <c r="L7" s="148"/>
      <c r="M7" s="148"/>
      <c r="N7" s="148"/>
      <c r="O7" s="148"/>
      <c r="P7" s="148"/>
      <c r="Q7" s="148"/>
    </row>
    <row r="8" spans="2:17" s="62" customFormat="1" ht="257.25" customHeight="1">
      <c r="B8" s="148"/>
      <c r="C8" s="148"/>
      <c r="D8" s="148"/>
      <c r="E8" s="148"/>
      <c r="F8" s="148"/>
      <c r="G8" s="148"/>
      <c r="H8" s="148"/>
      <c r="I8" s="148"/>
      <c r="J8" s="148"/>
      <c r="K8" s="148"/>
      <c r="L8" s="148"/>
      <c r="M8" s="148"/>
      <c r="N8" s="148"/>
      <c r="O8" s="148"/>
      <c r="P8" s="148"/>
      <c r="Q8" s="148"/>
    </row>
  </sheetData>
  <sheetProtection/>
  <mergeCells count="2">
    <mergeCell ref="B4:Q8"/>
    <mergeCell ref="B2:H2"/>
  </mergeCells>
  <printOptions/>
  <pageMargins left="0.7" right="0.7" top="0.75" bottom="0.75" header="0.3" footer="0.3"/>
  <pageSetup horizontalDpi="600" verticalDpi="600" orientation="portrait" paperSize="9" scale="61" r:id="rId2"/>
  <colBreaks count="1" manualBreakCount="1">
    <brk id="18" min="1" max="23" man="1"/>
  </colBreaks>
  <drawing r:id="rId1"/>
</worksheet>
</file>

<file path=xl/worksheets/sheet2.xml><?xml version="1.0" encoding="utf-8"?>
<worksheet xmlns="http://schemas.openxmlformats.org/spreadsheetml/2006/main" xmlns:r="http://schemas.openxmlformats.org/officeDocument/2006/relationships">
  <sheetPr>
    <tabColor rgb="FF92D050"/>
  </sheetPr>
  <dimension ref="B1:L100"/>
  <sheetViews>
    <sheetView view="pageBreakPreview" zoomScale="75" zoomScaleSheetLayoutView="75" zoomScalePageLayoutView="0" workbookViewId="0" topLeftCell="A1">
      <selection activeCell="J77" sqref="J77"/>
    </sheetView>
  </sheetViews>
  <sheetFormatPr defaultColWidth="9.00390625" defaultRowHeight="13.5"/>
  <cols>
    <col min="1" max="1" width="6.125" style="0" customWidth="1"/>
    <col min="2" max="2" width="5.00390625" style="12" customWidth="1"/>
    <col min="3" max="3" width="20.625" style="12" customWidth="1"/>
    <col min="4" max="4" width="23.625" style="13" customWidth="1"/>
    <col min="5" max="5" width="5.00390625" style="12" customWidth="1"/>
    <col min="6" max="6" width="20.625" style="12" customWidth="1"/>
    <col min="7" max="7" width="23.625" style="12" customWidth="1"/>
    <col min="8" max="8" width="6.125" style="0" customWidth="1"/>
    <col min="9" max="9" width="17.50390625" style="44" bestFit="1" customWidth="1"/>
    <col min="10" max="10" width="9.00390625" style="45" customWidth="1"/>
  </cols>
  <sheetData>
    <row r="1" spans="2:10" ht="33.75" customHeight="1">
      <c r="B1" s="160" t="s">
        <v>46</v>
      </c>
      <c r="C1" s="160"/>
      <c r="D1" s="160"/>
      <c r="E1" s="160"/>
      <c r="F1" s="160"/>
      <c r="G1" s="160"/>
      <c r="J1" s="44"/>
    </row>
    <row r="2" spans="2:10" ht="35.25">
      <c r="B2" s="1"/>
      <c r="C2" s="14"/>
      <c r="D2" s="14"/>
      <c r="E2" s="14"/>
      <c r="F2" s="14"/>
      <c r="G2" s="1"/>
      <c r="J2" s="44"/>
    </row>
    <row r="3" spans="2:10" ht="39" customHeight="1">
      <c r="B3" s="159" t="s">
        <v>148</v>
      </c>
      <c r="C3" s="159"/>
      <c r="D3" s="159"/>
      <c r="E3" s="159"/>
      <c r="F3" s="159"/>
      <c r="G3" s="159"/>
      <c r="J3" s="44"/>
    </row>
    <row r="4" spans="2:10" ht="22.5">
      <c r="B4" s="5"/>
      <c r="C4" s="158" t="s">
        <v>141</v>
      </c>
      <c r="D4" s="158"/>
      <c r="E4" s="158"/>
      <c r="F4" s="158"/>
      <c r="G4" s="158"/>
      <c r="J4" s="44"/>
    </row>
    <row r="5" spans="2:10" ht="19.5">
      <c r="B5" s="161" t="s">
        <v>44</v>
      </c>
      <c r="C5" s="162"/>
      <c r="D5" s="163"/>
      <c r="E5" s="161" t="s">
        <v>45</v>
      </c>
      <c r="F5" s="162"/>
      <c r="G5" s="164"/>
      <c r="J5" s="44"/>
    </row>
    <row r="6" spans="2:10" ht="19.5">
      <c r="B6" s="165" t="s">
        <v>123</v>
      </c>
      <c r="C6" s="166"/>
      <c r="D6" s="167"/>
      <c r="E6" s="168"/>
      <c r="F6" s="169"/>
      <c r="G6" s="22"/>
      <c r="J6" s="44"/>
    </row>
    <row r="7" spans="2:10" ht="19.5">
      <c r="B7" s="153" t="s">
        <v>128</v>
      </c>
      <c r="C7" s="154"/>
      <c r="D7" s="155"/>
      <c r="E7" s="156"/>
      <c r="F7" s="157"/>
      <c r="G7" s="23"/>
      <c r="J7" s="44"/>
    </row>
    <row r="8" spans="2:10" ht="19.5">
      <c r="B8" s="173" t="s">
        <v>47</v>
      </c>
      <c r="C8" s="174"/>
      <c r="D8" s="175"/>
      <c r="E8" s="176"/>
      <c r="F8" s="177"/>
      <c r="G8" s="34">
        <f>E6-E7</f>
        <v>0</v>
      </c>
      <c r="J8" s="44"/>
    </row>
    <row r="9" spans="2:10" ht="19.5">
      <c r="B9" s="153" t="s">
        <v>48</v>
      </c>
      <c r="C9" s="154"/>
      <c r="D9" s="155"/>
      <c r="E9" s="178"/>
      <c r="F9" s="179"/>
      <c r="G9" s="23"/>
      <c r="J9" s="44"/>
    </row>
    <row r="10" spans="2:10" ht="19.5" customHeight="1">
      <c r="B10" s="180" t="s">
        <v>121</v>
      </c>
      <c r="C10" s="181"/>
      <c r="D10" s="182"/>
      <c r="E10" s="183"/>
      <c r="F10" s="184"/>
      <c r="G10" s="34">
        <f>G8-E9</f>
        <v>0</v>
      </c>
      <c r="J10" s="44"/>
    </row>
    <row r="11" spans="2:10" ht="19.5">
      <c r="B11" s="153" t="s">
        <v>49</v>
      </c>
      <c r="C11" s="154"/>
      <c r="D11" s="155"/>
      <c r="E11" s="183"/>
      <c r="F11" s="184"/>
      <c r="G11" s="25"/>
      <c r="J11" s="44"/>
    </row>
    <row r="12" spans="2:10" ht="19.5" customHeight="1">
      <c r="B12" s="185" t="s">
        <v>50</v>
      </c>
      <c r="C12" s="186"/>
      <c r="D12" s="187"/>
      <c r="E12" s="178"/>
      <c r="F12" s="179"/>
      <c r="G12" s="25"/>
      <c r="J12" s="44"/>
    </row>
    <row r="13" spans="2:10" ht="19.5" customHeight="1">
      <c r="B13" s="185" t="s">
        <v>51</v>
      </c>
      <c r="C13" s="186"/>
      <c r="D13" s="187"/>
      <c r="E13" s="178"/>
      <c r="F13" s="179"/>
      <c r="G13" s="25"/>
      <c r="J13" s="44"/>
    </row>
    <row r="14" spans="2:10" ht="19.5" customHeight="1">
      <c r="B14" s="185" t="s">
        <v>5</v>
      </c>
      <c r="C14" s="186"/>
      <c r="D14" s="187"/>
      <c r="E14" s="178"/>
      <c r="F14" s="179"/>
      <c r="G14" s="23"/>
      <c r="J14" s="44"/>
    </row>
    <row r="15" spans="2:10" ht="19.5">
      <c r="B15" s="188" t="s">
        <v>127</v>
      </c>
      <c r="C15" s="189"/>
      <c r="D15" s="190"/>
      <c r="E15" s="183"/>
      <c r="F15" s="184"/>
      <c r="G15" s="26">
        <f>E12+E13+E14</f>
        <v>0</v>
      </c>
      <c r="J15" s="44"/>
    </row>
    <row r="16" spans="2:10" ht="19.5">
      <c r="B16" s="153" t="s">
        <v>52</v>
      </c>
      <c r="C16" s="154"/>
      <c r="D16" s="155"/>
      <c r="E16" s="183"/>
      <c r="F16" s="184"/>
      <c r="G16" s="25"/>
      <c r="J16" s="44"/>
    </row>
    <row r="17" spans="2:10" ht="19.5" customHeight="1">
      <c r="B17" s="191" t="s">
        <v>53</v>
      </c>
      <c r="C17" s="192"/>
      <c r="D17" s="193"/>
      <c r="E17" s="178"/>
      <c r="F17" s="179"/>
      <c r="G17" s="25"/>
      <c r="J17" s="44"/>
    </row>
    <row r="18" spans="2:10" ht="19.5" customHeight="1">
      <c r="B18" s="191" t="s">
        <v>5</v>
      </c>
      <c r="C18" s="192"/>
      <c r="D18" s="193"/>
      <c r="E18" s="178"/>
      <c r="F18" s="179"/>
      <c r="G18" s="23"/>
      <c r="J18" s="44"/>
    </row>
    <row r="19" spans="2:10" ht="19.5">
      <c r="B19" s="188" t="s">
        <v>126</v>
      </c>
      <c r="C19" s="189"/>
      <c r="D19" s="190"/>
      <c r="E19" s="183"/>
      <c r="F19" s="184"/>
      <c r="G19" s="26">
        <f>E17+E18</f>
        <v>0</v>
      </c>
      <c r="J19" s="44"/>
    </row>
    <row r="20" spans="2:10" ht="19.5">
      <c r="B20" s="173" t="s">
        <v>122</v>
      </c>
      <c r="C20" s="174"/>
      <c r="D20" s="175"/>
      <c r="E20" s="183"/>
      <c r="F20" s="184"/>
      <c r="G20" s="34">
        <f>G10+G15-G19</f>
        <v>0</v>
      </c>
      <c r="J20" s="44"/>
    </row>
    <row r="21" spans="2:10" ht="19.5">
      <c r="B21" s="153" t="s">
        <v>129</v>
      </c>
      <c r="C21" s="154"/>
      <c r="D21" s="155"/>
      <c r="E21" s="183"/>
      <c r="F21" s="184"/>
      <c r="G21" s="25"/>
      <c r="J21" s="44"/>
    </row>
    <row r="22" spans="2:10" ht="19.5" customHeight="1">
      <c r="B22" s="185" t="s">
        <v>54</v>
      </c>
      <c r="C22" s="186"/>
      <c r="D22" s="187"/>
      <c r="E22" s="178"/>
      <c r="F22" s="179"/>
      <c r="G22" s="23"/>
      <c r="J22" s="44"/>
    </row>
    <row r="23" spans="2:10" ht="19.5">
      <c r="B23" s="188" t="s">
        <v>124</v>
      </c>
      <c r="C23" s="189"/>
      <c r="D23" s="190"/>
      <c r="E23" s="183"/>
      <c r="F23" s="184"/>
      <c r="G23" s="26">
        <f>E22</f>
        <v>0</v>
      </c>
      <c r="J23" s="44"/>
    </row>
    <row r="24" spans="2:10" ht="19.5" customHeight="1">
      <c r="B24" s="185" t="s">
        <v>55</v>
      </c>
      <c r="C24" s="186"/>
      <c r="D24" s="187"/>
      <c r="E24" s="178"/>
      <c r="F24" s="179"/>
      <c r="G24" s="25"/>
      <c r="J24" s="44"/>
    </row>
    <row r="25" spans="2:10" ht="19.5" customHeight="1">
      <c r="B25" s="185" t="s">
        <v>56</v>
      </c>
      <c r="C25" s="186"/>
      <c r="D25" s="187"/>
      <c r="E25" s="178"/>
      <c r="F25" s="179"/>
      <c r="G25" s="23"/>
      <c r="J25" s="44"/>
    </row>
    <row r="26" spans="2:7" ht="19.5">
      <c r="B26" s="188" t="s">
        <v>125</v>
      </c>
      <c r="C26" s="189"/>
      <c r="D26" s="190"/>
      <c r="E26" s="183"/>
      <c r="F26" s="184"/>
      <c r="G26" s="26">
        <f>E24+E25</f>
        <v>0</v>
      </c>
    </row>
    <row r="27" spans="2:7" ht="19.5">
      <c r="B27" s="194"/>
      <c r="C27" s="195"/>
      <c r="D27" s="196"/>
      <c r="E27" s="197"/>
      <c r="F27" s="198"/>
      <c r="G27" s="23"/>
    </row>
    <row r="28" spans="2:7" ht="19.5" customHeight="1">
      <c r="B28" s="199" t="s">
        <v>57</v>
      </c>
      <c r="C28" s="200"/>
      <c r="D28" s="201"/>
      <c r="E28" s="202"/>
      <c r="F28" s="177"/>
      <c r="G28" s="34">
        <f>G20+G23-G26</f>
        <v>0</v>
      </c>
    </row>
    <row r="29" spans="2:7" ht="19.5" customHeight="1">
      <c r="B29" s="185" t="s">
        <v>58</v>
      </c>
      <c r="C29" s="186"/>
      <c r="D29" s="187"/>
      <c r="E29" s="183"/>
      <c r="F29" s="184"/>
      <c r="G29" s="27"/>
    </row>
    <row r="30" spans="2:7" ht="19.5" customHeight="1">
      <c r="B30" s="185" t="s">
        <v>59</v>
      </c>
      <c r="C30" s="186"/>
      <c r="D30" s="187"/>
      <c r="E30" s="183"/>
      <c r="F30" s="184"/>
      <c r="G30" s="28"/>
    </row>
    <row r="31" spans="2:7" ht="19.5" customHeight="1">
      <c r="B31" s="203" t="s">
        <v>60</v>
      </c>
      <c r="C31" s="204"/>
      <c r="D31" s="205"/>
      <c r="E31" s="197"/>
      <c r="F31" s="198"/>
      <c r="G31" s="35">
        <f>G28-G29-G30</f>
        <v>0</v>
      </c>
    </row>
    <row r="33" spans="2:12" ht="33.75" customHeight="1">
      <c r="B33" s="206" t="s">
        <v>61</v>
      </c>
      <c r="C33" s="206"/>
      <c r="D33" s="206"/>
      <c r="E33" s="206"/>
      <c r="F33" s="206"/>
      <c r="G33" s="206"/>
      <c r="H33" s="3"/>
      <c r="I33" s="37"/>
      <c r="J33" s="46"/>
      <c r="K33" s="1"/>
      <c r="L33" s="1"/>
    </row>
    <row r="34" spans="2:12" ht="39" customHeight="1">
      <c r="B34" s="207" t="s">
        <v>149</v>
      </c>
      <c r="C34" s="207"/>
      <c r="D34" s="207"/>
      <c r="E34" s="207"/>
      <c r="F34" s="207"/>
      <c r="G34" s="207"/>
      <c r="H34" s="15"/>
      <c r="I34" s="11"/>
      <c r="J34" s="46"/>
      <c r="K34" s="1"/>
      <c r="L34" s="1"/>
    </row>
    <row r="35" spans="2:12" ht="22.5">
      <c r="B35" s="1"/>
      <c r="C35" s="11"/>
      <c r="D35" s="16"/>
      <c r="E35" s="16"/>
      <c r="F35" s="16"/>
      <c r="G35" s="59" t="s">
        <v>141</v>
      </c>
      <c r="H35" s="16"/>
      <c r="I35" s="38"/>
      <c r="J35" s="47"/>
      <c r="K35" s="1"/>
      <c r="L35" s="1"/>
    </row>
    <row r="36" spans="2:12" ht="19.5">
      <c r="B36" s="161" t="s">
        <v>62</v>
      </c>
      <c r="C36" s="162"/>
      <c r="D36" s="163"/>
      <c r="E36" s="208" t="s">
        <v>45</v>
      </c>
      <c r="F36" s="208"/>
      <c r="G36" s="209"/>
      <c r="H36" s="210"/>
      <c r="I36" s="211"/>
      <c r="J36" s="47"/>
      <c r="K36" s="1"/>
      <c r="L36" s="1"/>
    </row>
    <row r="37" spans="2:10" ht="19.5" customHeight="1">
      <c r="B37" s="212" t="s">
        <v>63</v>
      </c>
      <c r="C37" s="213"/>
      <c r="D37" s="214"/>
      <c r="E37" s="215"/>
      <c r="F37" s="216"/>
      <c r="G37" s="42"/>
      <c r="H37" s="20"/>
      <c r="I37" s="48" t="s">
        <v>112</v>
      </c>
      <c r="J37" s="49">
        <f>SUM(E37:F43)</f>
        <v>0</v>
      </c>
    </row>
    <row r="38" spans="2:12" ht="19.5" customHeight="1">
      <c r="B38" s="170" t="s">
        <v>64</v>
      </c>
      <c r="C38" s="171"/>
      <c r="D38" s="172"/>
      <c r="E38" s="217"/>
      <c r="F38" s="218"/>
      <c r="G38" s="42"/>
      <c r="H38" s="20"/>
      <c r="I38" s="50" t="s">
        <v>134</v>
      </c>
      <c r="J38" s="51">
        <f>SUM(E48:F49)</f>
        <v>0</v>
      </c>
      <c r="K38" s="1"/>
      <c r="L38" s="1"/>
    </row>
    <row r="39" spans="2:12" ht="19.5" customHeight="1">
      <c r="B39" s="170" t="s">
        <v>65</v>
      </c>
      <c r="C39" s="171"/>
      <c r="D39" s="172"/>
      <c r="E39" s="217"/>
      <c r="F39" s="218"/>
      <c r="G39" s="42"/>
      <c r="H39" s="20"/>
      <c r="I39" s="50" t="s">
        <v>157</v>
      </c>
      <c r="J39" s="51">
        <f>E37+E38+E41+E42</f>
        <v>0</v>
      </c>
      <c r="K39" s="1"/>
      <c r="L39" s="1"/>
    </row>
    <row r="40" spans="2:12" ht="19.5" customHeight="1">
      <c r="B40" s="170" t="s">
        <v>66</v>
      </c>
      <c r="C40" s="171"/>
      <c r="D40" s="172"/>
      <c r="E40" s="217"/>
      <c r="F40" s="218"/>
      <c r="G40" s="42"/>
      <c r="H40" s="20"/>
      <c r="I40" s="20"/>
      <c r="J40" s="46"/>
      <c r="K40" s="1"/>
      <c r="L40" s="1"/>
    </row>
    <row r="41" spans="2:12" ht="19.5" customHeight="1">
      <c r="B41" s="170" t="s">
        <v>67</v>
      </c>
      <c r="C41" s="171"/>
      <c r="D41" s="172"/>
      <c r="E41" s="217"/>
      <c r="F41" s="218"/>
      <c r="G41" s="42"/>
      <c r="H41" s="20"/>
      <c r="I41" s="20"/>
      <c r="J41" s="46"/>
      <c r="K41" s="1"/>
      <c r="L41" s="1"/>
    </row>
    <row r="42" spans="2:12" ht="19.5" customHeight="1">
      <c r="B42" s="170" t="s">
        <v>68</v>
      </c>
      <c r="C42" s="171"/>
      <c r="D42" s="172"/>
      <c r="E42" s="217"/>
      <c r="F42" s="218"/>
      <c r="G42" s="42"/>
      <c r="H42" s="20"/>
      <c r="I42" s="20"/>
      <c r="J42" s="46"/>
      <c r="K42" s="1"/>
      <c r="L42" s="1"/>
    </row>
    <row r="43" spans="2:12" ht="19.5" customHeight="1">
      <c r="B43" s="170" t="s">
        <v>69</v>
      </c>
      <c r="C43" s="171"/>
      <c r="D43" s="172"/>
      <c r="E43" s="217"/>
      <c r="F43" s="218"/>
      <c r="G43" s="42"/>
      <c r="H43" s="20"/>
      <c r="I43" s="20"/>
      <c r="J43" s="46"/>
      <c r="K43" s="1"/>
      <c r="L43" s="1"/>
    </row>
    <row r="44" spans="2:12" ht="19.5" customHeight="1">
      <c r="B44" s="170" t="s">
        <v>70</v>
      </c>
      <c r="C44" s="171"/>
      <c r="D44" s="172"/>
      <c r="E44" s="217"/>
      <c r="F44" s="218"/>
      <c r="G44" s="42"/>
      <c r="H44" s="20"/>
      <c r="I44" s="20"/>
      <c r="J44" s="46"/>
      <c r="K44" s="1"/>
      <c r="L44" s="1"/>
    </row>
    <row r="45" spans="2:12" ht="19.5" customHeight="1">
      <c r="B45" s="170" t="s">
        <v>71</v>
      </c>
      <c r="C45" s="171"/>
      <c r="D45" s="172"/>
      <c r="E45" s="217"/>
      <c r="F45" s="218"/>
      <c r="G45" s="42"/>
      <c r="H45" s="20"/>
      <c r="I45" s="20"/>
      <c r="J45" s="46"/>
      <c r="K45" s="1"/>
      <c r="L45" s="1"/>
    </row>
    <row r="46" spans="2:12" ht="19.5" customHeight="1">
      <c r="B46" s="170" t="s">
        <v>72</v>
      </c>
      <c r="C46" s="171"/>
      <c r="D46" s="172"/>
      <c r="E46" s="217"/>
      <c r="F46" s="218"/>
      <c r="G46" s="42"/>
      <c r="H46" s="20"/>
      <c r="I46" s="20"/>
      <c r="J46" s="46"/>
      <c r="K46" s="1"/>
      <c r="L46" s="1"/>
    </row>
    <row r="47" spans="2:12" ht="19.5" customHeight="1">
      <c r="B47" s="170" t="s">
        <v>73</v>
      </c>
      <c r="C47" s="171"/>
      <c r="D47" s="172"/>
      <c r="E47" s="217"/>
      <c r="F47" s="218"/>
      <c r="G47" s="42"/>
      <c r="H47" s="20"/>
      <c r="I47" s="20"/>
      <c r="J47" s="46"/>
      <c r="K47" s="1"/>
      <c r="L47" s="1"/>
    </row>
    <row r="48" spans="2:12" ht="19.5" customHeight="1">
      <c r="B48" s="170" t="s">
        <v>74</v>
      </c>
      <c r="C48" s="171"/>
      <c r="D48" s="172"/>
      <c r="E48" s="217"/>
      <c r="F48" s="218"/>
      <c r="G48" s="42"/>
      <c r="H48" s="20"/>
      <c r="I48" s="20"/>
      <c r="J48" s="46"/>
      <c r="K48" s="1"/>
      <c r="L48" s="1"/>
    </row>
    <row r="49" spans="2:12" ht="19.5" customHeight="1">
      <c r="B49" s="170" t="s">
        <v>75</v>
      </c>
      <c r="C49" s="171"/>
      <c r="D49" s="172"/>
      <c r="E49" s="217"/>
      <c r="F49" s="218"/>
      <c r="G49" s="42"/>
      <c r="H49" s="20"/>
      <c r="I49" s="20"/>
      <c r="J49" s="46"/>
      <c r="K49" s="1"/>
      <c r="L49" s="1"/>
    </row>
    <row r="50" spans="2:12" ht="19.5" customHeight="1">
      <c r="B50" s="170" t="s">
        <v>76</v>
      </c>
      <c r="C50" s="171"/>
      <c r="D50" s="172"/>
      <c r="E50" s="217"/>
      <c r="F50" s="218"/>
      <c r="G50" s="42"/>
      <c r="H50" s="20"/>
      <c r="I50" s="20"/>
      <c r="J50" s="46"/>
      <c r="K50" s="1"/>
      <c r="L50" s="1"/>
    </row>
    <row r="51" spans="2:12" ht="19.5" customHeight="1">
      <c r="B51" s="170" t="s">
        <v>77</v>
      </c>
      <c r="C51" s="171"/>
      <c r="D51" s="172"/>
      <c r="E51" s="217"/>
      <c r="F51" s="218"/>
      <c r="G51" s="42"/>
      <c r="H51" s="20"/>
      <c r="I51" s="20"/>
      <c r="J51" s="46"/>
      <c r="K51" s="1"/>
      <c r="L51" s="1"/>
    </row>
    <row r="52" spans="2:12" ht="19.5" customHeight="1">
      <c r="B52" s="170" t="s">
        <v>78</v>
      </c>
      <c r="C52" s="171"/>
      <c r="D52" s="172"/>
      <c r="E52" s="217"/>
      <c r="F52" s="218"/>
      <c r="G52" s="42"/>
      <c r="H52" s="20"/>
      <c r="I52" s="20"/>
      <c r="J52" s="46"/>
      <c r="K52" s="1"/>
      <c r="L52" s="1"/>
    </row>
    <row r="53" spans="2:12" ht="19.5" customHeight="1">
      <c r="B53" s="170" t="s">
        <v>79</v>
      </c>
      <c r="C53" s="171"/>
      <c r="D53" s="172"/>
      <c r="E53" s="217"/>
      <c r="F53" s="218"/>
      <c r="G53" s="42"/>
      <c r="H53" s="20"/>
      <c r="I53" s="20"/>
      <c r="J53" s="46"/>
      <c r="K53" s="1"/>
      <c r="L53" s="1"/>
    </row>
    <row r="54" spans="2:12" ht="19.5" customHeight="1">
      <c r="B54" s="170" t="s">
        <v>80</v>
      </c>
      <c r="C54" s="171"/>
      <c r="D54" s="172"/>
      <c r="E54" s="217"/>
      <c r="F54" s="218"/>
      <c r="G54" s="42"/>
      <c r="H54" s="20"/>
      <c r="I54" s="20"/>
      <c r="J54" s="46"/>
      <c r="K54" s="1"/>
      <c r="L54" s="1"/>
    </row>
    <row r="55" spans="2:12" ht="19.5" customHeight="1">
      <c r="B55" s="170" t="s">
        <v>81</v>
      </c>
      <c r="C55" s="171"/>
      <c r="D55" s="172"/>
      <c r="E55" s="217"/>
      <c r="F55" s="218"/>
      <c r="G55" s="42"/>
      <c r="H55" s="20"/>
      <c r="I55" s="20"/>
      <c r="J55" s="46"/>
      <c r="K55" s="1"/>
      <c r="L55" s="1"/>
    </row>
    <row r="56" spans="2:12" ht="19.5" customHeight="1">
      <c r="B56" s="170" t="s">
        <v>82</v>
      </c>
      <c r="C56" s="171"/>
      <c r="D56" s="172"/>
      <c r="E56" s="217"/>
      <c r="F56" s="218"/>
      <c r="G56" s="42"/>
      <c r="H56" s="20"/>
      <c r="I56" s="20"/>
      <c r="J56" s="46"/>
      <c r="K56" s="1"/>
      <c r="L56" s="1"/>
    </row>
    <row r="57" spans="2:12" ht="19.5" customHeight="1">
      <c r="B57" s="170" t="s">
        <v>83</v>
      </c>
      <c r="C57" s="171"/>
      <c r="D57" s="172"/>
      <c r="E57" s="217"/>
      <c r="F57" s="218"/>
      <c r="G57" s="42"/>
      <c r="H57" s="20"/>
      <c r="I57" s="20"/>
      <c r="J57" s="46"/>
      <c r="K57" s="1"/>
      <c r="L57" s="1"/>
    </row>
    <row r="58" spans="2:12" ht="19.5" customHeight="1">
      <c r="B58" s="170" t="s">
        <v>84</v>
      </c>
      <c r="C58" s="171"/>
      <c r="D58" s="172"/>
      <c r="E58" s="217"/>
      <c r="F58" s="218"/>
      <c r="G58" s="42"/>
      <c r="H58" s="20"/>
      <c r="I58" s="20"/>
      <c r="J58" s="46"/>
      <c r="K58" s="1"/>
      <c r="L58" s="1"/>
    </row>
    <row r="59" spans="2:12" ht="19.5" customHeight="1">
      <c r="B59" s="170" t="s">
        <v>85</v>
      </c>
      <c r="C59" s="171"/>
      <c r="D59" s="172"/>
      <c r="E59" s="217"/>
      <c r="F59" s="218"/>
      <c r="G59" s="42"/>
      <c r="H59" s="20"/>
      <c r="I59" s="20"/>
      <c r="J59" s="46"/>
      <c r="K59" s="1"/>
      <c r="L59" s="1"/>
    </row>
    <row r="60" spans="2:12" ht="19.5" customHeight="1">
      <c r="B60" s="170" t="s">
        <v>86</v>
      </c>
      <c r="C60" s="171"/>
      <c r="D60" s="172"/>
      <c r="E60" s="217"/>
      <c r="F60" s="218"/>
      <c r="G60" s="42"/>
      <c r="H60" s="20"/>
      <c r="I60" s="20"/>
      <c r="J60" s="46"/>
      <c r="K60" s="1"/>
      <c r="L60" s="1"/>
    </row>
    <row r="61" spans="2:12" ht="19.5" customHeight="1">
      <c r="B61" s="170" t="s">
        <v>87</v>
      </c>
      <c r="C61" s="171"/>
      <c r="D61" s="172"/>
      <c r="E61" s="217"/>
      <c r="F61" s="218"/>
      <c r="G61" s="42"/>
      <c r="H61" s="20"/>
      <c r="I61" s="20"/>
      <c r="J61" s="46"/>
      <c r="K61" s="1"/>
      <c r="L61" s="1"/>
    </row>
    <row r="62" spans="2:12" ht="19.5" customHeight="1">
      <c r="B62" s="170" t="s">
        <v>88</v>
      </c>
      <c r="C62" s="171"/>
      <c r="D62" s="172"/>
      <c r="E62" s="217"/>
      <c r="F62" s="218"/>
      <c r="G62" s="42"/>
      <c r="H62" s="20"/>
      <c r="I62" s="20"/>
      <c r="J62" s="46"/>
      <c r="K62" s="1"/>
      <c r="L62" s="1"/>
    </row>
    <row r="63" spans="2:12" ht="19.5" customHeight="1">
      <c r="B63" s="170" t="s">
        <v>89</v>
      </c>
      <c r="C63" s="171"/>
      <c r="D63" s="172"/>
      <c r="E63" s="217"/>
      <c r="F63" s="218"/>
      <c r="G63" s="42"/>
      <c r="H63" s="20"/>
      <c r="I63" s="20"/>
      <c r="J63" s="46"/>
      <c r="K63" s="1"/>
      <c r="L63" s="1"/>
    </row>
    <row r="64" spans="2:12" ht="19.5" customHeight="1">
      <c r="B64" s="170" t="s">
        <v>90</v>
      </c>
      <c r="C64" s="171"/>
      <c r="D64" s="172"/>
      <c r="E64" s="217"/>
      <c r="F64" s="218"/>
      <c r="G64" s="42"/>
      <c r="H64" s="20"/>
      <c r="I64" s="20"/>
      <c r="J64" s="46"/>
      <c r="K64" s="1"/>
      <c r="L64" s="1"/>
    </row>
    <row r="65" spans="2:12" ht="19.5" customHeight="1">
      <c r="B65" s="170" t="s">
        <v>91</v>
      </c>
      <c r="C65" s="171"/>
      <c r="D65" s="172"/>
      <c r="E65" s="217"/>
      <c r="F65" s="218"/>
      <c r="G65" s="42"/>
      <c r="H65" s="20"/>
      <c r="I65" s="20"/>
      <c r="J65" s="46"/>
      <c r="K65" s="1"/>
      <c r="L65" s="1"/>
    </row>
    <row r="66" spans="2:12" ht="19.5" customHeight="1">
      <c r="B66" s="170" t="s">
        <v>92</v>
      </c>
      <c r="C66" s="171"/>
      <c r="D66" s="172"/>
      <c r="E66" s="217"/>
      <c r="F66" s="218"/>
      <c r="G66" s="42"/>
      <c r="H66" s="20"/>
      <c r="I66" s="20"/>
      <c r="J66" s="46"/>
      <c r="K66" s="1"/>
      <c r="L66" s="1"/>
    </row>
    <row r="67" spans="2:12" ht="19.5" customHeight="1">
      <c r="B67" s="170" t="s">
        <v>93</v>
      </c>
      <c r="C67" s="171"/>
      <c r="D67" s="172"/>
      <c r="E67" s="217"/>
      <c r="F67" s="218"/>
      <c r="G67" s="42"/>
      <c r="H67" s="20"/>
      <c r="I67" s="20"/>
      <c r="J67" s="46"/>
      <c r="K67" s="1"/>
      <c r="L67" s="1"/>
    </row>
    <row r="68" spans="2:12" ht="19.5" customHeight="1">
      <c r="B68" s="222" t="s">
        <v>5</v>
      </c>
      <c r="C68" s="223"/>
      <c r="D68" s="224"/>
      <c r="E68" s="217"/>
      <c r="F68" s="218"/>
      <c r="G68" s="42"/>
      <c r="H68" s="20"/>
      <c r="I68" s="20"/>
      <c r="J68" s="46"/>
      <c r="K68" s="1"/>
      <c r="L68" s="1"/>
    </row>
    <row r="69" spans="2:12" ht="19.5">
      <c r="B69" s="161" t="s">
        <v>94</v>
      </c>
      <c r="C69" s="162"/>
      <c r="D69" s="163"/>
      <c r="E69" s="219"/>
      <c r="F69" s="220"/>
      <c r="G69" s="43">
        <f>SUM(E37:F68)</f>
        <v>0</v>
      </c>
      <c r="H69" s="19"/>
      <c r="I69" s="20"/>
      <c r="J69" s="46"/>
      <c r="K69" s="1"/>
      <c r="L69" s="1"/>
    </row>
    <row r="70" spans="2:12" ht="20.25" thickBot="1">
      <c r="B70" s="1"/>
      <c r="D70" s="12"/>
      <c r="H70" s="12"/>
      <c r="I70" s="11"/>
      <c r="J70" s="46"/>
      <c r="K70" s="1"/>
      <c r="L70" s="1"/>
    </row>
    <row r="71" spans="2:11" ht="33.75" customHeight="1" thickTop="1">
      <c r="B71" s="221" t="s">
        <v>95</v>
      </c>
      <c r="C71" s="221"/>
      <c r="D71" s="221"/>
      <c r="E71" s="221"/>
      <c r="F71" s="221"/>
      <c r="G71" s="221"/>
      <c r="H71" s="10"/>
      <c r="I71" s="11"/>
      <c r="J71" s="52"/>
      <c r="K71" s="1"/>
    </row>
    <row r="72" spans="2:11" ht="39" customHeight="1">
      <c r="B72" s="207" t="s">
        <v>149</v>
      </c>
      <c r="C72" s="207"/>
      <c r="D72" s="207"/>
      <c r="E72" s="207"/>
      <c r="F72" s="207"/>
      <c r="G72" s="207"/>
      <c r="H72" s="12"/>
      <c r="I72" s="11"/>
      <c r="J72" s="52"/>
      <c r="K72" s="1"/>
    </row>
    <row r="73" spans="2:11" ht="22.5">
      <c r="B73" s="11"/>
      <c r="C73" s="16"/>
      <c r="D73" s="16"/>
      <c r="E73" s="16"/>
      <c r="F73" s="16"/>
      <c r="G73" s="59" t="s">
        <v>141</v>
      </c>
      <c r="H73" s="16"/>
      <c r="I73" s="38"/>
      <c r="J73" s="52"/>
      <c r="K73" s="1"/>
    </row>
    <row r="74" spans="2:11" ht="19.5">
      <c r="B74" s="161" t="s">
        <v>96</v>
      </c>
      <c r="C74" s="162"/>
      <c r="D74" s="163"/>
      <c r="E74" s="230" t="s">
        <v>97</v>
      </c>
      <c r="F74" s="208"/>
      <c r="G74" s="209"/>
      <c r="H74" s="31"/>
      <c r="I74" s="38"/>
      <c r="J74" s="52"/>
      <c r="K74" s="1"/>
    </row>
    <row r="75" spans="2:10" ht="19.5">
      <c r="B75" s="225" t="s">
        <v>130</v>
      </c>
      <c r="C75" s="226"/>
      <c r="D75" s="227"/>
      <c r="E75" s="231"/>
      <c r="F75" s="177"/>
      <c r="G75" s="32"/>
      <c r="H75" s="30"/>
      <c r="I75" s="48" t="s">
        <v>114</v>
      </c>
      <c r="J75" s="49">
        <f>SUM(G86,E89)</f>
        <v>0</v>
      </c>
    </row>
    <row r="76" spans="2:11" ht="19.5" customHeight="1">
      <c r="B76" s="170" t="s">
        <v>98</v>
      </c>
      <c r="C76" s="171"/>
      <c r="D76" s="172"/>
      <c r="E76" s="229"/>
      <c r="F76" s="179"/>
      <c r="G76" s="33"/>
      <c r="H76" s="30"/>
      <c r="I76" s="53" t="s">
        <v>136</v>
      </c>
      <c r="J76" s="54">
        <f>E91+E97</f>
        <v>0</v>
      </c>
      <c r="K76" s="1"/>
    </row>
    <row r="77" spans="2:11" ht="19.5" customHeight="1">
      <c r="B77" s="170" t="s">
        <v>99</v>
      </c>
      <c r="C77" s="171"/>
      <c r="D77" s="172"/>
      <c r="E77" s="232"/>
      <c r="F77" s="157"/>
      <c r="G77" s="33"/>
      <c r="H77" s="30"/>
      <c r="I77" s="11" t="s">
        <v>158</v>
      </c>
      <c r="J77" s="52">
        <f>E81+E82+E85+E89</f>
        <v>0</v>
      </c>
      <c r="K77" s="1"/>
    </row>
    <row r="78" spans="2:11" ht="19.5" customHeight="1">
      <c r="B78" s="170" t="s">
        <v>100</v>
      </c>
      <c r="C78" s="171"/>
      <c r="D78" s="172"/>
      <c r="E78" s="233">
        <f>SUM(E76:F77)</f>
        <v>0</v>
      </c>
      <c r="F78" s="234"/>
      <c r="G78" s="33"/>
      <c r="H78" s="30"/>
      <c r="I78" s="11"/>
      <c r="J78" s="52"/>
      <c r="K78" s="1"/>
    </row>
    <row r="79" spans="2:11" ht="19.5" customHeight="1">
      <c r="B79" s="170" t="s">
        <v>101</v>
      </c>
      <c r="C79" s="171"/>
      <c r="D79" s="172"/>
      <c r="E79" s="232"/>
      <c r="F79" s="157"/>
      <c r="G79" s="34">
        <f>SUM(E78-E79)</f>
        <v>0</v>
      </c>
      <c r="H79" s="30"/>
      <c r="I79" s="11"/>
      <c r="J79" s="52"/>
      <c r="K79" s="1"/>
    </row>
    <row r="80" spans="2:11" ht="19.5">
      <c r="B80" s="153" t="s">
        <v>131</v>
      </c>
      <c r="C80" s="154"/>
      <c r="D80" s="155"/>
      <c r="E80" s="228"/>
      <c r="F80" s="184"/>
      <c r="G80" s="33"/>
      <c r="H80" s="30"/>
      <c r="I80" s="11"/>
      <c r="J80" s="52"/>
      <c r="K80" s="1"/>
    </row>
    <row r="81" spans="2:11" ht="19.5" customHeight="1">
      <c r="B81" s="170" t="s">
        <v>102</v>
      </c>
      <c r="C81" s="171"/>
      <c r="D81" s="172"/>
      <c r="E81" s="229"/>
      <c r="F81" s="179"/>
      <c r="G81" s="33"/>
      <c r="H81" s="30"/>
      <c r="I81" s="11"/>
      <c r="J81" s="52"/>
      <c r="K81" s="1"/>
    </row>
    <row r="82" spans="2:11" ht="19.5" customHeight="1">
      <c r="B82" s="170" t="s">
        <v>103</v>
      </c>
      <c r="C82" s="171"/>
      <c r="D82" s="172"/>
      <c r="E82" s="229"/>
      <c r="F82" s="179"/>
      <c r="G82" s="33"/>
      <c r="H82" s="30"/>
      <c r="I82" s="11"/>
      <c r="J82" s="52"/>
      <c r="K82" s="1"/>
    </row>
    <row r="83" spans="2:11" ht="19.5" customHeight="1">
      <c r="B83" s="170" t="s">
        <v>65</v>
      </c>
      <c r="C83" s="171"/>
      <c r="D83" s="172"/>
      <c r="E83" s="229"/>
      <c r="F83" s="179"/>
      <c r="G83" s="33"/>
      <c r="H83" s="30"/>
      <c r="I83" s="11"/>
      <c r="J83" s="52"/>
      <c r="K83" s="1"/>
    </row>
    <row r="84" spans="2:11" ht="19.5" customHeight="1">
      <c r="B84" s="170" t="s">
        <v>104</v>
      </c>
      <c r="C84" s="171"/>
      <c r="D84" s="172"/>
      <c r="E84" s="229"/>
      <c r="F84" s="179"/>
      <c r="G84" s="33"/>
      <c r="H84" s="30"/>
      <c r="I84" s="11"/>
      <c r="J84" s="52"/>
      <c r="K84" s="1"/>
    </row>
    <row r="85" spans="2:11" ht="19.5" customHeight="1">
      <c r="B85" s="170" t="s">
        <v>105</v>
      </c>
      <c r="C85" s="171"/>
      <c r="D85" s="172"/>
      <c r="E85" s="229"/>
      <c r="F85" s="179"/>
      <c r="G85" s="33"/>
      <c r="H85" s="30"/>
      <c r="I85" s="11"/>
      <c r="J85" s="52"/>
      <c r="K85" s="1"/>
    </row>
    <row r="86" spans="2:11" ht="19.5" customHeight="1">
      <c r="B86" s="170" t="s">
        <v>106</v>
      </c>
      <c r="C86" s="171"/>
      <c r="D86" s="172"/>
      <c r="E86" s="232"/>
      <c r="F86" s="157"/>
      <c r="G86" s="34">
        <f>SUM(E81:F86)</f>
        <v>0</v>
      </c>
      <c r="H86" s="30"/>
      <c r="I86" s="11"/>
      <c r="J86" s="52"/>
      <c r="K86" s="1"/>
    </row>
    <row r="87" spans="2:11" ht="19.5">
      <c r="B87" s="153" t="s">
        <v>132</v>
      </c>
      <c r="C87" s="154"/>
      <c r="D87" s="155"/>
      <c r="E87" s="228"/>
      <c r="F87" s="184"/>
      <c r="G87" s="33"/>
      <c r="H87" s="30"/>
      <c r="I87" s="11"/>
      <c r="J87" s="52"/>
      <c r="K87" s="1"/>
    </row>
    <row r="88" spans="2:11" ht="19.5" customHeight="1">
      <c r="B88" s="170" t="s">
        <v>107</v>
      </c>
      <c r="C88" s="171"/>
      <c r="D88" s="172"/>
      <c r="E88" s="229"/>
      <c r="F88" s="179"/>
      <c r="G88" s="33"/>
      <c r="H88" s="30"/>
      <c r="I88" s="11"/>
      <c r="J88" s="52"/>
      <c r="K88" s="1"/>
    </row>
    <row r="89" spans="2:11" ht="19.5" customHeight="1">
      <c r="B89" s="170" t="s">
        <v>108</v>
      </c>
      <c r="C89" s="171"/>
      <c r="D89" s="172"/>
      <c r="E89" s="235"/>
      <c r="F89" s="236"/>
      <c r="G89" s="34">
        <f>SUM(E88:F89)</f>
        <v>0</v>
      </c>
      <c r="H89" s="30"/>
      <c r="I89" s="11"/>
      <c r="J89" s="52"/>
      <c r="K89" s="1"/>
    </row>
    <row r="90" spans="2:11" ht="19.5">
      <c r="B90" s="153" t="s">
        <v>133</v>
      </c>
      <c r="C90" s="154"/>
      <c r="D90" s="155"/>
      <c r="E90" s="228"/>
      <c r="F90" s="184"/>
      <c r="G90" s="33"/>
      <c r="H90" s="30"/>
      <c r="I90" s="11"/>
      <c r="J90" s="52"/>
      <c r="K90" s="1"/>
    </row>
    <row r="91" spans="2:11" ht="19.5" customHeight="1">
      <c r="B91" s="170" t="s">
        <v>75</v>
      </c>
      <c r="C91" s="171"/>
      <c r="D91" s="172"/>
      <c r="E91" s="229"/>
      <c r="F91" s="179"/>
      <c r="G91" s="33"/>
      <c r="H91" s="30"/>
      <c r="I91" s="11"/>
      <c r="J91" s="52"/>
      <c r="K91" s="1"/>
    </row>
    <row r="92" spans="2:11" ht="19.5" customHeight="1">
      <c r="B92" s="170" t="s">
        <v>71</v>
      </c>
      <c r="C92" s="171"/>
      <c r="D92" s="172"/>
      <c r="E92" s="229"/>
      <c r="F92" s="179"/>
      <c r="G92" s="33"/>
      <c r="H92" s="30"/>
      <c r="I92" s="11"/>
      <c r="J92" s="52"/>
      <c r="K92" s="1"/>
    </row>
    <row r="93" spans="2:11" ht="19.5" customHeight="1">
      <c r="B93" s="170" t="s">
        <v>92</v>
      </c>
      <c r="C93" s="171"/>
      <c r="D93" s="172"/>
      <c r="E93" s="229"/>
      <c r="F93" s="179"/>
      <c r="G93" s="33"/>
      <c r="H93" s="30"/>
      <c r="I93" s="11"/>
      <c r="J93" s="52"/>
      <c r="K93" s="1"/>
    </row>
    <row r="94" spans="2:11" ht="19.5" customHeight="1">
      <c r="B94" s="170" t="s">
        <v>81</v>
      </c>
      <c r="C94" s="171"/>
      <c r="D94" s="172"/>
      <c r="E94" s="229"/>
      <c r="F94" s="179"/>
      <c r="G94" s="33"/>
      <c r="H94" s="30"/>
      <c r="I94" s="11"/>
      <c r="J94" s="52"/>
      <c r="K94" s="1"/>
    </row>
    <row r="95" spans="2:11" ht="19.5" customHeight="1">
      <c r="B95" s="170" t="s">
        <v>82</v>
      </c>
      <c r="C95" s="171"/>
      <c r="D95" s="172"/>
      <c r="E95" s="229"/>
      <c r="F95" s="179"/>
      <c r="G95" s="33"/>
      <c r="H95" s="30"/>
      <c r="I95" s="11"/>
      <c r="J95" s="52"/>
      <c r="K95" s="1"/>
    </row>
    <row r="96" spans="2:11" ht="19.5" customHeight="1">
      <c r="B96" s="170" t="s">
        <v>109</v>
      </c>
      <c r="C96" s="171"/>
      <c r="D96" s="172"/>
      <c r="E96" s="229"/>
      <c r="F96" s="179"/>
      <c r="G96" s="33"/>
      <c r="H96" s="30"/>
      <c r="I96" s="11"/>
      <c r="J96" s="52"/>
      <c r="K96" s="1"/>
    </row>
    <row r="97" spans="2:11" ht="19.5" customHeight="1">
      <c r="B97" s="170" t="s">
        <v>74</v>
      </c>
      <c r="C97" s="171"/>
      <c r="D97" s="172"/>
      <c r="E97" s="229"/>
      <c r="F97" s="179"/>
      <c r="G97" s="33"/>
      <c r="H97" s="30"/>
      <c r="I97" s="11"/>
      <c r="J97" s="52"/>
      <c r="K97" s="1"/>
    </row>
    <row r="98" spans="2:11" ht="19.5" customHeight="1">
      <c r="B98" s="222" t="s">
        <v>93</v>
      </c>
      <c r="C98" s="223"/>
      <c r="D98" s="224"/>
      <c r="E98" s="232"/>
      <c r="F98" s="157"/>
      <c r="G98" s="35">
        <f>SUM(E91:F98)</f>
        <v>0</v>
      </c>
      <c r="H98" s="30"/>
      <c r="I98" s="11"/>
      <c r="J98" s="52"/>
      <c r="K98" s="1"/>
    </row>
    <row r="99" spans="2:11" ht="19.5">
      <c r="B99" s="161" t="s">
        <v>110</v>
      </c>
      <c r="C99" s="162"/>
      <c r="D99" s="163"/>
      <c r="E99" s="237"/>
      <c r="F99" s="238"/>
      <c r="G99" s="36">
        <f>SUM(G75:G98)</f>
        <v>0</v>
      </c>
      <c r="H99" s="30"/>
      <c r="I99" s="11"/>
      <c r="J99" s="52"/>
      <c r="K99" s="1"/>
    </row>
    <row r="100" spans="4:11" ht="19.5">
      <c r="D100" s="239"/>
      <c r="E100" s="240"/>
      <c r="F100" s="240"/>
      <c r="G100" s="240"/>
      <c r="H100" s="17"/>
      <c r="I100" s="11"/>
      <c r="J100" s="52"/>
      <c r="K100" s="1"/>
    </row>
  </sheetData>
  <sheetProtection/>
  <mergeCells count="183">
    <mergeCell ref="E95:F95"/>
    <mergeCell ref="E96:F96"/>
    <mergeCell ref="E97:F97"/>
    <mergeCell ref="E98:F98"/>
    <mergeCell ref="E99:F99"/>
    <mergeCell ref="D100:G100"/>
    <mergeCell ref="B99:D99"/>
    <mergeCell ref="B96:D96"/>
    <mergeCell ref="B97:D97"/>
    <mergeCell ref="B98:D98"/>
    <mergeCell ref="E89:F89"/>
    <mergeCell ref="E90:F90"/>
    <mergeCell ref="E91:F91"/>
    <mergeCell ref="E92:F92"/>
    <mergeCell ref="E93:F93"/>
    <mergeCell ref="E94:F94"/>
    <mergeCell ref="E83:F83"/>
    <mergeCell ref="E84:F84"/>
    <mergeCell ref="E85:F85"/>
    <mergeCell ref="E86:F86"/>
    <mergeCell ref="E87:F87"/>
    <mergeCell ref="E88:F88"/>
    <mergeCell ref="B87:D87"/>
    <mergeCell ref="E80:F80"/>
    <mergeCell ref="E81:F81"/>
    <mergeCell ref="E82:F82"/>
    <mergeCell ref="E74:G74"/>
    <mergeCell ref="E75:F75"/>
    <mergeCell ref="E76:F76"/>
    <mergeCell ref="E77:F77"/>
    <mergeCell ref="E78:F78"/>
    <mergeCell ref="E79:F79"/>
    <mergeCell ref="B81:D81"/>
    <mergeCell ref="B82:D82"/>
    <mergeCell ref="B83:D83"/>
    <mergeCell ref="B84:D84"/>
    <mergeCell ref="B85:D85"/>
    <mergeCell ref="B86:D86"/>
    <mergeCell ref="B75:D75"/>
    <mergeCell ref="B76:D76"/>
    <mergeCell ref="B77:D77"/>
    <mergeCell ref="B78:D78"/>
    <mergeCell ref="B79:D79"/>
    <mergeCell ref="B80:D80"/>
    <mergeCell ref="B69:D69"/>
    <mergeCell ref="E69:F69"/>
    <mergeCell ref="B71:G71"/>
    <mergeCell ref="B72:G72"/>
    <mergeCell ref="B74:D74"/>
    <mergeCell ref="B65:D65"/>
    <mergeCell ref="E65:F65"/>
    <mergeCell ref="B66:D66"/>
    <mergeCell ref="E66:F66"/>
    <mergeCell ref="B68:D68"/>
    <mergeCell ref="E68:F68"/>
    <mergeCell ref="E62:F62"/>
    <mergeCell ref="E63:F63"/>
    <mergeCell ref="E64:F64"/>
    <mergeCell ref="B67:D67"/>
    <mergeCell ref="E67:F67"/>
    <mergeCell ref="B64:D64"/>
    <mergeCell ref="B63:D63"/>
    <mergeCell ref="B62:D62"/>
    <mergeCell ref="B59:D59"/>
    <mergeCell ref="E59:F59"/>
    <mergeCell ref="B60:D60"/>
    <mergeCell ref="E60:F60"/>
    <mergeCell ref="B61:D61"/>
    <mergeCell ref="E61:F61"/>
    <mergeCell ref="B56:D56"/>
    <mergeCell ref="E56:F56"/>
    <mergeCell ref="B57:D57"/>
    <mergeCell ref="E57:F57"/>
    <mergeCell ref="B58:D58"/>
    <mergeCell ref="E58:F58"/>
    <mergeCell ref="B53:D53"/>
    <mergeCell ref="E53:F53"/>
    <mergeCell ref="B54:D54"/>
    <mergeCell ref="E54:F54"/>
    <mergeCell ref="B55:D55"/>
    <mergeCell ref="E55:F55"/>
    <mergeCell ref="B50:D50"/>
    <mergeCell ref="E50:F50"/>
    <mergeCell ref="B51:D51"/>
    <mergeCell ref="E51:F51"/>
    <mergeCell ref="B52:D52"/>
    <mergeCell ref="E52:F52"/>
    <mergeCell ref="B47:D47"/>
    <mergeCell ref="E47:F47"/>
    <mergeCell ref="B48:D48"/>
    <mergeCell ref="E48:F48"/>
    <mergeCell ref="B49:D49"/>
    <mergeCell ref="E49:F49"/>
    <mergeCell ref="B44:D44"/>
    <mergeCell ref="E44:F44"/>
    <mergeCell ref="B45:D45"/>
    <mergeCell ref="E45:F45"/>
    <mergeCell ref="B46:D46"/>
    <mergeCell ref="E46:F46"/>
    <mergeCell ref="B41:D41"/>
    <mergeCell ref="E41:F41"/>
    <mergeCell ref="B42:D42"/>
    <mergeCell ref="E42:F42"/>
    <mergeCell ref="B43:D43"/>
    <mergeCell ref="E43:F43"/>
    <mergeCell ref="B38:D38"/>
    <mergeCell ref="E38:F38"/>
    <mergeCell ref="B39:D39"/>
    <mergeCell ref="E39:F39"/>
    <mergeCell ref="B40:D40"/>
    <mergeCell ref="E40:F40"/>
    <mergeCell ref="B33:G33"/>
    <mergeCell ref="B34:G34"/>
    <mergeCell ref="B36:D36"/>
    <mergeCell ref="E36:G36"/>
    <mergeCell ref="H36:I36"/>
    <mergeCell ref="B37:D37"/>
    <mergeCell ref="E37:F37"/>
    <mergeCell ref="B29:D29"/>
    <mergeCell ref="E29:F29"/>
    <mergeCell ref="B30:D30"/>
    <mergeCell ref="E30:F30"/>
    <mergeCell ref="B31:D31"/>
    <mergeCell ref="E31:F31"/>
    <mergeCell ref="B26:D26"/>
    <mergeCell ref="E26:F26"/>
    <mergeCell ref="B27:D27"/>
    <mergeCell ref="E27:F27"/>
    <mergeCell ref="B28:D28"/>
    <mergeCell ref="E28:F28"/>
    <mergeCell ref="B23:D23"/>
    <mergeCell ref="E23:F23"/>
    <mergeCell ref="B24:D24"/>
    <mergeCell ref="E24:F24"/>
    <mergeCell ref="B25:D25"/>
    <mergeCell ref="E25:F25"/>
    <mergeCell ref="B20:D20"/>
    <mergeCell ref="E20:F20"/>
    <mergeCell ref="B21:D21"/>
    <mergeCell ref="E21:F21"/>
    <mergeCell ref="B22:D22"/>
    <mergeCell ref="E22:F22"/>
    <mergeCell ref="B17:D17"/>
    <mergeCell ref="E17:F17"/>
    <mergeCell ref="B18:D18"/>
    <mergeCell ref="E18:F18"/>
    <mergeCell ref="B19:D19"/>
    <mergeCell ref="E19:F19"/>
    <mergeCell ref="B14:D14"/>
    <mergeCell ref="E14:F14"/>
    <mergeCell ref="B15:D15"/>
    <mergeCell ref="E15:F15"/>
    <mergeCell ref="B16:D16"/>
    <mergeCell ref="E16:F16"/>
    <mergeCell ref="B11:D11"/>
    <mergeCell ref="E11:F11"/>
    <mergeCell ref="B12:D12"/>
    <mergeCell ref="E12:F12"/>
    <mergeCell ref="B13:D13"/>
    <mergeCell ref="E13:F13"/>
    <mergeCell ref="B8:D8"/>
    <mergeCell ref="E8:F8"/>
    <mergeCell ref="B9:D9"/>
    <mergeCell ref="E9:F9"/>
    <mergeCell ref="B10:D10"/>
    <mergeCell ref="E10:F10"/>
    <mergeCell ref="B95:D95"/>
    <mergeCell ref="B94:D94"/>
    <mergeCell ref="B93:D93"/>
    <mergeCell ref="B90:D90"/>
    <mergeCell ref="B89:D89"/>
    <mergeCell ref="B88:D88"/>
    <mergeCell ref="B91:D91"/>
    <mergeCell ref="B92:D92"/>
    <mergeCell ref="B7:D7"/>
    <mergeCell ref="E7:F7"/>
    <mergeCell ref="C4:G4"/>
    <mergeCell ref="B3:G3"/>
    <mergeCell ref="B1:G1"/>
    <mergeCell ref="B5:D5"/>
    <mergeCell ref="E5:G5"/>
    <mergeCell ref="B6:D6"/>
    <mergeCell ref="E6:F6"/>
  </mergeCells>
  <printOptions/>
  <pageMargins left="0" right="0.11811023622047245" top="1.3385826771653544" bottom="0.7480314960629921" header="0.31496062992125984" footer="0.31496062992125984"/>
  <pageSetup horizontalDpi="600" verticalDpi="600" orientation="portrait" paperSize="9" scale="92" r:id="rId1"/>
  <rowBreaks count="2" manualBreakCount="2">
    <brk id="32" max="7" man="1"/>
    <brk id="70" max="7" man="1"/>
  </rowBreaks>
</worksheet>
</file>

<file path=xl/worksheets/sheet3.xml><?xml version="1.0" encoding="utf-8"?>
<worksheet xmlns="http://schemas.openxmlformats.org/spreadsheetml/2006/main" xmlns:r="http://schemas.openxmlformats.org/officeDocument/2006/relationships">
  <sheetPr>
    <tabColor rgb="FF92D050"/>
  </sheetPr>
  <dimension ref="B1:L100"/>
  <sheetViews>
    <sheetView view="pageBreakPreview" zoomScale="75" zoomScaleNormal="80" zoomScaleSheetLayoutView="75" zoomScalePageLayoutView="0" workbookViewId="0" topLeftCell="A1">
      <selection activeCell="J39" sqref="J39"/>
    </sheetView>
  </sheetViews>
  <sheetFormatPr defaultColWidth="9.00390625" defaultRowHeight="13.5"/>
  <cols>
    <col min="1" max="1" width="6.125" style="0" customWidth="1"/>
    <col min="2" max="2" width="5.00390625" style="12" customWidth="1"/>
    <col min="3" max="3" width="20.625" style="12" customWidth="1"/>
    <col min="4" max="4" width="23.625" style="13" customWidth="1"/>
    <col min="5" max="5" width="5.00390625" style="12" customWidth="1"/>
    <col min="6" max="6" width="20.625" style="12" customWidth="1"/>
    <col min="7" max="7" width="23.625" style="12" customWidth="1"/>
    <col min="8" max="8" width="6.125" style="0" customWidth="1"/>
    <col min="9" max="9" width="14.125" style="55" bestFit="1" customWidth="1"/>
    <col min="10" max="10" width="10.25390625" style="55" bestFit="1" customWidth="1"/>
  </cols>
  <sheetData>
    <row r="1" spans="2:7" ht="33.75" customHeight="1">
      <c r="B1" s="160" t="s">
        <v>46</v>
      </c>
      <c r="C1" s="241"/>
      <c r="D1" s="241"/>
      <c r="E1" s="241"/>
      <c r="F1" s="241"/>
      <c r="G1" s="241"/>
    </row>
    <row r="2" spans="2:7" ht="35.25">
      <c r="B2" s="1"/>
      <c r="C2" s="14"/>
      <c r="D2" s="14"/>
      <c r="E2" s="14"/>
      <c r="F2" s="14"/>
      <c r="G2" s="1"/>
    </row>
    <row r="3" spans="2:7" ht="39" customHeight="1">
      <c r="B3" s="159" t="s">
        <v>137</v>
      </c>
      <c r="C3" s="242"/>
      <c r="D3" s="242"/>
      <c r="E3" s="242"/>
      <c r="F3" s="242"/>
      <c r="G3" s="242"/>
    </row>
    <row r="4" spans="2:7" ht="22.5">
      <c r="B4" s="5"/>
      <c r="C4" s="243" t="s">
        <v>141</v>
      </c>
      <c r="D4" s="243"/>
      <c r="E4" s="243"/>
      <c r="F4" s="243"/>
      <c r="G4" s="244"/>
    </row>
    <row r="5" spans="2:7" ht="19.5">
      <c r="B5" s="161" t="s">
        <v>44</v>
      </c>
      <c r="C5" s="245"/>
      <c r="D5" s="164"/>
      <c r="E5" s="161" t="s">
        <v>45</v>
      </c>
      <c r="F5" s="162"/>
      <c r="G5" s="164"/>
    </row>
    <row r="6" spans="2:7" ht="19.5">
      <c r="B6" s="246" t="s">
        <v>123</v>
      </c>
      <c r="C6" s="195"/>
      <c r="D6" s="196"/>
      <c r="E6" s="247"/>
      <c r="F6" s="248"/>
      <c r="G6" s="22"/>
    </row>
    <row r="7" spans="2:7" ht="19.5">
      <c r="B7" s="153" t="s">
        <v>128</v>
      </c>
      <c r="C7" s="195"/>
      <c r="D7" s="196"/>
      <c r="E7" s="249"/>
      <c r="F7" s="250"/>
      <c r="G7" s="23"/>
    </row>
    <row r="8" spans="2:7" ht="19.5">
      <c r="B8" s="173" t="s">
        <v>47</v>
      </c>
      <c r="C8" s="251"/>
      <c r="D8" s="252"/>
      <c r="E8" s="253"/>
      <c r="F8" s="254"/>
      <c r="G8" s="24">
        <f>E6-E7</f>
        <v>0</v>
      </c>
    </row>
    <row r="9" spans="2:7" ht="19.5">
      <c r="B9" s="153" t="s">
        <v>48</v>
      </c>
      <c r="C9" s="195"/>
      <c r="D9" s="196"/>
      <c r="E9" s="247"/>
      <c r="F9" s="248"/>
      <c r="G9" s="23"/>
    </row>
    <row r="10" spans="2:7" ht="19.5">
      <c r="B10" s="180" t="s">
        <v>121</v>
      </c>
      <c r="C10" s="195"/>
      <c r="D10" s="196"/>
      <c r="E10" s="255"/>
      <c r="F10" s="254"/>
      <c r="G10" s="24">
        <f>G8-E9</f>
        <v>0</v>
      </c>
    </row>
    <row r="11" spans="2:7" ht="19.5">
      <c r="B11" s="153" t="s">
        <v>49</v>
      </c>
      <c r="C11" s="195"/>
      <c r="D11" s="196"/>
      <c r="E11" s="255"/>
      <c r="F11" s="256"/>
      <c r="G11" s="25"/>
    </row>
    <row r="12" spans="2:7" ht="19.5" customHeight="1">
      <c r="B12" s="185" t="s">
        <v>50</v>
      </c>
      <c r="C12" s="257"/>
      <c r="D12" s="258"/>
      <c r="E12" s="247"/>
      <c r="F12" s="248"/>
      <c r="G12" s="25"/>
    </row>
    <row r="13" spans="2:7" ht="19.5" customHeight="1">
      <c r="B13" s="185" t="s">
        <v>51</v>
      </c>
      <c r="C13" s="257"/>
      <c r="D13" s="258"/>
      <c r="E13" s="247"/>
      <c r="F13" s="248"/>
      <c r="G13" s="25"/>
    </row>
    <row r="14" spans="2:7" ht="19.5" customHeight="1">
      <c r="B14" s="185" t="s">
        <v>5</v>
      </c>
      <c r="C14" s="259"/>
      <c r="D14" s="260"/>
      <c r="E14" s="247"/>
      <c r="F14" s="248"/>
      <c r="G14" s="23"/>
    </row>
    <row r="15" spans="2:7" ht="19.5">
      <c r="B15" s="188" t="s">
        <v>127</v>
      </c>
      <c r="C15" s="261"/>
      <c r="D15" s="262"/>
      <c r="E15" s="255"/>
      <c r="F15" s="256"/>
      <c r="G15" s="26">
        <f>E12+E13+E14</f>
        <v>0</v>
      </c>
    </row>
    <row r="16" spans="2:7" ht="19.5">
      <c r="B16" s="153" t="s">
        <v>52</v>
      </c>
      <c r="C16" s="261"/>
      <c r="D16" s="262"/>
      <c r="E16" s="255"/>
      <c r="F16" s="256"/>
      <c r="G16" s="25"/>
    </row>
    <row r="17" spans="2:7" ht="19.5" customHeight="1">
      <c r="B17" s="191" t="s">
        <v>53</v>
      </c>
      <c r="C17" s="263"/>
      <c r="D17" s="264"/>
      <c r="E17" s="247"/>
      <c r="F17" s="248"/>
      <c r="G17" s="25"/>
    </row>
    <row r="18" spans="2:7" ht="19.5" customHeight="1">
      <c r="B18" s="191" t="s">
        <v>5</v>
      </c>
      <c r="C18" s="263"/>
      <c r="D18" s="264"/>
      <c r="E18" s="247"/>
      <c r="F18" s="248"/>
      <c r="G18" s="23"/>
    </row>
    <row r="19" spans="2:7" ht="19.5">
      <c r="B19" s="188" t="s">
        <v>126</v>
      </c>
      <c r="C19" s="265"/>
      <c r="D19" s="266"/>
      <c r="E19" s="255"/>
      <c r="F19" s="256"/>
      <c r="G19" s="26">
        <f>E17+E18</f>
        <v>0</v>
      </c>
    </row>
    <row r="20" spans="2:7" ht="19.5">
      <c r="B20" s="173" t="s">
        <v>122</v>
      </c>
      <c r="C20" s="261"/>
      <c r="D20" s="262"/>
      <c r="E20" s="255"/>
      <c r="F20" s="254"/>
      <c r="G20" s="24">
        <f>G10+G15-G19</f>
        <v>0</v>
      </c>
    </row>
    <row r="21" spans="2:7" ht="19.5">
      <c r="B21" s="153" t="s">
        <v>129</v>
      </c>
      <c r="C21" s="261"/>
      <c r="D21" s="262"/>
      <c r="E21" s="255"/>
      <c r="F21" s="256"/>
      <c r="G21" s="25"/>
    </row>
    <row r="22" spans="2:7" ht="19.5" customHeight="1">
      <c r="B22" s="185" t="s">
        <v>54</v>
      </c>
      <c r="C22" s="259"/>
      <c r="D22" s="260"/>
      <c r="E22" s="247"/>
      <c r="F22" s="248"/>
      <c r="G22" s="23"/>
    </row>
    <row r="23" spans="2:7" ht="19.5">
      <c r="B23" s="188" t="s">
        <v>124</v>
      </c>
      <c r="C23" s="265"/>
      <c r="D23" s="266"/>
      <c r="E23" s="255"/>
      <c r="F23" s="256"/>
      <c r="G23" s="26">
        <f>E22</f>
        <v>0</v>
      </c>
    </row>
    <row r="24" spans="2:7" ht="19.5" customHeight="1">
      <c r="B24" s="185" t="s">
        <v>55</v>
      </c>
      <c r="C24" s="259"/>
      <c r="D24" s="260"/>
      <c r="E24" s="247"/>
      <c r="F24" s="248"/>
      <c r="G24" s="25"/>
    </row>
    <row r="25" spans="2:7" ht="19.5" customHeight="1">
      <c r="B25" s="185" t="s">
        <v>56</v>
      </c>
      <c r="C25" s="259"/>
      <c r="D25" s="260"/>
      <c r="E25" s="247"/>
      <c r="F25" s="248"/>
      <c r="G25" s="23"/>
    </row>
    <row r="26" spans="2:7" ht="19.5">
      <c r="B26" s="188" t="s">
        <v>125</v>
      </c>
      <c r="C26" s="261"/>
      <c r="D26" s="262"/>
      <c r="E26" s="255"/>
      <c r="F26" s="256"/>
      <c r="G26" s="26">
        <f>E24+E25</f>
        <v>0</v>
      </c>
    </row>
    <row r="27" spans="2:7" ht="19.5">
      <c r="B27" s="194"/>
      <c r="C27" s="261"/>
      <c r="D27" s="262"/>
      <c r="E27" s="267"/>
      <c r="F27" s="268"/>
      <c r="G27" s="23"/>
    </row>
    <row r="28" spans="2:7" ht="19.5" customHeight="1">
      <c r="B28" s="199" t="s">
        <v>57</v>
      </c>
      <c r="C28" s="259"/>
      <c r="D28" s="260"/>
      <c r="E28" s="255"/>
      <c r="F28" s="254"/>
      <c r="G28" s="24">
        <f>G20+G23-G26</f>
        <v>0</v>
      </c>
    </row>
    <row r="29" spans="2:7" ht="19.5" customHeight="1">
      <c r="B29" s="185" t="s">
        <v>58</v>
      </c>
      <c r="C29" s="259"/>
      <c r="D29" s="260"/>
      <c r="E29" s="255"/>
      <c r="F29" s="256"/>
      <c r="G29" s="27"/>
    </row>
    <row r="30" spans="2:7" ht="19.5" customHeight="1">
      <c r="B30" s="185" t="s">
        <v>59</v>
      </c>
      <c r="C30" s="259"/>
      <c r="D30" s="260"/>
      <c r="E30" s="255"/>
      <c r="F30" s="256"/>
      <c r="G30" s="28"/>
    </row>
    <row r="31" spans="2:7" ht="19.5" customHeight="1">
      <c r="B31" s="203" t="s">
        <v>60</v>
      </c>
      <c r="C31" s="269"/>
      <c r="D31" s="270"/>
      <c r="E31" s="267"/>
      <c r="F31" s="271"/>
      <c r="G31" s="29">
        <f>G28-G29-G30</f>
        <v>0</v>
      </c>
    </row>
    <row r="32" spans="2:7" ht="19.5">
      <c r="B32" s="5"/>
      <c r="C32" s="18"/>
      <c r="D32" s="18"/>
      <c r="E32" s="18"/>
      <c r="F32" s="18"/>
      <c r="G32" s="5"/>
    </row>
    <row r="33" spans="2:12" ht="33.75" customHeight="1">
      <c r="B33" s="206" t="s">
        <v>61</v>
      </c>
      <c r="C33" s="272"/>
      <c r="D33" s="272"/>
      <c r="E33" s="272"/>
      <c r="F33" s="272"/>
      <c r="G33" s="272"/>
      <c r="H33" s="3"/>
      <c r="I33" s="56"/>
      <c r="J33" s="53"/>
      <c r="K33" s="1"/>
      <c r="L33" s="1"/>
    </row>
    <row r="34" spans="2:12" ht="39" customHeight="1">
      <c r="B34" s="207" t="s">
        <v>138</v>
      </c>
      <c r="C34" s="240"/>
      <c r="D34" s="240"/>
      <c r="E34" s="240"/>
      <c r="F34" s="240"/>
      <c r="G34" s="240"/>
      <c r="H34" s="15"/>
      <c r="I34" s="53"/>
      <c r="J34" s="53"/>
      <c r="K34" s="1"/>
      <c r="L34" s="1"/>
    </row>
    <row r="35" spans="2:12" ht="22.5">
      <c r="B35" s="1"/>
      <c r="C35" s="11"/>
      <c r="D35" s="16"/>
      <c r="E35" s="16"/>
      <c r="F35" s="16"/>
      <c r="G35" s="59" t="s">
        <v>141</v>
      </c>
      <c r="H35" s="16"/>
      <c r="I35" s="57"/>
      <c r="J35" s="57"/>
      <c r="K35" s="1"/>
      <c r="L35" s="1"/>
    </row>
    <row r="36" spans="2:12" ht="19.5">
      <c r="B36" s="161" t="s">
        <v>62</v>
      </c>
      <c r="C36" s="273"/>
      <c r="D36" s="274"/>
      <c r="E36" s="208" t="s">
        <v>45</v>
      </c>
      <c r="F36" s="208"/>
      <c r="G36" s="209"/>
      <c r="H36" s="21"/>
      <c r="I36" s="39"/>
      <c r="J36" s="57"/>
      <c r="K36" s="1"/>
      <c r="L36" s="1"/>
    </row>
    <row r="37" spans="2:10" ht="19.5">
      <c r="B37" s="170" t="s">
        <v>63</v>
      </c>
      <c r="C37" s="275"/>
      <c r="D37" s="275"/>
      <c r="E37" s="215"/>
      <c r="F37" s="216"/>
      <c r="G37" s="42"/>
      <c r="H37" s="20"/>
      <c r="I37" s="48" t="s">
        <v>111</v>
      </c>
      <c r="J37" s="49">
        <f>SUM(E37:F43)</f>
        <v>0</v>
      </c>
    </row>
    <row r="38" spans="2:12" ht="19.5">
      <c r="B38" s="170" t="s">
        <v>64</v>
      </c>
      <c r="C38" s="275"/>
      <c r="D38" s="275"/>
      <c r="E38" s="217"/>
      <c r="F38" s="218"/>
      <c r="G38" s="42"/>
      <c r="H38" s="20"/>
      <c r="I38" s="50" t="s">
        <v>159</v>
      </c>
      <c r="J38" s="51">
        <f>SUM(E48:F49)</f>
        <v>0</v>
      </c>
      <c r="K38" s="1"/>
      <c r="L38" s="1"/>
    </row>
    <row r="39" spans="2:12" ht="19.5">
      <c r="B39" s="170" t="s">
        <v>65</v>
      </c>
      <c r="C39" s="275"/>
      <c r="D39" s="275"/>
      <c r="E39" s="217"/>
      <c r="F39" s="218"/>
      <c r="G39" s="42"/>
      <c r="H39" s="20"/>
      <c r="I39" s="50" t="s">
        <v>157</v>
      </c>
      <c r="J39" s="51">
        <f>E37+E38+E41+E42</f>
        <v>0</v>
      </c>
      <c r="K39" s="1"/>
      <c r="L39" s="1"/>
    </row>
    <row r="40" spans="2:12" ht="19.5">
      <c r="B40" s="170" t="s">
        <v>66</v>
      </c>
      <c r="C40" s="275"/>
      <c r="D40" s="275"/>
      <c r="E40" s="217"/>
      <c r="F40" s="218"/>
      <c r="G40" s="42"/>
      <c r="H40" s="20"/>
      <c r="I40" s="50"/>
      <c r="J40" s="53"/>
      <c r="K40" s="1"/>
      <c r="L40" s="1"/>
    </row>
    <row r="41" spans="2:12" ht="19.5">
      <c r="B41" s="170" t="s">
        <v>67</v>
      </c>
      <c r="C41" s="275"/>
      <c r="D41" s="275"/>
      <c r="E41" s="217"/>
      <c r="F41" s="218"/>
      <c r="G41" s="42"/>
      <c r="H41" s="20"/>
      <c r="I41" s="50"/>
      <c r="J41" s="53"/>
      <c r="K41" s="1"/>
      <c r="L41" s="1"/>
    </row>
    <row r="42" spans="2:12" ht="19.5">
      <c r="B42" s="170" t="s">
        <v>68</v>
      </c>
      <c r="C42" s="275"/>
      <c r="D42" s="275"/>
      <c r="E42" s="217"/>
      <c r="F42" s="218"/>
      <c r="G42" s="42"/>
      <c r="H42" s="20"/>
      <c r="I42" s="50"/>
      <c r="J42" s="53"/>
      <c r="K42" s="1"/>
      <c r="L42" s="1"/>
    </row>
    <row r="43" spans="2:12" ht="19.5">
      <c r="B43" s="170" t="s">
        <v>69</v>
      </c>
      <c r="C43" s="275"/>
      <c r="D43" s="275"/>
      <c r="E43" s="217"/>
      <c r="F43" s="218"/>
      <c r="G43" s="42"/>
      <c r="H43" s="20"/>
      <c r="I43" s="50"/>
      <c r="J43" s="53"/>
      <c r="K43" s="1"/>
      <c r="L43" s="1"/>
    </row>
    <row r="44" spans="2:12" ht="19.5">
      <c r="B44" s="170" t="s">
        <v>70</v>
      </c>
      <c r="C44" s="275"/>
      <c r="D44" s="275"/>
      <c r="E44" s="217"/>
      <c r="F44" s="218"/>
      <c r="G44" s="42"/>
      <c r="H44" s="20"/>
      <c r="I44" s="50"/>
      <c r="J44" s="53"/>
      <c r="K44" s="1"/>
      <c r="L44" s="1"/>
    </row>
    <row r="45" spans="2:12" ht="19.5">
      <c r="B45" s="170" t="s">
        <v>71</v>
      </c>
      <c r="C45" s="275"/>
      <c r="D45" s="275"/>
      <c r="E45" s="217"/>
      <c r="F45" s="218"/>
      <c r="G45" s="42"/>
      <c r="H45" s="20"/>
      <c r="I45" s="50"/>
      <c r="J45" s="53"/>
      <c r="K45" s="1"/>
      <c r="L45" s="1"/>
    </row>
    <row r="46" spans="2:12" ht="19.5">
      <c r="B46" s="170" t="s">
        <v>72</v>
      </c>
      <c r="C46" s="275"/>
      <c r="D46" s="275"/>
      <c r="E46" s="217"/>
      <c r="F46" s="218"/>
      <c r="G46" s="42"/>
      <c r="H46" s="20"/>
      <c r="I46" s="50"/>
      <c r="J46" s="53"/>
      <c r="K46" s="1"/>
      <c r="L46" s="1"/>
    </row>
    <row r="47" spans="2:12" ht="19.5">
      <c r="B47" s="170" t="s">
        <v>73</v>
      </c>
      <c r="C47" s="275"/>
      <c r="D47" s="275"/>
      <c r="E47" s="217"/>
      <c r="F47" s="218"/>
      <c r="G47" s="42"/>
      <c r="H47" s="20"/>
      <c r="I47" s="50"/>
      <c r="J47" s="53"/>
      <c r="K47" s="1"/>
      <c r="L47" s="1"/>
    </row>
    <row r="48" spans="2:12" ht="19.5">
      <c r="B48" s="170" t="s">
        <v>74</v>
      </c>
      <c r="C48" s="275"/>
      <c r="D48" s="275"/>
      <c r="E48" s="217"/>
      <c r="F48" s="218"/>
      <c r="G48" s="42"/>
      <c r="H48" s="20"/>
      <c r="I48" s="50"/>
      <c r="J48" s="53"/>
      <c r="K48" s="1"/>
      <c r="L48" s="1"/>
    </row>
    <row r="49" spans="2:12" ht="19.5">
      <c r="B49" s="170" t="s">
        <v>75</v>
      </c>
      <c r="C49" s="275"/>
      <c r="D49" s="275"/>
      <c r="E49" s="217"/>
      <c r="F49" s="218"/>
      <c r="G49" s="42"/>
      <c r="H49" s="20"/>
      <c r="I49" s="50"/>
      <c r="J49" s="53"/>
      <c r="K49" s="1"/>
      <c r="L49" s="1"/>
    </row>
    <row r="50" spans="2:12" ht="19.5">
      <c r="B50" s="170" t="s">
        <v>76</v>
      </c>
      <c r="C50" s="275"/>
      <c r="D50" s="275"/>
      <c r="E50" s="217"/>
      <c r="F50" s="218"/>
      <c r="G50" s="42"/>
      <c r="H50" s="20"/>
      <c r="I50" s="50"/>
      <c r="J50" s="53"/>
      <c r="K50" s="1"/>
      <c r="L50" s="1"/>
    </row>
    <row r="51" spans="2:12" ht="19.5">
      <c r="B51" s="170" t="s">
        <v>77</v>
      </c>
      <c r="C51" s="275"/>
      <c r="D51" s="275"/>
      <c r="E51" s="217"/>
      <c r="F51" s="218"/>
      <c r="G51" s="42"/>
      <c r="H51" s="20"/>
      <c r="I51" s="50"/>
      <c r="J51" s="53"/>
      <c r="K51" s="1"/>
      <c r="L51" s="1"/>
    </row>
    <row r="52" spans="2:12" ht="19.5">
      <c r="B52" s="170" t="s">
        <v>78</v>
      </c>
      <c r="C52" s="275"/>
      <c r="D52" s="275"/>
      <c r="E52" s="217"/>
      <c r="F52" s="218"/>
      <c r="G52" s="42"/>
      <c r="H52" s="20"/>
      <c r="I52" s="50"/>
      <c r="J52" s="53"/>
      <c r="K52" s="1"/>
      <c r="L52" s="1"/>
    </row>
    <row r="53" spans="2:12" ht="19.5">
      <c r="B53" s="170" t="s">
        <v>79</v>
      </c>
      <c r="C53" s="275"/>
      <c r="D53" s="275"/>
      <c r="E53" s="217"/>
      <c r="F53" s="218"/>
      <c r="G53" s="42"/>
      <c r="H53" s="20"/>
      <c r="I53" s="50"/>
      <c r="J53" s="53"/>
      <c r="K53" s="1"/>
      <c r="L53" s="1"/>
    </row>
    <row r="54" spans="2:12" ht="19.5">
      <c r="B54" s="170" t="s">
        <v>80</v>
      </c>
      <c r="C54" s="275"/>
      <c r="D54" s="275"/>
      <c r="E54" s="217"/>
      <c r="F54" s="218"/>
      <c r="G54" s="42"/>
      <c r="H54" s="20"/>
      <c r="I54" s="50"/>
      <c r="J54" s="53"/>
      <c r="K54" s="1"/>
      <c r="L54" s="1"/>
    </row>
    <row r="55" spans="2:12" ht="19.5">
      <c r="B55" s="170" t="s">
        <v>81</v>
      </c>
      <c r="C55" s="275"/>
      <c r="D55" s="275"/>
      <c r="E55" s="217"/>
      <c r="F55" s="218"/>
      <c r="G55" s="42"/>
      <c r="H55" s="20"/>
      <c r="I55" s="50"/>
      <c r="J55" s="53"/>
      <c r="K55" s="1"/>
      <c r="L55" s="1"/>
    </row>
    <row r="56" spans="2:12" ht="19.5">
      <c r="B56" s="170" t="s">
        <v>82</v>
      </c>
      <c r="C56" s="275"/>
      <c r="D56" s="275"/>
      <c r="E56" s="217"/>
      <c r="F56" s="218"/>
      <c r="G56" s="42"/>
      <c r="H56" s="20"/>
      <c r="I56" s="50"/>
      <c r="J56" s="53"/>
      <c r="K56" s="1"/>
      <c r="L56" s="1"/>
    </row>
    <row r="57" spans="2:12" ht="19.5">
      <c r="B57" s="170" t="s">
        <v>83</v>
      </c>
      <c r="C57" s="275"/>
      <c r="D57" s="275"/>
      <c r="E57" s="217"/>
      <c r="F57" s="218"/>
      <c r="G57" s="42"/>
      <c r="H57" s="20"/>
      <c r="I57" s="50"/>
      <c r="J57" s="53"/>
      <c r="K57" s="1"/>
      <c r="L57" s="1"/>
    </row>
    <row r="58" spans="2:12" ht="19.5">
      <c r="B58" s="170" t="s">
        <v>84</v>
      </c>
      <c r="C58" s="275"/>
      <c r="D58" s="275"/>
      <c r="E58" s="217"/>
      <c r="F58" s="218"/>
      <c r="G58" s="42"/>
      <c r="H58" s="20"/>
      <c r="I58" s="50"/>
      <c r="J58" s="53"/>
      <c r="K58" s="1"/>
      <c r="L58" s="1"/>
    </row>
    <row r="59" spans="2:12" ht="19.5">
      <c r="B59" s="170" t="s">
        <v>85</v>
      </c>
      <c r="C59" s="275"/>
      <c r="D59" s="275"/>
      <c r="E59" s="217"/>
      <c r="F59" s="218"/>
      <c r="G59" s="42"/>
      <c r="H59" s="20"/>
      <c r="I59" s="50"/>
      <c r="J59" s="53"/>
      <c r="K59" s="1"/>
      <c r="L59" s="1"/>
    </row>
    <row r="60" spans="2:12" ht="19.5">
      <c r="B60" s="170" t="s">
        <v>86</v>
      </c>
      <c r="C60" s="275"/>
      <c r="D60" s="275"/>
      <c r="E60" s="217"/>
      <c r="F60" s="218"/>
      <c r="G60" s="42"/>
      <c r="H60" s="20"/>
      <c r="I60" s="50"/>
      <c r="J60" s="53"/>
      <c r="K60" s="1"/>
      <c r="L60" s="1"/>
    </row>
    <row r="61" spans="2:12" ht="19.5">
      <c r="B61" s="170" t="s">
        <v>87</v>
      </c>
      <c r="C61" s="275"/>
      <c r="D61" s="275"/>
      <c r="E61" s="217"/>
      <c r="F61" s="218"/>
      <c r="G61" s="42"/>
      <c r="H61" s="20"/>
      <c r="I61" s="50"/>
      <c r="J61" s="53"/>
      <c r="K61" s="1"/>
      <c r="L61" s="1"/>
    </row>
    <row r="62" spans="2:12" ht="19.5">
      <c r="B62" s="170" t="s">
        <v>88</v>
      </c>
      <c r="C62" s="275"/>
      <c r="D62" s="275"/>
      <c r="E62" s="217"/>
      <c r="F62" s="218"/>
      <c r="G62" s="42"/>
      <c r="H62" s="20"/>
      <c r="I62" s="50"/>
      <c r="J62" s="53"/>
      <c r="K62" s="1"/>
      <c r="L62" s="1"/>
    </row>
    <row r="63" spans="2:12" ht="19.5">
      <c r="B63" s="170" t="s">
        <v>89</v>
      </c>
      <c r="C63" s="275"/>
      <c r="D63" s="275"/>
      <c r="E63" s="217"/>
      <c r="F63" s="218"/>
      <c r="G63" s="42"/>
      <c r="H63" s="20"/>
      <c r="I63" s="50"/>
      <c r="J63" s="53"/>
      <c r="K63" s="1"/>
      <c r="L63" s="1"/>
    </row>
    <row r="64" spans="2:12" ht="19.5">
      <c r="B64" s="170" t="s">
        <v>90</v>
      </c>
      <c r="C64" s="275"/>
      <c r="D64" s="275"/>
      <c r="E64" s="217"/>
      <c r="F64" s="218"/>
      <c r="G64" s="42"/>
      <c r="H64" s="20"/>
      <c r="I64" s="50"/>
      <c r="J64" s="53"/>
      <c r="K64" s="1"/>
      <c r="L64" s="1"/>
    </row>
    <row r="65" spans="2:12" ht="19.5">
      <c r="B65" s="170" t="s">
        <v>91</v>
      </c>
      <c r="C65" s="275"/>
      <c r="D65" s="275"/>
      <c r="E65" s="217"/>
      <c r="F65" s="218"/>
      <c r="G65" s="42"/>
      <c r="H65" s="20"/>
      <c r="I65" s="50"/>
      <c r="J65" s="53"/>
      <c r="K65" s="1"/>
      <c r="L65" s="1"/>
    </row>
    <row r="66" spans="2:12" ht="19.5">
      <c r="B66" s="170" t="s">
        <v>92</v>
      </c>
      <c r="C66" s="275"/>
      <c r="D66" s="275"/>
      <c r="E66" s="217"/>
      <c r="F66" s="218"/>
      <c r="G66" s="42"/>
      <c r="H66" s="20"/>
      <c r="I66" s="50"/>
      <c r="J66" s="53"/>
      <c r="K66" s="1"/>
      <c r="L66" s="1"/>
    </row>
    <row r="67" spans="2:12" ht="19.5">
      <c r="B67" s="170" t="s">
        <v>93</v>
      </c>
      <c r="C67" s="275"/>
      <c r="D67" s="275"/>
      <c r="E67" s="217"/>
      <c r="F67" s="218"/>
      <c r="G67" s="42"/>
      <c r="H67" s="20"/>
      <c r="I67" s="50"/>
      <c r="J67" s="53"/>
      <c r="K67" s="1"/>
      <c r="L67" s="1"/>
    </row>
    <row r="68" spans="2:12" ht="19.5">
      <c r="B68" s="170" t="s">
        <v>5</v>
      </c>
      <c r="C68" s="275"/>
      <c r="D68" s="275"/>
      <c r="E68" s="217"/>
      <c r="F68" s="218"/>
      <c r="G68" s="42"/>
      <c r="H68" s="20"/>
      <c r="I68" s="50"/>
      <c r="J68" s="53"/>
      <c r="K68" s="1"/>
      <c r="L68" s="1"/>
    </row>
    <row r="69" spans="2:12" ht="19.5">
      <c r="B69" s="161" t="s">
        <v>94</v>
      </c>
      <c r="C69" s="273"/>
      <c r="D69" s="273"/>
      <c r="E69" s="219"/>
      <c r="F69" s="220"/>
      <c r="G69" s="43">
        <f>SUM(E37:F68)</f>
        <v>0</v>
      </c>
      <c r="H69" s="19"/>
      <c r="I69" s="50"/>
      <c r="J69" s="53"/>
      <c r="K69" s="1"/>
      <c r="L69" s="1"/>
    </row>
    <row r="70" spans="2:12" ht="18.75">
      <c r="B70" s="3"/>
      <c r="C70" s="17"/>
      <c r="D70" s="17"/>
      <c r="E70" s="17"/>
      <c r="F70" s="17"/>
      <c r="G70" s="17"/>
      <c r="H70" s="12"/>
      <c r="I70" s="53"/>
      <c r="J70" s="53"/>
      <c r="K70" s="1"/>
      <c r="L70" s="1"/>
    </row>
    <row r="71" spans="2:11" ht="33.75" customHeight="1">
      <c r="B71" s="276" t="s">
        <v>95</v>
      </c>
      <c r="C71" s="241"/>
      <c r="D71" s="241"/>
      <c r="E71" s="241"/>
      <c r="F71" s="241"/>
      <c r="G71" s="241"/>
      <c r="H71" s="3"/>
      <c r="I71" s="53"/>
      <c r="J71" s="48"/>
      <c r="K71" s="1"/>
    </row>
    <row r="72" spans="2:11" ht="39" customHeight="1">
      <c r="B72" s="207" t="s">
        <v>138</v>
      </c>
      <c r="C72" s="240"/>
      <c r="D72" s="240"/>
      <c r="E72" s="240"/>
      <c r="F72" s="240"/>
      <c r="G72" s="240"/>
      <c r="H72" s="12"/>
      <c r="I72" s="53"/>
      <c r="J72" s="48"/>
      <c r="K72" s="1"/>
    </row>
    <row r="73" spans="2:11" ht="22.5">
      <c r="B73" s="11"/>
      <c r="C73" s="16"/>
      <c r="D73" s="16"/>
      <c r="E73" s="16"/>
      <c r="F73" s="16"/>
      <c r="G73" s="59" t="s">
        <v>141</v>
      </c>
      <c r="H73" s="16"/>
      <c r="I73" s="57"/>
      <c r="J73" s="48"/>
      <c r="K73" s="1"/>
    </row>
    <row r="74" spans="2:11" ht="19.5">
      <c r="B74" s="161" t="s">
        <v>96</v>
      </c>
      <c r="C74" s="208"/>
      <c r="D74" s="208"/>
      <c r="E74" s="230" t="s">
        <v>97</v>
      </c>
      <c r="F74" s="208"/>
      <c r="G74" s="209"/>
      <c r="H74" s="31"/>
      <c r="I74" s="57"/>
      <c r="J74" s="48"/>
      <c r="K74" s="1"/>
    </row>
    <row r="75" spans="2:10" ht="19.5">
      <c r="B75" s="225" t="s">
        <v>130</v>
      </c>
      <c r="C75" s="277"/>
      <c r="D75" s="277"/>
      <c r="E75" s="231"/>
      <c r="F75" s="278"/>
      <c r="G75" s="32"/>
      <c r="H75" s="30"/>
      <c r="I75" s="48" t="s">
        <v>113</v>
      </c>
      <c r="J75" s="49">
        <f>SUM(G86,E89)</f>
        <v>0</v>
      </c>
    </row>
    <row r="76" spans="2:11" ht="19.5">
      <c r="B76" s="170" t="s">
        <v>98</v>
      </c>
      <c r="C76" s="279"/>
      <c r="D76" s="279"/>
      <c r="E76" s="229"/>
      <c r="F76" s="280"/>
      <c r="G76" s="33"/>
      <c r="H76" s="30"/>
      <c r="I76" s="53" t="s">
        <v>135</v>
      </c>
      <c r="J76" s="54">
        <f>E91+E97</f>
        <v>0</v>
      </c>
      <c r="K76" s="1"/>
    </row>
    <row r="77" spans="2:11" ht="19.5">
      <c r="B77" s="170" t="s">
        <v>99</v>
      </c>
      <c r="C77" s="279"/>
      <c r="D77" s="279"/>
      <c r="E77" s="232"/>
      <c r="F77" s="281"/>
      <c r="G77" s="33"/>
      <c r="H77" s="30"/>
      <c r="I77" s="53" t="s">
        <v>158</v>
      </c>
      <c r="J77" s="52">
        <f>E81+E82+E85+E89</f>
        <v>0</v>
      </c>
      <c r="K77" s="1"/>
    </row>
    <row r="78" spans="2:11" ht="19.5">
      <c r="B78" s="170" t="s">
        <v>100</v>
      </c>
      <c r="C78" s="279"/>
      <c r="D78" s="279"/>
      <c r="E78" s="233">
        <f>SUM(E76:F77)</f>
        <v>0</v>
      </c>
      <c r="F78" s="282"/>
      <c r="G78" s="33"/>
      <c r="H78" s="30"/>
      <c r="I78" s="53"/>
      <c r="J78" s="48"/>
      <c r="K78" s="1"/>
    </row>
    <row r="79" spans="2:11" ht="19.5">
      <c r="B79" s="170" t="s">
        <v>101</v>
      </c>
      <c r="C79" s="279"/>
      <c r="D79" s="279"/>
      <c r="E79" s="232"/>
      <c r="F79" s="281"/>
      <c r="G79" s="34">
        <f>SUM(E78-E79)</f>
        <v>0</v>
      </c>
      <c r="H79" s="30"/>
      <c r="I79" s="53"/>
      <c r="J79" s="48"/>
      <c r="K79" s="1"/>
    </row>
    <row r="80" spans="2:11" ht="19.5">
      <c r="B80" s="153" t="s">
        <v>131</v>
      </c>
      <c r="C80" s="283"/>
      <c r="D80" s="283"/>
      <c r="E80" s="228"/>
      <c r="F80" s="284"/>
      <c r="G80" s="33"/>
      <c r="H80" s="30"/>
      <c r="I80" s="53"/>
      <c r="J80" s="48"/>
      <c r="K80" s="1"/>
    </row>
    <row r="81" spans="2:11" ht="19.5">
      <c r="B81" s="170" t="s">
        <v>102</v>
      </c>
      <c r="C81" s="279"/>
      <c r="D81" s="279"/>
      <c r="E81" s="229"/>
      <c r="F81" s="280"/>
      <c r="G81" s="33"/>
      <c r="H81" s="30"/>
      <c r="I81" s="53"/>
      <c r="J81" s="48"/>
      <c r="K81" s="1"/>
    </row>
    <row r="82" spans="2:11" ht="19.5">
      <c r="B82" s="170" t="s">
        <v>103</v>
      </c>
      <c r="C82" s="279"/>
      <c r="D82" s="279"/>
      <c r="E82" s="229"/>
      <c r="F82" s="280"/>
      <c r="G82" s="33"/>
      <c r="H82" s="30"/>
      <c r="I82" s="53"/>
      <c r="J82" s="48"/>
      <c r="K82" s="1"/>
    </row>
    <row r="83" spans="2:11" ht="19.5">
      <c r="B83" s="170" t="s">
        <v>65</v>
      </c>
      <c r="C83" s="279"/>
      <c r="D83" s="279"/>
      <c r="E83" s="229"/>
      <c r="F83" s="280"/>
      <c r="G83" s="33"/>
      <c r="H83" s="30"/>
      <c r="I83" s="53"/>
      <c r="J83" s="48"/>
      <c r="K83" s="1"/>
    </row>
    <row r="84" spans="2:11" ht="19.5">
      <c r="B84" s="170" t="s">
        <v>104</v>
      </c>
      <c r="C84" s="279"/>
      <c r="D84" s="279"/>
      <c r="E84" s="229"/>
      <c r="F84" s="280"/>
      <c r="G84" s="33"/>
      <c r="H84" s="30"/>
      <c r="I84" s="53"/>
      <c r="J84" s="48"/>
      <c r="K84" s="1"/>
    </row>
    <row r="85" spans="2:11" ht="19.5">
      <c r="B85" s="170" t="s">
        <v>105</v>
      </c>
      <c r="C85" s="279"/>
      <c r="D85" s="279"/>
      <c r="E85" s="229"/>
      <c r="F85" s="280"/>
      <c r="G85" s="33"/>
      <c r="H85" s="30"/>
      <c r="I85" s="53"/>
      <c r="J85" s="48"/>
      <c r="K85" s="1"/>
    </row>
    <row r="86" spans="2:11" ht="19.5">
      <c r="B86" s="170" t="s">
        <v>106</v>
      </c>
      <c r="C86" s="279"/>
      <c r="D86" s="279"/>
      <c r="E86" s="232"/>
      <c r="F86" s="281"/>
      <c r="G86" s="34">
        <f>SUM(E81:F86)</f>
        <v>0</v>
      </c>
      <c r="H86" s="30"/>
      <c r="I86" s="53"/>
      <c r="J86" s="48"/>
      <c r="K86" s="1"/>
    </row>
    <row r="87" spans="2:11" ht="19.5">
      <c r="B87" s="153" t="s">
        <v>132</v>
      </c>
      <c r="C87" s="283"/>
      <c r="D87" s="283"/>
      <c r="E87" s="228"/>
      <c r="F87" s="284"/>
      <c r="G87" s="33"/>
      <c r="H87" s="30"/>
      <c r="I87" s="53"/>
      <c r="J87" s="48"/>
      <c r="K87" s="1"/>
    </row>
    <row r="88" spans="2:11" ht="19.5">
      <c r="B88" s="170" t="s">
        <v>107</v>
      </c>
      <c r="C88" s="279"/>
      <c r="D88" s="279"/>
      <c r="E88" s="229"/>
      <c r="F88" s="280"/>
      <c r="G88" s="33"/>
      <c r="H88" s="30"/>
      <c r="I88" s="53"/>
      <c r="J88" s="48"/>
      <c r="K88" s="1"/>
    </row>
    <row r="89" spans="2:11" ht="19.5">
      <c r="B89" s="170" t="s">
        <v>108</v>
      </c>
      <c r="C89" s="279"/>
      <c r="D89" s="279"/>
      <c r="E89" s="285"/>
      <c r="F89" s="281"/>
      <c r="G89" s="34">
        <f>SUM(E88:F89)</f>
        <v>0</v>
      </c>
      <c r="H89" s="30"/>
      <c r="I89" s="53"/>
      <c r="J89" s="48"/>
      <c r="K89" s="1"/>
    </row>
    <row r="90" spans="2:11" ht="19.5">
      <c r="B90" s="153" t="s">
        <v>133</v>
      </c>
      <c r="C90" s="283"/>
      <c r="D90" s="283"/>
      <c r="E90" s="228"/>
      <c r="F90" s="284"/>
      <c r="G90" s="33"/>
      <c r="H90" s="30"/>
      <c r="I90" s="53"/>
      <c r="J90" s="48"/>
      <c r="K90" s="1"/>
    </row>
    <row r="91" spans="2:11" ht="19.5">
      <c r="B91" s="170" t="s">
        <v>75</v>
      </c>
      <c r="C91" s="279"/>
      <c r="D91" s="279"/>
      <c r="E91" s="229"/>
      <c r="F91" s="280"/>
      <c r="G91" s="33"/>
      <c r="H91" s="30"/>
      <c r="I91" s="53"/>
      <c r="J91" s="48"/>
      <c r="K91" s="1"/>
    </row>
    <row r="92" spans="2:11" ht="19.5">
      <c r="B92" s="170" t="s">
        <v>71</v>
      </c>
      <c r="C92" s="279"/>
      <c r="D92" s="279"/>
      <c r="E92" s="229"/>
      <c r="F92" s="280"/>
      <c r="G92" s="33"/>
      <c r="H92" s="30"/>
      <c r="I92" s="53"/>
      <c r="J92" s="48"/>
      <c r="K92" s="1"/>
    </row>
    <row r="93" spans="2:11" ht="19.5">
      <c r="B93" s="170" t="s">
        <v>92</v>
      </c>
      <c r="C93" s="279"/>
      <c r="D93" s="279"/>
      <c r="E93" s="229"/>
      <c r="F93" s="280"/>
      <c r="G93" s="33"/>
      <c r="H93" s="30"/>
      <c r="I93" s="53"/>
      <c r="J93" s="48"/>
      <c r="K93" s="1"/>
    </row>
    <row r="94" spans="2:11" ht="19.5">
      <c r="B94" s="170" t="s">
        <v>81</v>
      </c>
      <c r="C94" s="279"/>
      <c r="D94" s="279"/>
      <c r="E94" s="229"/>
      <c r="F94" s="280"/>
      <c r="G94" s="33"/>
      <c r="H94" s="30"/>
      <c r="I94" s="53"/>
      <c r="J94" s="48"/>
      <c r="K94" s="1"/>
    </row>
    <row r="95" spans="2:11" ht="19.5">
      <c r="B95" s="170" t="s">
        <v>82</v>
      </c>
      <c r="C95" s="279"/>
      <c r="D95" s="279"/>
      <c r="E95" s="229"/>
      <c r="F95" s="280"/>
      <c r="G95" s="33"/>
      <c r="H95" s="30"/>
      <c r="I95" s="53"/>
      <c r="J95" s="48"/>
      <c r="K95" s="1"/>
    </row>
    <row r="96" spans="2:11" ht="19.5">
      <c r="B96" s="170" t="s">
        <v>109</v>
      </c>
      <c r="C96" s="279"/>
      <c r="D96" s="279"/>
      <c r="E96" s="229"/>
      <c r="F96" s="280"/>
      <c r="G96" s="33"/>
      <c r="H96" s="30"/>
      <c r="I96" s="53"/>
      <c r="J96" s="48"/>
      <c r="K96" s="1"/>
    </row>
    <row r="97" spans="2:11" ht="19.5">
      <c r="B97" s="170" t="s">
        <v>74</v>
      </c>
      <c r="C97" s="279"/>
      <c r="D97" s="279"/>
      <c r="E97" s="229"/>
      <c r="F97" s="280"/>
      <c r="G97" s="33"/>
      <c r="H97" s="30"/>
      <c r="I97" s="53"/>
      <c r="J97" s="48"/>
      <c r="K97" s="1"/>
    </row>
    <row r="98" spans="2:11" ht="19.5">
      <c r="B98" s="222" t="s">
        <v>93</v>
      </c>
      <c r="C98" s="287"/>
      <c r="D98" s="287"/>
      <c r="E98" s="232"/>
      <c r="F98" s="281"/>
      <c r="G98" s="35">
        <f>SUM(E91:F98)</f>
        <v>0</v>
      </c>
      <c r="H98" s="30"/>
      <c r="I98" s="53"/>
      <c r="J98" s="48"/>
      <c r="K98" s="1"/>
    </row>
    <row r="99" spans="2:11" ht="19.5">
      <c r="B99" s="161" t="s">
        <v>110</v>
      </c>
      <c r="C99" s="208"/>
      <c r="D99" s="208"/>
      <c r="E99" s="237"/>
      <c r="F99" s="286"/>
      <c r="G99" s="36">
        <f>SUM(G75:G98)</f>
        <v>0</v>
      </c>
      <c r="H99" s="30"/>
      <c r="I99" s="53"/>
      <c r="J99" s="48"/>
      <c r="K99" s="1"/>
    </row>
    <row r="100" spans="4:11" ht="18.75">
      <c r="D100" s="239"/>
      <c r="E100" s="240"/>
      <c r="F100" s="240"/>
      <c r="G100" s="240"/>
      <c r="H100" s="17"/>
      <c r="I100" s="53"/>
      <c r="J100" s="48"/>
      <c r="K100" s="1"/>
    </row>
  </sheetData>
  <sheetProtection/>
  <mergeCells count="182">
    <mergeCell ref="D100:G100"/>
    <mergeCell ref="B96:D96"/>
    <mergeCell ref="E96:F96"/>
    <mergeCell ref="B97:D97"/>
    <mergeCell ref="E97:F97"/>
    <mergeCell ref="B98:D98"/>
    <mergeCell ref="E98:F98"/>
    <mergeCell ref="B94:D94"/>
    <mergeCell ref="E94:F94"/>
    <mergeCell ref="B95:D95"/>
    <mergeCell ref="E95:F95"/>
    <mergeCell ref="B99:D99"/>
    <mergeCell ref="E99:F99"/>
    <mergeCell ref="B91:D91"/>
    <mergeCell ref="E91:F91"/>
    <mergeCell ref="B92:D92"/>
    <mergeCell ref="E92:F92"/>
    <mergeCell ref="B93:D93"/>
    <mergeCell ref="E93:F93"/>
    <mergeCell ref="B88:D88"/>
    <mergeCell ref="E88:F88"/>
    <mergeCell ref="B89:D89"/>
    <mergeCell ref="E89:F89"/>
    <mergeCell ref="B90:D90"/>
    <mergeCell ref="E90:F90"/>
    <mergeCell ref="B85:D85"/>
    <mergeCell ref="E85:F85"/>
    <mergeCell ref="B86:D86"/>
    <mergeCell ref="E86:F86"/>
    <mergeCell ref="B87:D87"/>
    <mergeCell ref="E87:F87"/>
    <mergeCell ref="B82:D82"/>
    <mergeCell ref="E82:F82"/>
    <mergeCell ref="B83:D83"/>
    <mergeCell ref="E83:F83"/>
    <mergeCell ref="B84:D84"/>
    <mergeCell ref="E84:F84"/>
    <mergeCell ref="B79:D79"/>
    <mergeCell ref="E79:F79"/>
    <mergeCell ref="B80:D80"/>
    <mergeCell ref="E80:F80"/>
    <mergeCell ref="B81:D81"/>
    <mergeCell ref="E81:F81"/>
    <mergeCell ref="B76:D76"/>
    <mergeCell ref="E76:F76"/>
    <mergeCell ref="B77:D77"/>
    <mergeCell ref="E77:F77"/>
    <mergeCell ref="B78:D78"/>
    <mergeCell ref="E78:F78"/>
    <mergeCell ref="B71:G71"/>
    <mergeCell ref="B72:G72"/>
    <mergeCell ref="B74:D74"/>
    <mergeCell ref="E74:G74"/>
    <mergeCell ref="B75:D75"/>
    <mergeCell ref="E75:F75"/>
    <mergeCell ref="B68:D68"/>
    <mergeCell ref="E68:F68"/>
    <mergeCell ref="B67:D67"/>
    <mergeCell ref="E67:F67"/>
    <mergeCell ref="B69:D69"/>
    <mergeCell ref="E69:F69"/>
    <mergeCell ref="B64:D64"/>
    <mergeCell ref="E64:F64"/>
    <mergeCell ref="B65:D65"/>
    <mergeCell ref="E65:F65"/>
    <mergeCell ref="B66:D66"/>
    <mergeCell ref="E66:F66"/>
    <mergeCell ref="B61:D61"/>
    <mergeCell ref="E61:F61"/>
    <mergeCell ref="B62:D62"/>
    <mergeCell ref="E62:F62"/>
    <mergeCell ref="B63:D63"/>
    <mergeCell ref="E63:F63"/>
    <mergeCell ref="B58:D58"/>
    <mergeCell ref="E58:F58"/>
    <mergeCell ref="B59:D59"/>
    <mergeCell ref="E59:F59"/>
    <mergeCell ref="B60:D60"/>
    <mergeCell ref="E60:F60"/>
    <mergeCell ref="B55:D55"/>
    <mergeCell ref="E55:F55"/>
    <mergeCell ref="B56:D56"/>
    <mergeCell ref="E56:F56"/>
    <mergeCell ref="B57:D57"/>
    <mergeCell ref="E57:F57"/>
    <mergeCell ref="B52:D52"/>
    <mergeCell ref="E52:F52"/>
    <mergeCell ref="B53:D53"/>
    <mergeCell ref="E53:F53"/>
    <mergeCell ref="B54:D54"/>
    <mergeCell ref="E54:F54"/>
    <mergeCell ref="B49:D49"/>
    <mergeCell ref="E49:F49"/>
    <mergeCell ref="B50:D50"/>
    <mergeCell ref="E50:F50"/>
    <mergeCell ref="B51:D51"/>
    <mergeCell ref="E51:F51"/>
    <mergeCell ref="B46:D46"/>
    <mergeCell ref="E46:F46"/>
    <mergeCell ref="B47:D47"/>
    <mergeCell ref="E47:F47"/>
    <mergeCell ref="B48:D48"/>
    <mergeCell ref="E48:F48"/>
    <mergeCell ref="B43:D43"/>
    <mergeCell ref="E43:F43"/>
    <mergeCell ref="B44:D44"/>
    <mergeCell ref="E44:F44"/>
    <mergeCell ref="B45:D45"/>
    <mergeCell ref="E45:F45"/>
    <mergeCell ref="B40:D40"/>
    <mergeCell ref="E40:F40"/>
    <mergeCell ref="B41:D41"/>
    <mergeCell ref="E41:F41"/>
    <mergeCell ref="B42:D42"/>
    <mergeCell ref="E42:F42"/>
    <mergeCell ref="B37:D37"/>
    <mergeCell ref="E37:F37"/>
    <mergeCell ref="B38:D38"/>
    <mergeCell ref="E38:F38"/>
    <mergeCell ref="B39:D39"/>
    <mergeCell ref="E39:F39"/>
    <mergeCell ref="B31:D31"/>
    <mergeCell ref="E31:F31"/>
    <mergeCell ref="B33:G33"/>
    <mergeCell ref="B34:G34"/>
    <mergeCell ref="B36:D36"/>
    <mergeCell ref="E36:G36"/>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6:D16"/>
    <mergeCell ref="E16:F16"/>
    <mergeCell ref="B17:D17"/>
    <mergeCell ref="E17:F17"/>
    <mergeCell ref="B18:D18"/>
    <mergeCell ref="E18:F18"/>
    <mergeCell ref="B13:D13"/>
    <mergeCell ref="E13:F13"/>
    <mergeCell ref="B14:D14"/>
    <mergeCell ref="E14:F14"/>
    <mergeCell ref="B15:D15"/>
    <mergeCell ref="E15:F15"/>
    <mergeCell ref="B10:D10"/>
    <mergeCell ref="E10:F10"/>
    <mergeCell ref="B11:D11"/>
    <mergeCell ref="E11:F11"/>
    <mergeCell ref="B12:D12"/>
    <mergeCell ref="E12:F12"/>
    <mergeCell ref="B7:D7"/>
    <mergeCell ref="E7:F7"/>
    <mergeCell ref="B8:D8"/>
    <mergeCell ref="E8:F8"/>
    <mergeCell ref="B9:D9"/>
    <mergeCell ref="E9:F9"/>
    <mergeCell ref="B1:G1"/>
    <mergeCell ref="B3:G3"/>
    <mergeCell ref="C4:G4"/>
    <mergeCell ref="B5:D5"/>
    <mergeCell ref="E5:G5"/>
    <mergeCell ref="B6:D6"/>
    <mergeCell ref="E6:F6"/>
  </mergeCells>
  <printOptions/>
  <pageMargins left="0.7086614173228347" right="0.7086614173228347" top="0.9448818897637796" bottom="0.7480314960629921" header="0.31496062992125984" footer="0.31496062992125984"/>
  <pageSetup horizontalDpi="600" verticalDpi="600" orientation="portrait" paperSize="9" scale="81" r:id="rId1"/>
  <rowBreaks count="2" manualBreakCount="2">
    <brk id="32" max="7" man="1"/>
    <brk id="70" max="7" man="1"/>
  </rowBreaks>
</worksheet>
</file>

<file path=xl/worksheets/sheet4.xml><?xml version="1.0" encoding="utf-8"?>
<worksheet xmlns="http://schemas.openxmlformats.org/spreadsheetml/2006/main" xmlns:r="http://schemas.openxmlformats.org/officeDocument/2006/relationships">
  <sheetPr>
    <tabColor rgb="FF92D050"/>
  </sheetPr>
  <dimension ref="B1:L100"/>
  <sheetViews>
    <sheetView view="pageBreakPreview" zoomScale="75" zoomScaleNormal="80" zoomScaleSheetLayoutView="75" zoomScalePageLayoutView="0" workbookViewId="0" topLeftCell="A34">
      <selection activeCell="J38" sqref="J38"/>
    </sheetView>
  </sheetViews>
  <sheetFormatPr defaultColWidth="9.00390625" defaultRowHeight="13.5"/>
  <cols>
    <col min="1" max="1" width="6.125" style="0" customWidth="1"/>
    <col min="2" max="2" width="5.00390625" style="12" customWidth="1"/>
    <col min="3" max="3" width="20.625" style="12" customWidth="1"/>
    <col min="4" max="4" width="23.625" style="13" customWidth="1"/>
    <col min="5" max="5" width="5.00390625" style="12" customWidth="1"/>
    <col min="6" max="6" width="20.625" style="12" customWidth="1"/>
    <col min="7" max="7" width="23.625" style="12" customWidth="1"/>
    <col min="8" max="8" width="6.125" style="0" customWidth="1"/>
    <col min="9" max="9" width="17.50390625" style="44" bestFit="1" customWidth="1"/>
    <col min="10" max="10" width="10.25390625" style="45" bestFit="1" customWidth="1"/>
  </cols>
  <sheetData>
    <row r="1" spans="2:10" ht="33.75" customHeight="1">
      <c r="B1" s="160" t="s">
        <v>46</v>
      </c>
      <c r="C1" s="241"/>
      <c r="D1" s="241"/>
      <c r="E1" s="241"/>
      <c r="F1" s="241"/>
      <c r="G1" s="241"/>
      <c r="J1" s="44"/>
    </row>
    <row r="2" spans="2:10" ht="35.25">
      <c r="B2" s="1"/>
      <c r="C2" s="14"/>
      <c r="D2" s="14"/>
      <c r="E2" s="14"/>
      <c r="F2" s="14"/>
      <c r="G2" s="1"/>
      <c r="J2" s="44"/>
    </row>
    <row r="3" spans="2:10" ht="39" customHeight="1">
      <c r="B3" s="159" t="s">
        <v>151</v>
      </c>
      <c r="C3" s="242"/>
      <c r="D3" s="242"/>
      <c r="E3" s="242"/>
      <c r="F3" s="242"/>
      <c r="G3" s="242"/>
      <c r="J3" s="44"/>
    </row>
    <row r="4" spans="2:10" ht="22.5">
      <c r="B4" s="5"/>
      <c r="C4" s="243" t="s">
        <v>141</v>
      </c>
      <c r="D4" s="243"/>
      <c r="E4" s="243"/>
      <c r="F4" s="243"/>
      <c r="G4" s="244"/>
      <c r="J4" s="44"/>
    </row>
    <row r="5" spans="2:10" ht="19.5">
      <c r="B5" s="161" t="s">
        <v>44</v>
      </c>
      <c r="C5" s="245"/>
      <c r="D5" s="164"/>
      <c r="E5" s="161" t="s">
        <v>45</v>
      </c>
      <c r="F5" s="162"/>
      <c r="G5" s="164"/>
      <c r="J5" s="44"/>
    </row>
    <row r="6" spans="2:10" ht="19.5">
      <c r="B6" s="246" t="s">
        <v>123</v>
      </c>
      <c r="C6" s="195"/>
      <c r="D6" s="196"/>
      <c r="E6" s="247"/>
      <c r="F6" s="248"/>
      <c r="G6" s="22"/>
      <c r="J6" s="44"/>
    </row>
    <row r="7" spans="2:10" ht="19.5">
      <c r="B7" s="153" t="s">
        <v>128</v>
      </c>
      <c r="C7" s="195"/>
      <c r="D7" s="196"/>
      <c r="E7" s="249"/>
      <c r="F7" s="250"/>
      <c r="G7" s="23"/>
      <c r="J7" s="44"/>
    </row>
    <row r="8" spans="2:10" ht="19.5">
      <c r="B8" s="173" t="s">
        <v>47</v>
      </c>
      <c r="C8" s="251"/>
      <c r="D8" s="252"/>
      <c r="E8" s="253"/>
      <c r="F8" s="254"/>
      <c r="G8" s="24">
        <f>E6-E7</f>
        <v>0</v>
      </c>
      <c r="J8" s="44"/>
    </row>
    <row r="9" spans="2:10" ht="19.5">
      <c r="B9" s="153" t="s">
        <v>48</v>
      </c>
      <c r="C9" s="195"/>
      <c r="D9" s="196"/>
      <c r="E9" s="247"/>
      <c r="F9" s="248"/>
      <c r="G9" s="23"/>
      <c r="J9" s="44"/>
    </row>
    <row r="10" spans="2:10" ht="19.5">
      <c r="B10" s="180" t="s">
        <v>121</v>
      </c>
      <c r="C10" s="195"/>
      <c r="D10" s="196"/>
      <c r="E10" s="255"/>
      <c r="F10" s="254"/>
      <c r="G10" s="24">
        <f>G8-E9</f>
        <v>0</v>
      </c>
      <c r="J10" s="44"/>
    </row>
    <row r="11" spans="2:10" ht="19.5">
      <c r="B11" s="153" t="s">
        <v>49</v>
      </c>
      <c r="C11" s="195"/>
      <c r="D11" s="196"/>
      <c r="E11" s="255"/>
      <c r="F11" s="256"/>
      <c r="G11" s="25"/>
      <c r="J11" s="44"/>
    </row>
    <row r="12" spans="2:10" ht="19.5" customHeight="1">
      <c r="B12" s="185" t="s">
        <v>50</v>
      </c>
      <c r="C12" s="257"/>
      <c r="D12" s="258"/>
      <c r="E12" s="247"/>
      <c r="F12" s="248"/>
      <c r="G12" s="25"/>
      <c r="J12" s="44"/>
    </row>
    <row r="13" spans="2:10" ht="19.5" customHeight="1">
      <c r="B13" s="185" t="s">
        <v>51</v>
      </c>
      <c r="C13" s="257"/>
      <c r="D13" s="258"/>
      <c r="E13" s="247"/>
      <c r="F13" s="248"/>
      <c r="G13" s="25"/>
      <c r="J13" s="44"/>
    </row>
    <row r="14" spans="2:10" ht="19.5" customHeight="1">
      <c r="B14" s="185" t="s">
        <v>5</v>
      </c>
      <c r="C14" s="259"/>
      <c r="D14" s="260"/>
      <c r="E14" s="247"/>
      <c r="F14" s="248"/>
      <c r="G14" s="23"/>
      <c r="J14" s="44"/>
    </row>
    <row r="15" spans="2:10" ht="19.5">
      <c r="B15" s="188" t="s">
        <v>127</v>
      </c>
      <c r="C15" s="261"/>
      <c r="D15" s="262"/>
      <c r="E15" s="255"/>
      <c r="F15" s="256"/>
      <c r="G15" s="26">
        <f>E12+E13+E14</f>
        <v>0</v>
      </c>
      <c r="J15" s="44"/>
    </row>
    <row r="16" spans="2:10" ht="19.5">
      <c r="B16" s="153" t="s">
        <v>52</v>
      </c>
      <c r="C16" s="261"/>
      <c r="D16" s="262"/>
      <c r="E16" s="255"/>
      <c r="F16" s="256"/>
      <c r="G16" s="25"/>
      <c r="J16" s="44"/>
    </row>
    <row r="17" spans="2:10" ht="19.5" customHeight="1">
      <c r="B17" s="191" t="s">
        <v>53</v>
      </c>
      <c r="C17" s="263"/>
      <c r="D17" s="264"/>
      <c r="E17" s="247"/>
      <c r="F17" s="248"/>
      <c r="G17" s="25"/>
      <c r="J17" s="44"/>
    </row>
    <row r="18" spans="2:10" ht="19.5" customHeight="1">
      <c r="B18" s="191" t="s">
        <v>5</v>
      </c>
      <c r="C18" s="263"/>
      <c r="D18" s="264"/>
      <c r="E18" s="247"/>
      <c r="F18" s="248"/>
      <c r="G18" s="23"/>
      <c r="J18" s="44"/>
    </row>
    <row r="19" spans="2:10" ht="19.5">
      <c r="B19" s="188" t="s">
        <v>126</v>
      </c>
      <c r="C19" s="265"/>
      <c r="D19" s="266"/>
      <c r="E19" s="255"/>
      <c r="F19" s="256"/>
      <c r="G19" s="26">
        <f>E17+E18</f>
        <v>0</v>
      </c>
      <c r="J19" s="44"/>
    </row>
    <row r="20" spans="2:10" ht="19.5">
      <c r="B20" s="173" t="s">
        <v>122</v>
      </c>
      <c r="C20" s="261"/>
      <c r="D20" s="262"/>
      <c r="E20" s="255"/>
      <c r="F20" s="254"/>
      <c r="G20" s="24">
        <f>G10+G15-G19</f>
        <v>0</v>
      </c>
      <c r="J20" s="44"/>
    </row>
    <row r="21" spans="2:10" ht="19.5">
      <c r="B21" s="153" t="s">
        <v>129</v>
      </c>
      <c r="C21" s="261"/>
      <c r="D21" s="262"/>
      <c r="E21" s="255"/>
      <c r="F21" s="256"/>
      <c r="G21" s="25"/>
      <c r="J21" s="44"/>
    </row>
    <row r="22" spans="2:10" ht="19.5" customHeight="1">
      <c r="B22" s="185" t="s">
        <v>54</v>
      </c>
      <c r="C22" s="259"/>
      <c r="D22" s="260"/>
      <c r="E22" s="247"/>
      <c r="F22" s="248"/>
      <c r="G22" s="23"/>
      <c r="J22" s="44"/>
    </row>
    <row r="23" spans="2:10" ht="19.5">
      <c r="B23" s="188" t="s">
        <v>124</v>
      </c>
      <c r="C23" s="265"/>
      <c r="D23" s="266"/>
      <c r="E23" s="255"/>
      <c r="F23" s="256"/>
      <c r="G23" s="26">
        <f>E22</f>
        <v>0</v>
      </c>
      <c r="J23" s="44"/>
    </row>
    <row r="24" spans="2:10" ht="19.5" customHeight="1">
      <c r="B24" s="185" t="s">
        <v>55</v>
      </c>
      <c r="C24" s="259"/>
      <c r="D24" s="260"/>
      <c r="E24" s="247"/>
      <c r="F24" s="248"/>
      <c r="G24" s="25"/>
      <c r="J24" s="44"/>
    </row>
    <row r="25" spans="2:10" ht="19.5" customHeight="1">
      <c r="B25" s="185" t="s">
        <v>56</v>
      </c>
      <c r="C25" s="259"/>
      <c r="D25" s="260"/>
      <c r="E25" s="247"/>
      <c r="F25" s="248"/>
      <c r="G25" s="23"/>
      <c r="J25" s="44"/>
    </row>
    <row r="26" spans="2:7" ht="19.5">
      <c r="B26" s="188" t="s">
        <v>125</v>
      </c>
      <c r="C26" s="261"/>
      <c r="D26" s="262"/>
      <c r="E26" s="255"/>
      <c r="F26" s="256"/>
      <c r="G26" s="26">
        <f>E24+E25</f>
        <v>0</v>
      </c>
    </row>
    <row r="27" spans="2:7" ht="19.5">
      <c r="B27" s="194"/>
      <c r="C27" s="261"/>
      <c r="D27" s="262"/>
      <c r="E27" s="267"/>
      <c r="F27" s="268"/>
      <c r="G27" s="23"/>
    </row>
    <row r="28" spans="2:7" ht="19.5" customHeight="1">
      <c r="B28" s="199" t="s">
        <v>57</v>
      </c>
      <c r="C28" s="259"/>
      <c r="D28" s="260"/>
      <c r="E28" s="255"/>
      <c r="F28" s="254"/>
      <c r="G28" s="24">
        <f>G20+G23-G26</f>
        <v>0</v>
      </c>
    </row>
    <row r="29" spans="2:7" ht="19.5" customHeight="1">
      <c r="B29" s="185" t="s">
        <v>58</v>
      </c>
      <c r="C29" s="259"/>
      <c r="D29" s="260"/>
      <c r="E29" s="255"/>
      <c r="F29" s="256"/>
      <c r="G29" s="27"/>
    </row>
    <row r="30" spans="2:7" ht="19.5" customHeight="1">
      <c r="B30" s="185" t="s">
        <v>59</v>
      </c>
      <c r="C30" s="259"/>
      <c r="D30" s="260"/>
      <c r="E30" s="255"/>
      <c r="F30" s="256"/>
      <c r="G30" s="28"/>
    </row>
    <row r="31" spans="2:7" ht="19.5" customHeight="1">
      <c r="B31" s="203" t="s">
        <v>60</v>
      </c>
      <c r="C31" s="269"/>
      <c r="D31" s="270"/>
      <c r="E31" s="267"/>
      <c r="F31" s="271"/>
      <c r="G31" s="29">
        <f>G28-G29-G30</f>
        <v>0</v>
      </c>
    </row>
    <row r="33" spans="2:12" ht="33.75" customHeight="1">
      <c r="B33" s="206" t="s">
        <v>61</v>
      </c>
      <c r="C33" s="272"/>
      <c r="D33" s="272"/>
      <c r="E33" s="272"/>
      <c r="F33" s="272"/>
      <c r="G33" s="272"/>
      <c r="H33" s="3"/>
      <c r="I33" s="37"/>
      <c r="J33" s="46"/>
      <c r="K33" s="1"/>
      <c r="L33" s="1"/>
    </row>
    <row r="34" spans="2:12" ht="39" customHeight="1">
      <c r="B34" s="207" t="s">
        <v>150</v>
      </c>
      <c r="C34" s="240"/>
      <c r="D34" s="240"/>
      <c r="E34" s="240"/>
      <c r="F34" s="240"/>
      <c r="G34" s="240"/>
      <c r="H34" s="15"/>
      <c r="I34" s="11"/>
      <c r="J34" s="46"/>
      <c r="K34" s="1"/>
      <c r="L34" s="1"/>
    </row>
    <row r="35" spans="2:12" ht="22.5">
      <c r="B35" s="1"/>
      <c r="C35" s="11"/>
      <c r="D35" s="16"/>
      <c r="E35" s="16"/>
      <c r="F35" s="16"/>
      <c r="G35" s="59" t="s">
        <v>141</v>
      </c>
      <c r="H35" s="16"/>
      <c r="I35" s="38"/>
      <c r="J35" s="47"/>
      <c r="K35" s="1"/>
      <c r="L35" s="1"/>
    </row>
    <row r="36" spans="2:12" ht="19.5">
      <c r="B36" s="161" t="s">
        <v>62</v>
      </c>
      <c r="C36" s="273"/>
      <c r="D36" s="274"/>
      <c r="E36" s="208" t="s">
        <v>45</v>
      </c>
      <c r="F36" s="208"/>
      <c r="G36" s="209"/>
      <c r="H36" s="21"/>
      <c r="I36" s="39"/>
      <c r="J36" s="47"/>
      <c r="K36" s="1"/>
      <c r="L36" s="1"/>
    </row>
    <row r="37" spans="2:10" ht="19.5">
      <c r="B37" s="170" t="s">
        <v>63</v>
      </c>
      <c r="C37" s="275"/>
      <c r="D37" s="275"/>
      <c r="E37" s="288"/>
      <c r="F37" s="289"/>
      <c r="G37" s="40"/>
      <c r="H37" s="20"/>
      <c r="I37" s="48" t="s">
        <v>112</v>
      </c>
      <c r="J37" s="49">
        <f>SUM(E37:F43)</f>
        <v>0</v>
      </c>
    </row>
    <row r="38" spans="2:12" ht="19.5">
      <c r="B38" s="170" t="s">
        <v>64</v>
      </c>
      <c r="C38" s="275"/>
      <c r="D38" s="275"/>
      <c r="E38" s="229"/>
      <c r="F38" s="280"/>
      <c r="G38" s="40"/>
      <c r="H38" s="20"/>
      <c r="I38" s="50" t="s">
        <v>134</v>
      </c>
      <c r="J38" s="51">
        <f>SUM(E48:F49)</f>
        <v>0</v>
      </c>
      <c r="K38" s="1"/>
      <c r="L38" s="1"/>
    </row>
    <row r="39" spans="2:12" ht="19.5">
      <c r="B39" s="170" t="s">
        <v>65</v>
      </c>
      <c r="C39" s="275"/>
      <c r="D39" s="275"/>
      <c r="E39" s="229"/>
      <c r="F39" s="280"/>
      <c r="G39" s="40"/>
      <c r="H39" s="20"/>
      <c r="I39" s="50" t="s">
        <v>157</v>
      </c>
      <c r="J39" s="51">
        <f>E37+E38+E41+E42</f>
        <v>0</v>
      </c>
      <c r="K39" s="1"/>
      <c r="L39" s="1"/>
    </row>
    <row r="40" spans="2:12" ht="19.5">
      <c r="B40" s="170" t="s">
        <v>66</v>
      </c>
      <c r="C40" s="275"/>
      <c r="D40" s="275"/>
      <c r="E40" s="229"/>
      <c r="F40" s="280"/>
      <c r="G40" s="40"/>
      <c r="H40" s="20"/>
      <c r="I40" s="20"/>
      <c r="J40" s="46"/>
      <c r="K40" s="1"/>
      <c r="L40" s="1"/>
    </row>
    <row r="41" spans="2:12" ht="19.5">
      <c r="B41" s="170" t="s">
        <v>67</v>
      </c>
      <c r="C41" s="275"/>
      <c r="D41" s="275"/>
      <c r="E41" s="229"/>
      <c r="F41" s="280"/>
      <c r="G41" s="40"/>
      <c r="H41" s="20"/>
      <c r="I41" s="20"/>
      <c r="J41" s="46"/>
      <c r="K41" s="1"/>
      <c r="L41" s="1"/>
    </row>
    <row r="42" spans="2:12" ht="19.5">
      <c r="B42" s="170" t="s">
        <v>68</v>
      </c>
      <c r="C42" s="275"/>
      <c r="D42" s="275"/>
      <c r="E42" s="229"/>
      <c r="F42" s="280"/>
      <c r="G42" s="40"/>
      <c r="H42" s="20"/>
      <c r="I42" s="20"/>
      <c r="J42" s="46"/>
      <c r="K42" s="1"/>
      <c r="L42" s="1"/>
    </row>
    <row r="43" spans="2:12" ht="19.5">
      <c r="B43" s="170" t="s">
        <v>69</v>
      </c>
      <c r="C43" s="275"/>
      <c r="D43" s="275"/>
      <c r="E43" s="229"/>
      <c r="F43" s="280"/>
      <c r="G43" s="40"/>
      <c r="H43" s="20"/>
      <c r="I43" s="20"/>
      <c r="J43" s="46"/>
      <c r="K43" s="1"/>
      <c r="L43" s="1"/>
    </row>
    <row r="44" spans="2:12" ht="19.5">
      <c r="B44" s="170" t="s">
        <v>70</v>
      </c>
      <c r="C44" s="275"/>
      <c r="D44" s="275"/>
      <c r="E44" s="229"/>
      <c r="F44" s="280"/>
      <c r="G44" s="40"/>
      <c r="H44" s="20"/>
      <c r="I44" s="20"/>
      <c r="J44" s="46"/>
      <c r="K44" s="1"/>
      <c r="L44" s="1"/>
    </row>
    <row r="45" spans="2:12" ht="19.5">
      <c r="B45" s="170" t="s">
        <v>71</v>
      </c>
      <c r="C45" s="275"/>
      <c r="D45" s="275"/>
      <c r="E45" s="229"/>
      <c r="F45" s="280"/>
      <c r="G45" s="40"/>
      <c r="H45" s="20"/>
      <c r="I45" s="20"/>
      <c r="J45" s="46"/>
      <c r="K45" s="1"/>
      <c r="L45" s="1"/>
    </row>
    <row r="46" spans="2:12" ht="19.5">
      <c r="B46" s="170" t="s">
        <v>72</v>
      </c>
      <c r="C46" s="275"/>
      <c r="D46" s="275"/>
      <c r="E46" s="229"/>
      <c r="F46" s="280"/>
      <c r="G46" s="40"/>
      <c r="H46" s="20"/>
      <c r="I46" s="20"/>
      <c r="J46" s="46"/>
      <c r="K46" s="1"/>
      <c r="L46" s="1"/>
    </row>
    <row r="47" spans="2:12" ht="19.5">
      <c r="B47" s="170" t="s">
        <v>73</v>
      </c>
      <c r="C47" s="275"/>
      <c r="D47" s="275"/>
      <c r="E47" s="229"/>
      <c r="F47" s="280"/>
      <c r="G47" s="40"/>
      <c r="H47" s="20"/>
      <c r="I47" s="20"/>
      <c r="J47" s="46"/>
      <c r="K47" s="1"/>
      <c r="L47" s="1"/>
    </row>
    <row r="48" spans="2:12" ht="19.5">
      <c r="B48" s="170" t="s">
        <v>74</v>
      </c>
      <c r="C48" s="275"/>
      <c r="D48" s="275"/>
      <c r="E48" s="229"/>
      <c r="F48" s="280"/>
      <c r="G48" s="40"/>
      <c r="H48" s="20"/>
      <c r="I48" s="20"/>
      <c r="J48" s="46"/>
      <c r="K48" s="1"/>
      <c r="L48" s="1"/>
    </row>
    <row r="49" spans="2:12" ht="19.5">
      <c r="B49" s="170" t="s">
        <v>75</v>
      </c>
      <c r="C49" s="275"/>
      <c r="D49" s="275"/>
      <c r="E49" s="229"/>
      <c r="F49" s="280"/>
      <c r="G49" s="40"/>
      <c r="H49" s="20"/>
      <c r="I49" s="20"/>
      <c r="J49" s="46"/>
      <c r="K49" s="1"/>
      <c r="L49" s="1"/>
    </row>
    <row r="50" spans="2:12" ht="19.5">
      <c r="B50" s="170" t="s">
        <v>76</v>
      </c>
      <c r="C50" s="275"/>
      <c r="D50" s="275"/>
      <c r="E50" s="229"/>
      <c r="F50" s="280"/>
      <c r="G50" s="40"/>
      <c r="H50" s="20"/>
      <c r="I50" s="20"/>
      <c r="J50" s="46"/>
      <c r="K50" s="1"/>
      <c r="L50" s="1"/>
    </row>
    <row r="51" spans="2:12" ht="19.5">
      <c r="B51" s="170" t="s">
        <v>77</v>
      </c>
      <c r="C51" s="275"/>
      <c r="D51" s="275"/>
      <c r="E51" s="229"/>
      <c r="F51" s="280"/>
      <c r="G51" s="40"/>
      <c r="H51" s="20"/>
      <c r="I51" s="20"/>
      <c r="J51" s="46"/>
      <c r="K51" s="1"/>
      <c r="L51" s="1"/>
    </row>
    <row r="52" spans="2:12" ht="19.5">
      <c r="B52" s="170" t="s">
        <v>78</v>
      </c>
      <c r="C52" s="275"/>
      <c r="D52" s="275"/>
      <c r="E52" s="229"/>
      <c r="F52" s="280"/>
      <c r="G52" s="40"/>
      <c r="H52" s="20"/>
      <c r="I52" s="20"/>
      <c r="J52" s="46"/>
      <c r="K52" s="1"/>
      <c r="L52" s="1"/>
    </row>
    <row r="53" spans="2:12" ht="19.5">
      <c r="B53" s="170" t="s">
        <v>79</v>
      </c>
      <c r="C53" s="275"/>
      <c r="D53" s="275"/>
      <c r="E53" s="229"/>
      <c r="F53" s="280"/>
      <c r="G53" s="40"/>
      <c r="H53" s="20"/>
      <c r="I53" s="20"/>
      <c r="J53" s="46"/>
      <c r="K53" s="1"/>
      <c r="L53" s="1"/>
    </row>
    <row r="54" spans="2:12" ht="19.5">
      <c r="B54" s="170" t="s">
        <v>80</v>
      </c>
      <c r="C54" s="275"/>
      <c r="D54" s="275"/>
      <c r="E54" s="229"/>
      <c r="F54" s="280"/>
      <c r="G54" s="40"/>
      <c r="H54" s="20"/>
      <c r="I54" s="20"/>
      <c r="J54" s="46"/>
      <c r="K54" s="1"/>
      <c r="L54" s="1"/>
    </row>
    <row r="55" spans="2:12" ht="19.5">
      <c r="B55" s="170" t="s">
        <v>81</v>
      </c>
      <c r="C55" s="275"/>
      <c r="D55" s="275"/>
      <c r="E55" s="229"/>
      <c r="F55" s="280"/>
      <c r="G55" s="40"/>
      <c r="H55" s="20"/>
      <c r="I55" s="20"/>
      <c r="J55" s="46"/>
      <c r="K55" s="1"/>
      <c r="L55" s="1"/>
    </row>
    <row r="56" spans="2:12" ht="19.5">
      <c r="B56" s="170" t="s">
        <v>82</v>
      </c>
      <c r="C56" s="275"/>
      <c r="D56" s="275"/>
      <c r="E56" s="229"/>
      <c r="F56" s="280"/>
      <c r="G56" s="40"/>
      <c r="H56" s="20"/>
      <c r="I56" s="20"/>
      <c r="J56" s="46"/>
      <c r="K56" s="1"/>
      <c r="L56" s="1"/>
    </row>
    <row r="57" spans="2:12" ht="19.5">
      <c r="B57" s="170" t="s">
        <v>83</v>
      </c>
      <c r="C57" s="275"/>
      <c r="D57" s="275"/>
      <c r="E57" s="229"/>
      <c r="F57" s="280"/>
      <c r="G57" s="40"/>
      <c r="H57" s="20"/>
      <c r="I57" s="20"/>
      <c r="J57" s="46"/>
      <c r="K57" s="1"/>
      <c r="L57" s="1"/>
    </row>
    <row r="58" spans="2:12" ht="19.5">
      <c r="B58" s="170" t="s">
        <v>84</v>
      </c>
      <c r="C58" s="275"/>
      <c r="D58" s="275"/>
      <c r="E58" s="229"/>
      <c r="F58" s="280"/>
      <c r="G58" s="40"/>
      <c r="H58" s="20"/>
      <c r="I58" s="20"/>
      <c r="J58" s="46"/>
      <c r="K58" s="1"/>
      <c r="L58" s="1"/>
    </row>
    <row r="59" spans="2:12" ht="19.5">
      <c r="B59" s="170" t="s">
        <v>85</v>
      </c>
      <c r="C59" s="275"/>
      <c r="D59" s="275"/>
      <c r="E59" s="229"/>
      <c r="F59" s="280"/>
      <c r="G59" s="40"/>
      <c r="H59" s="20"/>
      <c r="I59" s="20"/>
      <c r="J59" s="46"/>
      <c r="K59" s="1"/>
      <c r="L59" s="1"/>
    </row>
    <row r="60" spans="2:12" ht="19.5">
      <c r="B60" s="170" t="s">
        <v>86</v>
      </c>
      <c r="C60" s="275"/>
      <c r="D60" s="275"/>
      <c r="E60" s="229"/>
      <c r="F60" s="280"/>
      <c r="G60" s="40"/>
      <c r="H60" s="20"/>
      <c r="I60" s="20"/>
      <c r="J60" s="46"/>
      <c r="K60" s="1"/>
      <c r="L60" s="1"/>
    </row>
    <row r="61" spans="2:12" ht="19.5">
      <c r="B61" s="170" t="s">
        <v>87</v>
      </c>
      <c r="C61" s="275"/>
      <c r="D61" s="275"/>
      <c r="E61" s="229"/>
      <c r="F61" s="280"/>
      <c r="G61" s="40"/>
      <c r="H61" s="20"/>
      <c r="I61" s="20"/>
      <c r="J61" s="46"/>
      <c r="K61" s="1"/>
      <c r="L61" s="1"/>
    </row>
    <row r="62" spans="2:12" ht="19.5">
      <c r="B62" s="170" t="s">
        <v>88</v>
      </c>
      <c r="C62" s="275"/>
      <c r="D62" s="275"/>
      <c r="E62" s="229"/>
      <c r="F62" s="280"/>
      <c r="G62" s="40"/>
      <c r="H62" s="20"/>
      <c r="I62" s="20"/>
      <c r="J62" s="46"/>
      <c r="K62" s="1"/>
      <c r="L62" s="1"/>
    </row>
    <row r="63" spans="2:12" ht="19.5">
      <c r="B63" s="170" t="s">
        <v>89</v>
      </c>
      <c r="C63" s="275"/>
      <c r="D63" s="275"/>
      <c r="E63" s="229"/>
      <c r="F63" s="280"/>
      <c r="G63" s="40"/>
      <c r="H63" s="20"/>
      <c r="I63" s="20"/>
      <c r="J63" s="46"/>
      <c r="K63" s="1"/>
      <c r="L63" s="1"/>
    </row>
    <row r="64" spans="2:12" ht="19.5">
      <c r="B64" s="170" t="s">
        <v>90</v>
      </c>
      <c r="C64" s="275"/>
      <c r="D64" s="275"/>
      <c r="E64" s="229"/>
      <c r="F64" s="280"/>
      <c r="G64" s="40"/>
      <c r="H64" s="20"/>
      <c r="I64" s="20"/>
      <c r="J64" s="46"/>
      <c r="K64" s="1"/>
      <c r="L64" s="1"/>
    </row>
    <row r="65" spans="2:12" ht="19.5">
      <c r="B65" s="170" t="s">
        <v>91</v>
      </c>
      <c r="C65" s="275"/>
      <c r="D65" s="275"/>
      <c r="E65" s="229"/>
      <c r="F65" s="280"/>
      <c r="G65" s="40"/>
      <c r="H65" s="20"/>
      <c r="I65" s="20"/>
      <c r="J65" s="46"/>
      <c r="K65" s="1"/>
      <c r="L65" s="1"/>
    </row>
    <row r="66" spans="2:12" ht="19.5">
      <c r="B66" s="170" t="s">
        <v>92</v>
      </c>
      <c r="C66" s="275"/>
      <c r="D66" s="275"/>
      <c r="E66" s="229"/>
      <c r="F66" s="280"/>
      <c r="G66" s="40"/>
      <c r="H66" s="20"/>
      <c r="I66" s="20"/>
      <c r="J66" s="46"/>
      <c r="K66" s="1"/>
      <c r="L66" s="1"/>
    </row>
    <row r="67" spans="2:12" ht="19.5" customHeight="1">
      <c r="B67" s="170" t="s">
        <v>93</v>
      </c>
      <c r="C67" s="171"/>
      <c r="D67" s="172"/>
      <c r="E67" s="229"/>
      <c r="F67" s="290"/>
      <c r="G67" s="40"/>
      <c r="H67" s="20"/>
      <c r="I67" s="20"/>
      <c r="J67" s="46"/>
      <c r="K67" s="1"/>
      <c r="L67" s="1"/>
    </row>
    <row r="68" spans="2:12" ht="19.5">
      <c r="B68" s="170" t="s">
        <v>5</v>
      </c>
      <c r="C68" s="275"/>
      <c r="D68" s="275"/>
      <c r="E68" s="229"/>
      <c r="F68" s="280"/>
      <c r="G68" s="40"/>
      <c r="H68" s="20"/>
      <c r="I68" s="20"/>
      <c r="J68" s="46"/>
      <c r="K68" s="1"/>
      <c r="L68" s="1"/>
    </row>
    <row r="69" spans="2:12" ht="19.5">
      <c r="B69" s="161" t="s">
        <v>94</v>
      </c>
      <c r="C69" s="273"/>
      <c r="D69" s="273"/>
      <c r="E69" s="291"/>
      <c r="F69" s="286"/>
      <c r="G69" s="41">
        <f>SUM(E37:F68)</f>
        <v>0</v>
      </c>
      <c r="H69" s="19"/>
      <c r="I69" s="20"/>
      <c r="J69" s="46"/>
      <c r="K69" s="1"/>
      <c r="L69" s="1"/>
    </row>
    <row r="70" spans="2:12" ht="19.5">
      <c r="B70" s="3"/>
      <c r="C70" s="17"/>
      <c r="D70" s="17"/>
      <c r="E70" s="17"/>
      <c r="F70" s="17"/>
      <c r="G70" s="17"/>
      <c r="H70" s="12"/>
      <c r="I70" s="11"/>
      <c r="J70" s="46"/>
      <c r="K70" s="1"/>
      <c r="L70" s="1"/>
    </row>
    <row r="71" spans="2:11" ht="33.75" customHeight="1">
      <c r="B71" s="276" t="s">
        <v>95</v>
      </c>
      <c r="C71" s="241"/>
      <c r="D71" s="241"/>
      <c r="E71" s="241"/>
      <c r="F71" s="241"/>
      <c r="G71" s="241"/>
      <c r="H71" s="10"/>
      <c r="I71" s="11"/>
      <c r="J71" s="52"/>
      <c r="K71" s="1"/>
    </row>
    <row r="72" spans="2:11" ht="39" customHeight="1">
      <c r="B72" s="207" t="s">
        <v>150</v>
      </c>
      <c r="C72" s="240"/>
      <c r="D72" s="240"/>
      <c r="E72" s="240"/>
      <c r="F72" s="240"/>
      <c r="G72" s="240"/>
      <c r="H72" s="12"/>
      <c r="I72" s="11"/>
      <c r="J72" s="52"/>
      <c r="K72" s="1"/>
    </row>
    <row r="73" spans="2:11" ht="22.5">
      <c r="B73" s="11"/>
      <c r="C73" s="16"/>
      <c r="D73" s="16"/>
      <c r="E73" s="16"/>
      <c r="F73" s="16"/>
      <c r="G73" s="59" t="s">
        <v>141</v>
      </c>
      <c r="H73" s="16"/>
      <c r="I73" s="38"/>
      <c r="J73" s="52"/>
      <c r="K73" s="1"/>
    </row>
    <row r="74" spans="2:11" ht="19.5">
      <c r="B74" s="161" t="s">
        <v>96</v>
      </c>
      <c r="C74" s="208"/>
      <c r="D74" s="208"/>
      <c r="E74" s="230" t="s">
        <v>97</v>
      </c>
      <c r="F74" s="208"/>
      <c r="G74" s="209"/>
      <c r="H74" s="31"/>
      <c r="I74" s="38"/>
      <c r="J74" s="52"/>
      <c r="K74" s="1"/>
    </row>
    <row r="75" spans="2:10" ht="19.5">
      <c r="B75" s="225" t="s">
        <v>130</v>
      </c>
      <c r="C75" s="277"/>
      <c r="D75" s="277"/>
      <c r="E75" s="231"/>
      <c r="F75" s="177"/>
      <c r="G75" s="32"/>
      <c r="H75" s="30"/>
      <c r="I75" s="48" t="s">
        <v>114</v>
      </c>
      <c r="J75" s="49">
        <f>SUM(G86,E89)</f>
        <v>0</v>
      </c>
    </row>
    <row r="76" spans="2:11" ht="19.5">
      <c r="B76" s="170" t="s">
        <v>98</v>
      </c>
      <c r="C76" s="279"/>
      <c r="D76" s="279"/>
      <c r="E76" s="229"/>
      <c r="F76" s="179"/>
      <c r="G76" s="33"/>
      <c r="H76" s="30"/>
      <c r="I76" s="53" t="s">
        <v>136</v>
      </c>
      <c r="J76" s="54">
        <f>E91+E97</f>
        <v>0</v>
      </c>
      <c r="K76" s="1"/>
    </row>
    <row r="77" spans="2:11" ht="19.5">
      <c r="B77" s="170" t="s">
        <v>99</v>
      </c>
      <c r="C77" s="279"/>
      <c r="D77" s="279"/>
      <c r="E77" s="232"/>
      <c r="F77" s="157"/>
      <c r="G77" s="33"/>
      <c r="H77" s="30"/>
      <c r="I77" s="11" t="s">
        <v>158</v>
      </c>
      <c r="J77" s="52">
        <f>E81+E82+E85+E89</f>
        <v>0</v>
      </c>
      <c r="K77" s="1"/>
    </row>
    <row r="78" spans="2:11" ht="19.5">
      <c r="B78" s="170" t="s">
        <v>100</v>
      </c>
      <c r="C78" s="279"/>
      <c r="D78" s="279"/>
      <c r="E78" s="233">
        <f>SUM(E76:F77)</f>
        <v>0</v>
      </c>
      <c r="F78" s="234"/>
      <c r="G78" s="33"/>
      <c r="H78" s="30"/>
      <c r="I78" s="11"/>
      <c r="J78" s="52"/>
      <c r="K78" s="1"/>
    </row>
    <row r="79" spans="2:11" ht="19.5">
      <c r="B79" s="170" t="s">
        <v>101</v>
      </c>
      <c r="C79" s="279"/>
      <c r="D79" s="279"/>
      <c r="E79" s="232"/>
      <c r="F79" s="157"/>
      <c r="G79" s="34">
        <f>E78-E79</f>
        <v>0</v>
      </c>
      <c r="H79" s="30"/>
      <c r="I79" s="11"/>
      <c r="J79" s="52"/>
      <c r="K79" s="1"/>
    </row>
    <row r="80" spans="2:11" ht="19.5">
      <c r="B80" s="153" t="s">
        <v>131</v>
      </c>
      <c r="C80" s="283"/>
      <c r="D80" s="283"/>
      <c r="E80" s="228"/>
      <c r="F80" s="184"/>
      <c r="G80" s="33"/>
      <c r="H80" s="30"/>
      <c r="I80" s="11"/>
      <c r="J80" s="52"/>
      <c r="K80" s="1"/>
    </row>
    <row r="81" spans="2:11" ht="19.5">
      <c r="B81" s="170" t="s">
        <v>102</v>
      </c>
      <c r="C81" s="279"/>
      <c r="D81" s="279"/>
      <c r="E81" s="229"/>
      <c r="F81" s="179"/>
      <c r="G81" s="33"/>
      <c r="H81" s="30"/>
      <c r="I81" s="11"/>
      <c r="J81" s="52"/>
      <c r="K81" s="1"/>
    </row>
    <row r="82" spans="2:11" ht="19.5">
      <c r="B82" s="170" t="s">
        <v>103</v>
      </c>
      <c r="C82" s="279"/>
      <c r="D82" s="279"/>
      <c r="E82" s="229"/>
      <c r="F82" s="179"/>
      <c r="G82" s="33"/>
      <c r="H82" s="30"/>
      <c r="I82" s="11"/>
      <c r="J82" s="52"/>
      <c r="K82" s="1"/>
    </row>
    <row r="83" spans="2:11" ht="19.5">
      <c r="B83" s="170" t="s">
        <v>65</v>
      </c>
      <c r="C83" s="279"/>
      <c r="D83" s="279"/>
      <c r="E83" s="229"/>
      <c r="F83" s="179"/>
      <c r="G83" s="33"/>
      <c r="H83" s="30"/>
      <c r="I83" s="11"/>
      <c r="J83" s="52"/>
      <c r="K83" s="1"/>
    </row>
    <row r="84" spans="2:11" ht="19.5">
      <c r="B84" s="170" t="s">
        <v>104</v>
      </c>
      <c r="C84" s="279"/>
      <c r="D84" s="279"/>
      <c r="E84" s="229"/>
      <c r="F84" s="179"/>
      <c r="G84" s="33"/>
      <c r="H84" s="30"/>
      <c r="I84" s="11"/>
      <c r="J84" s="52"/>
      <c r="K84" s="1"/>
    </row>
    <row r="85" spans="2:11" ht="19.5">
      <c r="B85" s="170" t="s">
        <v>105</v>
      </c>
      <c r="C85" s="279"/>
      <c r="D85" s="279"/>
      <c r="E85" s="229"/>
      <c r="F85" s="179"/>
      <c r="G85" s="33"/>
      <c r="H85" s="30"/>
      <c r="I85" s="11"/>
      <c r="J85" s="52"/>
      <c r="K85" s="1"/>
    </row>
    <row r="86" spans="2:11" ht="19.5">
      <c r="B86" s="170" t="s">
        <v>106</v>
      </c>
      <c r="C86" s="279"/>
      <c r="D86" s="279"/>
      <c r="E86" s="232"/>
      <c r="F86" s="157"/>
      <c r="G86" s="34">
        <f>SUM(E81:F86)</f>
        <v>0</v>
      </c>
      <c r="H86" s="30"/>
      <c r="I86" s="11"/>
      <c r="J86" s="52"/>
      <c r="K86" s="1"/>
    </row>
    <row r="87" spans="2:11" ht="19.5">
      <c r="B87" s="153" t="s">
        <v>132</v>
      </c>
      <c r="C87" s="283"/>
      <c r="D87" s="283"/>
      <c r="E87" s="228"/>
      <c r="F87" s="184"/>
      <c r="G87" s="33"/>
      <c r="H87" s="30"/>
      <c r="I87" s="11"/>
      <c r="J87" s="52"/>
      <c r="K87" s="1"/>
    </row>
    <row r="88" spans="2:11" ht="19.5">
      <c r="B88" s="170" t="s">
        <v>107</v>
      </c>
      <c r="C88" s="279"/>
      <c r="D88" s="279"/>
      <c r="E88" s="229"/>
      <c r="F88" s="179"/>
      <c r="G88" s="33"/>
      <c r="H88" s="30"/>
      <c r="I88" s="11"/>
      <c r="J88" s="52"/>
      <c r="K88" s="1"/>
    </row>
    <row r="89" spans="2:11" ht="19.5">
      <c r="B89" s="170" t="s">
        <v>108</v>
      </c>
      <c r="C89" s="279"/>
      <c r="D89" s="279"/>
      <c r="E89" s="235"/>
      <c r="F89" s="236"/>
      <c r="G89" s="34">
        <f>SUM(E88:F89)</f>
        <v>0</v>
      </c>
      <c r="H89" s="30"/>
      <c r="I89" s="11"/>
      <c r="J89" s="52"/>
      <c r="K89" s="1"/>
    </row>
    <row r="90" spans="2:11" ht="19.5">
      <c r="B90" s="153" t="s">
        <v>133</v>
      </c>
      <c r="C90" s="283"/>
      <c r="D90" s="283"/>
      <c r="E90" s="228"/>
      <c r="F90" s="184"/>
      <c r="G90" s="33"/>
      <c r="H90" s="30"/>
      <c r="I90" s="11"/>
      <c r="J90" s="52"/>
      <c r="K90" s="1"/>
    </row>
    <row r="91" spans="2:11" ht="19.5">
      <c r="B91" s="170" t="s">
        <v>75</v>
      </c>
      <c r="C91" s="279"/>
      <c r="D91" s="279"/>
      <c r="E91" s="229"/>
      <c r="F91" s="179"/>
      <c r="G91" s="33"/>
      <c r="H91" s="30"/>
      <c r="I91" s="11"/>
      <c r="J91" s="52"/>
      <c r="K91" s="1"/>
    </row>
    <row r="92" spans="2:11" ht="19.5">
      <c r="B92" s="170" t="s">
        <v>71</v>
      </c>
      <c r="C92" s="279"/>
      <c r="D92" s="279"/>
      <c r="E92" s="229"/>
      <c r="F92" s="179"/>
      <c r="G92" s="33"/>
      <c r="H92" s="30"/>
      <c r="I92" s="11"/>
      <c r="J92" s="52"/>
      <c r="K92" s="1"/>
    </row>
    <row r="93" spans="2:11" ht="19.5">
      <c r="B93" s="170" t="s">
        <v>92</v>
      </c>
      <c r="C93" s="279"/>
      <c r="D93" s="279"/>
      <c r="E93" s="229"/>
      <c r="F93" s="179"/>
      <c r="G93" s="33"/>
      <c r="H93" s="30"/>
      <c r="I93" s="11"/>
      <c r="J93" s="52"/>
      <c r="K93" s="1"/>
    </row>
    <row r="94" spans="2:11" ht="19.5">
      <c r="B94" s="170" t="s">
        <v>81</v>
      </c>
      <c r="C94" s="279"/>
      <c r="D94" s="279"/>
      <c r="E94" s="229"/>
      <c r="F94" s="179"/>
      <c r="G94" s="33"/>
      <c r="H94" s="30"/>
      <c r="I94" s="11"/>
      <c r="J94" s="52"/>
      <c r="K94" s="1"/>
    </row>
    <row r="95" spans="2:11" ht="19.5">
      <c r="B95" s="170" t="s">
        <v>82</v>
      </c>
      <c r="C95" s="279"/>
      <c r="D95" s="279"/>
      <c r="E95" s="229"/>
      <c r="F95" s="179"/>
      <c r="G95" s="33"/>
      <c r="H95" s="30"/>
      <c r="I95" s="11"/>
      <c r="J95" s="52"/>
      <c r="K95" s="1"/>
    </row>
    <row r="96" spans="2:11" ht="19.5">
      <c r="B96" s="170" t="s">
        <v>109</v>
      </c>
      <c r="C96" s="279"/>
      <c r="D96" s="279"/>
      <c r="E96" s="229"/>
      <c r="F96" s="179"/>
      <c r="G96" s="33"/>
      <c r="H96" s="30"/>
      <c r="I96" s="11"/>
      <c r="J96" s="52"/>
      <c r="K96" s="1"/>
    </row>
    <row r="97" spans="2:11" ht="19.5">
      <c r="B97" s="170" t="s">
        <v>74</v>
      </c>
      <c r="C97" s="279"/>
      <c r="D97" s="279"/>
      <c r="E97" s="229"/>
      <c r="F97" s="179"/>
      <c r="G97" s="33"/>
      <c r="H97" s="30"/>
      <c r="I97" s="11"/>
      <c r="J97" s="52"/>
      <c r="K97" s="1"/>
    </row>
    <row r="98" spans="2:11" ht="19.5">
      <c r="B98" s="222" t="s">
        <v>93</v>
      </c>
      <c r="C98" s="287"/>
      <c r="D98" s="287"/>
      <c r="E98" s="232"/>
      <c r="F98" s="157"/>
      <c r="G98" s="35">
        <f>SUM(E91:F98)</f>
        <v>0</v>
      </c>
      <c r="H98" s="30"/>
      <c r="I98" s="11"/>
      <c r="J98" s="52"/>
      <c r="K98" s="1"/>
    </row>
    <row r="99" spans="2:11" ht="19.5">
      <c r="B99" s="161" t="s">
        <v>110</v>
      </c>
      <c r="C99" s="208"/>
      <c r="D99" s="208"/>
      <c r="E99" s="237"/>
      <c r="F99" s="238"/>
      <c r="G99" s="36">
        <f>SUM(G75:G98)</f>
        <v>0</v>
      </c>
      <c r="H99" s="30"/>
      <c r="I99" s="11"/>
      <c r="J99" s="52"/>
      <c r="K99" s="1"/>
    </row>
    <row r="100" spans="4:11" ht="19.5">
      <c r="D100" s="239"/>
      <c r="E100" s="240"/>
      <c r="F100" s="240"/>
      <c r="G100" s="240"/>
      <c r="H100" s="17"/>
      <c r="I100" s="11"/>
      <c r="J100" s="52"/>
      <c r="K100" s="1"/>
    </row>
  </sheetData>
  <sheetProtection/>
  <mergeCells count="182">
    <mergeCell ref="D100:G100"/>
    <mergeCell ref="B96:D96"/>
    <mergeCell ref="E96:F96"/>
    <mergeCell ref="B97:D97"/>
    <mergeCell ref="E97:F97"/>
    <mergeCell ref="B98:D98"/>
    <mergeCell ref="E98:F98"/>
    <mergeCell ref="B94:D94"/>
    <mergeCell ref="E94:F94"/>
    <mergeCell ref="B95:D95"/>
    <mergeCell ref="E95:F95"/>
    <mergeCell ref="B99:D99"/>
    <mergeCell ref="E99:F99"/>
    <mergeCell ref="B91:D91"/>
    <mergeCell ref="E91:F91"/>
    <mergeCell ref="B92:D92"/>
    <mergeCell ref="E92:F92"/>
    <mergeCell ref="B93:D93"/>
    <mergeCell ref="E93:F93"/>
    <mergeCell ref="B88:D88"/>
    <mergeCell ref="E88:F88"/>
    <mergeCell ref="B89:D89"/>
    <mergeCell ref="E89:F89"/>
    <mergeCell ref="B90:D90"/>
    <mergeCell ref="E90:F90"/>
    <mergeCell ref="B85:D85"/>
    <mergeCell ref="E85:F85"/>
    <mergeCell ref="B86:D86"/>
    <mergeCell ref="E86:F86"/>
    <mergeCell ref="B87:D87"/>
    <mergeCell ref="E87:F87"/>
    <mergeCell ref="B82:D82"/>
    <mergeCell ref="E82:F82"/>
    <mergeCell ref="B83:D83"/>
    <mergeCell ref="E83:F83"/>
    <mergeCell ref="B84:D84"/>
    <mergeCell ref="E84:F84"/>
    <mergeCell ref="B79:D79"/>
    <mergeCell ref="E79:F79"/>
    <mergeCell ref="B80:D80"/>
    <mergeCell ref="E80:F80"/>
    <mergeCell ref="B81:D81"/>
    <mergeCell ref="E81:F81"/>
    <mergeCell ref="B76:D76"/>
    <mergeCell ref="E76:F76"/>
    <mergeCell ref="B77:D77"/>
    <mergeCell ref="E77:F77"/>
    <mergeCell ref="B78:D78"/>
    <mergeCell ref="E78:F78"/>
    <mergeCell ref="B71:G71"/>
    <mergeCell ref="B72:G72"/>
    <mergeCell ref="B74:D74"/>
    <mergeCell ref="E74:G74"/>
    <mergeCell ref="B75:D75"/>
    <mergeCell ref="E75:F75"/>
    <mergeCell ref="B68:D68"/>
    <mergeCell ref="E68:F68"/>
    <mergeCell ref="B67:D67"/>
    <mergeCell ref="E67:F67"/>
    <mergeCell ref="B69:D69"/>
    <mergeCell ref="E69:F69"/>
    <mergeCell ref="B64:D64"/>
    <mergeCell ref="E64:F64"/>
    <mergeCell ref="B65:D65"/>
    <mergeCell ref="E65:F65"/>
    <mergeCell ref="B66:D66"/>
    <mergeCell ref="E66:F66"/>
    <mergeCell ref="B61:D61"/>
    <mergeCell ref="E61:F61"/>
    <mergeCell ref="B62:D62"/>
    <mergeCell ref="E62:F62"/>
    <mergeCell ref="B63:D63"/>
    <mergeCell ref="E63:F63"/>
    <mergeCell ref="B58:D58"/>
    <mergeCell ref="E58:F58"/>
    <mergeCell ref="B59:D59"/>
    <mergeCell ref="E59:F59"/>
    <mergeCell ref="B60:D60"/>
    <mergeCell ref="E60:F60"/>
    <mergeCell ref="B55:D55"/>
    <mergeCell ref="E55:F55"/>
    <mergeCell ref="B56:D56"/>
    <mergeCell ref="E56:F56"/>
    <mergeCell ref="B57:D57"/>
    <mergeCell ref="E57:F57"/>
    <mergeCell ref="B52:D52"/>
    <mergeCell ref="E52:F52"/>
    <mergeCell ref="B53:D53"/>
    <mergeCell ref="E53:F53"/>
    <mergeCell ref="B54:D54"/>
    <mergeCell ref="E54:F54"/>
    <mergeCell ref="B49:D49"/>
    <mergeCell ref="E49:F49"/>
    <mergeCell ref="B50:D50"/>
    <mergeCell ref="E50:F50"/>
    <mergeCell ref="B51:D51"/>
    <mergeCell ref="E51:F51"/>
    <mergeCell ref="B46:D46"/>
    <mergeCell ref="E46:F46"/>
    <mergeCell ref="B47:D47"/>
    <mergeCell ref="E47:F47"/>
    <mergeCell ref="B48:D48"/>
    <mergeCell ref="E48:F48"/>
    <mergeCell ref="B43:D43"/>
    <mergeCell ref="E43:F43"/>
    <mergeCell ref="B44:D44"/>
    <mergeCell ref="E44:F44"/>
    <mergeCell ref="B45:D45"/>
    <mergeCell ref="E45:F45"/>
    <mergeCell ref="B40:D40"/>
    <mergeCell ref="E40:F40"/>
    <mergeCell ref="B41:D41"/>
    <mergeCell ref="E41:F41"/>
    <mergeCell ref="B42:D42"/>
    <mergeCell ref="E42:F42"/>
    <mergeCell ref="B37:D37"/>
    <mergeCell ref="E37:F37"/>
    <mergeCell ref="B38:D38"/>
    <mergeCell ref="E38:F38"/>
    <mergeCell ref="B39:D39"/>
    <mergeCell ref="E39:F39"/>
    <mergeCell ref="B31:D31"/>
    <mergeCell ref="E31:F31"/>
    <mergeCell ref="B33:G33"/>
    <mergeCell ref="B34:G34"/>
    <mergeCell ref="B36:D36"/>
    <mergeCell ref="E36:G36"/>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6:D16"/>
    <mergeCell ref="E16:F16"/>
    <mergeCell ref="B17:D17"/>
    <mergeCell ref="E17:F17"/>
    <mergeCell ref="B18:D18"/>
    <mergeCell ref="E18:F18"/>
    <mergeCell ref="B13:D13"/>
    <mergeCell ref="E13:F13"/>
    <mergeCell ref="B14:D14"/>
    <mergeCell ref="E14:F14"/>
    <mergeCell ref="B15:D15"/>
    <mergeCell ref="E15:F15"/>
    <mergeCell ref="B10:D10"/>
    <mergeCell ref="E10:F10"/>
    <mergeCell ref="B11:D11"/>
    <mergeCell ref="E11:F11"/>
    <mergeCell ref="B12:D12"/>
    <mergeCell ref="E12:F12"/>
    <mergeCell ref="B7:D7"/>
    <mergeCell ref="E7:F7"/>
    <mergeCell ref="B8:D8"/>
    <mergeCell ref="E8:F8"/>
    <mergeCell ref="B9:D9"/>
    <mergeCell ref="E9:F9"/>
    <mergeCell ref="B1:G1"/>
    <mergeCell ref="B3:G3"/>
    <mergeCell ref="C4:G4"/>
    <mergeCell ref="B5:D5"/>
    <mergeCell ref="E5:G5"/>
    <mergeCell ref="B6:D6"/>
    <mergeCell ref="E6:F6"/>
  </mergeCells>
  <printOptions/>
  <pageMargins left="0.7" right="0.7" top="0.75" bottom="0.75" header="0.3" footer="0.3"/>
  <pageSetup horizontalDpi="600" verticalDpi="600" orientation="portrait" paperSize="9" scale="81" r:id="rId1"/>
  <rowBreaks count="2" manualBreakCount="2">
    <brk id="32" max="7" man="1"/>
    <brk id="70" max="7" man="1"/>
  </rowBreaks>
</worksheet>
</file>

<file path=xl/worksheets/sheet5.xml><?xml version="1.0" encoding="utf-8"?>
<worksheet xmlns="http://schemas.openxmlformats.org/spreadsheetml/2006/main" xmlns:r="http://schemas.openxmlformats.org/officeDocument/2006/relationships">
  <sheetPr>
    <tabColor rgb="FFFFFF00"/>
  </sheetPr>
  <dimension ref="B1:O56"/>
  <sheetViews>
    <sheetView showZeros="0" tabSelected="1" view="pageBreakPreview" zoomScale="80" zoomScaleSheetLayoutView="80" zoomScalePageLayoutView="0" workbookViewId="0" topLeftCell="A1">
      <selection activeCell="F9" sqref="F9"/>
    </sheetView>
  </sheetViews>
  <sheetFormatPr defaultColWidth="9.00390625" defaultRowHeight="13.5"/>
  <cols>
    <col min="1" max="1" width="1.625" style="1" customWidth="1"/>
    <col min="2" max="2" width="3.875" style="7" customWidth="1"/>
    <col min="3" max="3" width="11.25390625" style="7" customWidth="1"/>
    <col min="4" max="4" width="7.25390625" style="7" customWidth="1"/>
    <col min="5" max="15" width="10.125" style="1" customWidth="1"/>
    <col min="16" max="16384" width="9.00390625" style="1" customWidth="1"/>
  </cols>
  <sheetData>
    <row r="1" ht="18" customHeight="1">
      <c r="O1" s="4" t="s">
        <v>1</v>
      </c>
    </row>
    <row r="2" spans="2:12" ht="18.75">
      <c r="B2" s="313" t="s">
        <v>0</v>
      </c>
      <c r="C2" s="313"/>
      <c r="D2" s="313"/>
      <c r="E2" s="313"/>
      <c r="F2" s="313"/>
      <c r="G2" s="313"/>
      <c r="H2" s="313"/>
      <c r="I2" s="313"/>
      <c r="J2" s="313"/>
      <c r="K2" s="313"/>
      <c r="L2" s="313"/>
    </row>
    <row r="4" spans="2:15" ht="25.5" customHeight="1" thickBot="1">
      <c r="B4" s="356" t="s">
        <v>163</v>
      </c>
      <c r="C4" s="356"/>
      <c r="D4" s="356"/>
      <c r="E4" s="314"/>
      <c r="F4" s="314"/>
      <c r="G4" s="314"/>
      <c r="H4" s="314"/>
      <c r="I4" s="6"/>
      <c r="J4" s="6"/>
      <c r="O4" s="58" t="s">
        <v>27</v>
      </c>
    </row>
    <row r="5" spans="5:12" ht="9" customHeight="1" thickBot="1">
      <c r="E5" s="6"/>
      <c r="F5" s="6"/>
      <c r="G5" s="6"/>
      <c r="H5" s="6"/>
      <c r="I5" s="6"/>
      <c r="J5" s="6"/>
      <c r="K5" s="6"/>
      <c r="L5" s="6"/>
    </row>
    <row r="6" spans="2:15" s="2" customFormat="1" ht="15" customHeight="1">
      <c r="B6" s="304"/>
      <c r="C6" s="305"/>
      <c r="D6" s="306"/>
      <c r="E6" s="70" t="s">
        <v>28</v>
      </c>
      <c r="F6" s="70" t="s">
        <v>29</v>
      </c>
      <c r="G6" s="70" t="s">
        <v>30</v>
      </c>
      <c r="H6" s="70" t="s">
        <v>31</v>
      </c>
      <c r="I6" s="70" t="s">
        <v>32</v>
      </c>
      <c r="J6" s="70" t="s">
        <v>33</v>
      </c>
      <c r="K6" s="70" t="s">
        <v>34</v>
      </c>
      <c r="L6" s="70" t="s">
        <v>35</v>
      </c>
      <c r="M6" s="71" t="s">
        <v>152</v>
      </c>
      <c r="N6" s="71" t="s">
        <v>153</v>
      </c>
      <c r="O6" s="72" t="s">
        <v>154</v>
      </c>
    </row>
    <row r="7" spans="2:15" s="2" customFormat="1" ht="15" customHeight="1">
      <c r="B7" s="307"/>
      <c r="C7" s="308"/>
      <c r="D7" s="309"/>
      <c r="E7" s="144" t="s">
        <v>143</v>
      </c>
      <c r="F7" s="144" t="s">
        <v>142</v>
      </c>
      <c r="G7" s="144" t="s">
        <v>142</v>
      </c>
      <c r="H7" s="144" t="s">
        <v>147</v>
      </c>
      <c r="I7" s="144" t="s">
        <v>147</v>
      </c>
      <c r="J7" s="144" t="s">
        <v>147</v>
      </c>
      <c r="K7" s="144" t="s">
        <v>147</v>
      </c>
      <c r="L7" s="144" t="s">
        <v>146</v>
      </c>
      <c r="M7" s="145" t="s">
        <v>146</v>
      </c>
      <c r="N7" s="145" t="s">
        <v>146</v>
      </c>
      <c r="O7" s="146" t="s">
        <v>146</v>
      </c>
    </row>
    <row r="8" spans="2:15" s="2" customFormat="1" ht="15" customHeight="1">
      <c r="B8" s="310"/>
      <c r="C8" s="311"/>
      <c r="D8" s="312"/>
      <c r="E8" s="8"/>
      <c r="F8" s="8"/>
      <c r="G8" s="8"/>
      <c r="H8" s="8" t="s">
        <v>161</v>
      </c>
      <c r="I8" s="8" t="s">
        <v>161</v>
      </c>
      <c r="J8" s="8" t="s">
        <v>161</v>
      </c>
      <c r="K8" s="8" t="s">
        <v>161</v>
      </c>
      <c r="L8" s="8" t="s">
        <v>161</v>
      </c>
      <c r="M8" s="65" t="s">
        <v>161</v>
      </c>
      <c r="N8" s="65" t="s">
        <v>161</v>
      </c>
      <c r="O8" s="64" t="s">
        <v>161</v>
      </c>
    </row>
    <row r="9" spans="2:15" ht="30" customHeight="1">
      <c r="B9" s="327" t="s">
        <v>6</v>
      </c>
      <c r="C9" s="328"/>
      <c r="D9" s="329"/>
      <c r="E9" s="73">
        <f>'決算書（２年前）'!E6</f>
        <v>0</v>
      </c>
      <c r="F9" s="73">
        <f>'決算書（１年前）'!E6</f>
        <v>0</v>
      </c>
      <c r="G9" s="73">
        <f>'決算書（直近期末）'!E6</f>
        <v>0</v>
      </c>
      <c r="H9" s="74"/>
      <c r="I9" s="74"/>
      <c r="J9" s="74"/>
      <c r="K9" s="74"/>
      <c r="L9" s="74"/>
      <c r="M9" s="75"/>
      <c r="N9" s="75"/>
      <c r="O9" s="76"/>
    </row>
    <row r="10" spans="2:15" ht="30" customHeight="1">
      <c r="B10" s="327" t="s">
        <v>7</v>
      </c>
      <c r="C10" s="328"/>
      <c r="D10" s="329"/>
      <c r="E10" s="73">
        <f>'決算書（２年前）'!E7</f>
        <v>0</v>
      </c>
      <c r="F10" s="73">
        <f>'決算書（１年前）'!E7</f>
        <v>0</v>
      </c>
      <c r="G10" s="73">
        <f>'決算書（直近期末）'!E7</f>
        <v>0</v>
      </c>
      <c r="H10" s="74"/>
      <c r="I10" s="74"/>
      <c r="J10" s="74"/>
      <c r="K10" s="74"/>
      <c r="L10" s="74"/>
      <c r="M10" s="75"/>
      <c r="N10" s="75"/>
      <c r="O10" s="76"/>
    </row>
    <row r="11" spans="2:15" ht="30" customHeight="1">
      <c r="B11" s="327" t="s">
        <v>8</v>
      </c>
      <c r="C11" s="328"/>
      <c r="D11" s="329"/>
      <c r="E11" s="73">
        <f aca="true" t="shared" si="0" ref="E11:L11">E9-E10</f>
        <v>0</v>
      </c>
      <c r="F11" s="73">
        <f t="shared" si="0"/>
        <v>0</v>
      </c>
      <c r="G11" s="73">
        <f t="shared" si="0"/>
        <v>0</v>
      </c>
      <c r="H11" s="77">
        <f t="shared" si="0"/>
        <v>0</v>
      </c>
      <c r="I11" s="77">
        <f t="shared" si="0"/>
        <v>0</v>
      </c>
      <c r="J11" s="77">
        <f t="shared" si="0"/>
        <v>0</v>
      </c>
      <c r="K11" s="77">
        <f t="shared" si="0"/>
        <v>0</v>
      </c>
      <c r="L11" s="77">
        <f t="shared" si="0"/>
        <v>0</v>
      </c>
      <c r="M11" s="78">
        <f>M9-M10</f>
        <v>0</v>
      </c>
      <c r="N11" s="78">
        <f>N9-N10</f>
        <v>0</v>
      </c>
      <c r="O11" s="79">
        <f>O9-O10</f>
        <v>0</v>
      </c>
    </row>
    <row r="12" spans="2:15" ht="30" customHeight="1">
      <c r="B12" s="327" t="s">
        <v>9</v>
      </c>
      <c r="C12" s="328"/>
      <c r="D12" s="329"/>
      <c r="E12" s="73">
        <f>'決算書（２年前）'!E9:F9</f>
        <v>0</v>
      </c>
      <c r="F12" s="73">
        <f>'決算書（１年前）'!E9</f>
        <v>0</v>
      </c>
      <c r="G12" s="73">
        <f>'決算書（直近期末）'!E9</f>
        <v>0</v>
      </c>
      <c r="H12" s="74"/>
      <c r="I12" s="74"/>
      <c r="J12" s="74"/>
      <c r="K12" s="74"/>
      <c r="L12" s="74"/>
      <c r="M12" s="75"/>
      <c r="N12" s="75"/>
      <c r="O12" s="76"/>
    </row>
    <row r="13" spans="2:15" ht="30" customHeight="1">
      <c r="B13" s="327" t="s">
        <v>19</v>
      </c>
      <c r="C13" s="328"/>
      <c r="D13" s="329"/>
      <c r="E13" s="73">
        <f aca="true" t="shared" si="1" ref="E13:L13">E11-E12</f>
        <v>0</v>
      </c>
      <c r="F13" s="73">
        <f t="shared" si="1"/>
        <v>0</v>
      </c>
      <c r="G13" s="73">
        <f t="shared" si="1"/>
        <v>0</v>
      </c>
      <c r="H13" s="77">
        <f t="shared" si="1"/>
        <v>0</v>
      </c>
      <c r="I13" s="77">
        <f t="shared" si="1"/>
        <v>0</v>
      </c>
      <c r="J13" s="77">
        <f t="shared" si="1"/>
        <v>0</v>
      </c>
      <c r="K13" s="77">
        <f t="shared" si="1"/>
        <v>0</v>
      </c>
      <c r="L13" s="77">
        <f t="shared" si="1"/>
        <v>0</v>
      </c>
      <c r="M13" s="78">
        <f>M11-M12</f>
        <v>0</v>
      </c>
      <c r="N13" s="78">
        <f>N11-N12</f>
        <v>0</v>
      </c>
      <c r="O13" s="79">
        <f>O11-O12</f>
        <v>0</v>
      </c>
    </row>
    <row r="14" spans="2:15" ht="30" customHeight="1" thickBot="1">
      <c r="B14" s="319" t="s">
        <v>155</v>
      </c>
      <c r="C14" s="320"/>
      <c r="D14" s="321"/>
      <c r="E14" s="80">
        <f>'決算書（２年前）'!G20</f>
        <v>0</v>
      </c>
      <c r="F14" s="80">
        <f>'決算書（１年前）'!G20</f>
        <v>0</v>
      </c>
      <c r="G14" s="80">
        <f>'決算書（直近期末）'!G20</f>
        <v>0</v>
      </c>
      <c r="H14" s="81"/>
      <c r="I14" s="81"/>
      <c r="J14" s="81"/>
      <c r="K14" s="81"/>
      <c r="L14" s="81"/>
      <c r="M14" s="82"/>
      <c r="N14" s="82"/>
      <c r="O14" s="83"/>
    </row>
    <row r="15" spans="2:15" ht="30" customHeight="1" thickBot="1">
      <c r="B15" s="330" t="s">
        <v>156</v>
      </c>
      <c r="C15" s="331"/>
      <c r="D15" s="332"/>
      <c r="E15" s="84">
        <f>'決算書（２年前）'!J39+'決算書（２年前）'!J77</f>
        <v>0</v>
      </c>
      <c r="F15" s="84">
        <f>'決算書（１年前）'!J39+'決算書（１年前）'!J77</f>
        <v>0</v>
      </c>
      <c r="G15" s="84">
        <f>'決算書（直近期末）'!J39+'決算書（直近期末）'!J77</f>
        <v>0</v>
      </c>
      <c r="H15" s="85"/>
      <c r="I15" s="85"/>
      <c r="J15" s="85"/>
      <c r="K15" s="85"/>
      <c r="L15" s="85"/>
      <c r="M15" s="86"/>
      <c r="N15" s="86"/>
      <c r="O15" s="87"/>
    </row>
    <row r="16" spans="2:15" ht="30" customHeight="1">
      <c r="B16" s="322" t="s">
        <v>10</v>
      </c>
      <c r="C16" s="323"/>
      <c r="D16" s="318"/>
      <c r="E16" s="88">
        <f>'決算書（２年前）'!J37+'決算書（２年前）'!J75</f>
        <v>0</v>
      </c>
      <c r="F16" s="88">
        <f>'決算書（１年前）'!J37+'決算書（１年前）'!J75</f>
        <v>0</v>
      </c>
      <c r="G16" s="88">
        <f>'決算書（直近期末）'!J37+'決算書（直近期末）'!J75</f>
        <v>0</v>
      </c>
      <c r="H16" s="89"/>
      <c r="I16" s="89"/>
      <c r="J16" s="89"/>
      <c r="K16" s="89"/>
      <c r="L16" s="89"/>
      <c r="M16" s="90"/>
      <c r="N16" s="90"/>
      <c r="O16" s="91"/>
    </row>
    <row r="17" spans="2:15" ht="15" customHeight="1">
      <c r="B17" s="315" t="s">
        <v>11</v>
      </c>
      <c r="C17" s="316"/>
      <c r="D17" s="68" t="s">
        <v>115</v>
      </c>
      <c r="E17" s="92"/>
      <c r="F17" s="92"/>
      <c r="G17" s="92"/>
      <c r="H17" s="93">
        <f aca="true" t="shared" si="2" ref="H17:O17">SUM(H26,H30,H34,H38)</f>
        <v>0</v>
      </c>
      <c r="I17" s="93">
        <f t="shared" si="2"/>
        <v>0</v>
      </c>
      <c r="J17" s="93">
        <f t="shared" si="2"/>
        <v>0</v>
      </c>
      <c r="K17" s="93">
        <f t="shared" si="2"/>
        <v>0</v>
      </c>
      <c r="L17" s="93">
        <f t="shared" si="2"/>
        <v>0</v>
      </c>
      <c r="M17" s="94">
        <f t="shared" si="2"/>
        <v>0</v>
      </c>
      <c r="N17" s="94">
        <f t="shared" si="2"/>
        <v>0</v>
      </c>
      <c r="O17" s="95">
        <f t="shared" si="2"/>
        <v>0</v>
      </c>
    </row>
    <row r="18" spans="2:15" ht="15" customHeight="1">
      <c r="B18" s="317"/>
      <c r="C18" s="318"/>
      <c r="D18" s="67" t="s">
        <v>116</v>
      </c>
      <c r="E18" s="96"/>
      <c r="F18" s="96"/>
      <c r="G18" s="96"/>
      <c r="H18" s="93">
        <f aca="true" t="shared" si="3" ref="H18:O18">SUM(H28,H32,H36,H40)</f>
        <v>0</v>
      </c>
      <c r="I18" s="93">
        <f t="shared" si="3"/>
        <v>0</v>
      </c>
      <c r="J18" s="93">
        <f t="shared" si="3"/>
        <v>0</v>
      </c>
      <c r="K18" s="93">
        <f t="shared" si="3"/>
        <v>0</v>
      </c>
      <c r="L18" s="93">
        <f t="shared" si="3"/>
        <v>0</v>
      </c>
      <c r="M18" s="94">
        <f t="shared" si="3"/>
        <v>0</v>
      </c>
      <c r="N18" s="94">
        <f t="shared" si="3"/>
        <v>0</v>
      </c>
      <c r="O18" s="95">
        <f t="shared" si="3"/>
        <v>0</v>
      </c>
    </row>
    <row r="19" spans="2:15" ht="30" customHeight="1">
      <c r="B19" s="348" t="s">
        <v>12</v>
      </c>
      <c r="C19" s="349"/>
      <c r="D19" s="350"/>
      <c r="E19" s="96"/>
      <c r="F19" s="96"/>
      <c r="G19" s="96"/>
      <c r="H19" s="93">
        <f aca="true" t="shared" si="4" ref="H19:O19">H27+H29+H31+H33+H35+H37+H39+H41</f>
        <v>0</v>
      </c>
      <c r="I19" s="93">
        <f t="shared" si="4"/>
        <v>0</v>
      </c>
      <c r="J19" s="93">
        <f t="shared" si="4"/>
        <v>0</v>
      </c>
      <c r="K19" s="93">
        <f t="shared" si="4"/>
        <v>0</v>
      </c>
      <c r="L19" s="93">
        <f t="shared" si="4"/>
        <v>0</v>
      </c>
      <c r="M19" s="94">
        <f t="shared" si="4"/>
        <v>0</v>
      </c>
      <c r="N19" s="94">
        <f t="shared" si="4"/>
        <v>0</v>
      </c>
      <c r="O19" s="95">
        <f t="shared" si="4"/>
        <v>0</v>
      </c>
    </row>
    <row r="20" spans="2:15" ht="30" customHeight="1">
      <c r="B20" s="66"/>
      <c r="C20" s="354" t="s">
        <v>13</v>
      </c>
      <c r="D20" s="355"/>
      <c r="E20" s="88">
        <f aca="true" t="shared" si="5" ref="E20:L20">E22-E21</f>
        <v>0</v>
      </c>
      <c r="F20" s="88">
        <f t="shared" si="5"/>
        <v>0</v>
      </c>
      <c r="G20" s="88">
        <f t="shared" si="5"/>
        <v>0</v>
      </c>
      <c r="H20" s="93">
        <f>H22-H21</f>
        <v>0</v>
      </c>
      <c r="I20" s="93">
        <f t="shared" si="5"/>
        <v>0</v>
      </c>
      <c r="J20" s="93">
        <f t="shared" si="5"/>
        <v>0</v>
      </c>
      <c r="K20" s="93">
        <f t="shared" si="5"/>
        <v>0</v>
      </c>
      <c r="L20" s="93">
        <f t="shared" si="5"/>
        <v>0</v>
      </c>
      <c r="M20" s="94">
        <f>M22-M21</f>
        <v>0</v>
      </c>
      <c r="N20" s="94">
        <f>N22-N21</f>
        <v>0</v>
      </c>
      <c r="O20" s="95">
        <f>O22-O21</f>
        <v>0</v>
      </c>
    </row>
    <row r="21" spans="2:15" ht="30" customHeight="1">
      <c r="B21" s="69"/>
      <c r="C21" s="354" t="s">
        <v>14</v>
      </c>
      <c r="D21" s="355"/>
      <c r="E21" s="97"/>
      <c r="F21" s="97"/>
      <c r="G21" s="97"/>
      <c r="H21" s="89"/>
      <c r="I21" s="89"/>
      <c r="J21" s="89"/>
      <c r="K21" s="89"/>
      <c r="L21" s="89"/>
      <c r="M21" s="90"/>
      <c r="N21" s="90"/>
      <c r="O21" s="91"/>
    </row>
    <row r="22" spans="2:15" ht="30" customHeight="1" thickBot="1">
      <c r="B22" s="351" t="s">
        <v>15</v>
      </c>
      <c r="C22" s="352"/>
      <c r="D22" s="353"/>
      <c r="E22" s="80">
        <f>'決算書（２年前）'!J38+'決算書（２年前）'!J76</f>
        <v>0</v>
      </c>
      <c r="F22" s="80">
        <f>'決算書（１年前）'!J38+'決算書（１年前）'!J76</f>
        <v>0</v>
      </c>
      <c r="G22" s="80">
        <f>'決算書（直近期末）'!J38+'決算書（直近期末）'!J76</f>
        <v>0</v>
      </c>
      <c r="H22" s="98"/>
      <c r="I22" s="98"/>
      <c r="J22" s="98"/>
      <c r="K22" s="98"/>
      <c r="L22" s="98"/>
      <c r="M22" s="99"/>
      <c r="N22" s="99"/>
      <c r="O22" s="100"/>
    </row>
    <row r="23" spans="2:15" ht="30" customHeight="1" thickBot="1">
      <c r="B23" s="333" t="s">
        <v>16</v>
      </c>
      <c r="C23" s="334"/>
      <c r="D23" s="326"/>
      <c r="E23" s="84">
        <f aca="true" t="shared" si="6" ref="E23:O23">E13+E16+E22</f>
        <v>0</v>
      </c>
      <c r="F23" s="84">
        <f t="shared" si="6"/>
        <v>0</v>
      </c>
      <c r="G23" s="84">
        <f t="shared" si="6"/>
        <v>0</v>
      </c>
      <c r="H23" s="101">
        <f t="shared" si="6"/>
        <v>0</v>
      </c>
      <c r="I23" s="101">
        <f t="shared" si="6"/>
        <v>0</v>
      </c>
      <c r="J23" s="101">
        <f t="shared" si="6"/>
        <v>0</v>
      </c>
      <c r="K23" s="101">
        <f t="shared" si="6"/>
        <v>0</v>
      </c>
      <c r="L23" s="101">
        <f t="shared" si="6"/>
        <v>0</v>
      </c>
      <c r="M23" s="102">
        <f t="shared" si="6"/>
        <v>0</v>
      </c>
      <c r="N23" s="102">
        <f t="shared" si="6"/>
        <v>0</v>
      </c>
      <c r="O23" s="103">
        <f t="shared" si="6"/>
        <v>0</v>
      </c>
    </row>
    <row r="24" spans="2:15" ht="30" customHeight="1" thickBot="1">
      <c r="B24" s="324" t="s">
        <v>17</v>
      </c>
      <c r="C24" s="325"/>
      <c r="D24" s="326"/>
      <c r="E24" s="104"/>
      <c r="F24" s="104"/>
      <c r="G24" s="104"/>
      <c r="H24" s="105"/>
      <c r="I24" s="105"/>
      <c r="J24" s="105"/>
      <c r="K24" s="106"/>
      <c r="L24" s="106"/>
      <c r="M24" s="107"/>
      <c r="N24" s="107"/>
      <c r="O24" s="108"/>
    </row>
    <row r="25" spans="2:15" ht="30" customHeight="1" thickBot="1">
      <c r="B25" s="333" t="s">
        <v>18</v>
      </c>
      <c r="C25" s="334"/>
      <c r="D25" s="326"/>
      <c r="E25" s="109" t="e">
        <f aca="true" t="shared" si="7" ref="E25:L25">E23/E24</f>
        <v>#DIV/0!</v>
      </c>
      <c r="F25" s="109" t="e">
        <f t="shared" si="7"/>
        <v>#DIV/0!</v>
      </c>
      <c r="G25" s="109" t="e">
        <f t="shared" si="7"/>
        <v>#DIV/0!</v>
      </c>
      <c r="H25" s="110" t="e">
        <f t="shared" si="7"/>
        <v>#DIV/0!</v>
      </c>
      <c r="I25" s="110" t="e">
        <f t="shared" si="7"/>
        <v>#DIV/0!</v>
      </c>
      <c r="J25" s="110" t="e">
        <f t="shared" si="7"/>
        <v>#DIV/0!</v>
      </c>
      <c r="K25" s="101" t="e">
        <f t="shared" si="7"/>
        <v>#DIV/0!</v>
      </c>
      <c r="L25" s="101" t="e">
        <f t="shared" si="7"/>
        <v>#DIV/0!</v>
      </c>
      <c r="M25" s="102" t="e">
        <f>M23/M24</f>
        <v>#DIV/0!</v>
      </c>
      <c r="N25" s="102" t="e">
        <f>N23/N24</f>
        <v>#DIV/0!</v>
      </c>
      <c r="O25" s="103" t="e">
        <f>O23/O24</f>
        <v>#DIV/0!</v>
      </c>
    </row>
    <row r="26" spans="2:15" ht="16.5" customHeight="1">
      <c r="B26" s="298" t="s">
        <v>24</v>
      </c>
      <c r="C26" s="335" t="s">
        <v>2</v>
      </c>
      <c r="D26" s="336"/>
      <c r="E26" s="111"/>
      <c r="F26" s="111"/>
      <c r="G26" s="112" t="s">
        <v>117</v>
      </c>
      <c r="H26" s="113"/>
      <c r="I26" s="113"/>
      <c r="J26" s="113"/>
      <c r="K26" s="113"/>
      <c r="L26" s="113"/>
      <c r="M26" s="114"/>
      <c r="N26" s="114"/>
      <c r="O26" s="115"/>
    </row>
    <row r="27" spans="2:15" ht="16.5" customHeight="1">
      <c r="B27" s="299"/>
      <c r="C27" s="337"/>
      <c r="D27" s="338"/>
      <c r="E27" s="116"/>
      <c r="F27" s="116"/>
      <c r="G27" s="117" t="s">
        <v>118</v>
      </c>
      <c r="H27" s="118"/>
      <c r="I27" s="118"/>
      <c r="J27" s="118"/>
      <c r="K27" s="118"/>
      <c r="L27" s="118"/>
      <c r="M27" s="119"/>
      <c r="N27" s="119"/>
      <c r="O27" s="120"/>
    </row>
    <row r="28" spans="2:15" ht="16.5" customHeight="1">
      <c r="B28" s="299"/>
      <c r="C28" s="337"/>
      <c r="D28" s="338"/>
      <c r="E28" s="116"/>
      <c r="F28" s="116"/>
      <c r="G28" s="117" t="s">
        <v>119</v>
      </c>
      <c r="H28" s="118"/>
      <c r="I28" s="118"/>
      <c r="J28" s="118"/>
      <c r="K28" s="118"/>
      <c r="L28" s="118"/>
      <c r="M28" s="119"/>
      <c r="N28" s="119"/>
      <c r="O28" s="120"/>
    </row>
    <row r="29" spans="2:15" ht="16.5" customHeight="1">
      <c r="B29" s="299"/>
      <c r="C29" s="339"/>
      <c r="D29" s="318"/>
      <c r="E29" s="121"/>
      <c r="F29" s="121"/>
      <c r="G29" s="122" t="s">
        <v>120</v>
      </c>
      <c r="H29" s="123"/>
      <c r="I29" s="123"/>
      <c r="J29" s="123"/>
      <c r="K29" s="123"/>
      <c r="L29" s="123"/>
      <c r="M29" s="124"/>
      <c r="N29" s="124"/>
      <c r="O29" s="125"/>
    </row>
    <row r="30" spans="2:15" ht="16.5" customHeight="1">
      <c r="B30" s="300"/>
      <c r="C30" s="340" t="s">
        <v>3</v>
      </c>
      <c r="D30" s="341"/>
      <c r="E30" s="126"/>
      <c r="F30" s="126"/>
      <c r="G30" s="127" t="s">
        <v>117</v>
      </c>
      <c r="H30" s="128"/>
      <c r="I30" s="128"/>
      <c r="J30" s="128"/>
      <c r="K30" s="128"/>
      <c r="L30" s="128"/>
      <c r="M30" s="129"/>
      <c r="N30" s="129"/>
      <c r="O30" s="130"/>
    </row>
    <row r="31" spans="2:15" ht="16.5" customHeight="1">
      <c r="B31" s="300"/>
      <c r="C31" s="337"/>
      <c r="D31" s="338"/>
      <c r="E31" s="116"/>
      <c r="F31" s="116"/>
      <c r="G31" s="117" t="s">
        <v>118</v>
      </c>
      <c r="H31" s="118"/>
      <c r="I31" s="118"/>
      <c r="J31" s="118"/>
      <c r="K31" s="118"/>
      <c r="L31" s="118"/>
      <c r="M31" s="119"/>
      <c r="N31" s="119"/>
      <c r="O31" s="120"/>
    </row>
    <row r="32" spans="2:15" ht="16.5" customHeight="1">
      <c r="B32" s="300"/>
      <c r="C32" s="337"/>
      <c r="D32" s="338"/>
      <c r="E32" s="116"/>
      <c r="F32" s="116"/>
      <c r="G32" s="117" t="s">
        <v>119</v>
      </c>
      <c r="H32" s="118"/>
      <c r="I32" s="118"/>
      <c r="J32" s="118"/>
      <c r="K32" s="118"/>
      <c r="L32" s="118"/>
      <c r="M32" s="119"/>
      <c r="N32" s="119"/>
      <c r="O32" s="120"/>
    </row>
    <row r="33" spans="2:15" ht="16.5" customHeight="1">
      <c r="B33" s="300"/>
      <c r="C33" s="339"/>
      <c r="D33" s="318"/>
      <c r="E33" s="121"/>
      <c r="F33" s="121"/>
      <c r="G33" s="131" t="s">
        <v>120</v>
      </c>
      <c r="H33" s="123"/>
      <c r="I33" s="123"/>
      <c r="J33" s="123"/>
      <c r="K33" s="123"/>
      <c r="L33" s="123"/>
      <c r="M33" s="124"/>
      <c r="N33" s="124"/>
      <c r="O33" s="125"/>
    </row>
    <row r="34" spans="2:15" ht="16.5" customHeight="1">
      <c r="B34" s="300"/>
      <c r="C34" s="342" t="s">
        <v>4</v>
      </c>
      <c r="D34" s="343"/>
      <c r="E34" s="126"/>
      <c r="F34" s="126"/>
      <c r="G34" s="132" t="s">
        <v>117</v>
      </c>
      <c r="H34" s="128"/>
      <c r="I34" s="128"/>
      <c r="J34" s="128"/>
      <c r="K34" s="128"/>
      <c r="L34" s="128"/>
      <c r="M34" s="129"/>
      <c r="N34" s="129"/>
      <c r="O34" s="130"/>
    </row>
    <row r="35" spans="2:15" ht="16.5" customHeight="1">
      <c r="B35" s="300"/>
      <c r="C35" s="344"/>
      <c r="D35" s="345"/>
      <c r="E35" s="116"/>
      <c r="F35" s="116"/>
      <c r="G35" s="117" t="s">
        <v>118</v>
      </c>
      <c r="H35" s="118"/>
      <c r="I35" s="118"/>
      <c r="J35" s="118"/>
      <c r="K35" s="118"/>
      <c r="L35" s="118"/>
      <c r="M35" s="119"/>
      <c r="N35" s="119"/>
      <c r="O35" s="120"/>
    </row>
    <row r="36" spans="2:15" ht="16.5" customHeight="1">
      <c r="B36" s="300"/>
      <c r="C36" s="344"/>
      <c r="D36" s="345"/>
      <c r="E36" s="116"/>
      <c r="F36" s="116"/>
      <c r="G36" s="117" t="s">
        <v>119</v>
      </c>
      <c r="H36" s="118"/>
      <c r="I36" s="118"/>
      <c r="J36" s="118"/>
      <c r="K36" s="118"/>
      <c r="L36" s="118"/>
      <c r="M36" s="119"/>
      <c r="N36" s="119"/>
      <c r="O36" s="120"/>
    </row>
    <row r="37" spans="2:15" ht="16.5" customHeight="1">
      <c r="B37" s="300"/>
      <c r="C37" s="346"/>
      <c r="D37" s="347"/>
      <c r="E37" s="121"/>
      <c r="F37" s="121"/>
      <c r="G37" s="122" t="s">
        <v>120</v>
      </c>
      <c r="H37" s="123"/>
      <c r="I37" s="123"/>
      <c r="J37" s="123"/>
      <c r="K37" s="123"/>
      <c r="L37" s="123"/>
      <c r="M37" s="124"/>
      <c r="N37" s="124"/>
      <c r="O37" s="125"/>
    </row>
    <row r="38" spans="2:15" ht="16.5" customHeight="1">
      <c r="B38" s="300"/>
      <c r="C38" s="342" t="s">
        <v>5</v>
      </c>
      <c r="D38" s="343"/>
      <c r="E38" s="126"/>
      <c r="F38" s="126"/>
      <c r="G38" s="127" t="s">
        <v>117</v>
      </c>
      <c r="H38" s="128"/>
      <c r="I38" s="128"/>
      <c r="J38" s="128"/>
      <c r="K38" s="128"/>
      <c r="L38" s="128"/>
      <c r="M38" s="129"/>
      <c r="N38" s="129"/>
      <c r="O38" s="130"/>
    </row>
    <row r="39" spans="2:15" ht="16.5" customHeight="1">
      <c r="B39" s="301"/>
      <c r="C39" s="344"/>
      <c r="D39" s="345"/>
      <c r="E39" s="116"/>
      <c r="F39" s="116"/>
      <c r="G39" s="117" t="s">
        <v>118</v>
      </c>
      <c r="H39" s="118"/>
      <c r="I39" s="118"/>
      <c r="J39" s="118"/>
      <c r="K39" s="118"/>
      <c r="L39" s="118"/>
      <c r="M39" s="119"/>
      <c r="N39" s="119"/>
      <c r="O39" s="120"/>
    </row>
    <row r="40" spans="2:15" ht="16.5" customHeight="1">
      <c r="B40" s="301"/>
      <c r="C40" s="344"/>
      <c r="D40" s="345"/>
      <c r="E40" s="116"/>
      <c r="F40" s="116"/>
      <c r="G40" s="117" t="s">
        <v>119</v>
      </c>
      <c r="H40" s="118"/>
      <c r="I40" s="118"/>
      <c r="J40" s="118"/>
      <c r="K40" s="118"/>
      <c r="L40" s="118"/>
      <c r="M40" s="119"/>
      <c r="N40" s="119"/>
      <c r="O40" s="120"/>
    </row>
    <row r="41" spans="2:15" ht="16.5" customHeight="1">
      <c r="B41" s="301"/>
      <c r="C41" s="346"/>
      <c r="D41" s="347"/>
      <c r="E41" s="116"/>
      <c r="F41" s="116"/>
      <c r="G41" s="122" t="s">
        <v>120</v>
      </c>
      <c r="H41" s="133"/>
      <c r="I41" s="133"/>
      <c r="J41" s="133"/>
      <c r="K41" s="133"/>
      <c r="L41" s="133"/>
      <c r="M41" s="134"/>
      <c r="N41" s="134"/>
      <c r="O41" s="135"/>
    </row>
    <row r="42" spans="2:15" ht="16.5" customHeight="1">
      <c r="B42" s="302"/>
      <c r="C42" s="292" t="s">
        <v>20</v>
      </c>
      <c r="D42" s="293"/>
      <c r="E42" s="126"/>
      <c r="F42" s="126"/>
      <c r="G42" s="127" t="s">
        <v>139</v>
      </c>
      <c r="H42" s="136">
        <f aca="true" t="shared" si="8" ref="H42:O42">SUM(H26,H27,H30,H31,H34,H35,H38,H39)</f>
        <v>0</v>
      </c>
      <c r="I42" s="136">
        <f t="shared" si="8"/>
        <v>0</v>
      </c>
      <c r="J42" s="136">
        <f t="shared" si="8"/>
        <v>0</v>
      </c>
      <c r="K42" s="136">
        <f t="shared" si="8"/>
        <v>0</v>
      </c>
      <c r="L42" s="136">
        <f t="shared" si="8"/>
        <v>0</v>
      </c>
      <c r="M42" s="137">
        <f t="shared" si="8"/>
        <v>0</v>
      </c>
      <c r="N42" s="137">
        <f t="shared" si="8"/>
        <v>0</v>
      </c>
      <c r="O42" s="138">
        <f t="shared" si="8"/>
        <v>0</v>
      </c>
    </row>
    <row r="43" spans="2:15" ht="16.5" customHeight="1" thickBot="1">
      <c r="B43" s="303"/>
      <c r="C43" s="294"/>
      <c r="D43" s="295"/>
      <c r="E43" s="139"/>
      <c r="F43" s="139"/>
      <c r="G43" s="140" t="s">
        <v>140</v>
      </c>
      <c r="H43" s="141">
        <f aca="true" t="shared" si="9" ref="H43:O43">SUM(H28,H29,H32,H33,H36,H37,H40,H41)</f>
        <v>0</v>
      </c>
      <c r="I43" s="141">
        <f t="shared" si="9"/>
        <v>0</v>
      </c>
      <c r="J43" s="141">
        <f t="shared" si="9"/>
        <v>0</v>
      </c>
      <c r="K43" s="141">
        <f t="shared" si="9"/>
        <v>0</v>
      </c>
      <c r="L43" s="141">
        <f t="shared" si="9"/>
        <v>0</v>
      </c>
      <c r="M43" s="142">
        <f t="shared" si="9"/>
        <v>0</v>
      </c>
      <c r="N43" s="142">
        <f t="shared" si="9"/>
        <v>0</v>
      </c>
      <c r="O43" s="143">
        <f t="shared" si="9"/>
        <v>0</v>
      </c>
    </row>
    <row r="44" spans="3:12" ht="18" customHeight="1">
      <c r="C44" s="1" t="s">
        <v>162</v>
      </c>
      <c r="E44" s="6"/>
      <c r="F44" s="6"/>
      <c r="G44" s="6"/>
      <c r="H44" s="6"/>
      <c r="I44" s="6"/>
      <c r="J44" s="6"/>
      <c r="K44" s="6"/>
      <c r="L44" s="6"/>
    </row>
    <row r="45" spans="3:12" ht="18" customHeight="1">
      <c r="C45" s="1"/>
      <c r="E45" s="6"/>
      <c r="F45" s="6"/>
      <c r="G45" s="6"/>
      <c r="H45" s="6"/>
      <c r="I45" s="6"/>
      <c r="J45" s="6"/>
      <c r="K45" s="6"/>
      <c r="L45" s="6"/>
    </row>
    <row r="46" spans="2:12" ht="19.5" customHeight="1">
      <c r="B46" s="297" t="s">
        <v>25</v>
      </c>
      <c r="C46" s="297"/>
      <c r="D46" s="297"/>
      <c r="E46" s="297"/>
      <c r="F46" s="297"/>
      <c r="G46" s="297"/>
      <c r="H46" s="297"/>
      <c r="I46" s="297"/>
      <c r="J46" s="297"/>
      <c r="K46" s="297"/>
      <c r="L46" s="297"/>
    </row>
    <row r="47" spans="3:11" ht="18" customHeight="1">
      <c r="C47" s="296" t="s">
        <v>23</v>
      </c>
      <c r="D47" s="296"/>
      <c r="E47" s="296"/>
      <c r="F47" s="283" t="s">
        <v>42</v>
      </c>
      <c r="G47" s="283"/>
      <c r="H47" s="283"/>
      <c r="I47" s="283"/>
      <c r="J47" s="283"/>
      <c r="K47" s="283"/>
    </row>
    <row r="48" spans="3:11" ht="18" customHeight="1">
      <c r="C48" s="296" t="s">
        <v>156</v>
      </c>
      <c r="D48" s="296"/>
      <c r="E48" s="296"/>
      <c r="F48" s="283" t="s">
        <v>160</v>
      </c>
      <c r="G48" s="283"/>
      <c r="H48" s="283"/>
      <c r="I48" s="283"/>
      <c r="J48" s="283"/>
      <c r="K48" s="283"/>
    </row>
    <row r="49" spans="3:11" ht="18" customHeight="1">
      <c r="C49" s="296" t="s">
        <v>21</v>
      </c>
      <c r="D49" s="296"/>
      <c r="E49" s="296"/>
      <c r="F49" s="283" t="s">
        <v>26</v>
      </c>
      <c r="G49" s="283"/>
      <c r="H49" s="283"/>
      <c r="I49" s="283"/>
      <c r="J49" s="283"/>
      <c r="K49" s="283"/>
    </row>
    <row r="50" spans="3:11" ht="18" customHeight="1">
      <c r="C50" s="296" t="s">
        <v>22</v>
      </c>
      <c r="D50" s="296"/>
      <c r="E50" s="296"/>
      <c r="F50" s="283" t="s">
        <v>43</v>
      </c>
      <c r="G50" s="283"/>
      <c r="H50" s="283"/>
      <c r="I50" s="283"/>
      <c r="J50" s="283"/>
      <c r="K50" s="283"/>
    </row>
    <row r="51" ht="15" customHeight="1"/>
    <row r="52" spans="2:12" ht="21" customHeight="1">
      <c r="B52" s="297" t="s">
        <v>36</v>
      </c>
      <c r="C52" s="297"/>
      <c r="D52" s="297"/>
      <c r="E52" s="297"/>
      <c r="F52" s="297"/>
      <c r="G52" s="297"/>
      <c r="H52" s="297"/>
      <c r="I52" s="297"/>
      <c r="J52" s="6"/>
      <c r="K52" s="6"/>
      <c r="L52" s="6"/>
    </row>
    <row r="53" spans="2:12" ht="21" customHeight="1">
      <c r="B53" s="297" t="s">
        <v>37</v>
      </c>
      <c r="C53" s="297"/>
      <c r="D53" s="297"/>
      <c r="E53" s="297"/>
      <c r="F53" s="297"/>
      <c r="G53" s="297"/>
      <c r="H53" s="297"/>
      <c r="I53" s="297"/>
      <c r="J53" s="6" t="s">
        <v>38</v>
      </c>
      <c r="K53" s="6"/>
      <c r="L53" s="6"/>
    </row>
    <row r="54" spans="2:12" ht="21" customHeight="1">
      <c r="B54" s="297" t="s">
        <v>39</v>
      </c>
      <c r="C54" s="297"/>
      <c r="D54" s="297"/>
      <c r="E54" s="297"/>
      <c r="F54" s="297"/>
      <c r="G54" s="297"/>
      <c r="H54" s="297"/>
      <c r="I54" s="297"/>
      <c r="J54" s="6" t="s">
        <v>38</v>
      </c>
      <c r="K54" s="6"/>
      <c r="L54" s="6"/>
    </row>
    <row r="55" spans="2:12" ht="21" customHeight="1">
      <c r="B55" s="297" t="s">
        <v>40</v>
      </c>
      <c r="C55" s="297"/>
      <c r="D55" s="297"/>
      <c r="E55" s="297"/>
      <c r="F55" s="297"/>
      <c r="G55" s="297"/>
      <c r="H55" s="297"/>
      <c r="I55" s="297"/>
      <c r="J55" s="6" t="s">
        <v>38</v>
      </c>
      <c r="K55" s="6"/>
      <c r="L55" s="6"/>
    </row>
    <row r="56" spans="2:12" ht="18" customHeight="1">
      <c r="B56" s="9"/>
      <c r="C56" s="297" t="s">
        <v>41</v>
      </c>
      <c r="D56" s="297"/>
      <c r="E56" s="297"/>
      <c r="F56" s="297"/>
      <c r="G56" s="297"/>
      <c r="H56" s="297"/>
      <c r="I56" s="297"/>
      <c r="J56" s="6"/>
      <c r="K56" s="6"/>
      <c r="L56" s="6"/>
    </row>
    <row r="57" ht="10.5" customHeight="1"/>
  </sheetData>
  <sheetProtection/>
  <mergeCells count="40">
    <mergeCell ref="B25:D25"/>
    <mergeCell ref="C26:D29"/>
    <mergeCell ref="C30:D33"/>
    <mergeCell ref="C34:D37"/>
    <mergeCell ref="C38:D41"/>
    <mergeCell ref="B19:D19"/>
    <mergeCell ref="B22:D22"/>
    <mergeCell ref="C20:D20"/>
    <mergeCell ref="C21:D21"/>
    <mergeCell ref="B23:D23"/>
    <mergeCell ref="B24:D24"/>
    <mergeCell ref="B9:D9"/>
    <mergeCell ref="B10:D10"/>
    <mergeCell ref="B11:D11"/>
    <mergeCell ref="B12:D12"/>
    <mergeCell ref="B13:D13"/>
    <mergeCell ref="B15:D15"/>
    <mergeCell ref="B6:D8"/>
    <mergeCell ref="B2:L2"/>
    <mergeCell ref="E4:H4"/>
    <mergeCell ref="B17:C18"/>
    <mergeCell ref="B14:D14"/>
    <mergeCell ref="B16:D16"/>
    <mergeCell ref="B4:D4"/>
    <mergeCell ref="C50:E50"/>
    <mergeCell ref="C48:E48"/>
    <mergeCell ref="C49:E49"/>
    <mergeCell ref="F48:K48"/>
    <mergeCell ref="F49:K49"/>
    <mergeCell ref="F50:K50"/>
    <mergeCell ref="C42:D43"/>
    <mergeCell ref="C47:E47"/>
    <mergeCell ref="C56:I56"/>
    <mergeCell ref="F47:K47"/>
    <mergeCell ref="B46:L46"/>
    <mergeCell ref="B54:I54"/>
    <mergeCell ref="B55:I55"/>
    <mergeCell ref="B53:I53"/>
    <mergeCell ref="B52:I52"/>
    <mergeCell ref="B26:B43"/>
  </mergeCells>
  <printOptions/>
  <pageMargins left="0.7874015748031497" right="0" top="0.6692913385826772" bottom="0.7874015748031497" header="0" footer="0"/>
  <pageSetup horizontalDpi="600" verticalDpi="600" orientation="portrait" paperSize="9" scale="46" r:id="rId2"/>
  <colBreaks count="1" manualBreakCount="1">
    <brk id="23" max="56"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fscpc16</dc:creator>
  <cp:keywords/>
  <dc:description/>
  <cp:lastModifiedBy>埼玉県</cp:lastModifiedBy>
  <cp:lastPrinted>2021-08-25T07:48:13Z</cp:lastPrinted>
  <dcterms:created xsi:type="dcterms:W3CDTF">2002-06-13T05:46:54Z</dcterms:created>
  <dcterms:modified xsi:type="dcterms:W3CDTF">2021-08-31T10:15:47Z</dcterms:modified>
  <cp:category/>
  <cp:version/>
  <cp:contentType/>
  <cp:contentStatus/>
</cp:coreProperties>
</file>