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270" windowWidth="8475" windowHeight="4725" activeTab="0"/>
  </bookViews>
  <sheets>
    <sheet name="第六号" sheetId="1" r:id="rId1"/>
    <sheet name="使い方" sheetId="2" r:id="rId2"/>
  </sheets>
  <definedNames>
    <definedName name="_xlnm.Print_Area" localSheetId="1">'使い方'!$A$1:$AG$31</definedName>
    <definedName name="_xlnm.Print_Area" localSheetId="0">'第六号'!$A$2:$AG$73</definedName>
  </definedNames>
  <calcPr fullCalcOnLoad="1"/>
</workbook>
</file>

<file path=xl/sharedStrings.xml><?xml version="1.0" encoding="utf-8"?>
<sst xmlns="http://schemas.openxmlformats.org/spreadsheetml/2006/main" count="272" uniqueCount="111">
  <si>
    <t>年</t>
  </si>
  <si>
    <t>月</t>
  </si>
  <si>
    <t>日</t>
  </si>
  <si>
    <t xml:space="preserve"> </t>
  </si>
  <si>
    <t>届出時の許可番号</t>
  </si>
  <si>
    <t>商号又は名称</t>
  </si>
  <si>
    <t>郵便番号</t>
  </si>
  <si>
    <t>主たる事務所の所在地</t>
  </si>
  <si>
    <t>氏名（法人にあっては、代表者の氏名）</t>
  </si>
  <si>
    <t>電話番号</t>
  </si>
  <si>
    <t>ファクシミリ番号</t>
  </si>
  <si>
    <t>（</t>
  </si>
  <si>
    <t>－</t>
  </si>
  <si>
    <t>特</t>
  </si>
  <si>
    <t>般</t>
  </si>
  <si>
    <t>）</t>
  </si>
  <si>
    <t>第</t>
  </si>
  <si>
    <t>号</t>
  </si>
  <si>
    <t>記</t>
  </si>
  <si>
    <t>）</t>
  </si>
  <si>
    <t>イ</t>
  </si>
  <si>
    <t>ロ</t>
  </si>
  <si>
    <t>ハ</t>
  </si>
  <si>
    <t>ニ</t>
  </si>
  <si>
    <t>（ A4 ）</t>
  </si>
  <si>
    <t>ホ</t>
  </si>
  <si>
    <t>＝</t>
  </si>
  <si>
    <t>＋</t>
  </si>
  <si>
    <t>金銭の供託</t>
  </si>
  <si>
    <t>供託所名</t>
  </si>
  <si>
    <t>供託年月日</t>
  </si>
  <si>
    <t>供託番号</t>
  </si>
  <si>
    <t>供託金額</t>
  </si>
  <si>
    <t>金</t>
  </si>
  <si>
    <t>証</t>
  </si>
  <si>
    <t>国</t>
  </si>
  <si>
    <t>（ 計</t>
  </si>
  <si>
    <t>有価証券（振替国債を除く。）の供託</t>
  </si>
  <si>
    <t>名称</t>
  </si>
  <si>
    <t>回記号</t>
  </si>
  <si>
    <t>番号</t>
  </si>
  <si>
    <t>枚数</t>
  </si>
  <si>
    <t>券面額</t>
  </si>
  <si>
    <t>券面額計</t>
  </si>
  <si>
    <t>割合</t>
  </si>
  <si>
    <t>供託価額</t>
  </si>
  <si>
    <t>振替国債の供託</t>
  </si>
  <si>
    <t>銘柄</t>
  </si>
  <si>
    <t>①</t>
  </si>
  <si>
    <t>②</t>
  </si>
  <si>
    <t>③</t>
  </si>
  <si>
    <t>④</t>
  </si>
  <si>
    <t xml:space="preserve"> </t>
  </si>
  <si>
    <t>左記の色になっている部分に記入が必要です。</t>
  </si>
  <si>
    <t>→</t>
  </si>
  <si>
    <t>セルの色が</t>
  </si>
  <si>
    <t>に変化しますので印刷時に色が映らなくなります。</t>
  </si>
  <si>
    <t>その場合は、該当セル上で「Deleteキー」を1回押してください。</t>
  </si>
  <si>
    <t>説明文を設定しているセルもあります。セルをクリックした際に表示されますので、確認用にご利用ください。</t>
  </si>
  <si>
    <t>使用前に「使い方」シートをご覧ください。</t>
  </si>
  <si>
    <t>リストから選択する形式で入力する部分もあります。（例：基準日や供託所の選択等）</t>
  </si>
  <si>
    <t>⑤</t>
  </si>
  <si>
    <t>届出書のシートは誤入力防止のため、「シートの保護」を使用していますがパスワードは設定していません。</t>
  </si>
  <si>
    <t>シートの保護を解除するには「ツール」→「保護」→「シートの保護」を選択して解除してください。</t>
  </si>
  <si>
    <t>⑥</t>
  </si>
  <si>
    <t>政府保証債90％、それ以外80％を乗じて計算してください。</t>
  </si>
  <si>
    <t>（額面金額－発行金額）×（発行の日から供託の日までの年数＋4）／発行の日から償還の日までの年数</t>
  </si>
  <si>
    <t>「別記算式」</t>
  </si>
  <si>
    <t>割引債は次の「別記算式」により算出した額を加えた額を額面金額として、国債証券100％、</t>
  </si>
  <si>
    <t>⑦</t>
  </si>
  <si>
    <t>届出についての詳細は、下記の県ホームページを参照してください。</t>
  </si>
  <si>
    <t>さいたま地方法務局</t>
  </si>
  <si>
    <t>さいたま地方法務局川口出張所</t>
  </si>
  <si>
    <t>さいたま地方法務局川越支局</t>
  </si>
  <si>
    <t>さいたま地方法務局熊谷支局</t>
  </si>
  <si>
    <t>さいたま地方法務局大宮支局</t>
  </si>
  <si>
    <t>さいたま地方法務局秩父支局</t>
  </si>
  <si>
    <t>さいたま地方法務局所沢支局</t>
  </si>
  <si>
    <t>さいたま地方法務局東松山支局</t>
  </si>
  <si>
    <t>さいたま地方法務局越谷支局</t>
  </si>
  <si>
    <t>さいたま地方法務局久喜支局</t>
  </si>
  <si>
    <t>埼玉県知事許可</t>
  </si>
  <si>
    <t>般・特</t>
  </si>
  <si>
    <t>（あて先）</t>
  </si>
  <si>
    <t>埼玉県知事</t>
  </si>
  <si>
    <t>のセルに記入が必要ない場合もあります（有価証券の供託を全くせず、金銭の供託のみの場合等）。</t>
  </si>
  <si>
    <t>（ 1</t>
  </si>
  <si>
    <t>（ 2</t>
  </si>
  <si>
    <t>)</t>
  </si>
  <si>
    <t>（ 3</t>
  </si>
  <si>
    <t>（ 4</t>
  </si>
  <si>
    <t>注</t>
  </si>
  <si>
    <t>住宅建設瑕疵担保保証金の取戻しについての承認申請書</t>
  </si>
  <si>
    <t>　特定住宅瑕疵担保責任の履行の確保等に関する法律第９条第２項の規定により、住宅建</t>
  </si>
  <si>
    <t>設瑕疵担保保証金の取戻しについて承認を受けたく、下記のとおり申請します。</t>
  </si>
  <si>
    <t>基準日</t>
  </si>
  <si>
    <t xml:space="preserve"> </t>
  </si>
  <si>
    <t>1の基準日における住宅建設瑕疵担保保証金の合計額</t>
  </si>
  <si>
    <t>イ</t>
  </si>
  <si>
    <t>1の基準日における住宅建設瑕疵担保保証金の基準額</t>
  </si>
  <si>
    <t>ロ</t>
  </si>
  <si>
    <t>3の基準額を超えることとなった額</t>
  </si>
  <si>
    <t>取戻しをしようとする住宅建設瑕疵担保保証金について</t>
  </si>
  <si>
    <t>取戻しをしようとする住宅建設瑕疵担保保証金の合計額</t>
  </si>
  <si>
    <t>5 ( 2 ) の割合は、第４条第１項各号に掲げる額面金額に対する割合を記載するもの</t>
  </si>
  <si>
    <t>とする。</t>
  </si>
  <si>
    <t>第六号様式（第十二条関係）</t>
  </si>
  <si>
    <t>第六号様式（第十二条関係）</t>
  </si>
  <si>
    <t>住宅建設瑕疵担保保証金の取戻しについての承認申請書の使い方</t>
  </si>
  <si>
    <t>令和</t>
  </si>
  <si>
    <t>http://www.pref.saitama.lg.jp/a1002/shigoto/kensetsugyo/kensetsu/jutakukashi/index.html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</si>
</sst>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22"/>
      <name val="ＭＳ Ｐ明朝"/>
      <family val="1"/>
    </font>
    <font>
      <b/>
      <sz val="10"/>
      <name val="ＭＳ Ｐ明朝"/>
      <family val="1"/>
    </font>
    <font>
      <b/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 tint="-0.24997000396251678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176" fontId="3" fillId="0" borderId="0" xfId="0" applyNumberFormat="1" applyFont="1" applyFill="1" applyAlignment="1">
      <alignment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 shrinkToFi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right"/>
    </xf>
    <xf numFmtId="0" fontId="44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13" xfId="0" applyFont="1" applyFill="1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 horizontal="right" shrinkToFit="1"/>
    </xf>
    <xf numFmtId="0" fontId="0" fillId="0" borderId="0" xfId="0" applyBorder="1" applyAlignment="1">
      <alignment horizontal="right" shrinkToFit="1"/>
    </xf>
    <xf numFmtId="0" fontId="2" fillId="0" borderId="0" xfId="0" applyFont="1" applyFill="1" applyAlignment="1">
      <alignment horizontal="center" shrinkToFi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right" shrinkToFit="1"/>
      <protection/>
    </xf>
    <xf numFmtId="0" fontId="0" fillId="0" borderId="0" xfId="0" applyBorder="1" applyAlignment="1" applyProtection="1">
      <alignment horizontal="right" shrinkToFit="1"/>
      <protection/>
    </xf>
    <xf numFmtId="0" fontId="2" fillId="0" borderId="0" xfId="0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 shrinkToFit="1"/>
      <protection/>
    </xf>
    <xf numFmtId="0" fontId="0" fillId="0" borderId="0" xfId="0" applyBorder="1" applyAlignment="1" applyProtection="1">
      <alignment shrinkToFi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 applyProtection="1">
      <alignment horizontal="right"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2" fillId="0" borderId="13" xfId="0" applyFont="1" applyBorder="1" applyAlignment="1" applyProtection="1">
      <alignment horizontal="right" shrinkToFit="1"/>
      <protection locked="0"/>
    </xf>
    <xf numFmtId="0" fontId="2" fillId="0" borderId="14" xfId="0" applyFont="1" applyBorder="1" applyAlignment="1" applyProtection="1">
      <alignment horizontal="left" shrinkToFit="1"/>
      <protection locked="0"/>
    </xf>
    <xf numFmtId="0" fontId="2" fillId="0" borderId="15" xfId="0" applyFont="1" applyBorder="1" applyAlignment="1" applyProtection="1">
      <alignment horizontal="left" shrinkToFit="1"/>
      <protection locked="0"/>
    </xf>
    <xf numFmtId="0" fontId="2" fillId="0" borderId="13" xfId="0" applyFont="1" applyBorder="1" applyAlignment="1" applyProtection="1">
      <alignment horizontal="left" shrinkToFit="1"/>
      <protection locked="0"/>
    </xf>
    <xf numFmtId="0" fontId="2" fillId="0" borderId="11" xfId="0" applyFont="1" applyBorder="1" applyAlignment="1" applyProtection="1">
      <alignment horizontal="left" shrinkToFit="1"/>
      <protection locked="0"/>
    </xf>
    <xf numFmtId="0" fontId="0" fillId="0" borderId="13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shrinkToFit="1"/>
    </xf>
    <xf numFmtId="0" fontId="0" fillId="0" borderId="14" xfId="0" applyBorder="1" applyAlignment="1">
      <alignment shrinkToFit="1"/>
    </xf>
    <xf numFmtId="0" fontId="2" fillId="0" borderId="19" xfId="0" applyFont="1" applyBorder="1" applyAlignment="1" applyProtection="1">
      <alignment horizontal="right" shrinkToFit="1"/>
      <protection locked="0"/>
    </xf>
    <xf numFmtId="0" fontId="0" fillId="0" borderId="19" xfId="0" applyBorder="1" applyAlignment="1" applyProtection="1">
      <alignment shrinkToFit="1"/>
      <protection locked="0"/>
    </xf>
    <xf numFmtId="0" fontId="2" fillId="0" borderId="17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176" fontId="2" fillId="0" borderId="12" xfId="0" applyNumberFormat="1" applyFont="1" applyBorder="1" applyAlignment="1" applyProtection="1">
      <alignment horizontal="right" shrinkToFit="1"/>
      <protection locked="0"/>
    </xf>
    <xf numFmtId="0" fontId="0" fillId="0" borderId="12" xfId="0" applyBorder="1" applyAlignment="1" applyProtection="1">
      <alignment horizontal="right" shrinkToFit="1"/>
      <protection locked="0"/>
    </xf>
    <xf numFmtId="0" fontId="0" fillId="0" borderId="20" xfId="0" applyBorder="1" applyAlignment="1" applyProtection="1">
      <alignment horizontal="right" shrinkToFit="1"/>
      <protection locked="0"/>
    </xf>
    <xf numFmtId="176" fontId="2" fillId="0" borderId="15" xfId="0" applyNumberFormat="1" applyFont="1" applyBorder="1" applyAlignment="1" applyProtection="1">
      <alignment horizontal="right" shrinkToFit="1"/>
      <protection locked="0"/>
    </xf>
    <xf numFmtId="176" fontId="2" fillId="0" borderId="13" xfId="0" applyNumberFormat="1" applyFont="1" applyBorder="1" applyAlignment="1" applyProtection="1">
      <alignment horizontal="right" shrinkToFit="1"/>
      <protection locked="0"/>
    </xf>
    <xf numFmtId="0" fontId="0" fillId="0" borderId="13" xfId="0" applyBorder="1" applyAlignment="1" applyProtection="1">
      <alignment horizontal="right" shrinkToFit="1"/>
      <protection locked="0"/>
    </xf>
    <xf numFmtId="0" fontId="0" fillId="0" borderId="11" xfId="0" applyBorder="1" applyAlignment="1" applyProtection="1">
      <alignment horizontal="right" shrinkToFit="1"/>
      <protection locked="0"/>
    </xf>
    <xf numFmtId="176" fontId="2" fillId="0" borderId="15" xfId="0" applyNumberFormat="1" applyFont="1" applyBorder="1" applyAlignment="1">
      <alignment horizontal="right" shrinkToFit="1"/>
    </xf>
    <xf numFmtId="176" fontId="2" fillId="0" borderId="13" xfId="0" applyNumberFormat="1" applyFont="1" applyBorder="1" applyAlignment="1">
      <alignment horizontal="right" shrinkToFit="1"/>
    </xf>
    <xf numFmtId="0" fontId="0" fillId="0" borderId="21" xfId="0" applyBorder="1" applyAlignment="1">
      <alignment horizontal="right" shrinkToFit="1"/>
    </xf>
    <xf numFmtId="0" fontId="0" fillId="0" borderId="22" xfId="0" applyBorder="1" applyAlignment="1">
      <alignment horizontal="right" shrinkToFit="1"/>
    </xf>
    <xf numFmtId="0" fontId="2" fillId="0" borderId="21" xfId="0" applyFont="1" applyBorder="1" applyAlignment="1" applyProtection="1">
      <alignment horizontal="right" shrinkToFit="1"/>
      <protection locked="0"/>
    </xf>
    <xf numFmtId="9" fontId="2" fillId="0" borderId="23" xfId="0" applyNumberFormat="1" applyFont="1" applyBorder="1" applyAlignment="1" applyProtection="1">
      <alignment horizontal="right" shrinkToFit="1"/>
      <protection locked="0"/>
    </xf>
    <xf numFmtId="9" fontId="0" fillId="0" borderId="21" xfId="0" applyNumberFormat="1" applyBorder="1" applyAlignment="1" applyProtection="1">
      <alignment horizontal="right" shrinkToFit="1"/>
      <protection locked="0"/>
    </xf>
    <xf numFmtId="176" fontId="2" fillId="0" borderId="23" xfId="0" applyNumberFormat="1" applyFont="1" applyBorder="1" applyAlignment="1">
      <alignment horizontal="right" shrinkToFit="1"/>
    </xf>
    <xf numFmtId="176" fontId="2" fillId="0" borderId="21" xfId="0" applyNumberFormat="1" applyFont="1" applyBorder="1" applyAlignment="1">
      <alignment horizontal="right" shrinkToFit="1"/>
    </xf>
    <xf numFmtId="176" fontId="2" fillId="0" borderId="15" xfId="0" applyNumberFormat="1" applyFont="1" applyBorder="1" applyAlignment="1" applyProtection="1">
      <alignment shrinkToFit="1"/>
      <protection locked="0"/>
    </xf>
    <xf numFmtId="176" fontId="0" fillId="0" borderId="13" xfId="0" applyNumberFormat="1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2" fillId="0" borderId="11" xfId="0" applyFont="1" applyBorder="1" applyAlignment="1">
      <alignment horizontal="center"/>
    </xf>
    <xf numFmtId="0" fontId="0" fillId="0" borderId="18" xfId="0" applyBorder="1" applyAlignment="1">
      <alignment shrinkToFit="1"/>
    </xf>
    <xf numFmtId="0" fontId="0" fillId="0" borderId="11" xfId="0" applyBorder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 applyProtection="1">
      <alignment horizontal="center" shrinkToFit="1"/>
      <protection locked="0"/>
    </xf>
    <xf numFmtId="0" fontId="2" fillId="0" borderId="0" xfId="0" applyFont="1" applyAlignment="1" applyProtection="1">
      <alignment horizontal="right" shrinkToFit="1"/>
      <protection locked="0"/>
    </xf>
    <xf numFmtId="0" fontId="2" fillId="0" borderId="0" xfId="0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 shrinkToFit="1"/>
      <protection locked="0"/>
    </xf>
    <xf numFmtId="0" fontId="2" fillId="0" borderId="0" xfId="0" applyFont="1" applyAlignment="1">
      <alignment horizontal="right" shrinkToFit="1"/>
    </xf>
    <xf numFmtId="0" fontId="2" fillId="0" borderId="0" xfId="0" applyFont="1" applyBorder="1" applyAlignment="1">
      <alignment horizontal="right" shrinkToFit="1"/>
    </xf>
    <xf numFmtId="176" fontId="2" fillId="0" borderId="24" xfId="0" applyNumberFormat="1" applyFont="1" applyBorder="1" applyAlignment="1" applyProtection="1">
      <alignment horizontal="right" shrinkToFit="1"/>
      <protection locked="0"/>
    </xf>
    <xf numFmtId="176" fontId="2" fillId="0" borderId="25" xfId="0" applyNumberFormat="1" applyFont="1" applyBorder="1" applyAlignment="1" applyProtection="1">
      <alignment horizontal="right" shrinkToFit="1"/>
      <protection locked="0"/>
    </xf>
    <xf numFmtId="0" fontId="0" fillId="0" borderId="25" xfId="0" applyBorder="1" applyAlignment="1" applyProtection="1">
      <alignment horizontal="right" shrinkToFit="1"/>
      <protection locked="0"/>
    </xf>
    <xf numFmtId="0" fontId="0" fillId="0" borderId="26" xfId="0" applyBorder="1" applyAlignment="1" applyProtection="1">
      <alignment horizontal="right" shrinkToFit="1"/>
      <protection locked="0"/>
    </xf>
    <xf numFmtId="176" fontId="2" fillId="0" borderId="27" xfId="0" applyNumberFormat="1" applyFont="1" applyBorder="1" applyAlignment="1">
      <alignment horizontal="right" shrinkToFit="1"/>
    </xf>
    <xf numFmtId="176" fontId="2" fillId="0" borderId="28" xfId="0" applyNumberFormat="1" applyFont="1" applyBorder="1" applyAlignment="1">
      <alignment horizontal="right" shrinkToFit="1"/>
    </xf>
    <xf numFmtId="0" fontId="0" fillId="0" borderId="28" xfId="0" applyBorder="1" applyAlignment="1">
      <alignment horizontal="right" shrinkToFit="1"/>
    </xf>
    <xf numFmtId="0" fontId="0" fillId="0" borderId="29" xfId="0" applyBorder="1" applyAlignment="1">
      <alignment horizontal="right" shrinkToFit="1"/>
    </xf>
    <xf numFmtId="176" fontId="2" fillId="0" borderId="12" xfId="0" applyNumberFormat="1" applyFont="1" applyBorder="1" applyAlignment="1">
      <alignment horizontal="right" shrinkToFit="1"/>
    </xf>
    <xf numFmtId="0" fontId="0" fillId="0" borderId="12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9" fontId="2" fillId="0" borderId="27" xfId="0" applyNumberFormat="1" applyFont="1" applyBorder="1" applyAlignment="1" applyProtection="1">
      <alignment horizontal="right" shrinkToFit="1"/>
      <protection locked="0"/>
    </xf>
    <xf numFmtId="9" fontId="0" fillId="0" borderId="28" xfId="0" applyNumberFormat="1" applyBorder="1" applyAlignment="1" applyProtection="1">
      <alignment horizontal="right" shrinkToFit="1"/>
      <protection locked="0"/>
    </xf>
    <xf numFmtId="0" fontId="5" fillId="0" borderId="30" xfId="0" applyFont="1" applyBorder="1" applyAlignment="1">
      <alignment horizontal="right"/>
    </xf>
    <xf numFmtId="176" fontId="2" fillId="0" borderId="24" xfId="0" applyNumberFormat="1" applyFont="1" applyBorder="1" applyAlignment="1" applyProtection="1">
      <alignment shrinkToFit="1"/>
      <protection locked="0"/>
    </xf>
    <xf numFmtId="176" fontId="0" fillId="0" borderId="25" xfId="0" applyNumberFormat="1" applyBorder="1" applyAlignment="1" applyProtection="1">
      <alignment shrinkToFit="1"/>
      <protection locked="0"/>
    </xf>
    <xf numFmtId="0" fontId="0" fillId="0" borderId="25" xfId="0" applyBorder="1" applyAlignment="1" applyProtection="1">
      <alignment shrinkToFit="1"/>
      <protection locked="0"/>
    </xf>
    <xf numFmtId="0" fontId="0" fillId="0" borderId="26" xfId="0" applyBorder="1" applyAlignment="1" applyProtection="1">
      <alignment shrinkToFit="1"/>
      <protection locked="0"/>
    </xf>
    <xf numFmtId="0" fontId="2" fillId="0" borderId="31" xfId="0" applyFont="1" applyBorder="1" applyAlignment="1" applyProtection="1">
      <alignment horizontal="left" shrinkToFit="1"/>
      <protection locked="0"/>
    </xf>
    <xf numFmtId="176" fontId="2" fillId="0" borderId="27" xfId="0" applyNumberFormat="1" applyFont="1" applyBorder="1" applyAlignment="1" applyProtection="1">
      <alignment horizontal="right" shrinkToFit="1"/>
      <protection locked="0"/>
    </xf>
    <xf numFmtId="176" fontId="2" fillId="0" borderId="28" xfId="0" applyNumberFormat="1" applyFont="1" applyBorder="1" applyAlignment="1" applyProtection="1">
      <alignment horizontal="right" shrinkToFit="1"/>
      <protection locked="0"/>
    </xf>
    <xf numFmtId="0" fontId="0" fillId="0" borderId="28" xfId="0" applyBorder="1" applyAlignment="1" applyProtection="1">
      <alignment horizontal="right" shrinkToFit="1"/>
      <protection locked="0"/>
    </xf>
    <xf numFmtId="0" fontId="0" fillId="0" borderId="29" xfId="0" applyBorder="1" applyAlignment="1" applyProtection="1">
      <alignment horizontal="right" shrinkToFit="1"/>
      <protection locked="0"/>
    </xf>
    <xf numFmtId="0" fontId="6" fillId="0" borderId="0" xfId="43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rgb="FFFFFF0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saitama.lg.jp/a1002/shigoto/kensetsugyo/kensetsu/jutakukashi/index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2"/>
  <sheetViews>
    <sheetView tabSelected="1" view="pageBreakPreview" zoomScaleSheetLayoutView="100" zoomScalePageLayoutView="0" workbookViewId="0" topLeftCell="A1">
      <selection activeCell="AF19" sqref="AF19"/>
    </sheetView>
  </sheetViews>
  <sheetFormatPr defaultColWidth="2.625" defaultRowHeight="15.75" customHeight="1"/>
  <cols>
    <col min="1" max="16384" width="2.625" style="1" customWidth="1"/>
  </cols>
  <sheetData>
    <row r="1" spans="1:33" ht="15.75" customHeight="1">
      <c r="A1" s="119" t="s">
        <v>59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15.75" customHeight="1">
      <c r="A2" s="98" t="s">
        <v>106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1:35" ht="15.75" customHeight="1">
      <c r="A3" s="99" t="s">
        <v>24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I3" s="15" t="s">
        <v>14</v>
      </c>
    </row>
    <row r="4" ht="15.75" customHeight="1">
      <c r="AI4" s="15" t="s">
        <v>13</v>
      </c>
    </row>
    <row r="5" spans="1:35" ht="15.75" customHeight="1">
      <c r="A5" s="118" t="s">
        <v>92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I5" s="25" t="s">
        <v>82</v>
      </c>
    </row>
    <row r="6" spans="1:33" ht="15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9" spans="2:33" ht="15.75" customHeight="1">
      <c r="B9" s="3"/>
      <c r="C9" s="3"/>
      <c r="D9" s="3"/>
      <c r="E9" s="3"/>
      <c r="F9" s="3" t="s">
        <v>93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3" ht="15.75" customHeight="1">
      <c r="B10" s="3"/>
      <c r="C10" s="3"/>
      <c r="D10" s="3"/>
      <c r="E10" s="3"/>
      <c r="F10" s="3" t="s">
        <v>94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3" ht="15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4:11" ht="15.75" customHeight="1">
      <c r="D12" s="103" t="s">
        <v>109</v>
      </c>
      <c r="E12" s="103"/>
      <c r="F12" s="22" t="s">
        <v>3</v>
      </c>
      <c r="G12" s="4" t="s">
        <v>0</v>
      </c>
      <c r="H12" s="22" t="s">
        <v>3</v>
      </c>
      <c r="I12" s="4" t="s">
        <v>1</v>
      </c>
      <c r="J12" s="22" t="s">
        <v>3</v>
      </c>
      <c r="K12" s="4" t="s">
        <v>2</v>
      </c>
    </row>
    <row r="13" ht="15.75" customHeight="1">
      <c r="O13" s="26"/>
    </row>
    <row r="15" spans="10:32" ht="15.75" customHeight="1">
      <c r="J15" s="65" t="s">
        <v>4</v>
      </c>
      <c r="K15" s="65"/>
      <c r="L15" s="65"/>
      <c r="M15" s="65"/>
      <c r="N15" s="65"/>
      <c r="O15" s="65"/>
      <c r="P15" s="105" t="s">
        <v>81</v>
      </c>
      <c r="Q15" s="105"/>
      <c r="R15" s="105"/>
      <c r="S15" s="105"/>
      <c r="T15" s="105"/>
      <c r="U15" s="1" t="s">
        <v>11</v>
      </c>
      <c r="V15" s="64"/>
      <c r="W15" s="64"/>
      <c r="X15" s="4" t="s">
        <v>12</v>
      </c>
      <c r="Y15" s="22" t="s">
        <v>3</v>
      </c>
      <c r="Z15" s="3" t="s">
        <v>15</v>
      </c>
      <c r="AA15" s="3" t="s">
        <v>16</v>
      </c>
      <c r="AB15" s="104" t="s">
        <v>3</v>
      </c>
      <c r="AC15" s="104"/>
      <c r="AD15" s="104"/>
      <c r="AE15" s="104"/>
      <c r="AF15" s="1" t="s">
        <v>17</v>
      </c>
    </row>
    <row r="16" spans="10:32" ht="15.75" customHeight="1">
      <c r="J16" s="65" t="s">
        <v>5</v>
      </c>
      <c r="K16" s="65"/>
      <c r="L16" s="65"/>
      <c r="M16" s="65"/>
      <c r="N16" s="65"/>
      <c r="O16" s="65"/>
      <c r="P16" s="65"/>
      <c r="Q16" s="102" t="s">
        <v>3</v>
      </c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3"/>
      <c r="AF16" s="3"/>
    </row>
    <row r="17" spans="10:30" ht="15.75" customHeight="1">
      <c r="J17" s="65" t="s">
        <v>6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101" t="s">
        <v>3</v>
      </c>
      <c r="W17" s="101"/>
      <c r="X17" s="4" t="s">
        <v>12</v>
      </c>
      <c r="Y17" s="101" t="s">
        <v>3</v>
      </c>
      <c r="Z17" s="101"/>
      <c r="AA17" s="101"/>
      <c r="AB17" s="3"/>
      <c r="AC17" s="3"/>
      <c r="AD17" s="3"/>
    </row>
    <row r="18" spans="10:30" ht="15.75" customHeight="1">
      <c r="J18" s="65" t="s">
        <v>7</v>
      </c>
      <c r="K18" s="65"/>
      <c r="L18" s="65"/>
      <c r="M18" s="65"/>
      <c r="N18" s="65"/>
      <c r="O18" s="65"/>
      <c r="P18" s="65"/>
      <c r="Q18" s="102" t="s">
        <v>3</v>
      </c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10:30" ht="15.75" customHeight="1">
      <c r="J19" s="65" t="s">
        <v>8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102" t="s">
        <v>3</v>
      </c>
      <c r="V19" s="102"/>
      <c r="W19" s="102"/>
      <c r="X19" s="102"/>
      <c r="Y19" s="102"/>
      <c r="Z19" s="102"/>
      <c r="AA19" s="102"/>
      <c r="AB19" s="102"/>
      <c r="AC19" s="102"/>
      <c r="AD19" s="102"/>
    </row>
    <row r="20" spans="10:30" ht="15.75" customHeight="1">
      <c r="J20" s="65" t="s">
        <v>9</v>
      </c>
      <c r="K20" s="65"/>
      <c r="L20" s="65"/>
      <c r="M20" s="65"/>
      <c r="N20" s="65"/>
      <c r="O20" s="65"/>
      <c r="P20" s="65"/>
      <c r="Q20" s="65"/>
      <c r="R20" s="65"/>
      <c r="S20" s="65"/>
      <c r="T20" s="101" t="s">
        <v>3</v>
      </c>
      <c r="U20" s="101"/>
      <c r="V20" s="101"/>
      <c r="W20" s="4" t="s">
        <v>12</v>
      </c>
      <c r="X20" s="101" t="s">
        <v>3</v>
      </c>
      <c r="Y20" s="101"/>
      <c r="Z20" s="101"/>
      <c r="AA20" s="4" t="s">
        <v>12</v>
      </c>
      <c r="AB20" s="101" t="s">
        <v>3</v>
      </c>
      <c r="AC20" s="101"/>
      <c r="AD20" s="101"/>
    </row>
    <row r="21" spans="10:30" ht="15.75" customHeight="1">
      <c r="J21" s="65" t="s">
        <v>10</v>
      </c>
      <c r="K21" s="65"/>
      <c r="L21" s="65"/>
      <c r="M21" s="65"/>
      <c r="N21" s="65"/>
      <c r="O21" s="65"/>
      <c r="P21" s="65"/>
      <c r="Q21" s="65"/>
      <c r="R21" s="65"/>
      <c r="S21" s="65"/>
      <c r="T21" s="101" t="s">
        <v>3</v>
      </c>
      <c r="U21" s="101"/>
      <c r="V21" s="101"/>
      <c r="W21" s="4" t="s">
        <v>12</v>
      </c>
      <c r="X21" s="101" t="s">
        <v>3</v>
      </c>
      <c r="Y21" s="101"/>
      <c r="Z21" s="101"/>
      <c r="AA21" s="4" t="s">
        <v>12</v>
      </c>
      <c r="AB21" s="101" t="s">
        <v>3</v>
      </c>
      <c r="AC21" s="101"/>
      <c r="AD21" s="101"/>
    </row>
    <row r="23" ht="15.75" customHeight="1">
      <c r="B23" s="1" t="s">
        <v>83</v>
      </c>
    </row>
    <row r="24" spans="2:32" ht="15.75" customHeight="1">
      <c r="B24" s="98" t="s">
        <v>84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</row>
    <row r="25" spans="2:32" ht="15.75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2:32" ht="15.7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2:32" ht="15.75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9" spans="1:33" ht="15.75" customHeight="1">
      <c r="A29" s="100" t="s">
        <v>18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5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I30" s="1" t="s">
        <v>3</v>
      </c>
    </row>
    <row r="31" spans="2:36" ht="15.75" customHeight="1">
      <c r="B31" s="1">
        <v>1</v>
      </c>
      <c r="D31" s="98" t="s">
        <v>95</v>
      </c>
      <c r="E31" s="98"/>
      <c r="F31" s="98"/>
      <c r="G31" s="3"/>
      <c r="H31" s="3"/>
      <c r="I31" s="3"/>
      <c r="J31" s="3"/>
      <c r="K31" s="3"/>
      <c r="L31" s="3"/>
      <c r="M31" s="3"/>
      <c r="N31" s="103"/>
      <c r="O31" s="103"/>
      <c r="P31" s="22" t="s">
        <v>96</v>
      </c>
      <c r="Q31" s="4" t="s">
        <v>0</v>
      </c>
      <c r="R31" s="22" t="s">
        <v>52</v>
      </c>
      <c r="S31" s="4" t="s">
        <v>1</v>
      </c>
      <c r="T31" s="32">
        <f>IF(R31="","",IF(R31=" ","",IF(R31=3,31,30)))</f>
      </c>
      <c r="U31" s="4" t="s">
        <v>2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I31" s="15">
        <v>3</v>
      </c>
      <c r="AJ31" s="15">
        <v>31</v>
      </c>
    </row>
    <row r="32" spans="26:36" s="35" customFormat="1" ht="15.75" customHeight="1">
      <c r="Z32" s="39"/>
      <c r="AA32" s="40"/>
      <c r="AB32" s="40"/>
      <c r="AC32" s="40"/>
      <c r="AD32" s="40"/>
      <c r="AE32" s="41"/>
      <c r="AF32" s="41"/>
      <c r="AI32" s="42">
        <v>9</v>
      </c>
      <c r="AJ32" s="42">
        <v>30</v>
      </c>
    </row>
    <row r="33" spans="2:32" ht="15.75" customHeight="1" thickBot="1">
      <c r="B33" s="1">
        <v>2</v>
      </c>
      <c r="D33" s="97" t="s">
        <v>97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</row>
    <row r="34" spans="4:32" ht="15.75" customHeight="1" thickBo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3" t="s">
        <v>98</v>
      </c>
      <c r="AA34" s="74" t="s">
        <v>3</v>
      </c>
      <c r="AB34" s="74"/>
      <c r="AC34" s="74"/>
      <c r="AD34" s="74"/>
      <c r="AE34" s="75"/>
      <c r="AF34" s="76"/>
    </row>
    <row r="35" spans="4:32" s="35" customFormat="1" ht="15.75" customHeight="1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7"/>
      <c r="AC35" s="37"/>
      <c r="AD35" s="37"/>
      <c r="AE35" s="38"/>
      <c r="AF35" s="38"/>
    </row>
    <row r="36" spans="2:32" ht="15.75" customHeight="1" thickBot="1">
      <c r="B36" s="1">
        <v>3</v>
      </c>
      <c r="D36" s="97" t="s">
        <v>99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</row>
    <row r="37" spans="4:32" ht="15.75" customHeight="1" thickBo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3" t="s">
        <v>100</v>
      </c>
      <c r="AA37" s="74" t="s">
        <v>3</v>
      </c>
      <c r="AB37" s="74"/>
      <c r="AC37" s="74"/>
      <c r="AD37" s="74"/>
      <c r="AE37" s="75"/>
      <c r="AF37" s="76"/>
    </row>
    <row r="38" spans="4:32" s="35" customFormat="1" ht="15.75" customHeight="1"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43"/>
      <c r="AA38" s="37"/>
      <c r="AB38" s="37"/>
      <c r="AC38" s="37"/>
      <c r="AD38" s="37"/>
      <c r="AE38" s="38"/>
      <c r="AF38" s="38"/>
    </row>
    <row r="39" spans="2:32" s="35" customFormat="1" ht="15.75" customHeight="1" thickBot="1">
      <c r="B39" s="35">
        <v>4</v>
      </c>
      <c r="D39" s="36" t="s">
        <v>101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43"/>
      <c r="AA39" s="37"/>
      <c r="AB39" s="37"/>
      <c r="AC39" s="37"/>
      <c r="AD39" s="37"/>
      <c r="AE39" s="38"/>
      <c r="AF39" s="38"/>
    </row>
    <row r="40" spans="4:32" ht="15.75" customHeight="1" thickBot="1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6" t="s">
        <v>20</v>
      </c>
      <c r="X40" s="10" t="s">
        <v>12</v>
      </c>
      <c r="Y40" s="10" t="s">
        <v>21</v>
      </c>
      <c r="Z40" s="10" t="s">
        <v>26</v>
      </c>
      <c r="AA40" s="115" t="str">
        <f>IF(AA34=" "," ",ABS(AA34-AA37))</f>
        <v> </v>
      </c>
      <c r="AB40" s="115"/>
      <c r="AC40" s="115"/>
      <c r="AD40" s="115"/>
      <c r="AE40" s="116"/>
      <c r="AF40" s="117"/>
    </row>
    <row r="41" spans="4:32" ht="15.75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4"/>
      <c r="X41" s="34"/>
      <c r="Y41" s="34"/>
      <c r="Z41" s="34"/>
      <c r="AA41" s="30"/>
      <c r="AB41" s="30"/>
      <c r="AC41" s="30"/>
      <c r="AD41" s="30"/>
      <c r="AE41" s="31"/>
      <c r="AF41" s="31"/>
    </row>
    <row r="42" spans="2:32" ht="15.75" customHeight="1">
      <c r="B42" s="1">
        <v>5</v>
      </c>
      <c r="D42" s="3" t="s">
        <v>102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4"/>
      <c r="X42" s="34"/>
      <c r="Y42" s="34"/>
      <c r="Z42" s="34"/>
      <c r="AA42" s="30"/>
      <c r="AB42" s="30"/>
      <c r="AC42" s="30"/>
      <c r="AD42" s="30"/>
      <c r="AE42" s="31"/>
      <c r="AF42" s="31"/>
    </row>
    <row r="43" spans="4:32" ht="15.75" customHeight="1">
      <c r="D43" s="2" t="s">
        <v>86</v>
      </c>
      <c r="E43" s="1" t="s">
        <v>19</v>
      </c>
      <c r="G43" s="97" t="s">
        <v>28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</row>
    <row r="44" spans="4:45" ht="15.75" customHeight="1">
      <c r="D44" s="71" t="s">
        <v>29</v>
      </c>
      <c r="E44" s="72"/>
      <c r="F44" s="72"/>
      <c r="G44" s="72"/>
      <c r="H44" s="72"/>
      <c r="I44" s="72"/>
      <c r="J44" s="72"/>
      <c r="K44" s="72"/>
      <c r="L44" s="73"/>
      <c r="M44" s="71" t="s">
        <v>30</v>
      </c>
      <c r="N44" s="72"/>
      <c r="O44" s="72"/>
      <c r="P44" s="72"/>
      <c r="Q44" s="72"/>
      <c r="R44" s="72"/>
      <c r="S44" s="72"/>
      <c r="T44" s="94"/>
      <c r="U44" s="71" t="s">
        <v>31</v>
      </c>
      <c r="V44" s="72"/>
      <c r="W44" s="72"/>
      <c r="X44" s="72"/>
      <c r="Y44" s="72"/>
      <c r="Z44" s="72"/>
      <c r="AA44" s="71" t="s">
        <v>32</v>
      </c>
      <c r="AB44" s="72"/>
      <c r="AC44" s="72"/>
      <c r="AD44" s="72"/>
      <c r="AE44" s="72"/>
      <c r="AF44" s="94"/>
      <c r="AH44" s="18"/>
      <c r="AI44" s="19" t="s">
        <v>3</v>
      </c>
      <c r="AJ44" s="18" t="s">
        <v>3</v>
      </c>
      <c r="AK44" s="18"/>
      <c r="AL44" s="18"/>
      <c r="AM44" s="18"/>
      <c r="AN44" s="18"/>
      <c r="AO44" s="18"/>
      <c r="AP44" s="18"/>
      <c r="AQ44" s="18"/>
      <c r="AR44" s="18"/>
      <c r="AS44" s="18"/>
    </row>
    <row r="45" spans="4:45" ht="15.75" customHeight="1">
      <c r="D45" s="56" t="s">
        <v>3</v>
      </c>
      <c r="E45" s="57"/>
      <c r="F45" s="57"/>
      <c r="G45" s="57"/>
      <c r="H45" s="57"/>
      <c r="I45" s="57"/>
      <c r="J45" s="57"/>
      <c r="K45" s="57"/>
      <c r="L45" s="58"/>
      <c r="M45" s="50"/>
      <c r="N45" s="51"/>
      <c r="O45" s="27" t="s">
        <v>3</v>
      </c>
      <c r="P45" s="9" t="s">
        <v>0</v>
      </c>
      <c r="Q45" s="27" t="s">
        <v>3</v>
      </c>
      <c r="R45" s="9" t="s">
        <v>1</v>
      </c>
      <c r="S45" s="27" t="s">
        <v>3</v>
      </c>
      <c r="T45" s="7" t="s">
        <v>2</v>
      </c>
      <c r="U45" s="21"/>
      <c r="V45" s="27" t="s">
        <v>3</v>
      </c>
      <c r="W45" s="23" t="s">
        <v>33</v>
      </c>
      <c r="X45" s="54" t="s">
        <v>3</v>
      </c>
      <c r="Y45" s="54"/>
      <c r="Z45" s="54"/>
      <c r="AA45" s="77" t="s">
        <v>3</v>
      </c>
      <c r="AB45" s="78"/>
      <c r="AC45" s="78"/>
      <c r="AD45" s="78"/>
      <c r="AE45" s="79"/>
      <c r="AF45" s="80"/>
      <c r="AH45" s="18"/>
      <c r="AI45" s="18" t="s">
        <v>33</v>
      </c>
      <c r="AJ45" s="18" t="s">
        <v>71</v>
      </c>
      <c r="AK45" s="18"/>
      <c r="AL45" s="18"/>
      <c r="AM45" s="18"/>
      <c r="AN45" s="18"/>
      <c r="AO45" s="18"/>
      <c r="AP45" s="18"/>
      <c r="AQ45" s="18"/>
      <c r="AR45" s="18"/>
      <c r="AS45" s="18"/>
    </row>
    <row r="46" spans="4:45" ht="15.75" customHeight="1">
      <c r="D46" s="56" t="s">
        <v>3</v>
      </c>
      <c r="E46" s="57"/>
      <c r="F46" s="57"/>
      <c r="G46" s="57"/>
      <c r="H46" s="57"/>
      <c r="I46" s="57"/>
      <c r="J46" s="57"/>
      <c r="K46" s="57"/>
      <c r="L46" s="58"/>
      <c r="M46" s="50"/>
      <c r="N46" s="51"/>
      <c r="O46" s="27" t="s">
        <v>3</v>
      </c>
      <c r="P46" s="9" t="s">
        <v>0</v>
      </c>
      <c r="Q46" s="27" t="s">
        <v>3</v>
      </c>
      <c r="R46" s="9" t="s">
        <v>1</v>
      </c>
      <c r="S46" s="27" t="s">
        <v>3</v>
      </c>
      <c r="T46" s="7" t="s">
        <v>2</v>
      </c>
      <c r="U46" s="21"/>
      <c r="V46" s="27" t="s">
        <v>3</v>
      </c>
      <c r="W46" s="23" t="s">
        <v>33</v>
      </c>
      <c r="X46" s="54" t="s">
        <v>3</v>
      </c>
      <c r="Y46" s="54"/>
      <c r="Z46" s="54"/>
      <c r="AA46" s="77" t="s">
        <v>3</v>
      </c>
      <c r="AB46" s="78"/>
      <c r="AC46" s="78"/>
      <c r="AD46" s="78"/>
      <c r="AE46" s="79"/>
      <c r="AF46" s="80"/>
      <c r="AH46" s="18"/>
      <c r="AI46" s="18" t="s">
        <v>34</v>
      </c>
      <c r="AJ46" s="18" t="s">
        <v>72</v>
      </c>
      <c r="AK46" s="18"/>
      <c r="AL46" s="18"/>
      <c r="AM46" s="18"/>
      <c r="AN46" s="18"/>
      <c r="AO46" s="18"/>
      <c r="AP46" s="18"/>
      <c r="AQ46" s="18"/>
      <c r="AR46" s="18"/>
      <c r="AS46" s="18"/>
    </row>
    <row r="47" spans="4:45" ht="15.75" customHeight="1" thickBot="1">
      <c r="D47" s="56" t="s">
        <v>3</v>
      </c>
      <c r="E47" s="57"/>
      <c r="F47" s="57"/>
      <c r="G47" s="57"/>
      <c r="H47" s="57"/>
      <c r="I47" s="57"/>
      <c r="J47" s="57"/>
      <c r="K47" s="57"/>
      <c r="L47" s="58"/>
      <c r="M47" s="50"/>
      <c r="N47" s="51"/>
      <c r="O47" s="27" t="s">
        <v>3</v>
      </c>
      <c r="P47" s="9" t="s">
        <v>0</v>
      </c>
      <c r="Q47" s="27" t="s">
        <v>3</v>
      </c>
      <c r="R47" s="9" t="s">
        <v>1</v>
      </c>
      <c r="S47" s="27" t="s">
        <v>3</v>
      </c>
      <c r="T47" s="7" t="s">
        <v>2</v>
      </c>
      <c r="U47" s="21"/>
      <c r="V47" s="27" t="s">
        <v>3</v>
      </c>
      <c r="W47" s="23" t="s">
        <v>33</v>
      </c>
      <c r="X47" s="85" t="s">
        <v>3</v>
      </c>
      <c r="Y47" s="85"/>
      <c r="Z47" s="85"/>
      <c r="AA47" s="107" t="s">
        <v>3</v>
      </c>
      <c r="AB47" s="108"/>
      <c r="AC47" s="108"/>
      <c r="AD47" s="108"/>
      <c r="AE47" s="109"/>
      <c r="AF47" s="110"/>
      <c r="AH47" s="18"/>
      <c r="AI47" s="18" t="s">
        <v>35</v>
      </c>
      <c r="AJ47" s="18" t="s">
        <v>73</v>
      </c>
      <c r="AK47" s="18"/>
      <c r="AL47" s="18"/>
      <c r="AM47" s="18"/>
      <c r="AN47" s="18"/>
      <c r="AO47" s="18"/>
      <c r="AP47" s="18"/>
      <c r="AQ47" s="18"/>
      <c r="AR47" s="18"/>
      <c r="AS47" s="18"/>
    </row>
    <row r="48" spans="23:45" ht="15.75" customHeight="1" thickBot="1">
      <c r="W48" s="11"/>
      <c r="X48" s="8" t="s">
        <v>36</v>
      </c>
      <c r="Y48" s="12" t="s">
        <v>15</v>
      </c>
      <c r="Z48" s="12" t="s">
        <v>22</v>
      </c>
      <c r="AA48" s="115">
        <f>IF(AA45=" ","",SUM(AA45:AD47))</f>
      </c>
      <c r="AB48" s="115"/>
      <c r="AC48" s="115"/>
      <c r="AD48" s="115"/>
      <c r="AE48" s="116"/>
      <c r="AF48" s="117"/>
      <c r="AH48" s="18"/>
      <c r="AI48" s="18"/>
      <c r="AJ48" s="18" t="s">
        <v>74</v>
      </c>
      <c r="AK48" s="18"/>
      <c r="AL48" s="18"/>
      <c r="AM48" s="18"/>
      <c r="AN48" s="18"/>
      <c r="AO48" s="18"/>
      <c r="AP48" s="18"/>
      <c r="AQ48" s="18"/>
      <c r="AR48" s="18"/>
      <c r="AS48" s="18"/>
    </row>
    <row r="49" spans="34:45" ht="15.75" customHeight="1">
      <c r="AH49" s="18"/>
      <c r="AI49" s="18"/>
      <c r="AJ49" s="18" t="s">
        <v>75</v>
      </c>
      <c r="AK49" s="18"/>
      <c r="AL49" s="18"/>
      <c r="AM49" s="18"/>
      <c r="AN49" s="18"/>
      <c r="AO49" s="18"/>
      <c r="AP49" s="18"/>
      <c r="AQ49" s="18"/>
      <c r="AR49" s="18"/>
      <c r="AS49" s="18"/>
    </row>
    <row r="50" spans="3:45" ht="15.75" customHeight="1">
      <c r="C50" s="5"/>
      <c r="D50" s="4" t="s">
        <v>87</v>
      </c>
      <c r="E50" s="28" t="s">
        <v>88</v>
      </c>
      <c r="G50" s="69" t="s">
        <v>37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H50" s="18"/>
      <c r="AI50" s="20" t="e">
        <f>IF(#REF!=1,#REF!*#REF!,IF(#REF!=1,#REF!*#REF!+#REF!,IF(#REF!=1,#REF!*#REF!+#REF!,IF(#REF!=1,#REF!*#REF!+#REF!,IF(#REF!=1,#REF!*#REF!+#REF!,IF(#REF!=1,#REF!*#REF!+#REF!,IF(#REF!=1,#REF!*#REF!+#REF!,IF(#REF!=1,#REF!*#REF!+#REF!))))))))</f>
        <v>#REF!</v>
      </c>
      <c r="AJ50" s="20" t="s">
        <v>76</v>
      </c>
      <c r="AK50" s="20"/>
      <c r="AL50" s="20"/>
      <c r="AM50" s="18"/>
      <c r="AN50" s="18"/>
      <c r="AO50" s="18"/>
      <c r="AP50" s="18"/>
      <c r="AQ50" s="18"/>
      <c r="AR50" s="18"/>
      <c r="AS50" s="18"/>
    </row>
    <row r="51" spans="4:45" ht="15.75" customHeight="1">
      <c r="D51" s="44" t="s">
        <v>29</v>
      </c>
      <c r="E51" s="46"/>
      <c r="F51" s="46"/>
      <c r="G51" s="46"/>
      <c r="H51" s="46"/>
      <c r="I51" s="46"/>
      <c r="J51" s="46"/>
      <c r="K51" s="46"/>
      <c r="L51" s="96"/>
      <c r="M51" s="44" t="s">
        <v>30</v>
      </c>
      <c r="N51" s="46"/>
      <c r="O51" s="46"/>
      <c r="P51" s="46"/>
      <c r="Q51" s="46"/>
      <c r="R51" s="46"/>
      <c r="S51" s="46"/>
      <c r="T51" s="45"/>
      <c r="U51" s="44" t="s">
        <v>31</v>
      </c>
      <c r="V51" s="46"/>
      <c r="W51" s="46"/>
      <c r="X51" s="46"/>
      <c r="Y51" s="46"/>
      <c r="Z51" s="46"/>
      <c r="AA51" s="44" t="s">
        <v>38</v>
      </c>
      <c r="AB51" s="46"/>
      <c r="AC51" s="46"/>
      <c r="AD51" s="46"/>
      <c r="AE51" s="46"/>
      <c r="AF51" s="45"/>
      <c r="AH51" s="18"/>
      <c r="AI51" s="20" t="e">
        <f>IF(#REF!=1,#REF!*#REF!+#REF!,IF(#REF!=1,#REF!*#REF!+#REF!,IF(#REF!=1,#REF!*#REF!+#REF!,IF(#REF!=1,#REF!*#REF!+#REF!,IF(#REF!=1,#REF!*#REF!+#REF!,IF(#REF!=1,#REF!*#REF!+#REF!,IF(#REF!=1,#REF!*#REF!+#REF!,IF(#REF!=1,#REF!*#REF!+#REF!))))))))</f>
        <v>#REF!</v>
      </c>
      <c r="AJ51" s="20" t="s">
        <v>77</v>
      </c>
      <c r="AK51" s="20"/>
      <c r="AL51" s="20"/>
      <c r="AM51" s="18"/>
      <c r="AN51" s="18"/>
      <c r="AO51" s="18"/>
      <c r="AP51" s="18"/>
      <c r="AQ51" s="18"/>
      <c r="AR51" s="18"/>
      <c r="AS51" s="18"/>
    </row>
    <row r="52" spans="4:45" ht="15.75" customHeight="1">
      <c r="D52" s="56" t="s">
        <v>52</v>
      </c>
      <c r="E52" s="57"/>
      <c r="F52" s="57"/>
      <c r="G52" s="57"/>
      <c r="H52" s="57"/>
      <c r="I52" s="57"/>
      <c r="J52" s="57"/>
      <c r="K52" s="57"/>
      <c r="L52" s="58"/>
      <c r="M52" s="50"/>
      <c r="N52" s="51"/>
      <c r="O52" s="27" t="s">
        <v>3</v>
      </c>
      <c r="P52" s="9" t="s">
        <v>0</v>
      </c>
      <c r="Q52" s="27" t="s">
        <v>3</v>
      </c>
      <c r="R52" s="9" t="s">
        <v>1</v>
      </c>
      <c r="S52" s="27" t="s">
        <v>3</v>
      </c>
      <c r="T52" s="7" t="s">
        <v>2</v>
      </c>
      <c r="U52" s="21"/>
      <c r="V52" s="27" t="s">
        <v>3</v>
      </c>
      <c r="W52" s="23" t="s">
        <v>34</v>
      </c>
      <c r="X52" s="54" t="s">
        <v>3</v>
      </c>
      <c r="Y52" s="54"/>
      <c r="Z52" s="54"/>
      <c r="AA52" s="56" t="s">
        <v>3</v>
      </c>
      <c r="AB52" s="57"/>
      <c r="AC52" s="57"/>
      <c r="AD52" s="57"/>
      <c r="AE52" s="57"/>
      <c r="AF52" s="58"/>
      <c r="AH52" s="18"/>
      <c r="AI52" s="18"/>
      <c r="AJ52" s="18" t="s">
        <v>78</v>
      </c>
      <c r="AK52" s="18"/>
      <c r="AL52" s="18"/>
      <c r="AM52" s="18"/>
      <c r="AN52" s="18"/>
      <c r="AO52" s="18"/>
      <c r="AP52" s="18"/>
      <c r="AQ52" s="18"/>
      <c r="AR52" s="18"/>
      <c r="AS52" s="18"/>
    </row>
    <row r="53" spans="4:45" ht="15.75" customHeight="1">
      <c r="D53" s="49" t="s">
        <v>39</v>
      </c>
      <c r="E53" s="49"/>
      <c r="F53" s="49"/>
      <c r="G53" s="49" t="s">
        <v>40</v>
      </c>
      <c r="H53" s="49"/>
      <c r="I53" s="66"/>
      <c r="J53" s="66"/>
      <c r="K53" s="49" t="s">
        <v>41</v>
      </c>
      <c r="L53" s="49"/>
      <c r="M53" s="44" t="s">
        <v>42</v>
      </c>
      <c r="N53" s="46"/>
      <c r="O53" s="46"/>
      <c r="P53" s="46"/>
      <c r="Q53" s="46"/>
      <c r="R53" s="45"/>
      <c r="S53" s="44" t="s">
        <v>43</v>
      </c>
      <c r="T53" s="46"/>
      <c r="U53" s="46"/>
      <c r="V53" s="46"/>
      <c r="W53" s="46"/>
      <c r="X53" s="45"/>
      <c r="Y53" s="44" t="s">
        <v>44</v>
      </c>
      <c r="Z53" s="45"/>
      <c r="AA53" s="44" t="s">
        <v>45</v>
      </c>
      <c r="AB53" s="46"/>
      <c r="AC53" s="46"/>
      <c r="AD53" s="46"/>
      <c r="AE53" s="46"/>
      <c r="AF53" s="45"/>
      <c r="AH53" s="18"/>
      <c r="AI53" s="18"/>
      <c r="AJ53" s="18" t="s">
        <v>79</v>
      </c>
      <c r="AK53" s="18"/>
      <c r="AL53" s="18"/>
      <c r="AM53" s="18"/>
      <c r="AN53" s="18"/>
      <c r="AO53" s="18"/>
      <c r="AP53" s="18"/>
      <c r="AQ53" s="18"/>
      <c r="AR53" s="18"/>
      <c r="AS53" s="18"/>
    </row>
    <row r="54" spans="4:45" ht="15.75" customHeight="1" thickBot="1">
      <c r="D54" s="67" t="s">
        <v>3</v>
      </c>
      <c r="E54" s="67"/>
      <c r="F54" s="68"/>
      <c r="G54" s="67" t="s">
        <v>3</v>
      </c>
      <c r="H54" s="67"/>
      <c r="I54" s="68"/>
      <c r="J54" s="68"/>
      <c r="K54" s="67" t="s">
        <v>3</v>
      </c>
      <c r="L54" s="67"/>
      <c r="M54" s="128" t="s">
        <v>3</v>
      </c>
      <c r="N54" s="129"/>
      <c r="O54" s="129"/>
      <c r="P54" s="129"/>
      <c r="Q54" s="130"/>
      <c r="R54" s="131"/>
      <c r="S54" s="111">
        <f>IF(M54="","",IF(M54=" ","",K54*M54))</f>
      </c>
      <c r="T54" s="112"/>
      <c r="U54" s="112"/>
      <c r="V54" s="112"/>
      <c r="W54" s="113"/>
      <c r="X54" s="114"/>
      <c r="Y54" s="120" t="s">
        <v>52</v>
      </c>
      <c r="Z54" s="121"/>
      <c r="AA54" s="111">
        <f>IF(S54="","",IF(M54=" ","",IF(Y54=" ","割合を決定してください",S54*Y54)))</f>
      </c>
      <c r="AB54" s="112"/>
      <c r="AC54" s="112"/>
      <c r="AD54" s="112"/>
      <c r="AE54" s="113"/>
      <c r="AF54" s="114"/>
      <c r="AH54" s="18"/>
      <c r="AI54" s="18"/>
      <c r="AJ54" s="18" t="s">
        <v>80</v>
      </c>
      <c r="AK54" s="18"/>
      <c r="AL54" s="18"/>
      <c r="AM54" s="18"/>
      <c r="AN54" s="18"/>
      <c r="AO54" s="18"/>
      <c r="AP54" s="18"/>
      <c r="AQ54" s="18"/>
      <c r="AR54" s="18"/>
      <c r="AS54" s="18"/>
    </row>
    <row r="55" spans="4:45" ht="15.75" customHeight="1" thickTop="1">
      <c r="D55" s="61" t="s">
        <v>29</v>
      </c>
      <c r="E55" s="62"/>
      <c r="F55" s="62"/>
      <c r="G55" s="62"/>
      <c r="H55" s="62"/>
      <c r="I55" s="62"/>
      <c r="J55" s="62"/>
      <c r="K55" s="62"/>
      <c r="L55" s="95"/>
      <c r="M55" s="61" t="s">
        <v>30</v>
      </c>
      <c r="N55" s="62"/>
      <c r="O55" s="62"/>
      <c r="P55" s="62"/>
      <c r="Q55" s="62"/>
      <c r="R55" s="62"/>
      <c r="S55" s="62"/>
      <c r="T55" s="63"/>
      <c r="U55" s="61" t="s">
        <v>31</v>
      </c>
      <c r="V55" s="62"/>
      <c r="W55" s="62"/>
      <c r="X55" s="62"/>
      <c r="Y55" s="62"/>
      <c r="Z55" s="62"/>
      <c r="AA55" s="61" t="s">
        <v>38</v>
      </c>
      <c r="AB55" s="62"/>
      <c r="AC55" s="62"/>
      <c r="AD55" s="62"/>
      <c r="AE55" s="62"/>
      <c r="AF55" s="63"/>
      <c r="AH55" s="18"/>
      <c r="AI55" s="18" t="s">
        <v>3</v>
      </c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4:45" ht="15.75" customHeight="1">
      <c r="D56" s="56" t="s">
        <v>3</v>
      </c>
      <c r="E56" s="57"/>
      <c r="F56" s="57"/>
      <c r="G56" s="57"/>
      <c r="H56" s="57"/>
      <c r="I56" s="57"/>
      <c r="J56" s="57"/>
      <c r="K56" s="57"/>
      <c r="L56" s="58"/>
      <c r="M56" s="50"/>
      <c r="N56" s="51"/>
      <c r="O56" s="27" t="s">
        <v>3</v>
      </c>
      <c r="P56" s="9" t="s">
        <v>0</v>
      </c>
      <c r="Q56" s="27" t="s">
        <v>3</v>
      </c>
      <c r="R56" s="9" t="s">
        <v>1</v>
      </c>
      <c r="S56" s="27" t="s">
        <v>3</v>
      </c>
      <c r="T56" s="7" t="s">
        <v>2</v>
      </c>
      <c r="U56" s="21"/>
      <c r="V56" s="27" t="s">
        <v>3</v>
      </c>
      <c r="W56" s="23" t="s">
        <v>34</v>
      </c>
      <c r="X56" s="54" t="s">
        <v>3</v>
      </c>
      <c r="Y56" s="54"/>
      <c r="Z56" s="54"/>
      <c r="AA56" s="56" t="s">
        <v>3</v>
      </c>
      <c r="AB56" s="57"/>
      <c r="AC56" s="57"/>
      <c r="AD56" s="57"/>
      <c r="AE56" s="57"/>
      <c r="AF56" s="58"/>
      <c r="AH56" s="18"/>
      <c r="AI56" s="19">
        <v>1</v>
      </c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4:45" ht="15.75" customHeight="1">
      <c r="D57" s="49" t="s">
        <v>39</v>
      </c>
      <c r="E57" s="49"/>
      <c r="F57" s="49"/>
      <c r="G57" s="49" t="s">
        <v>40</v>
      </c>
      <c r="H57" s="49"/>
      <c r="I57" s="66"/>
      <c r="J57" s="66"/>
      <c r="K57" s="49" t="s">
        <v>41</v>
      </c>
      <c r="L57" s="49"/>
      <c r="M57" s="44" t="s">
        <v>42</v>
      </c>
      <c r="N57" s="46"/>
      <c r="O57" s="46"/>
      <c r="P57" s="46"/>
      <c r="Q57" s="46"/>
      <c r="R57" s="45"/>
      <c r="S57" s="44" t="s">
        <v>43</v>
      </c>
      <c r="T57" s="46"/>
      <c r="U57" s="46"/>
      <c r="V57" s="46"/>
      <c r="W57" s="46"/>
      <c r="X57" s="45"/>
      <c r="Y57" s="44" t="s">
        <v>44</v>
      </c>
      <c r="Z57" s="45"/>
      <c r="AA57" s="44" t="s">
        <v>45</v>
      </c>
      <c r="AB57" s="46"/>
      <c r="AC57" s="46"/>
      <c r="AD57" s="46"/>
      <c r="AE57" s="46"/>
      <c r="AF57" s="45"/>
      <c r="AH57" s="18"/>
      <c r="AI57" s="18">
        <v>0.9</v>
      </c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4:45" ht="15.75" customHeight="1" thickBot="1">
      <c r="D58" s="47" t="s">
        <v>3</v>
      </c>
      <c r="E58" s="47"/>
      <c r="F58" s="48"/>
      <c r="G58" s="47" t="s">
        <v>3</v>
      </c>
      <c r="H58" s="47"/>
      <c r="I58" s="48"/>
      <c r="J58" s="48"/>
      <c r="K58" s="47" t="s">
        <v>3</v>
      </c>
      <c r="L58" s="47"/>
      <c r="M58" s="77" t="s">
        <v>3</v>
      </c>
      <c r="N58" s="78"/>
      <c r="O58" s="78"/>
      <c r="P58" s="78"/>
      <c r="Q58" s="79"/>
      <c r="R58" s="80"/>
      <c r="S58" s="81">
        <f>IF(M58="","",IF(M58=" ","",K58*M58))</f>
      </c>
      <c r="T58" s="82"/>
      <c r="U58" s="82"/>
      <c r="V58" s="82"/>
      <c r="W58" s="83"/>
      <c r="X58" s="84"/>
      <c r="Y58" s="86" t="s">
        <v>52</v>
      </c>
      <c r="Z58" s="87"/>
      <c r="AA58" s="88">
        <f>IF(S58="","",IF(M58=" ","",IF(Y58=" ","割合を決定してください",S58*Y58)))</f>
      </c>
      <c r="AB58" s="89"/>
      <c r="AC58" s="89"/>
      <c r="AD58" s="89"/>
      <c r="AE58" s="83"/>
      <c r="AF58" s="84"/>
      <c r="AH58" s="18"/>
      <c r="AI58" s="18">
        <v>0.8</v>
      </c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23:45" ht="15.75" customHeight="1" thickBot="1">
      <c r="W59" s="11"/>
      <c r="X59" s="24" t="s">
        <v>36</v>
      </c>
      <c r="Y59" s="12" t="s">
        <v>15</v>
      </c>
      <c r="Z59" s="12" t="s">
        <v>23</v>
      </c>
      <c r="AA59" s="115">
        <f>IF(AA54="","",SUM(AA54,AA58))</f>
      </c>
      <c r="AB59" s="115"/>
      <c r="AC59" s="115"/>
      <c r="AD59" s="115"/>
      <c r="AE59" s="116"/>
      <c r="AF59" s="117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34:45" ht="15.75" customHeight="1"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3:45" ht="15.75" customHeight="1">
      <c r="C61" s="5"/>
      <c r="D61" s="4" t="s">
        <v>89</v>
      </c>
      <c r="E61" s="28" t="s">
        <v>88</v>
      </c>
      <c r="G61" s="52" t="s">
        <v>46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4:45" ht="15.75" customHeight="1">
      <c r="D62" s="44" t="s">
        <v>29</v>
      </c>
      <c r="E62" s="59"/>
      <c r="F62" s="59"/>
      <c r="G62" s="59"/>
      <c r="H62" s="59"/>
      <c r="I62" s="59"/>
      <c r="J62" s="60"/>
      <c r="K62" s="44" t="s">
        <v>30</v>
      </c>
      <c r="L62" s="46"/>
      <c r="M62" s="46"/>
      <c r="N62" s="46"/>
      <c r="O62" s="46"/>
      <c r="P62" s="46"/>
      <c r="Q62" s="46"/>
      <c r="R62" s="45"/>
      <c r="S62" s="44" t="s">
        <v>31</v>
      </c>
      <c r="T62" s="59"/>
      <c r="U62" s="59"/>
      <c r="V62" s="59"/>
      <c r="W62" s="59"/>
      <c r="X62" s="49" t="s">
        <v>47</v>
      </c>
      <c r="Y62" s="49"/>
      <c r="Z62" s="49"/>
      <c r="AA62" s="49"/>
      <c r="AB62" s="44" t="s">
        <v>32</v>
      </c>
      <c r="AC62" s="46"/>
      <c r="AD62" s="46"/>
      <c r="AE62" s="46"/>
      <c r="AF62" s="45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4:45" ht="15.75" customHeight="1">
      <c r="D63" s="56" t="s">
        <v>52</v>
      </c>
      <c r="E63" s="57"/>
      <c r="F63" s="57"/>
      <c r="G63" s="57"/>
      <c r="H63" s="57"/>
      <c r="I63" s="57"/>
      <c r="J63" s="58"/>
      <c r="K63" s="50"/>
      <c r="L63" s="51"/>
      <c r="M63" s="27" t="s">
        <v>3</v>
      </c>
      <c r="N63" s="9" t="s">
        <v>0</v>
      </c>
      <c r="O63" s="27" t="s">
        <v>3</v>
      </c>
      <c r="P63" s="9" t="s">
        <v>1</v>
      </c>
      <c r="Q63" s="27" t="s">
        <v>3</v>
      </c>
      <c r="R63" s="7" t="s">
        <v>2</v>
      </c>
      <c r="S63" s="21"/>
      <c r="T63" s="27" t="s">
        <v>3</v>
      </c>
      <c r="U63" s="23" t="s">
        <v>35</v>
      </c>
      <c r="V63" s="54" t="s">
        <v>3</v>
      </c>
      <c r="W63" s="54"/>
      <c r="X63" s="55" t="s">
        <v>3</v>
      </c>
      <c r="Y63" s="55"/>
      <c r="Z63" s="55"/>
      <c r="AA63" s="55"/>
      <c r="AB63" s="90" t="s">
        <v>3</v>
      </c>
      <c r="AC63" s="91"/>
      <c r="AD63" s="91"/>
      <c r="AE63" s="92"/>
      <c r="AF63" s="93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4:45" ht="15.75" customHeight="1">
      <c r="D64" s="56" t="s">
        <v>3</v>
      </c>
      <c r="E64" s="57"/>
      <c r="F64" s="57"/>
      <c r="G64" s="57"/>
      <c r="H64" s="57"/>
      <c r="I64" s="57"/>
      <c r="J64" s="58"/>
      <c r="K64" s="50"/>
      <c r="L64" s="51"/>
      <c r="M64" s="27" t="s">
        <v>3</v>
      </c>
      <c r="N64" s="9" t="s">
        <v>0</v>
      </c>
      <c r="O64" s="27" t="s">
        <v>3</v>
      </c>
      <c r="P64" s="9" t="s">
        <v>1</v>
      </c>
      <c r="Q64" s="27" t="s">
        <v>3</v>
      </c>
      <c r="R64" s="7" t="s">
        <v>2</v>
      </c>
      <c r="S64" s="21"/>
      <c r="T64" s="27" t="s">
        <v>3</v>
      </c>
      <c r="U64" s="23" t="s">
        <v>35</v>
      </c>
      <c r="V64" s="54" t="s">
        <v>3</v>
      </c>
      <c r="W64" s="54"/>
      <c r="X64" s="55" t="s">
        <v>3</v>
      </c>
      <c r="Y64" s="55"/>
      <c r="Z64" s="55"/>
      <c r="AA64" s="55"/>
      <c r="AB64" s="90" t="s">
        <v>3</v>
      </c>
      <c r="AC64" s="91"/>
      <c r="AD64" s="91"/>
      <c r="AE64" s="92"/>
      <c r="AF64" s="93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4:45" ht="15.75" customHeight="1" thickBot="1">
      <c r="D65" s="56" t="s">
        <v>3</v>
      </c>
      <c r="E65" s="57"/>
      <c r="F65" s="57"/>
      <c r="G65" s="57"/>
      <c r="H65" s="57"/>
      <c r="I65" s="57"/>
      <c r="J65" s="58"/>
      <c r="K65" s="50"/>
      <c r="L65" s="51"/>
      <c r="M65" s="27" t="s">
        <v>3</v>
      </c>
      <c r="N65" s="9" t="s">
        <v>0</v>
      </c>
      <c r="O65" s="27" t="s">
        <v>3</v>
      </c>
      <c r="P65" s="9" t="s">
        <v>1</v>
      </c>
      <c r="Q65" s="27" t="s">
        <v>3</v>
      </c>
      <c r="R65" s="7" t="s">
        <v>2</v>
      </c>
      <c r="S65" s="21"/>
      <c r="T65" s="27" t="s">
        <v>3</v>
      </c>
      <c r="U65" s="23" t="s">
        <v>35</v>
      </c>
      <c r="V65" s="54" t="s">
        <v>3</v>
      </c>
      <c r="W65" s="85"/>
      <c r="X65" s="127" t="s">
        <v>3</v>
      </c>
      <c r="Y65" s="127"/>
      <c r="Z65" s="127"/>
      <c r="AA65" s="127"/>
      <c r="AB65" s="123" t="s">
        <v>3</v>
      </c>
      <c r="AC65" s="124"/>
      <c r="AD65" s="124"/>
      <c r="AE65" s="125"/>
      <c r="AF65" s="126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23:45" ht="15.75" customHeight="1" thickBot="1">
      <c r="W66" s="11"/>
      <c r="X66" s="8" t="s">
        <v>36</v>
      </c>
      <c r="Y66" s="12" t="s">
        <v>15</v>
      </c>
      <c r="Z66" s="12" t="s">
        <v>25</v>
      </c>
      <c r="AA66" s="115">
        <f>IF(AB63=" ","",SUM(AB63:AD65))</f>
      </c>
      <c r="AB66" s="115"/>
      <c r="AC66" s="115"/>
      <c r="AD66" s="115"/>
      <c r="AE66" s="116"/>
      <c r="AF66" s="117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34:45" ht="15.75" customHeight="1"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3:45" ht="15.75" customHeight="1" thickBot="1">
      <c r="C68" s="5"/>
      <c r="D68" s="4" t="s">
        <v>90</v>
      </c>
      <c r="E68" s="28" t="s">
        <v>88</v>
      </c>
      <c r="G68" s="52" t="s">
        <v>103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21:45" ht="15.75" customHeight="1" thickBot="1">
      <c r="U69" s="6" t="s">
        <v>22</v>
      </c>
      <c r="V69" s="10" t="s">
        <v>27</v>
      </c>
      <c r="W69" s="10" t="s">
        <v>23</v>
      </c>
      <c r="X69" s="10" t="s">
        <v>27</v>
      </c>
      <c r="Y69" s="10" t="s">
        <v>25</v>
      </c>
      <c r="Z69" s="10" t="s">
        <v>26</v>
      </c>
      <c r="AA69" s="115">
        <f>IF(SUM(AA48,AA59,AA66)=0,"",SUM(AA48,AA59,AA66))</f>
      </c>
      <c r="AB69" s="115"/>
      <c r="AC69" s="115"/>
      <c r="AD69" s="115"/>
      <c r="AE69" s="116"/>
      <c r="AF69" s="117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21:45" ht="15.75" customHeight="1"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4:32" ht="15.75" customHeight="1">
      <c r="D71" s="1" t="s">
        <v>91</v>
      </c>
      <c r="F71" s="1" t="s">
        <v>104</v>
      </c>
      <c r="W71" s="29"/>
      <c r="X71" s="13"/>
      <c r="Y71" s="29"/>
      <c r="Z71" s="29"/>
      <c r="AA71" s="30"/>
      <c r="AB71" s="30"/>
      <c r="AC71" s="30"/>
      <c r="AD71" s="30"/>
      <c r="AE71" s="31"/>
      <c r="AF71" s="31"/>
    </row>
    <row r="72" spans="6:32" ht="15.75" customHeight="1">
      <c r="F72" s="1" t="s">
        <v>105</v>
      </c>
      <c r="AA72" s="106"/>
      <c r="AB72" s="106"/>
      <c r="AC72" s="106"/>
      <c r="AD72" s="106"/>
      <c r="AE72" s="106"/>
      <c r="AF72" s="106"/>
    </row>
  </sheetData>
  <sheetProtection/>
  <protectedRanges>
    <protectedRange sqref="D52:O52 Q52 S52 U52:AF52 D54:P54 Y54 D56:O56 Q56 S56 U56:AF56 D58:P58 Y58 D63:M65 O63:O65 Q63:Q65 S63:AD65" name="３Ｐ"/>
    <protectedRange sqref="AA37:AD39 AA34:AD35" name="１～２Ｐ_6"/>
    <protectedRange sqref="P31 R31" name="１～２Ｐ"/>
  </protectedRanges>
  <mergeCells count="126">
    <mergeCell ref="M47:N47"/>
    <mergeCell ref="AA56:AF56"/>
    <mergeCell ref="M54:R54"/>
    <mergeCell ref="D31:F31"/>
    <mergeCell ref="N31:O31"/>
    <mergeCell ref="D36:AF36"/>
    <mergeCell ref="AA37:AF37"/>
    <mergeCell ref="AA40:AF40"/>
    <mergeCell ref="M46:N46"/>
    <mergeCell ref="M51:T51"/>
    <mergeCell ref="U70:AF70"/>
    <mergeCell ref="AB65:AF65"/>
    <mergeCell ref="AA66:AF66"/>
    <mergeCell ref="AA69:AF69"/>
    <mergeCell ref="AA59:AF59"/>
    <mergeCell ref="AB63:AF63"/>
    <mergeCell ref="V63:W63"/>
    <mergeCell ref="X65:AA65"/>
    <mergeCell ref="AB62:AF62"/>
    <mergeCell ref="X63:AA63"/>
    <mergeCell ref="U51:Z51"/>
    <mergeCell ref="S54:X54"/>
    <mergeCell ref="AA55:AF55"/>
    <mergeCell ref="X52:Z52"/>
    <mergeCell ref="AA52:AF52"/>
    <mergeCell ref="Y54:Z54"/>
    <mergeCell ref="A5:AG5"/>
    <mergeCell ref="AB20:AD20"/>
    <mergeCell ref="AB21:AD21"/>
    <mergeCell ref="A1:AG1"/>
    <mergeCell ref="X45:Z45"/>
    <mergeCell ref="S53:X53"/>
    <mergeCell ref="M52:N52"/>
    <mergeCell ref="K53:L53"/>
    <mergeCell ref="A6:AG6"/>
    <mergeCell ref="AA46:AF46"/>
    <mergeCell ref="AA72:AF72"/>
    <mergeCell ref="Y17:AA17"/>
    <mergeCell ref="U19:AD19"/>
    <mergeCell ref="Q16:AD16"/>
    <mergeCell ref="AA47:AF47"/>
    <mergeCell ref="AA54:AF54"/>
    <mergeCell ref="G68:AF68"/>
    <mergeCell ref="D65:J65"/>
    <mergeCell ref="AA48:AF48"/>
    <mergeCell ref="X46:Z46"/>
    <mergeCell ref="Q18:AD18"/>
    <mergeCell ref="V17:W17"/>
    <mergeCell ref="D12:E12"/>
    <mergeCell ref="J21:S21"/>
    <mergeCell ref="B24:AF24"/>
    <mergeCell ref="AB15:AE15"/>
    <mergeCell ref="J15:O15"/>
    <mergeCell ref="J16:P16"/>
    <mergeCell ref="J17:U17"/>
    <mergeCell ref="P15:T15"/>
    <mergeCell ref="D33:AF33"/>
    <mergeCell ref="G43:AF43"/>
    <mergeCell ref="M45:N45"/>
    <mergeCell ref="A2:AG2"/>
    <mergeCell ref="A3:AG3"/>
    <mergeCell ref="A29:AG29"/>
    <mergeCell ref="X20:Z20"/>
    <mergeCell ref="T20:V20"/>
    <mergeCell ref="T21:V21"/>
    <mergeCell ref="X21:Z21"/>
    <mergeCell ref="AA44:AF44"/>
    <mergeCell ref="AA51:AF51"/>
    <mergeCell ref="D55:L55"/>
    <mergeCell ref="U55:Z55"/>
    <mergeCell ref="X47:Z47"/>
    <mergeCell ref="D51:L51"/>
    <mergeCell ref="AA45:AF45"/>
    <mergeCell ref="M44:T44"/>
    <mergeCell ref="D54:F54"/>
    <mergeCell ref="D53:F53"/>
    <mergeCell ref="K54:L54"/>
    <mergeCell ref="AA53:AF53"/>
    <mergeCell ref="Y53:Z53"/>
    <mergeCell ref="D52:L52"/>
    <mergeCell ref="K65:L65"/>
    <mergeCell ref="V65:W65"/>
    <mergeCell ref="Y58:Z58"/>
    <mergeCell ref="AA58:AF58"/>
    <mergeCell ref="AB64:AF64"/>
    <mergeCell ref="X56:Z56"/>
    <mergeCell ref="AA34:AF34"/>
    <mergeCell ref="D58:F58"/>
    <mergeCell ref="M58:R58"/>
    <mergeCell ref="M56:N56"/>
    <mergeCell ref="D63:J63"/>
    <mergeCell ref="S62:W62"/>
    <mergeCell ref="G57:J57"/>
    <mergeCell ref="K58:L58"/>
    <mergeCell ref="D57:F57"/>
    <mergeCell ref="S58:X58"/>
    <mergeCell ref="V15:W15"/>
    <mergeCell ref="J19:T19"/>
    <mergeCell ref="J20:S20"/>
    <mergeCell ref="G53:J53"/>
    <mergeCell ref="G54:J54"/>
    <mergeCell ref="J18:P18"/>
    <mergeCell ref="G50:AF50"/>
    <mergeCell ref="U44:Z44"/>
    <mergeCell ref="D44:L44"/>
    <mergeCell ref="D45:L45"/>
    <mergeCell ref="D46:L46"/>
    <mergeCell ref="D47:L47"/>
    <mergeCell ref="D64:J64"/>
    <mergeCell ref="K63:L63"/>
    <mergeCell ref="D62:J62"/>
    <mergeCell ref="K62:R62"/>
    <mergeCell ref="D56:L56"/>
    <mergeCell ref="M55:T55"/>
    <mergeCell ref="M53:R53"/>
    <mergeCell ref="S57:X57"/>
    <mergeCell ref="Y57:Z57"/>
    <mergeCell ref="M57:R57"/>
    <mergeCell ref="G58:J58"/>
    <mergeCell ref="K57:L57"/>
    <mergeCell ref="K64:L64"/>
    <mergeCell ref="G61:AF61"/>
    <mergeCell ref="X62:AA62"/>
    <mergeCell ref="AA57:AF57"/>
    <mergeCell ref="V64:W64"/>
    <mergeCell ref="X64:AA64"/>
  </mergeCells>
  <conditionalFormatting sqref="AA72 Y58:AA58 M63:M65 O63:O65 Q63:Q65 D56 S54 V56:AA56 D63:D65 T63:AB65 O52 Q52 S52 D58:M58 D54:M54 Y54:AA54 S58 O56 Q56 S56 D52 V52:AA52 O45:O47 Q45:Q47 S45:S47 D45:D47 V45:AA47 AB15:AE15 AB20:AD21 T20:V21 J12 H12 X20:Z21 U19:AD19 F12 Q18:AD18 Q16:AF16 Y15 AA32 P31 R31 T31 AA34:AA35 AB34:AF34 AA37:AF39">
    <cfRule type="cellIs" priority="22" dxfId="1" operator="equal" stopIfTrue="1">
      <formula>" "</formula>
    </cfRule>
  </conditionalFormatting>
  <conditionalFormatting sqref="V17:W17 Y17:AA17">
    <cfRule type="cellIs" priority="25" dxfId="2" operator="equal" stopIfTrue="1">
      <formula>" "</formula>
    </cfRule>
  </conditionalFormatting>
  <conditionalFormatting sqref="V15">
    <cfRule type="cellIs" priority="21" dxfId="0" operator="equal" stopIfTrue="1">
      <formula>""</formula>
    </cfRule>
  </conditionalFormatting>
  <dataValidations count="15">
    <dataValidation allowBlank="1" showInputMessage="1" showErrorMessage="1" imeMode="disabled" sqref="AA72 AB63:AF65 K58:X58 O52 V52 X52:Z52 S52 Q52 Q63:Q65 O63:O65 M63:M65 K54:X54 O56 V56 X56:Z56 S56 Q56 V63:W65 T63:T65 O45:O47 Q45:Q47 S45:S47 V45:V47 X45:AD47 P31 AA38:AD39 AA32:AD32 Y15 AB15:AE15 J12 H12 F12 AB20:AD21 X20:Z21 T20:V21 Y17:AA17 V17:W17 AA35:AD35 D54:F54 D58:F58"/>
    <dataValidation allowBlank="1" showInputMessage="1" showErrorMessage="1" imeMode="on" sqref="X63:AA65 AA56:AF56 AA52:AF52"/>
    <dataValidation allowBlank="1" showInputMessage="1" showErrorMessage="1" promptTitle="注意" prompt="○○～○○で入力してください。&#10;（例：100～127）" imeMode="on" sqref="G54:J54 G58:J58"/>
    <dataValidation type="list" allowBlank="1" showInputMessage="1" showErrorMessage="1" promptTitle="参考" prompt="国債証券：100％&#10;地方債証券・政府保証債：90％&#10;上記以外：80％&#10;※割引国債の計算方法は「使い方」シートをご覧ください。" sqref="Y58:Z58 Y54:Z54">
      <formula1>$AI$55:$AI$58</formula1>
    </dataValidation>
    <dataValidation type="list" allowBlank="1" showInputMessage="1" showErrorMessage="1" promptTitle="注意" prompt="リストから選択してください。" sqref="U63:U65 W56 W52 W45:W47">
      <formula1>$AI$44:$AI$47</formula1>
    </dataValidation>
    <dataValidation type="list" allowBlank="1" showInputMessage="1" showErrorMessage="1" promptTitle="注意" prompt="リストから選択してください。" sqref="D63:J65 D56:L56 D52:L52 D45:L45">
      <formula1>$AJ$44:$AJ$54</formula1>
    </dataValidation>
    <dataValidation type="list" allowBlank="1" showInputMessage="1" showErrorMessage="1" promptTitle="注意" prompt="リストから選択してください。" sqref="D46:L47">
      <formula1>$AJ$44:$AJ$51</formula1>
    </dataValidation>
    <dataValidation allowBlank="1" showInputMessage="1" showErrorMessage="1" promptTitle="注意" prompt="本店所在地を入力してください。" imeMode="on" sqref="Q18:AD18"/>
    <dataValidation allowBlank="1" showInputMessage="1" showErrorMessage="1" promptTitle="注意" prompt="有限会社や株式会社も漏れなく入力してください。なお、株式会社等と商号は、スペースを1文字分空けて入力してください。" imeMode="on" sqref="Q16:AD16"/>
    <dataValidation allowBlank="1" showInputMessage="1" showErrorMessage="1" promptTitle="注意" prompt="姓と名の間はスペースを1文字分空けて入力してください。" imeMode="on" sqref="U19:AD19"/>
    <dataValidation type="list" allowBlank="1" showInputMessage="1" showErrorMessage="1" promptTitle="注意" prompt="リストから選択してください。" sqref="V15:W15">
      <formula1>$AI$2:$AI$5</formula1>
    </dataValidation>
    <dataValidation type="list" allowBlank="1" showInputMessage="1" showErrorMessage="1" promptTitle="注意" prompt="基準日は9月30日か3月31日です。" imeMode="disabled" sqref="R31">
      <formula1>$AI$30:$AI$32</formula1>
    </dataValidation>
    <dataValidation allowBlank="1" showInputMessage="1" showErrorMessage="1" promptTitle="注意" prompt="基準日は9月30日か3月31日です。" imeMode="disabled" sqref="T31"/>
    <dataValidation allowBlank="1" showInputMessage="1" showErrorMessage="1" promptTitle="注意" prompt="第一号様式の 2－3 『1の基準日における住宅建設瑕疵担保保証金の基準額』と同じ額を記入してください。" imeMode="disabled" sqref="AA37:AF37"/>
    <dataValidation allowBlank="1" showInputMessage="1" showErrorMessage="1" promptTitle="注意" prompt="第一号様式の 2－7 『1の基準日における住宅建設瑕疵担保保証金の合計額』と同じ額を記入してください。" imeMode="disabled" sqref="AA34:AF34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&amp;C&amp;P / &amp;N ページ&amp;R第六号様式</oddHeader>
  </headerFooter>
  <rowBreaks count="1" manualBreakCount="1">
    <brk id="4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"/>
  <sheetViews>
    <sheetView view="pageBreakPreview" zoomScaleSheetLayoutView="100" zoomScalePageLayoutView="0" workbookViewId="0" topLeftCell="A1">
      <selection activeCell="L21" sqref="L21"/>
    </sheetView>
  </sheetViews>
  <sheetFormatPr defaultColWidth="2.625" defaultRowHeight="15.75" customHeight="1"/>
  <cols>
    <col min="1" max="16384" width="2.625" style="1" customWidth="1"/>
  </cols>
  <sheetData>
    <row r="1" ht="15.75" customHeight="1">
      <c r="A1" s="1" t="s">
        <v>107</v>
      </c>
    </row>
    <row r="2" ht="15.75" customHeight="1">
      <c r="B2" s="1" t="s">
        <v>108</v>
      </c>
    </row>
    <row r="4" spans="2:4" ht="15.75" customHeight="1">
      <c r="B4" s="1" t="s">
        <v>48</v>
      </c>
      <c r="C4" s="14"/>
      <c r="D4" s="1" t="s">
        <v>53</v>
      </c>
    </row>
    <row r="5" spans="2:4" ht="15.75" customHeight="1">
      <c r="B5" s="1" t="s">
        <v>49</v>
      </c>
      <c r="C5" s="14"/>
      <c r="D5" s="1" t="s">
        <v>85</v>
      </c>
    </row>
    <row r="6" spans="3:4" ht="15.75" customHeight="1">
      <c r="C6" s="16"/>
      <c r="D6" s="1" t="s">
        <v>57</v>
      </c>
    </row>
    <row r="7" spans="4:11" ht="15.75" customHeight="1">
      <c r="D7" s="1" t="s">
        <v>55</v>
      </c>
      <c r="H7" s="14"/>
      <c r="I7" s="4" t="s">
        <v>54</v>
      </c>
      <c r="J7" s="17"/>
      <c r="K7" s="1" t="s">
        <v>56</v>
      </c>
    </row>
    <row r="8" spans="2:3" ht="15.75" customHeight="1">
      <c r="B8" s="1" t="s">
        <v>50</v>
      </c>
      <c r="C8" s="1" t="s">
        <v>60</v>
      </c>
    </row>
    <row r="9" spans="2:3" ht="15.75" customHeight="1">
      <c r="B9" s="1" t="s">
        <v>51</v>
      </c>
      <c r="C9" s="1" t="s">
        <v>58</v>
      </c>
    </row>
    <row r="10" spans="2:3" ht="15.75" customHeight="1">
      <c r="B10" s="1" t="s">
        <v>61</v>
      </c>
      <c r="C10" s="1" t="s">
        <v>62</v>
      </c>
    </row>
    <row r="11" ht="15.75" customHeight="1">
      <c r="C11" s="1" t="s">
        <v>63</v>
      </c>
    </row>
    <row r="12" spans="2:3" ht="15.75" customHeight="1">
      <c r="B12" s="1" t="s">
        <v>64</v>
      </c>
      <c r="C12" s="1" t="s">
        <v>68</v>
      </c>
    </row>
    <row r="13" ht="15.75" customHeight="1">
      <c r="C13" s="1" t="s">
        <v>65</v>
      </c>
    </row>
    <row r="14" ht="15.75" customHeight="1">
      <c r="C14" s="1" t="s">
        <v>67</v>
      </c>
    </row>
    <row r="15" ht="15.75" customHeight="1">
      <c r="C15" s="1" t="s">
        <v>66</v>
      </c>
    </row>
    <row r="16" spans="2:3" ht="15.75" customHeight="1">
      <c r="B16" s="1" t="s">
        <v>69</v>
      </c>
      <c r="C16" s="1" t="s">
        <v>70</v>
      </c>
    </row>
    <row r="17" spans="3:31" ht="15.75" customHeight="1">
      <c r="C17" s="132" t="s">
        <v>110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</row>
  </sheetData>
  <sheetProtection/>
  <mergeCells count="1">
    <mergeCell ref="C17:AE17"/>
  </mergeCells>
  <hyperlinks>
    <hyperlink ref="C17" r:id="rId1" display="http://www.pref.saitama.lg.jp/a1002/shigoto/kensetsugyo/kensetsu/jutakukashi/index.html"/>
  </hyperlinks>
  <printOptions/>
  <pageMargins left="0.787" right="0.787" top="0.984" bottom="0.984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長井</dc:creator>
  <cp:keywords/>
  <dc:description/>
  <cp:lastModifiedBy>埼玉県</cp:lastModifiedBy>
  <cp:lastPrinted>2020-12-24T10:33:55Z</cp:lastPrinted>
  <dcterms:created xsi:type="dcterms:W3CDTF">1997-01-08T22:48:59Z</dcterms:created>
  <dcterms:modified xsi:type="dcterms:W3CDTF">2020-12-24T10:34:12Z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