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30" windowHeight="4095" tabRatio="653" activeTab="0"/>
  </bookViews>
  <sheets>
    <sheet name="図" sheetId="1" r:id="rId1"/>
    <sheet name="データ" sheetId="2" r:id="rId2"/>
    <sheet name="対前月・対前年同月寄与度" sheetId="3" state="hidden" r:id="rId3"/>
  </sheets>
  <definedNames>
    <definedName name="_Key1" localSheetId="2" hidden="1">'対前月・対前年同月寄与度'!$E$31:$E$40</definedName>
    <definedName name="_Key1" hidden="1">#REF!</definedName>
    <definedName name="_Order1" localSheetId="2" hidden="1">0</definedName>
    <definedName name="_Order1" hidden="1">0</definedName>
    <definedName name="_Sort" localSheetId="2" hidden="1">'対前月・対前年同月寄与度'!$B$31:$E$40</definedName>
    <definedName name="_Sort" hidden="1">#REF!</definedName>
    <definedName name="_xlnm.Print_Area" localSheetId="1">'データ'!$A$1:$U$21</definedName>
    <definedName name="_xlnm.Print_Area" localSheetId="0">'図'!$A$1:$R$43</definedName>
    <definedName name="_xlnm.Print_Area" localSheetId="2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<sst xmlns="http://schemas.openxmlformats.org/spreadsheetml/2006/main" count="60" uniqueCount="34">
  <si>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</si>
  <si>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</si>
  <si>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</si>
  <si>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</si>
  <si>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</si>
  <si>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</si>
  <si>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</si>
  <si>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</si>
  <si>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</si>
  <si>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</si>
  <si>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</si>
  <si>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</si>
  <si>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</si>
  <si>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</si>
  <si>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</si>
  <si>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</si>
  <si>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</si>
  <si>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</si>
  <si>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</si>
  <si>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</si>
  <si>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</si>
  <si>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</si>
  <si>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</si>
  <si>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</si>
  <si>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</si>
  <si>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</si>
  <si>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</si>
  <si>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</si>
  <si>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さいたま市</t>
  </si>
  <si>
    <t>全国</t>
  </si>
  <si>
    <t>東京都区部</t>
  </si>
  <si>
    <t>表２－１　さいたま市・全国・東京都区部の消費者物価　年平均指数（総合）の推移（Table 2-1 Consumer Price (All items) Index for Saitama-shi, Japan and Ku-area of Tokyo )</t>
  </si>
  <si>
    <t>表２－２　さいたま市・全国・東京都区部の消費者物価　年平均指数（生鮮食品を除く総合）の推移（Table 2-2 Consumer Price (All items,less fresh food) Index for Saitama-shi, Japan and Ku-area of Tokyo ）</t>
  </si>
  <si>
    <t>平成18年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</si>
</sst>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@\ "/>
    <numFmt numFmtId="202" formatCode="#,##0.0_ 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75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33" borderId="10" xfId="0" applyFont="1" applyFill="1" applyBorder="1" applyAlignment="1" quotePrefix="1">
      <alignment horizontal="left"/>
    </xf>
    <xf numFmtId="179" fontId="7" fillId="33" borderId="10" xfId="0" applyNumberFormat="1" applyFont="1" applyFill="1" applyBorder="1" applyAlignment="1" applyProtection="1" quotePrefix="1">
      <alignment horizontal="right"/>
      <protection/>
    </xf>
    <xf numFmtId="179" fontId="7" fillId="0" borderId="10" xfId="0" applyNumberFormat="1" applyFont="1" applyFill="1" applyBorder="1" applyAlignment="1" applyProtection="1" quotePrefix="1">
      <alignment horizontal="right"/>
      <protection/>
    </xf>
    <xf numFmtId="0" fontId="5" fillId="0" borderId="1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3" xfId="0" applyFont="1" applyFill="1" applyBorder="1" applyAlignment="1">
      <alignment horizontal="center"/>
    </xf>
    <xf numFmtId="180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16" fillId="0" borderId="18" xfId="0" applyNumberFormat="1" applyFont="1" applyFill="1" applyBorder="1" applyAlignment="1">
      <alignment horizontal="right"/>
    </xf>
    <xf numFmtId="180" fontId="16" fillId="0" borderId="19" xfId="0" applyNumberFormat="1" applyFont="1" applyFill="1" applyBorder="1" applyAlignment="1">
      <alignment horizontal="right"/>
    </xf>
    <xf numFmtId="180" fontId="16" fillId="0" borderId="20" xfId="0" applyNumberFormat="1" applyFont="1" applyFill="1" applyBorder="1" applyAlignment="1">
      <alignment horizontal="right"/>
    </xf>
    <xf numFmtId="202" fontId="16" fillId="0" borderId="18" xfId="0" applyNumberFormat="1" applyFont="1" applyFill="1" applyBorder="1" applyAlignment="1">
      <alignment horizontal="right"/>
    </xf>
    <xf numFmtId="202" fontId="16" fillId="0" borderId="19" xfId="0" applyNumberFormat="1" applyFont="1" applyFill="1" applyBorder="1" applyAlignment="1">
      <alignment horizontal="right"/>
    </xf>
    <xf numFmtId="202" fontId="16" fillId="0" borderId="20" xfId="0" applyNumberFormat="1" applyFont="1" applyFill="1" applyBorder="1" applyAlignment="1">
      <alignment horizontal="right"/>
    </xf>
    <xf numFmtId="0" fontId="11" fillId="0" borderId="21" xfId="0" applyFont="1" applyFill="1" applyBorder="1" applyAlignment="1">
      <alignment horizontal="center"/>
    </xf>
    <xf numFmtId="180" fontId="16" fillId="0" borderId="22" xfId="0" applyNumberFormat="1" applyFont="1" applyFill="1" applyBorder="1" applyAlignment="1">
      <alignment horizontal="right"/>
    </xf>
    <xf numFmtId="180" fontId="16" fillId="0" borderId="23" xfId="0" applyNumberFormat="1" applyFont="1" applyFill="1" applyBorder="1" applyAlignment="1">
      <alignment horizontal="right"/>
    </xf>
    <xf numFmtId="180" fontId="16" fillId="0" borderId="24" xfId="0" applyNumberFormat="1" applyFont="1" applyFill="1" applyBorder="1" applyAlignment="1">
      <alignment horizontal="right"/>
    </xf>
    <xf numFmtId="202" fontId="16" fillId="0" borderId="22" xfId="0" applyNumberFormat="1" applyFont="1" applyFill="1" applyBorder="1" applyAlignment="1">
      <alignment horizontal="right"/>
    </xf>
    <xf numFmtId="202" fontId="16" fillId="0" borderId="23" xfId="0" applyNumberFormat="1" applyFont="1" applyFill="1" applyBorder="1" applyAlignment="1">
      <alignment horizontal="right"/>
    </xf>
    <xf numFmtId="202" fontId="16" fillId="0" borderId="24" xfId="0" applyNumberFormat="1" applyFont="1" applyFill="1" applyBorder="1" applyAlignment="1">
      <alignment horizontal="right"/>
    </xf>
    <xf numFmtId="0" fontId="11" fillId="0" borderId="25" xfId="0" applyFont="1" applyFill="1" applyBorder="1" applyAlignment="1">
      <alignment horizontal="center"/>
    </xf>
    <xf numFmtId="180" fontId="16" fillId="0" borderId="26" xfId="0" applyNumberFormat="1" applyFont="1" applyFill="1" applyBorder="1" applyAlignment="1">
      <alignment horizontal="right"/>
    </xf>
    <xf numFmtId="180" fontId="16" fillId="0" borderId="27" xfId="0" applyNumberFormat="1" applyFont="1" applyFill="1" applyBorder="1" applyAlignment="1">
      <alignment horizontal="right"/>
    </xf>
    <xf numFmtId="180" fontId="16" fillId="0" borderId="28" xfId="0" applyNumberFormat="1" applyFont="1" applyFill="1" applyBorder="1" applyAlignment="1">
      <alignment horizontal="right"/>
    </xf>
    <xf numFmtId="202" fontId="16" fillId="0" borderId="26" xfId="0" applyNumberFormat="1" applyFont="1" applyFill="1" applyBorder="1" applyAlignment="1">
      <alignment horizontal="right"/>
    </xf>
    <xf numFmtId="202" fontId="16" fillId="0" borderId="27" xfId="0" applyNumberFormat="1" applyFont="1" applyFill="1" applyBorder="1" applyAlignment="1">
      <alignment horizontal="right"/>
    </xf>
    <xf numFmtId="202" fontId="16" fillId="0" borderId="28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9625"/>
          <c:w val="0.8487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データ!$B$5</c:f>
              <c:strCache>
                <c:ptCount val="1"/>
                <c:pt idx="0">
                  <c:v>さいたま市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データ!$C$4:$L$4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データ!$C$5:$L$5</c:f>
              <c:numCache>
                <c:ptCount val="10"/>
                <c:pt idx="0">
                  <c:v>100.7</c:v>
                </c:pt>
                <c:pt idx="1">
                  <c:v>100.9</c:v>
                </c:pt>
                <c:pt idx="2">
                  <c:v>102.1</c:v>
                </c:pt>
                <c:pt idx="3">
                  <c:v>101</c:v>
                </c:pt>
                <c:pt idx="4">
                  <c:v>100</c:v>
                </c:pt>
                <c:pt idx="5">
                  <c:v>99.9</c:v>
                </c:pt>
                <c:pt idx="6">
                  <c:v>100.3</c:v>
                </c:pt>
                <c:pt idx="7">
                  <c:v>100.8</c:v>
                </c:pt>
                <c:pt idx="8">
                  <c:v>103.7</c:v>
                </c:pt>
                <c:pt idx="9">
                  <c:v>104.6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データ!$B$6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データ!$C$4:$L$4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データ!$C$6:$L$6</c:f>
              <c:numCache>
                <c:ptCount val="10"/>
                <c:pt idx="0">
                  <c:v>100.7</c:v>
                </c:pt>
                <c:pt idx="1">
                  <c:v>100.7</c:v>
                </c:pt>
                <c:pt idx="2">
                  <c:v>102.1</c:v>
                </c:pt>
                <c:pt idx="3">
                  <c:v>100.7</c:v>
                </c:pt>
                <c:pt idx="4">
                  <c:v>100</c:v>
                </c:pt>
                <c:pt idx="5">
                  <c:v>99.7</c:v>
                </c:pt>
                <c:pt idx="6">
                  <c:v>99.7</c:v>
                </c:pt>
                <c:pt idx="7">
                  <c:v>100</c:v>
                </c:pt>
                <c:pt idx="8">
                  <c:v>102.8</c:v>
                </c:pt>
                <c:pt idx="9">
                  <c:v>103.6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データ!$B$7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データ!$C$4:$L$4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データ!$C$7:$L$7</c:f>
              <c:numCache>
                <c:ptCount val="10"/>
                <c:pt idx="0">
                  <c:v>101.1</c:v>
                </c:pt>
                <c:pt idx="1">
                  <c:v>101.2</c:v>
                </c:pt>
                <c:pt idx="2">
                  <c:v>102.2</c:v>
                </c:pt>
                <c:pt idx="3">
                  <c:v>101</c:v>
                </c:pt>
                <c:pt idx="4">
                  <c:v>100</c:v>
                </c:pt>
                <c:pt idx="5">
                  <c:v>99.5</c:v>
                </c:pt>
                <c:pt idx="6">
                  <c:v>99</c:v>
                </c:pt>
                <c:pt idx="7">
                  <c:v>99.1</c:v>
                </c:pt>
                <c:pt idx="8">
                  <c:v>101.4</c:v>
                </c:pt>
                <c:pt idx="9">
                  <c:v>102.1</c:v>
                </c:pt>
              </c:numCache>
            </c:numRef>
          </c:val>
          <c:smooth val="0"/>
        </c:ser>
        <c:marker val="1"/>
        <c:axId val="31333103"/>
        <c:axId val="13562472"/>
      </c:lineChart>
      <c:catAx>
        <c:axId val="31333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62472"/>
        <c:crosses val="autoZero"/>
        <c:auto val="1"/>
        <c:lblOffset val="100"/>
        <c:tickLblSkip val="1"/>
        <c:noMultiLvlLbl val="0"/>
      </c:catAx>
      <c:valAx>
        <c:axId val="13562472"/>
        <c:scaling>
          <c:orientation val="minMax"/>
          <c:max val="105"/>
          <c:min val="9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3310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5375"/>
          <c:w val="0.111"/>
          <c:h val="0.3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194"/>
          <c:w val="0.8482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データ!$B$13</c:f>
              <c:strCache>
                <c:ptCount val="1"/>
                <c:pt idx="0">
                  <c:v>さいたま市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データ!$C$12:$L$12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データ!$C$13:$L$13</c:f>
              <c:numCache>
                <c:ptCount val="10"/>
                <c:pt idx="0">
                  <c:v>100.6</c:v>
                </c:pt>
                <c:pt idx="1">
                  <c:v>100.8</c:v>
                </c:pt>
                <c:pt idx="2">
                  <c:v>102.1</c:v>
                </c:pt>
                <c:pt idx="3">
                  <c:v>101.2</c:v>
                </c:pt>
                <c:pt idx="4">
                  <c:v>100</c:v>
                </c:pt>
                <c:pt idx="5">
                  <c:v>100</c:v>
                </c:pt>
                <c:pt idx="6">
                  <c:v>100.3</c:v>
                </c:pt>
                <c:pt idx="7">
                  <c:v>100.9</c:v>
                </c:pt>
                <c:pt idx="8">
                  <c:v>103.6</c:v>
                </c:pt>
                <c:pt idx="9">
                  <c:v>104.3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データ!$B$14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データ!$C$12:$L$12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データ!$C$14:$L$14</c:f>
              <c:numCache>
                <c:ptCount val="10"/>
                <c:pt idx="0">
                  <c:v>100.8</c:v>
                </c:pt>
                <c:pt idx="1">
                  <c:v>100.8</c:v>
                </c:pt>
                <c:pt idx="2">
                  <c:v>102.3</c:v>
                </c:pt>
                <c:pt idx="3">
                  <c:v>101</c:v>
                </c:pt>
                <c:pt idx="4">
                  <c:v>100</c:v>
                </c:pt>
                <c:pt idx="5">
                  <c:v>99.8</c:v>
                </c:pt>
                <c:pt idx="6">
                  <c:v>99.7</c:v>
                </c:pt>
                <c:pt idx="7">
                  <c:v>100.1</c:v>
                </c:pt>
                <c:pt idx="8">
                  <c:v>102.7</c:v>
                </c:pt>
                <c:pt idx="9">
                  <c:v>103.2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データ!$B$15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データ!$C$12:$L$12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データ!$C$15:$L$15</c:f>
              <c:numCache>
                <c:ptCount val="10"/>
                <c:pt idx="0">
                  <c:v>101.2</c:v>
                </c:pt>
                <c:pt idx="1">
                  <c:v>101.2</c:v>
                </c:pt>
                <c:pt idx="2">
                  <c:v>102.2</c:v>
                </c:pt>
                <c:pt idx="3">
                  <c:v>101.2</c:v>
                </c:pt>
                <c:pt idx="4">
                  <c:v>100</c:v>
                </c:pt>
                <c:pt idx="5">
                  <c:v>99.6</c:v>
                </c:pt>
                <c:pt idx="6">
                  <c:v>99.1</c:v>
                </c:pt>
                <c:pt idx="7">
                  <c:v>99.2</c:v>
                </c:pt>
                <c:pt idx="8">
                  <c:v>101.3</c:v>
                </c:pt>
                <c:pt idx="9">
                  <c:v>101.9</c:v>
                </c:pt>
              </c:numCache>
            </c:numRef>
          </c:val>
          <c:smooth val="0"/>
        </c:ser>
        <c:marker val="1"/>
        <c:axId val="54953385"/>
        <c:axId val="24818418"/>
      </c:lineChart>
      <c:catAx>
        <c:axId val="54953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18418"/>
        <c:crosses val="autoZero"/>
        <c:auto val="1"/>
        <c:lblOffset val="100"/>
        <c:tickLblSkip val="1"/>
        <c:noMultiLvlLbl val="0"/>
      </c:catAx>
      <c:valAx>
        <c:axId val="24818418"/>
        <c:scaling>
          <c:orientation val="minMax"/>
          <c:max val="105"/>
          <c:min val="9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5338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3865"/>
          <c:w val="0.11125"/>
          <c:h val="0.2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0.15275</cdr:y>
    </cdr:from>
    <cdr:to>
      <cdr:x>0.8575</cdr:x>
      <cdr:y>0.20825</cdr:y>
    </cdr:to>
    <cdr:sp>
      <cdr:nvSpPr>
        <cdr:cNvPr id="1" name="Text Box 1040"/>
        <cdr:cNvSpPr txBox="1">
          <a:spLocks noChangeArrowheads="1"/>
        </cdr:cNvSpPr>
      </cdr:nvSpPr>
      <cdr:spPr>
        <a:xfrm>
          <a:off x="8334375" y="628650"/>
          <a:ext cx="1066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cdr:txBody>
    </cdr:sp>
  </cdr:relSizeAnchor>
  <cdr:relSizeAnchor xmlns:cdr="http://schemas.openxmlformats.org/drawingml/2006/chartDrawing">
    <cdr:from>
      <cdr:x>0.04725</cdr:x>
      <cdr:y>0.55825</cdr:y>
    </cdr:from>
    <cdr:to>
      <cdr:x>0.861</cdr:x>
      <cdr:y>0.5635</cdr:y>
    </cdr:to>
    <cdr:sp>
      <cdr:nvSpPr>
        <cdr:cNvPr id="2" name="Line 1041"/>
        <cdr:cNvSpPr>
          <a:spLocks/>
        </cdr:cNvSpPr>
      </cdr:nvSpPr>
      <cdr:spPr>
        <a:xfrm>
          <a:off x="514350" y="2295525"/>
          <a:ext cx="8924925" cy="19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0.1535</cdr:x>
      <cdr:y>0.104</cdr:y>
    </cdr:from>
    <cdr:to>
      <cdr:x>0.75275</cdr:x>
      <cdr:y>0.1835</cdr:y>
    </cdr:to>
    <cdr:sp>
      <cdr:nvSpPr>
        <cdr:cNvPr id="3" name="Text Box 1042"/>
        <cdr:cNvSpPr txBox="1">
          <a:spLocks noChangeArrowheads="1"/>
        </cdr:cNvSpPr>
      </cdr:nvSpPr>
      <cdr:spPr>
        <a:xfrm>
          <a:off x="1676400" y="428625"/>
          <a:ext cx="65722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2-1 Consumer Price (All items) Index for Saitama-shi, Japan and Ku-area of Tokyo)</a:t>
          </a:r>
        </a:p>
      </cdr:txBody>
    </cdr:sp>
  </cdr:relSizeAnchor>
  <cdr:relSizeAnchor xmlns:cdr="http://schemas.openxmlformats.org/drawingml/2006/chartDrawing">
    <cdr:from>
      <cdr:x>0.004</cdr:x>
      <cdr:y>0.02275</cdr:y>
    </cdr:from>
    <cdr:to>
      <cdr:x>0.9215</cdr:x>
      <cdr:y>0.101</cdr:y>
    </cdr:to>
    <cdr:sp>
      <cdr:nvSpPr>
        <cdr:cNvPr id="4" name="Text Box 1043"/>
        <cdr:cNvSpPr txBox="1">
          <a:spLocks noChangeArrowheads="1"/>
        </cdr:cNvSpPr>
      </cdr:nvSpPr>
      <cdr:spPr>
        <a:xfrm>
          <a:off x="38100" y="85725"/>
          <a:ext cx="10067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図２－１　さいたま市・全国・東京都区部の消費者物価　年平均指数（総合）の推移</a:t>
          </a:r>
        </a:p>
      </cdr:txBody>
    </cdr:sp>
  </cdr:relSizeAnchor>
  <cdr:relSizeAnchor xmlns:cdr="http://schemas.openxmlformats.org/drawingml/2006/chartDrawing">
    <cdr:from>
      <cdr:x>0.8575</cdr:x>
      <cdr:y>0.91925</cdr:y>
    </cdr:from>
    <cdr:to>
      <cdr:x>0.904</cdr:x>
      <cdr:y>0.97725</cdr:y>
    </cdr:to>
    <cdr:sp>
      <cdr:nvSpPr>
        <cdr:cNvPr id="5" name="Text Box 1044"/>
        <cdr:cNvSpPr txBox="1">
          <a:spLocks noChangeArrowheads="1"/>
        </cdr:cNvSpPr>
      </cdr:nvSpPr>
      <cdr:spPr>
        <a:xfrm>
          <a:off x="9401175" y="37909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(C.Y)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0.75475</cdr:x>
      <cdr:y>0.15375</cdr:y>
    </cdr:from>
    <cdr:to>
      <cdr:x>0.853</cdr:x>
      <cdr:y>0.20925</cdr:y>
    </cdr:to>
    <cdr:sp>
      <cdr:nvSpPr>
        <cdr:cNvPr id="1" name="Text Box 14"/>
        <cdr:cNvSpPr txBox="1">
          <a:spLocks noChangeArrowheads="1"/>
        </cdr:cNvSpPr>
      </cdr:nvSpPr>
      <cdr:spPr>
        <a:xfrm>
          <a:off x="8267700" y="638175"/>
          <a:ext cx="1076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cdr:txBody>
    </cdr:sp>
  </cdr:relSizeAnchor>
  <cdr:relSizeAnchor xmlns:cdr="http://schemas.openxmlformats.org/drawingml/2006/chartDrawing">
    <cdr:from>
      <cdr:x>0.86375</cdr:x>
      <cdr:y>0.5605</cdr:y>
    </cdr:from>
    <cdr:to>
      <cdr:x>0.93175</cdr:x>
      <cdr:y>0.59825</cdr:y>
    </cdr:to>
    <cdr:sp fLocksText="0">
      <cdr:nvSpPr>
        <cdr:cNvPr id="2" name="Text Box 15"/>
        <cdr:cNvSpPr txBox="1">
          <a:spLocks noChangeArrowheads="1"/>
        </cdr:cNvSpPr>
      </cdr:nvSpPr>
      <cdr:spPr>
        <a:xfrm>
          <a:off x="9467850" y="2324100"/>
          <a:ext cx="7429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0.549</cdr:y>
    </cdr:from>
    <cdr:to>
      <cdr:x>0.85375</cdr:x>
      <cdr:y>0.549</cdr:y>
    </cdr:to>
    <cdr:sp>
      <cdr:nvSpPr>
        <cdr:cNvPr id="3" name="Line 16"/>
        <cdr:cNvSpPr>
          <a:spLocks/>
        </cdr:cNvSpPr>
      </cdr:nvSpPr>
      <cdr:spPr>
        <a:xfrm>
          <a:off x="485775" y="2276475"/>
          <a:ext cx="8867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0.0985</cdr:y>
    </cdr:from>
    <cdr:to>
      <cdr:x>0.8545</cdr:x>
      <cdr:y>0.1575</cdr:y>
    </cdr:to>
    <cdr:sp>
      <cdr:nvSpPr>
        <cdr:cNvPr id="4" name="Text Box 17"/>
        <cdr:cNvSpPr txBox="1">
          <a:spLocks noChangeArrowheads="1"/>
        </cdr:cNvSpPr>
      </cdr:nvSpPr>
      <cdr:spPr>
        <a:xfrm>
          <a:off x="1323975" y="400050"/>
          <a:ext cx="8039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2-2 Consumer Price (All items, less fresh food) Index for Saitama-shi, Japan and Ku-area of Tokyo) </a:t>
          </a:r>
        </a:p>
      </cdr:txBody>
    </cdr:sp>
  </cdr:relSizeAnchor>
  <cdr:relSizeAnchor xmlns:cdr="http://schemas.openxmlformats.org/drawingml/2006/chartDrawing">
    <cdr:from>
      <cdr:x>0.02275</cdr:x>
      <cdr:y>0.0175</cdr:y>
    </cdr:from>
    <cdr:to>
      <cdr:x>0.95425</cdr:x>
      <cdr:y>0.09375</cdr:y>
    </cdr:to>
    <cdr:sp>
      <cdr:nvSpPr>
        <cdr:cNvPr id="5" name="Text Box 18"/>
        <cdr:cNvSpPr txBox="1">
          <a:spLocks noChangeArrowheads="1"/>
        </cdr:cNvSpPr>
      </cdr:nvSpPr>
      <cdr:spPr>
        <a:xfrm>
          <a:off x="247650" y="66675"/>
          <a:ext cx="10210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図２－２　さいたま市・全国・東京都区部の消費者物価　年平均指数（生鮮食品を除く総合）の推移</a:t>
          </a:r>
        </a:p>
      </cdr:txBody>
    </cdr:sp>
  </cdr:relSizeAnchor>
  <cdr:relSizeAnchor xmlns:cdr="http://schemas.openxmlformats.org/drawingml/2006/chartDrawing">
    <cdr:from>
      <cdr:x>0.853</cdr:x>
      <cdr:y>0.899</cdr:y>
    </cdr:from>
    <cdr:to>
      <cdr:x>0.89925</cdr:x>
      <cdr:y>0.95575</cdr:y>
    </cdr:to>
    <cdr:sp>
      <cdr:nvSpPr>
        <cdr:cNvPr id="6" name="Text Box 19"/>
        <cdr:cNvSpPr txBox="1">
          <a:spLocks noChangeArrowheads="1"/>
        </cdr:cNvSpPr>
      </cdr:nvSpPr>
      <cdr:spPr>
        <a:xfrm>
          <a:off x="9344025" y="3724275"/>
          <a:ext cx="504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(C.Y)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4838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525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85725</xdr:rowOff>
    </xdr:from>
    <xdr:to>
      <xdr:col>0</xdr:col>
      <xdr:colOff>0</xdr:colOff>
      <xdr:row>48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0" y="108299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4" name="AutoShape 4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66675</xdr:rowOff>
    </xdr:from>
    <xdr:to>
      <xdr:col>0</xdr:col>
      <xdr:colOff>0</xdr:colOff>
      <xdr:row>48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0" y="108108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6" name="AutoShape 6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7" name="AutoShape 7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8" name="AutoShape 8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38100</xdr:rowOff>
    </xdr:from>
    <xdr:ext cx="104775" cy="228600"/>
    <xdr:sp>
      <xdr:nvSpPr>
        <xdr:cNvPr id="9" name="AutoShape 10"/>
        <xdr:cNvSpPr>
          <a:spLocks/>
        </xdr:cNvSpPr>
      </xdr:nvSpPr>
      <xdr:spPr>
        <a:xfrm>
          <a:off x="0" y="1718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04775" cy="228600"/>
    <xdr:sp>
      <xdr:nvSpPr>
        <xdr:cNvPr id="10" name="AutoShape 11"/>
        <xdr:cNvSpPr>
          <a:spLocks/>
        </xdr:cNvSpPr>
      </xdr:nvSpPr>
      <xdr:spPr>
        <a:xfrm>
          <a:off x="0" y="1760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1" name="AutoShape 13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2" name="AutoShape 14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0" y="23088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4" name="AutoShape 17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0" y="23088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6" name="AutoShape 19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7" name="AutoShape 20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8" name="AutoShape 21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85725</xdr:rowOff>
    </xdr:from>
    <xdr:to>
      <xdr:col>0</xdr:col>
      <xdr:colOff>0</xdr:colOff>
      <xdr:row>125</xdr:row>
      <xdr:rowOff>123825</xdr:rowOff>
    </xdr:to>
    <xdr:sp>
      <xdr:nvSpPr>
        <xdr:cNvPr id="19" name="AutoShape 23"/>
        <xdr:cNvSpPr>
          <a:spLocks/>
        </xdr:cNvSpPr>
      </xdr:nvSpPr>
      <xdr:spPr>
        <a:xfrm>
          <a:off x="0" y="28432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0" name="AutoShape 24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66675</xdr:rowOff>
    </xdr:from>
    <xdr:to>
      <xdr:col>0</xdr:col>
      <xdr:colOff>0</xdr:colOff>
      <xdr:row>125</xdr:row>
      <xdr:rowOff>95250</xdr:rowOff>
    </xdr:to>
    <xdr:sp>
      <xdr:nvSpPr>
        <xdr:cNvPr id="21" name="AutoShape 25"/>
        <xdr:cNvSpPr>
          <a:spLocks/>
        </xdr:cNvSpPr>
      </xdr:nvSpPr>
      <xdr:spPr>
        <a:xfrm>
          <a:off x="0" y="28413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2" name="AutoShape 26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3" name="AutoShape 27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4" name="AutoShape 28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85725</xdr:rowOff>
    </xdr:from>
    <xdr:to>
      <xdr:col>0</xdr:col>
      <xdr:colOff>0</xdr:colOff>
      <xdr:row>161</xdr:row>
      <xdr:rowOff>0</xdr:rowOff>
    </xdr:to>
    <xdr:sp>
      <xdr:nvSpPr>
        <xdr:cNvPr id="25" name="AutoShape 30"/>
        <xdr:cNvSpPr>
          <a:spLocks/>
        </xdr:cNvSpPr>
      </xdr:nvSpPr>
      <xdr:spPr>
        <a:xfrm>
          <a:off x="0" y="36661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6" name="AutoShape 31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161</xdr:row>
      <xdr:rowOff>0</xdr:rowOff>
    </xdr:to>
    <xdr:sp>
      <xdr:nvSpPr>
        <xdr:cNvPr id="27" name="AutoShape 32"/>
        <xdr:cNvSpPr>
          <a:spLocks/>
        </xdr:cNvSpPr>
      </xdr:nvSpPr>
      <xdr:spPr>
        <a:xfrm>
          <a:off x="0" y="36642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28" name="AutoShape 33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9" name="AutoShape 34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30" name="AutoShape 35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1" name="AutoShape 37"/>
        <xdr:cNvSpPr>
          <a:spLocks/>
        </xdr:cNvSpPr>
      </xdr:nvSpPr>
      <xdr:spPr>
        <a:xfrm>
          <a:off x="0" y="41376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2" name="AutoShape 38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0" y="41376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4" name="AutoShape 40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5" name="AutoShape 41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6" name="AutoShape 42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85725</xdr:rowOff>
    </xdr:from>
    <xdr:to>
      <xdr:col>0</xdr:col>
      <xdr:colOff>0</xdr:colOff>
      <xdr:row>201</xdr:row>
      <xdr:rowOff>0</xdr:rowOff>
    </xdr:to>
    <xdr:sp>
      <xdr:nvSpPr>
        <xdr:cNvPr id="37" name="AutoShape 44"/>
        <xdr:cNvSpPr>
          <a:spLocks/>
        </xdr:cNvSpPr>
      </xdr:nvSpPr>
      <xdr:spPr>
        <a:xfrm>
          <a:off x="0" y="45805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38" name="AutoShape 45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66675</xdr:rowOff>
    </xdr:from>
    <xdr:to>
      <xdr:col>0</xdr:col>
      <xdr:colOff>0</xdr:colOff>
      <xdr:row>201</xdr:row>
      <xdr:rowOff>0</xdr:rowOff>
    </xdr:to>
    <xdr:sp>
      <xdr:nvSpPr>
        <xdr:cNvPr id="39" name="AutoShape 46"/>
        <xdr:cNvSpPr>
          <a:spLocks/>
        </xdr:cNvSpPr>
      </xdr:nvSpPr>
      <xdr:spPr>
        <a:xfrm>
          <a:off x="0" y="45786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0" name="AutoShape 47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41" name="AutoShape 48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2" name="AutoShape 49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85725</xdr:rowOff>
    </xdr:from>
    <xdr:to>
      <xdr:col>0</xdr:col>
      <xdr:colOff>0</xdr:colOff>
      <xdr:row>227</xdr:row>
      <xdr:rowOff>123825</xdr:rowOff>
    </xdr:to>
    <xdr:sp>
      <xdr:nvSpPr>
        <xdr:cNvPr id="43" name="AutoShape 51"/>
        <xdr:cNvSpPr>
          <a:spLocks/>
        </xdr:cNvSpPr>
      </xdr:nvSpPr>
      <xdr:spPr>
        <a:xfrm>
          <a:off x="0" y="51749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4" name="AutoShape 52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66675</xdr:rowOff>
    </xdr:from>
    <xdr:to>
      <xdr:col>0</xdr:col>
      <xdr:colOff>0</xdr:colOff>
      <xdr:row>227</xdr:row>
      <xdr:rowOff>95250</xdr:rowOff>
    </xdr:to>
    <xdr:sp>
      <xdr:nvSpPr>
        <xdr:cNvPr id="45" name="AutoShape 53"/>
        <xdr:cNvSpPr>
          <a:spLocks/>
        </xdr:cNvSpPr>
      </xdr:nvSpPr>
      <xdr:spPr>
        <a:xfrm>
          <a:off x="0" y="51730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6" name="AutoShape 54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7" name="AutoShape 55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8" name="AutoShape 56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85725</xdr:rowOff>
    </xdr:from>
    <xdr:to>
      <xdr:col>0</xdr:col>
      <xdr:colOff>0</xdr:colOff>
      <xdr:row>254</xdr:row>
      <xdr:rowOff>123825</xdr:rowOff>
    </xdr:to>
    <xdr:sp>
      <xdr:nvSpPr>
        <xdr:cNvPr id="49" name="AutoShape 58"/>
        <xdr:cNvSpPr>
          <a:spLocks/>
        </xdr:cNvSpPr>
      </xdr:nvSpPr>
      <xdr:spPr>
        <a:xfrm>
          <a:off x="0" y="57921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0" name="AutoShape 59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66675</xdr:rowOff>
    </xdr:from>
    <xdr:to>
      <xdr:col>0</xdr:col>
      <xdr:colOff>0</xdr:colOff>
      <xdr:row>254</xdr:row>
      <xdr:rowOff>95250</xdr:rowOff>
    </xdr:to>
    <xdr:sp>
      <xdr:nvSpPr>
        <xdr:cNvPr id="51" name="AutoShape 60"/>
        <xdr:cNvSpPr>
          <a:spLocks/>
        </xdr:cNvSpPr>
      </xdr:nvSpPr>
      <xdr:spPr>
        <a:xfrm>
          <a:off x="0" y="57902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2" name="AutoShape 61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3" name="AutoShape 62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4" name="AutoShape 63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5" name="AutoShape 65"/>
        <xdr:cNvSpPr>
          <a:spLocks/>
        </xdr:cNvSpPr>
      </xdr:nvSpPr>
      <xdr:spPr>
        <a:xfrm>
          <a:off x="0" y="32232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6" name="AutoShape 66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7" name="AutoShape 67"/>
        <xdr:cNvSpPr>
          <a:spLocks/>
        </xdr:cNvSpPr>
      </xdr:nvSpPr>
      <xdr:spPr>
        <a:xfrm>
          <a:off x="0" y="32232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8" name="Rectangle 68"/>
        <xdr:cNvSpPr>
          <a:spLocks/>
        </xdr:cNvSpPr>
      </xdr:nvSpPr>
      <xdr:spPr>
        <a:xfrm>
          <a:off x="0" y="32232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9" name="AutoShape 69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0" name="AutoShape 70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1" name="AutoShape 71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2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3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2</xdr:row>
      <xdr:rowOff>0</xdr:rowOff>
    </xdr:from>
    <xdr:to>
      <xdr:col>17</xdr:col>
      <xdr:colOff>0</xdr:colOff>
      <xdr:row>20</xdr:row>
      <xdr:rowOff>9525</xdr:rowOff>
    </xdr:to>
    <xdr:graphicFrame>
      <xdr:nvGraphicFramePr>
        <xdr:cNvPr id="64" name="Chart 75"/>
        <xdr:cNvGraphicFramePr/>
      </xdr:nvGraphicFramePr>
      <xdr:xfrm>
        <a:off x="685800" y="457200"/>
        <a:ext cx="109728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21</xdr:row>
      <xdr:rowOff>219075</xdr:rowOff>
    </xdr:from>
    <xdr:to>
      <xdr:col>17</xdr:col>
      <xdr:colOff>0</xdr:colOff>
      <xdr:row>40</xdr:row>
      <xdr:rowOff>28575</xdr:rowOff>
    </xdr:to>
    <xdr:graphicFrame>
      <xdr:nvGraphicFramePr>
        <xdr:cNvPr id="65" name="Chart 9"/>
        <xdr:cNvGraphicFramePr/>
      </xdr:nvGraphicFramePr>
      <xdr:xfrm>
        <a:off x="695325" y="5019675"/>
        <a:ext cx="1096327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209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251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3" name="AutoShape 4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4" name="AutoShape 6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5" name="AutoShape 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" name="AutoShape 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" name="AutoShape 1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" name="AutoShape 1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" name="AutoShape 13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0" name="AutoShape 1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11" name="AutoShape 16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12" name="AutoShape 17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14" name="AutoShape 19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5" name="AutoShape 2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6" name="AutoShape 2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18" name="AutoShape 24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19" name="AutoShape 25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20" name="AutoShape 26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21" name="AutoShape 2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22" name="AutoShape 2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23" name="AutoShape 30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24" name="AutoShape 31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25" name="AutoShape 32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26" name="AutoShape 33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27" name="AutoShape 3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28" name="AutoShape 35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29" name="AutoShape 37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30" name="AutoShape 38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31" name="AutoShape 39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32" name="AutoShape 40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33" name="AutoShape 4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34" name="AutoShape 4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35" name="AutoShape 44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36" name="AutoShape 45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37" name="AutoShape 46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38" name="AutoShape 47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39" name="AutoShape 4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40" name="AutoShape 4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41" name="AutoShape 51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42" name="AutoShape 52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43" name="AutoShape 53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44" name="AutoShape 54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45" name="AutoShape 55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46" name="AutoShape 5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25</xdr:row>
      <xdr:rowOff>85725</xdr:rowOff>
    </xdr:from>
    <xdr:to>
      <xdr:col>10</xdr:col>
      <xdr:colOff>200025</xdr:colOff>
      <xdr:row>26</xdr:row>
      <xdr:rowOff>123825</xdr:rowOff>
    </xdr:to>
    <xdr:sp>
      <xdr:nvSpPr>
        <xdr:cNvPr id="47" name="AutoShape 58"/>
        <xdr:cNvSpPr>
          <a:spLocks/>
        </xdr:cNvSpPr>
      </xdr:nvSpPr>
      <xdr:spPr>
        <a:xfrm>
          <a:off x="8191500" y="5800725"/>
          <a:ext cx="80962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26</xdr:row>
      <xdr:rowOff>38100</xdr:rowOff>
    </xdr:from>
    <xdr:ext cx="104775" cy="228600"/>
    <xdr:sp>
      <xdr:nvSpPr>
        <xdr:cNvPr id="48" name="AutoShape 59"/>
        <xdr:cNvSpPr>
          <a:spLocks/>
        </xdr:cNvSpPr>
      </xdr:nvSpPr>
      <xdr:spPr>
        <a:xfrm>
          <a:off x="8105775" y="5981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25</xdr:row>
      <xdr:rowOff>66675</xdr:rowOff>
    </xdr:from>
    <xdr:to>
      <xdr:col>10</xdr:col>
      <xdr:colOff>666750</xdr:colOff>
      <xdr:row>26</xdr:row>
      <xdr:rowOff>95250</xdr:rowOff>
    </xdr:to>
    <xdr:sp>
      <xdr:nvSpPr>
        <xdr:cNvPr id="49" name="AutoShape 60"/>
        <xdr:cNvSpPr>
          <a:spLocks/>
        </xdr:cNvSpPr>
      </xdr:nvSpPr>
      <xdr:spPr>
        <a:xfrm>
          <a:off x="8096250" y="5781675"/>
          <a:ext cx="137160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28</xdr:row>
      <xdr:rowOff>0</xdr:rowOff>
    </xdr:from>
    <xdr:ext cx="104775" cy="228600"/>
    <xdr:sp>
      <xdr:nvSpPr>
        <xdr:cNvPr id="50" name="AutoShape 61"/>
        <xdr:cNvSpPr>
          <a:spLocks/>
        </xdr:cNvSpPr>
      </xdr:nvSpPr>
      <xdr:spPr>
        <a:xfrm>
          <a:off x="5019675" y="6400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38100</xdr:rowOff>
    </xdr:from>
    <xdr:ext cx="104775" cy="228600"/>
    <xdr:sp>
      <xdr:nvSpPr>
        <xdr:cNvPr id="51" name="AutoShape 62"/>
        <xdr:cNvSpPr>
          <a:spLocks/>
        </xdr:cNvSpPr>
      </xdr:nvSpPr>
      <xdr:spPr>
        <a:xfrm>
          <a:off x="0" y="5981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04775" cy="228600"/>
    <xdr:sp>
      <xdr:nvSpPr>
        <xdr:cNvPr id="52" name="AutoShape 63"/>
        <xdr:cNvSpPr>
          <a:spLocks/>
        </xdr:cNvSpPr>
      </xdr:nvSpPr>
      <xdr:spPr>
        <a:xfrm>
          <a:off x="0" y="6400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53" name="AutoShape 65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54" name="AutoShape 66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55" name="AutoShape 67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219075</xdr:colOff>
      <xdr:row>16</xdr:row>
      <xdr:rowOff>0</xdr:rowOff>
    </xdr:from>
    <xdr:to>
      <xdr:col>6</xdr:col>
      <xdr:colOff>447675</xdr:colOff>
      <xdr:row>16</xdr:row>
      <xdr:rowOff>0</xdr:rowOff>
    </xdr:to>
    <xdr:sp>
      <xdr:nvSpPr>
        <xdr:cNvPr id="56" name="Rectangle 68"/>
        <xdr:cNvSpPr>
          <a:spLocks/>
        </xdr:cNvSpPr>
      </xdr:nvSpPr>
      <xdr:spPr>
        <a:xfrm>
          <a:off x="4591050" y="365760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57" name="AutoShape 69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58" name="AutoShape 7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59" name="AutoShape 7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0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1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2" name="AutoShape 7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3" name="AutoShape 7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4" name="AutoShape 7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5" name="AutoShape 7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66" name="AutoShape 80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7" name="AutoShape 8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8" name="AutoShape 8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69" name="AutoShape 83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0" name="AutoShape 8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1" name="AutoShape 85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2" name="AutoShape 8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3" name="AutoShape 8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74" name="AutoShape 88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5" name="AutoShape 8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6" name="AutoShape 9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77" name="AutoShape 91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8" name="AutoShape 9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9" name="AutoShape 93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0" name="AutoShape 9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81" name="AutoShape 95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2" name="AutoShape 9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3" name="AutoShape 9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4" name="AutoShape 9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5" name="AutoShape 9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86" name="AutoShape 100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7" name="AutoShape 10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8" name="AutoShape 10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9" name="AutoShape 103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90" name="AutoShape 104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1" name="AutoShape 105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2" name="AutoShape 10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93" name="AutoShape 107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4" name="AutoShape 10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5" name="AutoShape 10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6" name="AutoShape 11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97" name="AutoShape 111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8" name="AutoShape 11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9" name="AutoShape 113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00" name="AutoShape 11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101" name="AutoShape 115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02" name="AutoShape 11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03" name="AutoShape 11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238"/>
  <sheetViews>
    <sheetView tabSelected="1" zoomScaleSheetLayoutView="75" zoomScalePageLayoutView="0" workbookViewId="0" topLeftCell="A4">
      <selection activeCell="R6" sqref="R6"/>
    </sheetView>
  </sheetViews>
  <sheetFormatPr defaultColWidth="9.00390625" defaultRowHeight="18" customHeight="1"/>
  <sheetData>
    <row r="2" s="1" customFormat="1" ht="18" customHeight="1"/>
    <row r="3" s="1" customFormat="1" ht="18" customHeight="1"/>
    <row r="4" s="1" customFormat="1" ht="18" customHeight="1"/>
    <row r="5" s="1" customFormat="1" ht="18" customHeight="1"/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pans="1:5" s="1" customFormat="1" ht="18" customHeight="1">
      <c r="A32" s="13"/>
      <c r="B32" s="13"/>
      <c r="C32" s="13"/>
      <c r="D32" s="13"/>
      <c r="E32" s="13"/>
    </row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pans="1:5" s="1" customFormat="1" ht="18" customHeight="1">
      <c r="A59" s="13"/>
      <c r="B59" s="13"/>
      <c r="C59" s="13"/>
      <c r="D59" s="13"/>
      <c r="E59" s="13"/>
    </row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pans="1:5" s="1" customFormat="1" ht="18" customHeight="1">
      <c r="A86" s="13"/>
      <c r="B86" s="13"/>
      <c r="C86" s="13"/>
      <c r="D86" s="13"/>
      <c r="E86" s="13"/>
    </row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pans="1:5" s="1" customFormat="1" ht="18" customHeight="1">
      <c r="A110" s="13"/>
      <c r="B110" s="13"/>
      <c r="C110" s="13"/>
      <c r="D110" s="13"/>
      <c r="E110" s="13"/>
    </row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>
      <c r="M126" s="22"/>
    </row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="1" customFormat="1" ht="18" customHeight="1"/>
    <row r="136" spans="1:5" s="1" customFormat="1" ht="18" customHeight="1">
      <c r="A136" s="13"/>
      <c r="B136" s="13"/>
      <c r="C136" s="13"/>
      <c r="D136" s="13"/>
      <c r="E136" s="13"/>
    </row>
    <row r="137" s="1" customFormat="1" ht="18" customHeight="1"/>
    <row r="138" s="1" customFormat="1" ht="18" customHeight="1"/>
    <row r="139" s="1" customFormat="1" ht="18" customHeight="1"/>
    <row r="140" s="1" customFormat="1" ht="18" customHeight="1"/>
    <row r="141" s="1" customFormat="1" ht="18" customHeight="1"/>
    <row r="142" s="1" customFormat="1" ht="18" customHeight="1"/>
    <row r="143" s="1" customFormat="1" ht="18" customHeight="1"/>
    <row r="144" s="1" customFormat="1" ht="18" customHeight="1"/>
    <row r="145" spans="1:5" s="1" customFormat="1" ht="18" customHeight="1">
      <c r="A145" s="13"/>
      <c r="B145" s="13"/>
      <c r="C145" s="13"/>
      <c r="D145" s="13"/>
      <c r="E145" s="13"/>
    </row>
    <row r="146" s="1" customFormat="1" ht="18" customHeight="1"/>
    <row r="147" s="1" customFormat="1" ht="18" customHeight="1"/>
    <row r="148" s="1" customFormat="1" ht="18" customHeight="1"/>
    <row r="149" s="1" customFormat="1" ht="18" customHeight="1"/>
    <row r="150" s="1" customFormat="1" ht="18" customHeight="1"/>
    <row r="151" s="1" customFormat="1" ht="18" customHeight="1"/>
    <row r="152" s="1" customFormat="1" ht="18" customHeight="1"/>
    <row r="153" s="1" customFormat="1" ht="18" customHeight="1"/>
    <row r="154" s="1" customFormat="1" ht="18" customHeight="1"/>
    <row r="155" s="1" customFormat="1" ht="18" customHeight="1"/>
    <row r="156" s="1" customFormat="1" ht="18" customHeight="1"/>
    <row r="157" s="1" customFormat="1" ht="18" customHeight="1"/>
    <row r="158" s="1" customFormat="1" ht="18" customHeight="1"/>
    <row r="159" s="1" customFormat="1" ht="18" customHeight="1"/>
    <row r="160" s="1" customFormat="1" ht="18" customHeight="1"/>
    <row r="161" s="1" customFormat="1" ht="18" customHeight="1"/>
    <row r="162" s="1" customFormat="1" ht="18" customHeight="1"/>
    <row r="163" s="1" customFormat="1" ht="18" customHeight="1"/>
    <row r="164" s="1" customFormat="1" ht="18" customHeight="1"/>
    <row r="165" s="1" customFormat="1" ht="18" customHeight="1"/>
    <row r="166" s="1" customFormat="1" ht="18" customHeight="1"/>
    <row r="167" s="1" customFormat="1" ht="18" customHeight="1"/>
    <row r="168" s="1" customFormat="1" ht="18" customHeight="1"/>
    <row r="169" s="1" customFormat="1" ht="18" customHeight="1"/>
    <row r="170" s="1" customFormat="1" ht="18" customHeight="1"/>
    <row r="171" spans="1:5" s="1" customFormat="1" ht="18" customHeight="1">
      <c r="A171" s="13"/>
      <c r="B171" s="13"/>
      <c r="C171" s="13"/>
      <c r="D171" s="13"/>
      <c r="E171" s="13"/>
    </row>
    <row r="172" s="1" customFormat="1" ht="18" customHeight="1"/>
    <row r="173" s="1" customFormat="1" ht="18" customHeight="1"/>
    <row r="174" s="1" customFormat="1" ht="18" customHeight="1"/>
    <row r="175" s="1" customFormat="1" ht="18" customHeight="1"/>
    <row r="176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8" customHeight="1"/>
    <row r="181" s="1" customFormat="1" ht="18" customHeight="1"/>
    <row r="182" s="1" customFormat="1" ht="18" customHeight="1"/>
    <row r="183" s="1" customFormat="1" ht="18" customHeight="1"/>
    <row r="184" s="1" customFormat="1" ht="18" customHeight="1"/>
    <row r="185" spans="1:5" s="1" customFormat="1" ht="18" customHeight="1">
      <c r="A185" s="13"/>
      <c r="B185" s="13"/>
      <c r="C185" s="13"/>
      <c r="D185" s="13"/>
      <c r="E185" s="13"/>
    </row>
    <row r="186" s="1" customFormat="1" ht="18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="1" customFormat="1" ht="18" customHeight="1"/>
    <row r="210" s="1" customFormat="1" ht="18" customHeight="1"/>
    <row r="211" spans="1:5" s="1" customFormat="1" ht="18" customHeight="1">
      <c r="A211" s="13"/>
      <c r="B211" s="13"/>
      <c r="C211" s="13"/>
      <c r="D211" s="13"/>
      <c r="E211" s="13"/>
    </row>
    <row r="212" s="1" customFormat="1" ht="18" customHeight="1"/>
    <row r="213" s="1" customFormat="1" ht="18" customHeight="1"/>
    <row r="214" s="1" customFormat="1" ht="18" customHeight="1"/>
    <row r="215" s="1" customFormat="1" ht="18" customHeight="1"/>
    <row r="216" s="1" customFormat="1" ht="18" customHeight="1"/>
    <row r="217" s="1" customFormat="1" ht="18" customHeight="1"/>
    <row r="218" s="1" customFormat="1" ht="18" customHeight="1"/>
    <row r="219" s="1" customFormat="1" ht="18" customHeight="1"/>
    <row r="220" s="1" customFormat="1" ht="18" customHeight="1"/>
    <row r="221" s="1" customFormat="1" ht="18" customHeight="1"/>
    <row r="222" s="1" customFormat="1" ht="18" customHeight="1"/>
    <row r="223" s="1" customFormat="1" ht="18" customHeight="1"/>
    <row r="224" s="1" customFormat="1" ht="18" customHeight="1"/>
    <row r="225" s="1" customFormat="1" ht="18" customHeight="1"/>
    <row r="226" s="1" customFormat="1" ht="18" customHeight="1"/>
    <row r="227" s="1" customFormat="1" ht="18" customHeight="1"/>
    <row r="228" s="1" customFormat="1" ht="18" customHeight="1"/>
    <row r="229" s="1" customFormat="1" ht="18" customHeight="1"/>
    <row r="230" s="1" customFormat="1" ht="18" customHeight="1"/>
    <row r="231" s="1" customFormat="1" ht="18" customHeight="1"/>
    <row r="232" s="1" customFormat="1" ht="18" customHeight="1"/>
    <row r="233" s="1" customFormat="1" ht="18" customHeight="1"/>
    <row r="234" s="1" customFormat="1" ht="18" customHeight="1"/>
    <row r="235" s="1" customFormat="1" ht="18" customHeight="1"/>
    <row r="236" s="1" customFormat="1" ht="18" customHeight="1"/>
    <row r="237" s="1" customFormat="1" ht="18" customHeight="1"/>
    <row r="238" spans="1:5" s="1" customFormat="1" ht="18" customHeight="1">
      <c r="A238" s="13"/>
      <c r="B238" s="13"/>
      <c r="C238" s="13"/>
      <c r="D238" s="13"/>
      <c r="E238" s="13"/>
    </row>
    <row r="239" s="1" customFormat="1" ht="18" customHeight="1"/>
    <row r="240" s="1" customFormat="1" ht="18" customHeight="1"/>
    <row r="241" s="1" customFormat="1" ht="18" customHeight="1"/>
    <row r="242" s="1" customFormat="1" ht="18" customHeight="1"/>
    <row r="243" s="1" customFormat="1" ht="18" customHeight="1"/>
    <row r="244" s="1" customFormat="1" ht="18" customHeight="1"/>
    <row r="245" s="1" customFormat="1" ht="18" customHeight="1"/>
    <row r="246" s="1" customFormat="1" ht="18" customHeight="1"/>
    <row r="247" s="1" customFormat="1" ht="18" customHeight="1"/>
    <row r="248" s="1" customFormat="1" ht="18" customHeight="1"/>
    <row r="249" s="1" customFormat="1" ht="18" customHeight="1"/>
    <row r="250" s="1" customFormat="1" ht="18" customHeight="1"/>
    <row r="251" s="1" customFormat="1" ht="18" customHeight="1"/>
    <row r="252" s="1" customFormat="1" ht="18" customHeight="1"/>
    <row r="253" s="1" customFormat="1" ht="18" customHeight="1"/>
    <row r="254" s="1" customFormat="1" ht="18" customHeight="1"/>
    <row r="255" s="1" customFormat="1" ht="18" customHeight="1"/>
    <row r="256" s="1" customFormat="1" ht="18" customHeight="1"/>
    <row r="257" s="1" customFormat="1" ht="18" customHeight="1"/>
    <row r="258" s="1" customFormat="1" ht="18" customHeight="1"/>
    <row r="259" s="1" customFormat="1" ht="18" customHeight="1"/>
    <row r="260" s="1" customFormat="1" ht="18" customHeight="1"/>
    <row r="261" s="1" customFormat="1" ht="18" customHeight="1"/>
  </sheetData>
  <sheetProtection/>
  <printOptions horizontalCentered="1" verticalCentered="1"/>
  <pageMargins left="0.31496062992125984" right="0.15748031496062992" top="0.5118110236220472" bottom="0.1968503937007874" header="0.5118110236220472" footer="0.1968503937007874"/>
  <pageSetup horizontalDpi="600" verticalDpi="600" orientation="landscape" paperSize="9" scale="77" r:id="rId2"/>
  <rowBreaks count="4" manualBreakCount="4">
    <brk id="43" max="17" man="1"/>
    <brk id="86" max="17" man="1"/>
    <brk id="201" max="255" man="1"/>
    <brk id="2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3"/>
  <sheetViews>
    <sheetView zoomScaleSheetLayoutView="75" zoomScalePageLayoutView="0" workbookViewId="0" topLeftCell="A1">
      <selection activeCell="L15" sqref="L15"/>
    </sheetView>
  </sheetViews>
  <sheetFormatPr defaultColWidth="9.00390625" defaultRowHeight="18" customHeight="1"/>
  <cols>
    <col min="1" max="1" width="9.00390625" style="16" customWidth="1"/>
    <col min="2" max="2" width="13.50390625" style="16" customWidth="1"/>
    <col min="3" max="11" width="11.625" style="16" customWidth="1"/>
    <col min="12" max="12" width="11.625" style="26" customWidth="1"/>
    <col min="13" max="16384" width="9.00390625" style="16" customWidth="1"/>
  </cols>
  <sheetData>
    <row r="2" spans="2:12" s="14" customFormat="1" ht="18" customHeight="1">
      <c r="B2" s="14" t="s">
        <v>31</v>
      </c>
      <c r="L2" s="23"/>
    </row>
    <row r="3" s="14" customFormat="1" ht="18" customHeight="1" thickBot="1">
      <c r="L3" s="23"/>
    </row>
    <row r="4" spans="2:12" s="14" customFormat="1" ht="18" customHeight="1" thickBot="1">
      <c r="B4" s="18"/>
      <c r="C4" s="17" t="s">
        <v>33</v>
      </c>
      <c r="D4" s="17">
        <v>19</v>
      </c>
      <c r="E4" s="17">
        <v>20</v>
      </c>
      <c r="F4" s="17">
        <v>21</v>
      </c>
      <c r="G4" s="17">
        <v>22</v>
      </c>
      <c r="H4" s="24">
        <v>23</v>
      </c>
      <c r="I4" s="33">
        <v>24</v>
      </c>
      <c r="J4" s="24">
        <v>25</v>
      </c>
      <c r="K4" s="24">
        <v>26</v>
      </c>
      <c r="L4" s="40">
        <v>27</v>
      </c>
    </row>
    <row r="5" spans="2:12" s="14" customFormat="1" ht="18" customHeight="1">
      <c r="B5" s="19" t="s">
        <v>28</v>
      </c>
      <c r="C5" s="27">
        <v>100.7</v>
      </c>
      <c r="D5" s="27">
        <v>100.9</v>
      </c>
      <c r="E5" s="27">
        <v>102.1</v>
      </c>
      <c r="F5" s="27">
        <v>101</v>
      </c>
      <c r="G5" s="27">
        <v>100</v>
      </c>
      <c r="H5" s="27">
        <v>99.9</v>
      </c>
      <c r="I5" s="34">
        <v>100.3</v>
      </c>
      <c r="J5" s="27">
        <v>100.8</v>
      </c>
      <c r="K5" s="27">
        <v>103.7</v>
      </c>
      <c r="L5" s="41">
        <v>104.6</v>
      </c>
    </row>
    <row r="6" spans="2:12" s="14" customFormat="1" ht="18" customHeight="1">
      <c r="B6" s="20" t="s">
        <v>29</v>
      </c>
      <c r="C6" s="28">
        <v>100.7</v>
      </c>
      <c r="D6" s="28">
        <v>100.7</v>
      </c>
      <c r="E6" s="28">
        <v>102.1</v>
      </c>
      <c r="F6" s="28">
        <v>100.7</v>
      </c>
      <c r="G6" s="28">
        <v>100</v>
      </c>
      <c r="H6" s="28">
        <v>99.7</v>
      </c>
      <c r="I6" s="35">
        <v>99.7</v>
      </c>
      <c r="J6" s="28">
        <v>100</v>
      </c>
      <c r="K6" s="28">
        <v>102.8</v>
      </c>
      <c r="L6" s="42">
        <v>103.6</v>
      </c>
    </row>
    <row r="7" spans="2:12" s="14" customFormat="1" ht="18" customHeight="1" thickBot="1">
      <c r="B7" s="21" t="s">
        <v>30</v>
      </c>
      <c r="C7" s="29">
        <v>101.1</v>
      </c>
      <c r="D7" s="29">
        <v>101.2</v>
      </c>
      <c r="E7" s="29">
        <v>102.2</v>
      </c>
      <c r="F7" s="29">
        <v>101</v>
      </c>
      <c r="G7" s="29">
        <v>100</v>
      </c>
      <c r="H7" s="29">
        <v>99.5</v>
      </c>
      <c r="I7" s="36">
        <v>99</v>
      </c>
      <c r="J7" s="29">
        <v>99.1</v>
      </c>
      <c r="K7" s="29">
        <v>101.4</v>
      </c>
      <c r="L7" s="43">
        <v>102.1</v>
      </c>
    </row>
    <row r="8" s="14" customFormat="1" ht="18" customHeight="1">
      <c r="L8" s="23"/>
    </row>
    <row r="9" s="14" customFormat="1" ht="18" customHeight="1">
      <c r="L9" s="23"/>
    </row>
    <row r="10" spans="2:12" s="14" customFormat="1" ht="18" customHeight="1">
      <c r="B10" s="14" t="s">
        <v>32</v>
      </c>
      <c r="L10" s="23"/>
    </row>
    <row r="11" s="14" customFormat="1" ht="18" customHeight="1" thickBot="1">
      <c r="L11" s="23"/>
    </row>
    <row r="12" spans="2:12" s="14" customFormat="1" ht="18" customHeight="1" thickBot="1">
      <c r="B12" s="18"/>
      <c r="C12" s="17" t="s">
        <v>33</v>
      </c>
      <c r="D12" s="17">
        <v>19</v>
      </c>
      <c r="E12" s="17">
        <v>20</v>
      </c>
      <c r="F12" s="17">
        <v>21</v>
      </c>
      <c r="G12" s="17">
        <v>22</v>
      </c>
      <c r="H12" s="24">
        <v>23</v>
      </c>
      <c r="I12" s="33">
        <v>24</v>
      </c>
      <c r="J12" s="24">
        <v>25</v>
      </c>
      <c r="K12" s="24">
        <v>26</v>
      </c>
      <c r="L12" s="40">
        <v>27</v>
      </c>
    </row>
    <row r="13" spans="2:12" s="14" customFormat="1" ht="18" customHeight="1">
      <c r="B13" s="19" t="s">
        <v>28</v>
      </c>
      <c r="C13" s="30">
        <v>100.6</v>
      </c>
      <c r="D13" s="30">
        <v>100.8</v>
      </c>
      <c r="E13" s="30">
        <v>102.1</v>
      </c>
      <c r="F13" s="30">
        <v>101.2</v>
      </c>
      <c r="G13" s="30">
        <v>100</v>
      </c>
      <c r="H13" s="30">
        <v>100</v>
      </c>
      <c r="I13" s="37">
        <v>100.3</v>
      </c>
      <c r="J13" s="30">
        <v>100.9</v>
      </c>
      <c r="K13" s="30">
        <v>103.6</v>
      </c>
      <c r="L13" s="44">
        <v>104.3</v>
      </c>
    </row>
    <row r="14" spans="2:12" s="14" customFormat="1" ht="18" customHeight="1">
      <c r="B14" s="20" t="s">
        <v>29</v>
      </c>
      <c r="C14" s="31">
        <v>100.8</v>
      </c>
      <c r="D14" s="31">
        <v>100.8</v>
      </c>
      <c r="E14" s="31">
        <v>102.3</v>
      </c>
      <c r="F14" s="31">
        <v>101</v>
      </c>
      <c r="G14" s="31">
        <v>100</v>
      </c>
      <c r="H14" s="31">
        <v>99.8</v>
      </c>
      <c r="I14" s="38">
        <v>99.7</v>
      </c>
      <c r="J14" s="31">
        <v>100.1</v>
      </c>
      <c r="K14" s="31">
        <v>102.7</v>
      </c>
      <c r="L14" s="45">
        <v>103.2</v>
      </c>
    </row>
    <row r="15" spans="2:12" s="14" customFormat="1" ht="18" customHeight="1" thickBot="1">
      <c r="B15" s="21" t="s">
        <v>30</v>
      </c>
      <c r="C15" s="32">
        <v>101.2</v>
      </c>
      <c r="D15" s="32">
        <v>101.2</v>
      </c>
      <c r="E15" s="32">
        <v>102.2</v>
      </c>
      <c r="F15" s="32">
        <v>101.2</v>
      </c>
      <c r="G15" s="32">
        <v>100</v>
      </c>
      <c r="H15" s="32">
        <v>99.6</v>
      </c>
      <c r="I15" s="39">
        <v>99.1</v>
      </c>
      <c r="J15" s="32">
        <v>99.2</v>
      </c>
      <c r="K15" s="32">
        <v>101.3</v>
      </c>
      <c r="L15" s="46">
        <v>101.9</v>
      </c>
    </row>
    <row r="16" s="14" customFormat="1" ht="18" customHeight="1">
      <c r="L16" s="25"/>
    </row>
    <row r="17" s="14" customFormat="1" ht="18" customHeight="1">
      <c r="L17" s="23"/>
    </row>
    <row r="18" s="14" customFormat="1" ht="18" customHeight="1">
      <c r="L18" s="23"/>
    </row>
    <row r="19" s="14" customFormat="1" ht="18" customHeight="1">
      <c r="L19" s="23"/>
    </row>
    <row r="20" s="14" customFormat="1" ht="18" customHeight="1">
      <c r="L20" s="23"/>
    </row>
    <row r="21" s="14" customFormat="1" ht="18" customHeight="1">
      <c r="L21" s="23"/>
    </row>
    <row r="22" s="14" customFormat="1" ht="18" customHeight="1">
      <c r="L22" s="23"/>
    </row>
    <row r="23" s="14" customFormat="1" ht="18" customHeight="1">
      <c r="L23" s="23"/>
    </row>
    <row r="24" s="14" customFormat="1" ht="18" customHeight="1">
      <c r="L24" s="23"/>
    </row>
    <row r="25" s="14" customFormat="1" ht="18" customHeight="1">
      <c r="L25" s="23"/>
    </row>
    <row r="26" s="14" customFormat="1" ht="18" customHeight="1">
      <c r="L26" s="23"/>
    </row>
    <row r="27" s="14" customFormat="1" ht="18" customHeight="1">
      <c r="L27" s="23"/>
    </row>
    <row r="28" s="14" customFormat="1" ht="18" customHeight="1">
      <c r="L28" s="23"/>
    </row>
    <row r="29" s="14" customFormat="1" ht="18" customHeight="1">
      <c r="L29" s="23"/>
    </row>
    <row r="30" s="14" customFormat="1" ht="18" customHeight="1">
      <c r="L30" s="23"/>
    </row>
    <row r="31" s="14" customFormat="1" ht="18" customHeight="1">
      <c r="L31" s="23"/>
    </row>
    <row r="32" s="14" customFormat="1" ht="18" customHeight="1">
      <c r="L32" s="23"/>
    </row>
    <row r="33" spans="2:12" s="14" customFormat="1" ht="18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2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2"/>
  <colBreaks count="1" manualBreakCount="1">
    <brk id="21" max="2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2" customWidth="1"/>
    <col min="2" max="2" width="13.25390625" style="2" customWidth="1"/>
    <col min="3" max="3" width="11.75390625" style="2" customWidth="1"/>
    <col min="4" max="4" width="11.50390625" style="2" customWidth="1"/>
    <col min="5" max="7" width="10.625" style="2" customWidth="1"/>
    <col min="8" max="8" width="19.25390625" style="2" customWidth="1"/>
    <col min="9" max="9" width="15.25390625" style="2" customWidth="1"/>
    <col min="10" max="16384" width="10.625" style="2" customWidth="1"/>
  </cols>
  <sheetData>
    <row r="1" ht="14.25">
      <c r="A1" s="2" t="s">
        <v>6</v>
      </c>
    </row>
    <row r="2" spans="1:4" ht="14.25">
      <c r="A2" s="2" t="s">
        <v>7</v>
      </c>
      <c r="D2" s="2" t="s">
        <v>27</v>
      </c>
    </row>
    <row r="3" spans="1:5" ht="14.25">
      <c r="A3" s="9" t="s">
        <v>26</v>
      </c>
      <c r="B3" s="3" t="s">
        <v>8</v>
      </c>
      <c r="C3" s="7" t="s">
        <v>20</v>
      </c>
      <c r="D3" s="7" t="s">
        <v>25</v>
      </c>
      <c r="E3" s="3" t="s">
        <v>9</v>
      </c>
    </row>
    <row r="4" spans="1:5" ht="14.25">
      <c r="A4" s="10" t="e">
        <f>#REF!</f>
        <v>#REF!</v>
      </c>
      <c r="B4" s="3" t="s">
        <v>10</v>
      </c>
      <c r="C4" s="3">
        <v>105.5</v>
      </c>
      <c r="D4" s="10" t="e">
        <f>#REF!</f>
        <v>#REF!</v>
      </c>
      <c r="E4" s="3" t="e">
        <f>(D4-C4)*J18*100/($A$4*$J$17)</f>
        <v>#REF!</v>
      </c>
    </row>
    <row r="5" spans="2:5" ht="14.25">
      <c r="B5" s="3" t="s">
        <v>11</v>
      </c>
      <c r="C5" s="3">
        <v>97.9</v>
      </c>
      <c r="D5" s="10" t="e">
        <f>#REF!</f>
        <v>#REF!</v>
      </c>
      <c r="E5" s="3" t="e">
        <f>(D5-C5)*J19*100/($A$4*$J$17)</f>
        <v>#REF!</v>
      </c>
    </row>
    <row r="6" spans="2:5" ht="14.25">
      <c r="B6" s="3" t="s">
        <v>1</v>
      </c>
      <c r="C6" s="3">
        <v>100.2</v>
      </c>
      <c r="D6" s="10" t="e">
        <f>#REF!</f>
        <v>#REF!</v>
      </c>
      <c r="E6" s="3" t="e">
        <f aca="true" t="shared" si="0" ref="E6:E13">(D6-C6)*J20*100/($A$4*$J$17)</f>
        <v>#REF!</v>
      </c>
    </row>
    <row r="7" spans="2:5" ht="14.25">
      <c r="B7" s="3" t="s">
        <v>12</v>
      </c>
      <c r="C7" s="3">
        <v>91.8</v>
      </c>
      <c r="D7" s="10" t="e">
        <f>#REF!</f>
        <v>#REF!</v>
      </c>
      <c r="E7" s="3" t="e">
        <f t="shared" si="0"/>
        <v>#REF!</v>
      </c>
    </row>
    <row r="8" spans="2:5" ht="14.25">
      <c r="B8" s="3" t="s">
        <v>2</v>
      </c>
      <c r="C8" s="3">
        <v>106.7</v>
      </c>
      <c r="D8" s="10" t="e">
        <f>#REF!</f>
        <v>#REF!</v>
      </c>
      <c r="E8" s="3" t="e">
        <f t="shared" si="0"/>
        <v>#REF!</v>
      </c>
    </row>
    <row r="9" spans="2:5" ht="14.25">
      <c r="B9" s="3" t="s">
        <v>3</v>
      </c>
      <c r="C9" s="3">
        <v>114.4</v>
      </c>
      <c r="D9" s="10" t="e">
        <f>#REF!</f>
        <v>#REF!</v>
      </c>
      <c r="E9" s="3" t="e">
        <f t="shared" si="0"/>
        <v>#REF!</v>
      </c>
    </row>
    <row r="10" spans="2:5" ht="14.25">
      <c r="B10" s="3" t="s">
        <v>4</v>
      </c>
      <c r="C10" s="3">
        <v>100.3</v>
      </c>
      <c r="D10" s="10" t="e">
        <f>#REF!</f>
        <v>#REF!</v>
      </c>
      <c r="E10" s="3" t="e">
        <f t="shared" si="0"/>
        <v>#REF!</v>
      </c>
    </row>
    <row r="11" spans="2:5" ht="14.25">
      <c r="B11" s="3" t="s">
        <v>13</v>
      </c>
      <c r="C11" s="3">
        <v>106.6</v>
      </c>
      <c r="D11" s="10" t="e">
        <f>#REF!</f>
        <v>#REF!</v>
      </c>
      <c r="E11" s="3" t="e">
        <f t="shared" si="0"/>
        <v>#REF!</v>
      </c>
    </row>
    <row r="12" spans="2:5" ht="14.25">
      <c r="B12" s="3" t="s">
        <v>5</v>
      </c>
      <c r="C12" s="3">
        <v>100.1</v>
      </c>
      <c r="D12" s="10" t="e">
        <f>#REF!</f>
        <v>#REF!</v>
      </c>
      <c r="E12" s="3" t="e">
        <f t="shared" si="0"/>
        <v>#REF!</v>
      </c>
    </row>
    <row r="13" spans="2:5" ht="14.25">
      <c r="B13" s="3" t="s">
        <v>0</v>
      </c>
      <c r="C13" s="3">
        <v>102.7</v>
      </c>
      <c r="D13" s="10" t="e">
        <f>#REF!</f>
        <v>#REF!</v>
      </c>
      <c r="E13" s="3" t="e">
        <f t="shared" si="0"/>
        <v>#REF!</v>
      </c>
    </row>
    <row r="14" ht="14.25">
      <c r="B14" s="4"/>
    </row>
    <row r="16" ht="14.25">
      <c r="I16" s="3" t="s">
        <v>14</v>
      </c>
    </row>
    <row r="17" spans="9:10" ht="14.25">
      <c r="I17" s="3" t="s">
        <v>15</v>
      </c>
      <c r="J17" s="3">
        <f>SUM(J18:J27)</f>
        <v>10000</v>
      </c>
    </row>
    <row r="18" spans="9:10" ht="14.25">
      <c r="I18" s="3" t="s">
        <v>10</v>
      </c>
      <c r="J18" s="3">
        <v>2593</v>
      </c>
    </row>
    <row r="19" spans="9:10" ht="14.25">
      <c r="I19" s="3" t="s">
        <v>11</v>
      </c>
      <c r="J19" s="3">
        <v>2196</v>
      </c>
    </row>
    <row r="20" spans="1:10" ht="14.25">
      <c r="A20" s="2" t="s">
        <v>16</v>
      </c>
      <c r="I20" s="3" t="s">
        <v>1</v>
      </c>
      <c r="J20" s="3">
        <v>555</v>
      </c>
    </row>
    <row r="21" spans="2:10" ht="14.25">
      <c r="B21" s="5" t="s">
        <v>17</v>
      </c>
      <c r="C21" s="5"/>
      <c r="D21" s="5"/>
      <c r="E21" s="5"/>
      <c r="F21" s="5"/>
      <c r="G21" s="5"/>
      <c r="I21" s="3" t="s">
        <v>12</v>
      </c>
      <c r="J21" s="3">
        <v>350</v>
      </c>
    </row>
    <row r="22" spans="1:10" ht="14.25">
      <c r="A22" s="6" t="s">
        <v>18</v>
      </c>
      <c r="C22" s="2" t="s">
        <v>19</v>
      </c>
      <c r="I22" s="3" t="s">
        <v>2</v>
      </c>
      <c r="J22" s="3">
        <v>705</v>
      </c>
    </row>
    <row r="23" spans="9:10" ht="14.25">
      <c r="I23" s="3" t="s">
        <v>3</v>
      </c>
      <c r="J23" s="3">
        <v>288</v>
      </c>
    </row>
    <row r="24" spans="9:10" ht="14.25">
      <c r="I24" s="3" t="s">
        <v>4</v>
      </c>
      <c r="J24" s="3">
        <v>1337</v>
      </c>
    </row>
    <row r="25" spans="9:10" ht="14.25">
      <c r="I25" s="3" t="s">
        <v>13</v>
      </c>
      <c r="J25" s="3">
        <v>540</v>
      </c>
    </row>
    <row r="26" spans="9:10" ht="14.25">
      <c r="I26" s="3" t="s">
        <v>5</v>
      </c>
      <c r="J26" s="3">
        <v>1058</v>
      </c>
    </row>
    <row r="27" spans="9:10" ht="14.25">
      <c r="I27" s="3" t="s">
        <v>0</v>
      </c>
      <c r="J27" s="3">
        <v>378</v>
      </c>
    </row>
    <row r="29" ht="14.25">
      <c r="A29" s="8" t="s">
        <v>21</v>
      </c>
    </row>
    <row r="30" spans="1:5" ht="14.25">
      <c r="A30" s="7" t="s">
        <v>24</v>
      </c>
      <c r="B30" s="3" t="s">
        <v>8</v>
      </c>
      <c r="C30" s="7" t="s">
        <v>22</v>
      </c>
      <c r="D30" s="7" t="s">
        <v>23</v>
      </c>
      <c r="E30" s="3" t="s">
        <v>9</v>
      </c>
    </row>
    <row r="31" spans="1:5" ht="14.25">
      <c r="A31" s="11">
        <v>102.2</v>
      </c>
      <c r="B31" s="3" t="s">
        <v>10</v>
      </c>
      <c r="C31" s="3">
        <v>105.6</v>
      </c>
      <c r="D31" s="3">
        <v>105.5</v>
      </c>
      <c r="E31" s="3">
        <f>(D31-C31)*J18*100/($A$31*$J$17)</f>
        <v>-0.025371819960859618</v>
      </c>
    </row>
    <row r="32" spans="2:5" ht="14.25">
      <c r="B32" s="3" t="s">
        <v>11</v>
      </c>
      <c r="C32" s="12">
        <v>96.8</v>
      </c>
      <c r="D32" s="3">
        <v>97.9</v>
      </c>
      <c r="E32" s="3">
        <f>(D32-C32)*J19*100/($A$31*$J$17)</f>
        <v>0.23636007827788832</v>
      </c>
    </row>
    <row r="33" spans="2:5" ht="14.25">
      <c r="B33" s="3" t="s">
        <v>1</v>
      </c>
      <c r="C33" s="3">
        <v>102.1</v>
      </c>
      <c r="D33" s="3">
        <v>100.2</v>
      </c>
      <c r="E33" s="3">
        <f aca="true" t="shared" si="1" ref="E33:E40">(D33-C33)*J20*100/($A$31*$J$17)</f>
        <v>-0.10318003913894278</v>
      </c>
    </row>
    <row r="34" spans="2:5" ht="14.25">
      <c r="B34" s="3" t="s">
        <v>12</v>
      </c>
      <c r="C34" s="3">
        <v>95.3</v>
      </c>
      <c r="D34" s="3">
        <v>91.8</v>
      </c>
      <c r="E34" s="3">
        <f t="shared" si="1"/>
        <v>-0.11986301369863013</v>
      </c>
    </row>
    <row r="35" spans="2:5" ht="14.25">
      <c r="B35" s="3" t="s">
        <v>2</v>
      </c>
      <c r="C35" s="3">
        <v>107.9</v>
      </c>
      <c r="D35" s="3">
        <v>106.7</v>
      </c>
      <c r="E35" s="3">
        <f t="shared" si="1"/>
        <v>-0.08277886497064599</v>
      </c>
    </row>
    <row r="36" spans="2:5" ht="14.25">
      <c r="B36" s="3" t="s">
        <v>3</v>
      </c>
      <c r="C36" s="3">
        <v>115</v>
      </c>
      <c r="D36" s="3">
        <v>114.4</v>
      </c>
      <c r="E36" s="3">
        <f t="shared" si="1"/>
        <v>-0.01690802348336579</v>
      </c>
    </row>
    <row r="37" spans="2:5" ht="14.25">
      <c r="B37" s="3" t="s">
        <v>4</v>
      </c>
      <c r="C37" s="3">
        <v>100.5</v>
      </c>
      <c r="D37" s="3">
        <v>100.3</v>
      </c>
      <c r="E37" s="3">
        <f t="shared" si="1"/>
        <v>-0.026164383561644206</v>
      </c>
    </row>
    <row r="38" spans="2:5" ht="14.25">
      <c r="B38" s="3" t="s">
        <v>13</v>
      </c>
      <c r="C38" s="3">
        <v>106.2</v>
      </c>
      <c r="D38" s="3">
        <v>106.6</v>
      </c>
      <c r="E38" s="3">
        <f t="shared" si="1"/>
        <v>0.021135029354206983</v>
      </c>
    </row>
    <row r="39" spans="2:5" ht="14.25">
      <c r="B39" s="3" t="s">
        <v>5</v>
      </c>
      <c r="C39" s="3">
        <v>100.4</v>
      </c>
      <c r="D39" s="3">
        <v>100.1</v>
      </c>
      <c r="E39" s="3">
        <f t="shared" si="1"/>
        <v>-0.03105675146771155</v>
      </c>
    </row>
    <row r="40" spans="2:5" ht="14.25">
      <c r="B40" s="3" t="s">
        <v>0</v>
      </c>
      <c r="C40" s="3">
        <v>102.3</v>
      </c>
      <c r="D40" s="3">
        <v>102.7</v>
      </c>
      <c r="E40" s="3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2016-01-29T07:18:41Z</cp:lastPrinted>
  <dcterms:created xsi:type="dcterms:W3CDTF">1997-08-06T07:55:14Z</dcterms:created>
  <dcterms:modified xsi:type="dcterms:W3CDTF">2016-01-29T07:18:44Z</dcterms:modified>
  <cp:category/>
  <cp:version/>
  <cp:contentType/>
  <cp:contentStatus/>
</cp:coreProperties>
</file>