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都道府県別有業率(H24-H19)" sheetId="10" r:id="rId1"/>
  </sheets>
  <calcPr calcId="125725"/>
</workbook>
</file>

<file path=xl/calcChain.xml><?xml version="1.0" encoding="utf-8"?>
<calcChain xmlns="http://schemas.openxmlformats.org/spreadsheetml/2006/main">
  <c r="R5" i="10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L4"/>
  <c r="F4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6"/>
  <c r="K7"/>
  <c r="K8"/>
  <c r="K9"/>
  <c r="K10"/>
  <c r="K11"/>
  <c r="K12"/>
  <c r="K13"/>
  <c r="K14"/>
  <c r="K15"/>
  <c r="K16"/>
  <c r="K17"/>
  <c r="K18"/>
  <c r="K19"/>
  <c r="K20"/>
  <c r="K21"/>
  <c r="K22"/>
  <c r="K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"/>
  <c r="C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6"/>
  <c r="S6" l="1"/>
  <c r="S5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M6"/>
  <c r="M5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G6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"/>
</calcChain>
</file>

<file path=xl/sharedStrings.xml><?xml version="1.0" encoding="utf-8"?>
<sst xmlns="http://schemas.openxmlformats.org/spreadsheetml/2006/main" count="79" uniqueCount="58">
  <si>
    <t>全国</t>
    <rPh sb="0" eb="2">
      <t>ゼンコク</t>
    </rPh>
    <phoneticPr fontId="2"/>
  </si>
  <si>
    <t>　北海道</t>
    <rPh sb="1" eb="4">
      <t>ホッカイドウ</t>
    </rPh>
    <phoneticPr fontId="2"/>
  </si>
  <si>
    <t>　青森県</t>
    <rPh sb="1" eb="3">
      <t>アオモリ</t>
    </rPh>
    <rPh sb="3" eb="4">
      <t>ケン</t>
    </rPh>
    <phoneticPr fontId="2"/>
  </si>
  <si>
    <t>　岩手県</t>
    <rPh sb="1" eb="3">
      <t>イワテ</t>
    </rPh>
    <rPh sb="3" eb="4">
      <t>ケン</t>
    </rPh>
    <phoneticPr fontId="2"/>
  </si>
  <si>
    <t>　宮城県</t>
    <rPh sb="1" eb="3">
      <t>ミヤギ</t>
    </rPh>
    <rPh sb="3" eb="4">
      <t>ケン</t>
    </rPh>
    <phoneticPr fontId="2"/>
  </si>
  <si>
    <t>　秋田県</t>
    <rPh sb="1" eb="4">
      <t>アキタケン</t>
    </rPh>
    <phoneticPr fontId="2"/>
  </si>
  <si>
    <t>　山形県</t>
    <rPh sb="1" eb="3">
      <t>ヤマガタ</t>
    </rPh>
    <rPh sb="3" eb="4">
      <t>ケン</t>
    </rPh>
    <phoneticPr fontId="2"/>
  </si>
  <si>
    <t>　福島県</t>
    <rPh sb="1" eb="3">
      <t>フクシマ</t>
    </rPh>
    <rPh sb="3" eb="4">
      <t>ケン</t>
    </rPh>
    <phoneticPr fontId="2"/>
  </si>
  <si>
    <t>　茨城県</t>
    <rPh sb="1" eb="3">
      <t>イバラギ</t>
    </rPh>
    <rPh sb="3" eb="4">
      <t>ケン</t>
    </rPh>
    <phoneticPr fontId="2"/>
  </si>
  <si>
    <t>　栃木県</t>
    <rPh sb="1" eb="3">
      <t>トチギ</t>
    </rPh>
    <rPh sb="3" eb="4">
      <t>ケン</t>
    </rPh>
    <phoneticPr fontId="2"/>
  </si>
  <si>
    <t>　群馬県</t>
    <rPh sb="1" eb="4">
      <t>グンマケン</t>
    </rPh>
    <phoneticPr fontId="2"/>
  </si>
  <si>
    <t>　埼玉県</t>
    <rPh sb="1" eb="3">
      <t>サイタマ</t>
    </rPh>
    <rPh sb="3" eb="4">
      <t>ケン</t>
    </rPh>
    <phoneticPr fontId="2"/>
  </si>
  <si>
    <t>　千葉県</t>
    <rPh sb="1" eb="4">
      <t>チバケン</t>
    </rPh>
    <phoneticPr fontId="2"/>
  </si>
  <si>
    <t>　東京都</t>
    <rPh sb="1" eb="3">
      <t>トウキョウ</t>
    </rPh>
    <rPh sb="3" eb="4">
      <t>ト</t>
    </rPh>
    <phoneticPr fontId="2"/>
  </si>
  <si>
    <t>　神奈川県</t>
    <rPh sb="1" eb="4">
      <t>カナガワ</t>
    </rPh>
    <rPh sb="4" eb="5">
      <t>ケン</t>
    </rPh>
    <phoneticPr fontId="2"/>
  </si>
  <si>
    <t>　新潟県</t>
    <rPh sb="1" eb="3">
      <t>ニイガタ</t>
    </rPh>
    <rPh sb="3" eb="4">
      <t>ケン</t>
    </rPh>
    <phoneticPr fontId="2"/>
  </si>
  <si>
    <t>　富山県</t>
    <rPh sb="1" eb="3">
      <t>トヤマ</t>
    </rPh>
    <rPh sb="3" eb="4">
      <t>ケン</t>
    </rPh>
    <phoneticPr fontId="2"/>
  </si>
  <si>
    <t>　石川県</t>
    <rPh sb="1" eb="4">
      <t>イシカワケン</t>
    </rPh>
    <phoneticPr fontId="2"/>
  </si>
  <si>
    <t>　福井県</t>
    <rPh sb="1" eb="3">
      <t>フクイ</t>
    </rPh>
    <rPh sb="3" eb="4">
      <t>ケン</t>
    </rPh>
    <phoneticPr fontId="2"/>
  </si>
  <si>
    <t>　山梨県</t>
    <rPh sb="1" eb="3">
      <t>ヤマナシ</t>
    </rPh>
    <rPh sb="3" eb="4">
      <t>ケン</t>
    </rPh>
    <phoneticPr fontId="2"/>
  </si>
  <si>
    <t>　長野県</t>
    <rPh sb="1" eb="4">
      <t>ナガノケン</t>
    </rPh>
    <phoneticPr fontId="2"/>
  </si>
  <si>
    <t>　岐阜県</t>
    <rPh sb="1" eb="4">
      <t>ギフケン</t>
    </rPh>
    <phoneticPr fontId="2"/>
  </si>
  <si>
    <t>　静岡県</t>
    <rPh sb="1" eb="3">
      <t>シズオカ</t>
    </rPh>
    <rPh sb="3" eb="4">
      <t>ケン</t>
    </rPh>
    <phoneticPr fontId="2"/>
  </si>
  <si>
    <t>　愛知県</t>
    <rPh sb="1" eb="4">
      <t>アイチケン</t>
    </rPh>
    <phoneticPr fontId="2"/>
  </si>
  <si>
    <t>　三重県</t>
    <rPh sb="1" eb="4">
      <t>ミエケン</t>
    </rPh>
    <phoneticPr fontId="2"/>
  </si>
  <si>
    <t>　滋賀県</t>
    <rPh sb="1" eb="4">
      <t>シガケン</t>
    </rPh>
    <phoneticPr fontId="2"/>
  </si>
  <si>
    <t>　京都府</t>
    <rPh sb="1" eb="4">
      <t>キョウトフ</t>
    </rPh>
    <phoneticPr fontId="2"/>
  </si>
  <si>
    <t>　大阪府</t>
    <rPh sb="1" eb="4">
      <t>オオサカフ</t>
    </rPh>
    <phoneticPr fontId="2"/>
  </si>
  <si>
    <t>　兵庫県</t>
    <rPh sb="1" eb="4">
      <t>ヒョウゴケン</t>
    </rPh>
    <phoneticPr fontId="2"/>
  </si>
  <si>
    <t>　奈良県</t>
    <rPh sb="1" eb="4">
      <t>ナラケン</t>
    </rPh>
    <phoneticPr fontId="2"/>
  </si>
  <si>
    <t>　和歌山県</t>
    <rPh sb="1" eb="5">
      <t>ワカヤマケン</t>
    </rPh>
    <phoneticPr fontId="2"/>
  </si>
  <si>
    <t>　鳥取県</t>
    <rPh sb="1" eb="4">
      <t>トットリケン</t>
    </rPh>
    <phoneticPr fontId="2"/>
  </si>
  <si>
    <t>　島根県</t>
    <rPh sb="1" eb="4">
      <t>シマネケン</t>
    </rPh>
    <phoneticPr fontId="2"/>
  </si>
  <si>
    <t>　岡山県</t>
    <rPh sb="1" eb="4">
      <t>オカヤマケン</t>
    </rPh>
    <phoneticPr fontId="2"/>
  </si>
  <si>
    <t>　広島県</t>
    <rPh sb="1" eb="4">
      <t>ヒロシマケン</t>
    </rPh>
    <phoneticPr fontId="2"/>
  </si>
  <si>
    <t>　山口県</t>
    <rPh sb="1" eb="4">
      <t>ヤマグチケン</t>
    </rPh>
    <phoneticPr fontId="2"/>
  </si>
  <si>
    <t>　徳島県</t>
    <rPh sb="1" eb="3">
      <t>トクシマ</t>
    </rPh>
    <rPh sb="3" eb="4">
      <t>ケン</t>
    </rPh>
    <phoneticPr fontId="2"/>
  </si>
  <si>
    <t>　香川県</t>
    <rPh sb="1" eb="4">
      <t>カガワケン</t>
    </rPh>
    <phoneticPr fontId="2"/>
  </si>
  <si>
    <t>　愛媛県</t>
    <rPh sb="1" eb="4">
      <t>エヒメケン</t>
    </rPh>
    <phoneticPr fontId="2"/>
  </si>
  <si>
    <t>　高知県</t>
    <rPh sb="1" eb="4">
      <t>コウチケン</t>
    </rPh>
    <phoneticPr fontId="2"/>
  </si>
  <si>
    <t>　福岡県</t>
    <rPh sb="1" eb="3">
      <t>フクオカ</t>
    </rPh>
    <rPh sb="3" eb="4">
      <t>ケン</t>
    </rPh>
    <phoneticPr fontId="2"/>
  </si>
  <si>
    <t>　佐賀県</t>
    <rPh sb="1" eb="4">
      <t>サガケン</t>
    </rPh>
    <phoneticPr fontId="2"/>
  </si>
  <si>
    <t>　長崎県</t>
    <rPh sb="1" eb="3">
      <t>ナガサキ</t>
    </rPh>
    <rPh sb="3" eb="4">
      <t>ケン</t>
    </rPh>
    <phoneticPr fontId="2"/>
  </si>
  <si>
    <t>　熊本県</t>
    <rPh sb="1" eb="3">
      <t>クマモト</t>
    </rPh>
    <rPh sb="3" eb="4">
      <t>ケン</t>
    </rPh>
    <phoneticPr fontId="2"/>
  </si>
  <si>
    <t>　大分県</t>
    <rPh sb="1" eb="4">
      <t>オオイタケン</t>
    </rPh>
    <phoneticPr fontId="2"/>
  </si>
  <si>
    <t>　宮崎県</t>
    <rPh sb="1" eb="4">
      <t>ミヤザキケン</t>
    </rPh>
    <phoneticPr fontId="2"/>
  </si>
  <si>
    <t>　鹿児島県</t>
    <rPh sb="1" eb="4">
      <t>カゴシマ</t>
    </rPh>
    <rPh sb="4" eb="5">
      <t>ケン</t>
    </rPh>
    <phoneticPr fontId="2"/>
  </si>
  <si>
    <t>　沖縄県</t>
    <rPh sb="1" eb="4">
      <t>オキナワケン</t>
    </rPh>
    <phoneticPr fontId="2"/>
  </si>
  <si>
    <t>総数</t>
    <rPh sb="0" eb="2">
      <t>ソウスウ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</si>
  <si>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</si>
  <si>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</si>
  <si>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H19</t>
    <phoneticPr fontId="19"/>
  </si>
  <si>
    <t>率</t>
    <rPh sb="0" eb="1">
      <t>リツ</t>
    </rPh>
    <phoneticPr fontId="19"/>
  </si>
  <si>
    <t>順位</t>
    <rPh sb="0" eb="2">
      <t>ジュンイ</t>
    </rPh>
    <phoneticPr fontId="19"/>
  </si>
  <si>
    <t>H24</t>
    <phoneticPr fontId="19"/>
  </si>
  <si>
    <t>H19</t>
    <phoneticPr fontId="19"/>
  </si>
  <si>
    <t>H24-H19</t>
    <phoneticPr fontId="19"/>
  </si>
  <si>
    <t>(率：％)</t>
    <rPh sb="1" eb="2">
      <t>リツ</t>
    </rPh>
    <phoneticPr fontId="19"/>
  </si>
</sst>
</file>

<file path=xl/styles.xml><?xml version="1.0" encoding="utf-8"?>
<styleSheet xmlns="http://schemas.openxmlformats.org/spreadsheetml/2006/main">
  <numFmts count="2">
    <numFmt numFmtId="177" formatCode="#,##0.0_ "/>
    <numFmt numFmtId="178" formatCode="#,##0_ "/>
  </numFmts>
  <fonts count="20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41">
    <xf numFmtId="0" fontId="0" fillId="0" borderId="0">
      <alignment vertical="center"/>
    </xf>
    <xf numFmtId="0" fontId="1" fillId="0" borderId="0"/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7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1" applyFont="1" applyFill="1" applyBorder="1" applyAlignment="1">
      <alignment horizontal="left"/>
    </xf>
    <xf numFmtId="178" fontId="1" fillId="0" borderId="10" xfId="1" quotePrefix="1" applyNumberFormat="1" applyFont="1" applyFill="1" applyBorder="1" applyAlignment="1">
      <alignment horizontal="right"/>
    </xf>
    <xf numFmtId="0" fontId="0" fillId="0" borderId="10" xfId="0" applyBorder="1">
      <alignment vertical="center"/>
    </xf>
    <xf numFmtId="177" fontId="1" fillId="0" borderId="10" xfId="1" quotePrefix="1" applyNumberFormat="1" applyFont="1" applyFill="1" applyBorder="1" applyAlignment="1">
      <alignment horizontal="right"/>
    </xf>
    <xf numFmtId="0" fontId="1" fillId="32" borderId="10" xfId="1" applyFont="1" applyFill="1" applyBorder="1" applyAlignment="1">
      <alignment horizontal="left"/>
    </xf>
    <xf numFmtId="178" fontId="1" fillId="32" borderId="10" xfId="1" quotePrefix="1" applyNumberFormat="1" applyFont="1" applyFill="1" applyBorder="1" applyAlignment="1">
      <alignment horizontal="right"/>
    </xf>
    <xf numFmtId="177" fontId="1" fillId="32" borderId="10" xfId="1" quotePrefix="1" applyNumberFormat="1" applyFont="1" applyFill="1" applyBorder="1" applyAlignment="1">
      <alignment horizontal="right"/>
    </xf>
    <xf numFmtId="0" fontId="1" fillId="0" borderId="11" xfId="1" applyFont="1" applyFill="1" applyBorder="1" applyAlignment="1">
      <alignment horizontal="left"/>
    </xf>
    <xf numFmtId="178" fontId="1" fillId="0" borderId="11" xfId="1" quotePrefix="1" applyNumberFormat="1" applyFont="1" applyFill="1" applyBorder="1" applyAlignment="1">
      <alignment horizontal="right"/>
    </xf>
    <xf numFmtId="177" fontId="1" fillId="0" borderId="11" xfId="1" quotePrefix="1" applyNumberFormat="1" applyFon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1" fillId="0" borderId="15" xfId="1" quotePrefix="1" applyNumberFormat="1" applyFont="1" applyFill="1" applyBorder="1" applyAlignment="1">
      <alignment horizontal="right"/>
    </xf>
    <xf numFmtId="178" fontId="1" fillId="0" borderId="15" xfId="1" quotePrefix="1" applyNumberFormat="1" applyFont="1" applyFill="1" applyBorder="1" applyAlignment="1">
      <alignment horizontal="right"/>
    </xf>
    <xf numFmtId="178" fontId="1" fillId="32" borderId="15" xfId="1" quotePrefix="1" applyNumberFormat="1" applyFont="1" applyFill="1" applyBorder="1" applyAlignment="1">
      <alignment horizontal="right"/>
    </xf>
    <xf numFmtId="0" fontId="0" fillId="0" borderId="14" xfId="0" applyBorder="1" applyAlignment="1">
      <alignment horizontal="center" vertical="center"/>
    </xf>
    <xf numFmtId="177" fontId="1" fillId="0" borderId="16" xfId="1" quotePrefix="1" applyNumberFormat="1" applyFont="1" applyFill="1" applyBorder="1" applyAlignment="1">
      <alignment horizontal="right"/>
    </xf>
    <xf numFmtId="177" fontId="1" fillId="32" borderId="16" xfId="1" quotePrefix="1" applyNumberFormat="1" applyFont="1" applyFill="1" applyBorder="1" applyAlignment="1">
      <alignment horizontal="right"/>
    </xf>
    <xf numFmtId="177" fontId="1" fillId="0" borderId="17" xfId="1" quotePrefix="1" applyNumberFormat="1" applyFont="1" applyFill="1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1" fillId="0" borderId="20" xfId="1" quotePrefix="1" applyNumberFormat="1" applyFont="1" applyFill="1" applyBorder="1" applyAlignment="1">
      <alignment horizontal="right"/>
    </xf>
    <xf numFmtId="177" fontId="1" fillId="0" borderId="21" xfId="1" quotePrefix="1" applyNumberFormat="1" applyFont="1" applyFill="1" applyBorder="1" applyAlignment="1">
      <alignment horizontal="right"/>
    </xf>
    <xf numFmtId="178" fontId="1" fillId="0" borderId="21" xfId="1" quotePrefix="1" applyNumberFormat="1" applyFont="1" applyFill="1" applyBorder="1" applyAlignment="1">
      <alignment horizontal="right"/>
    </xf>
    <xf numFmtId="177" fontId="1" fillId="32" borderId="20" xfId="1" quotePrefix="1" applyNumberFormat="1" applyFont="1" applyFill="1" applyBorder="1" applyAlignment="1">
      <alignment horizontal="right"/>
    </xf>
    <xf numFmtId="178" fontId="1" fillId="32" borderId="21" xfId="1" quotePrefix="1" applyNumberFormat="1" applyFont="1" applyFill="1" applyBorder="1" applyAlignment="1">
      <alignment horizontal="right"/>
    </xf>
    <xf numFmtId="177" fontId="1" fillId="0" borderId="22" xfId="1" quotePrefix="1" applyNumberFormat="1" applyFont="1" applyFill="1" applyBorder="1" applyAlignment="1">
      <alignment horizontal="right"/>
    </xf>
    <xf numFmtId="178" fontId="1" fillId="0" borderId="23" xfId="1" quotePrefix="1" applyNumberFormat="1" applyFont="1" applyFill="1" applyBorder="1" applyAlignment="1">
      <alignment horizontal="right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vertical="center"/>
    </xf>
  </cellXfs>
  <cellStyles count="4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2" xfId="1"/>
    <cellStyle name="良い 2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"/>
  <sheetViews>
    <sheetView tabSelected="1" workbookViewId="0">
      <selection activeCell="J9" sqref="J9"/>
    </sheetView>
  </sheetViews>
  <sheetFormatPr defaultRowHeight="13.5"/>
  <cols>
    <col min="1" max="1" width="10.125" customWidth="1"/>
    <col min="2" max="2" width="6.75" customWidth="1"/>
    <col min="3" max="3" width="5" customWidth="1"/>
    <col min="4" max="4" width="6.75" customWidth="1"/>
    <col min="5" max="5" width="5" customWidth="1"/>
    <col min="6" max="6" width="5.875" customWidth="1"/>
    <col min="7" max="7" width="5" customWidth="1"/>
    <col min="8" max="8" width="6.75" customWidth="1"/>
    <col min="9" max="9" width="5" customWidth="1"/>
    <col min="10" max="10" width="6.75" customWidth="1"/>
    <col min="11" max="11" width="5" customWidth="1"/>
    <col min="12" max="12" width="5.875" customWidth="1"/>
    <col min="13" max="13" width="5" customWidth="1"/>
    <col min="14" max="14" width="6.75" customWidth="1"/>
    <col min="15" max="15" width="5" customWidth="1"/>
    <col min="16" max="16" width="6.75" customWidth="1"/>
    <col min="17" max="17" width="5" customWidth="1"/>
    <col min="18" max="18" width="5.875" customWidth="1"/>
    <col min="19" max="19" width="5" customWidth="1"/>
  </cols>
  <sheetData>
    <row r="1" spans="1:19" ht="20.100000000000001" customHeight="1">
      <c r="B1" s="32" t="s">
        <v>48</v>
      </c>
      <c r="C1" s="32"/>
      <c r="D1" s="32"/>
      <c r="E1" s="2"/>
      <c r="F1" s="1"/>
      <c r="G1" s="2"/>
      <c r="H1" s="32" t="s">
        <v>49</v>
      </c>
      <c r="I1" s="32"/>
      <c r="J1" s="32"/>
      <c r="K1" s="2"/>
      <c r="L1" s="1"/>
      <c r="M1" s="2"/>
      <c r="N1" s="32" t="s">
        <v>50</v>
      </c>
      <c r="O1" s="32"/>
      <c r="P1" s="32"/>
      <c r="Q1" s="2"/>
      <c r="R1" s="31" t="s">
        <v>57</v>
      </c>
      <c r="S1" s="31"/>
    </row>
    <row r="2" spans="1:19" ht="20.100000000000001" customHeight="1">
      <c r="A2" s="38"/>
      <c r="B2" s="33" t="s">
        <v>54</v>
      </c>
      <c r="C2" s="33"/>
      <c r="D2" s="34" t="s">
        <v>55</v>
      </c>
      <c r="E2" s="37"/>
      <c r="F2" s="33" t="s">
        <v>56</v>
      </c>
      <c r="G2" s="34"/>
      <c r="H2" s="35" t="s">
        <v>54</v>
      </c>
      <c r="I2" s="33"/>
      <c r="J2" s="34" t="s">
        <v>51</v>
      </c>
      <c r="K2" s="37"/>
      <c r="L2" s="33" t="s">
        <v>56</v>
      </c>
      <c r="M2" s="36"/>
      <c r="N2" s="37" t="s">
        <v>54</v>
      </c>
      <c r="O2" s="33"/>
      <c r="P2" s="34" t="s">
        <v>51</v>
      </c>
      <c r="Q2" s="37"/>
      <c r="R2" s="33" t="s">
        <v>56</v>
      </c>
      <c r="S2" s="33"/>
    </row>
    <row r="3" spans="1:19" ht="20.100000000000001" customHeight="1">
      <c r="A3" s="38"/>
      <c r="B3" s="13" t="s">
        <v>52</v>
      </c>
      <c r="C3" s="13" t="s">
        <v>53</v>
      </c>
      <c r="D3" s="13" t="s">
        <v>52</v>
      </c>
      <c r="E3" s="13" t="s">
        <v>53</v>
      </c>
      <c r="F3" s="13" t="s">
        <v>52</v>
      </c>
      <c r="G3" s="14" t="s">
        <v>53</v>
      </c>
      <c r="H3" s="22" t="s">
        <v>52</v>
      </c>
      <c r="I3" s="13" t="s">
        <v>53</v>
      </c>
      <c r="J3" s="13" t="s">
        <v>52</v>
      </c>
      <c r="K3" s="13" t="s">
        <v>53</v>
      </c>
      <c r="L3" s="13" t="s">
        <v>52</v>
      </c>
      <c r="M3" s="23" t="s">
        <v>53</v>
      </c>
      <c r="N3" s="18" t="s">
        <v>52</v>
      </c>
      <c r="O3" s="13" t="s">
        <v>53</v>
      </c>
      <c r="P3" s="13" t="s">
        <v>52</v>
      </c>
      <c r="Q3" s="13" t="s">
        <v>53</v>
      </c>
      <c r="R3" s="13" t="s">
        <v>52</v>
      </c>
      <c r="S3" s="13" t="s">
        <v>53</v>
      </c>
    </row>
    <row r="4" spans="1:19" ht="20.100000000000001" customHeight="1">
      <c r="A4" s="3" t="s">
        <v>0</v>
      </c>
      <c r="B4" s="6">
        <v>58.1</v>
      </c>
      <c r="C4" s="6"/>
      <c r="D4" s="6">
        <v>59.8</v>
      </c>
      <c r="E4" s="6"/>
      <c r="F4" s="6">
        <f>B4-D4</f>
        <v>-1.6999999999999957</v>
      </c>
      <c r="G4" s="15"/>
      <c r="H4" s="24">
        <v>68.8</v>
      </c>
      <c r="I4" s="6"/>
      <c r="J4" s="6">
        <v>71.599999999999994</v>
      </c>
      <c r="K4" s="6"/>
      <c r="L4" s="6">
        <f>H4-J4</f>
        <v>-2.7999999999999972</v>
      </c>
      <c r="M4" s="25"/>
      <c r="N4" s="19">
        <v>48.2</v>
      </c>
      <c r="O4" s="6"/>
      <c r="P4" s="6">
        <v>48.8</v>
      </c>
      <c r="Q4" s="6"/>
      <c r="R4" s="6">
        <f>N4-P4</f>
        <v>-0.59999999999999432</v>
      </c>
      <c r="S4" s="5"/>
    </row>
    <row r="5" spans="1:19" ht="20.100000000000001" customHeight="1">
      <c r="A5" s="3" t="s">
        <v>1</v>
      </c>
      <c r="B5" s="6">
        <v>54.7</v>
      </c>
      <c r="C5" s="4">
        <f>RANK(B5,$B$5:$B$51,)</f>
        <v>41</v>
      </c>
      <c r="D5" s="6">
        <v>55.5</v>
      </c>
      <c r="E5" s="4">
        <f>RANK(D5,$D$5:$D$51,)</f>
        <v>45</v>
      </c>
      <c r="F5" s="6">
        <f t="shared" ref="F5:F51" si="0">B5-D5</f>
        <v>-0.79999999999999716</v>
      </c>
      <c r="G5" s="16">
        <f t="shared" ref="G5:G51" si="1">RANK(F5,$F$5:$F$51,0)</f>
        <v>8</v>
      </c>
      <c r="H5" s="24">
        <v>66.2</v>
      </c>
      <c r="I5" s="4">
        <f>RANK(H5,$H$5:$H$51,)</f>
        <v>34</v>
      </c>
      <c r="J5" s="6">
        <v>67.400000000000006</v>
      </c>
      <c r="K5" s="4">
        <f>RANK(J5,$J$5:$J$51,)</f>
        <v>42</v>
      </c>
      <c r="L5" s="6">
        <f t="shared" ref="L5:L51" si="2">H5-J5</f>
        <v>-1.2000000000000028</v>
      </c>
      <c r="M5" s="26">
        <f>RANK(L5,$L$5:$L$51,0)</f>
        <v>2</v>
      </c>
      <c r="N5" s="19">
        <v>44.7</v>
      </c>
      <c r="O5" s="4">
        <f>RANK(N5,$N$5:$N$51,)</f>
        <v>45</v>
      </c>
      <c r="P5" s="6">
        <v>45.1</v>
      </c>
      <c r="Q5" s="4">
        <f>RANK(P5,$P$5:$P$51,)</f>
        <v>44</v>
      </c>
      <c r="R5" s="6">
        <f t="shared" ref="R5:R51" si="3">N5-P5</f>
        <v>-0.39999999999999858</v>
      </c>
      <c r="S5" s="4">
        <f>RANK(R5,$R$5:$R$51,0)</f>
        <v>19</v>
      </c>
    </row>
    <row r="6" spans="1:19" ht="20.100000000000001" customHeight="1">
      <c r="A6" s="3" t="s">
        <v>2</v>
      </c>
      <c r="B6" s="6">
        <v>55.7</v>
      </c>
      <c r="C6" s="4">
        <f>RANK(B6,$B$5:$B$51,)</f>
        <v>34</v>
      </c>
      <c r="D6" s="6">
        <v>57.2</v>
      </c>
      <c r="E6" s="4">
        <f t="shared" ref="E6:E51" si="4">RANK(D6,$D$5:$D$51,)</f>
        <v>34</v>
      </c>
      <c r="F6" s="6">
        <f t="shared" si="0"/>
        <v>-1.5</v>
      </c>
      <c r="G6" s="16">
        <f t="shared" si="1"/>
        <v>20</v>
      </c>
      <c r="H6" s="24">
        <v>66</v>
      </c>
      <c r="I6" s="4">
        <f t="shared" ref="I6:I51" si="5">RANK(H6,$H$5:$H$51,)</f>
        <v>35</v>
      </c>
      <c r="J6" s="6">
        <v>68.099999999999994</v>
      </c>
      <c r="K6" s="4">
        <f t="shared" ref="K6:K51" si="6">RANK(J6,$J$5:$J$51,)</f>
        <v>38</v>
      </c>
      <c r="L6" s="6">
        <f t="shared" si="2"/>
        <v>-2.0999999999999943</v>
      </c>
      <c r="M6" s="26">
        <f t="shared" ref="M6:M51" si="7">RANK(L6,$L$5:$L$51,0)</f>
        <v>10</v>
      </c>
      <c r="N6" s="19">
        <v>46.9</v>
      </c>
      <c r="O6" s="4">
        <f t="shared" ref="O6:O51" si="8">RANK(N6,$N$5:$N$51,)</f>
        <v>33</v>
      </c>
      <c r="P6" s="6">
        <v>47.9</v>
      </c>
      <c r="Q6" s="4">
        <f t="shared" ref="Q6:Q51" si="9">RANK(P6,$P$5:$P$51,)</f>
        <v>32</v>
      </c>
      <c r="R6" s="6">
        <f t="shared" si="3"/>
        <v>-1</v>
      </c>
      <c r="S6" s="4">
        <f t="shared" ref="S6:S51" si="10">RANK(R6,$R$5:$R$51,0)</f>
        <v>29</v>
      </c>
    </row>
    <row r="7" spans="1:19" ht="20.100000000000001" customHeight="1">
      <c r="A7" s="3" t="s">
        <v>3</v>
      </c>
      <c r="B7" s="6">
        <v>57.4</v>
      </c>
      <c r="C7" s="4">
        <f t="shared" ref="C7:C51" si="11">RANK(B7,$B$5:$B$51,)</f>
        <v>23</v>
      </c>
      <c r="D7" s="6">
        <v>59.4</v>
      </c>
      <c r="E7" s="4">
        <f t="shared" si="4"/>
        <v>20</v>
      </c>
      <c r="F7" s="6">
        <f t="shared" si="0"/>
        <v>-2</v>
      </c>
      <c r="G7" s="16">
        <f t="shared" si="1"/>
        <v>33</v>
      </c>
      <c r="H7" s="24">
        <v>67.599999999999994</v>
      </c>
      <c r="I7" s="4">
        <f t="shared" si="5"/>
        <v>23</v>
      </c>
      <c r="J7" s="6">
        <v>70</v>
      </c>
      <c r="K7" s="4">
        <f t="shared" si="6"/>
        <v>22</v>
      </c>
      <c r="L7" s="6">
        <f t="shared" si="2"/>
        <v>-2.4000000000000057</v>
      </c>
      <c r="M7" s="26">
        <f t="shared" si="7"/>
        <v>16</v>
      </c>
      <c r="N7" s="19">
        <v>48.3</v>
      </c>
      <c r="O7" s="4">
        <f t="shared" si="8"/>
        <v>24</v>
      </c>
      <c r="P7" s="6">
        <v>49.9</v>
      </c>
      <c r="Q7" s="4">
        <f t="shared" si="9"/>
        <v>15</v>
      </c>
      <c r="R7" s="6">
        <f t="shared" si="3"/>
        <v>-1.6000000000000014</v>
      </c>
      <c r="S7" s="4">
        <f t="shared" si="10"/>
        <v>40</v>
      </c>
    </row>
    <row r="8" spans="1:19" ht="20.100000000000001" customHeight="1">
      <c r="A8" s="3" t="s">
        <v>4</v>
      </c>
      <c r="B8" s="6">
        <v>57.3</v>
      </c>
      <c r="C8" s="4">
        <f t="shared" si="11"/>
        <v>24</v>
      </c>
      <c r="D8" s="6">
        <v>58.4</v>
      </c>
      <c r="E8" s="4">
        <f t="shared" si="4"/>
        <v>27</v>
      </c>
      <c r="F8" s="6">
        <f t="shared" si="0"/>
        <v>-1.1000000000000014</v>
      </c>
      <c r="G8" s="16">
        <f t="shared" si="1"/>
        <v>12</v>
      </c>
      <c r="H8" s="24">
        <v>68.5</v>
      </c>
      <c r="I8" s="4">
        <f t="shared" si="5"/>
        <v>19</v>
      </c>
      <c r="J8" s="6">
        <v>70</v>
      </c>
      <c r="K8" s="4">
        <f t="shared" si="6"/>
        <v>22</v>
      </c>
      <c r="L8" s="6">
        <f t="shared" si="2"/>
        <v>-1.5</v>
      </c>
      <c r="M8" s="26">
        <f t="shared" si="7"/>
        <v>4</v>
      </c>
      <c r="N8" s="19">
        <v>46.9</v>
      </c>
      <c r="O8" s="4">
        <f t="shared" si="8"/>
        <v>33</v>
      </c>
      <c r="P8" s="6">
        <v>47.8</v>
      </c>
      <c r="Q8" s="4">
        <f t="shared" si="9"/>
        <v>33</v>
      </c>
      <c r="R8" s="6">
        <f t="shared" si="3"/>
        <v>-0.89999999999999858</v>
      </c>
      <c r="S8" s="4">
        <f t="shared" si="10"/>
        <v>26</v>
      </c>
    </row>
    <row r="9" spans="1:19" ht="20.100000000000001" customHeight="1">
      <c r="A9" s="3" t="s">
        <v>5</v>
      </c>
      <c r="B9" s="6">
        <v>54.2</v>
      </c>
      <c r="C9" s="4">
        <f t="shared" si="11"/>
        <v>46</v>
      </c>
      <c r="D9" s="6">
        <v>56.7</v>
      </c>
      <c r="E9" s="4">
        <f t="shared" si="4"/>
        <v>36</v>
      </c>
      <c r="F9" s="6">
        <f t="shared" si="0"/>
        <v>-2.5</v>
      </c>
      <c r="G9" s="16">
        <f t="shared" si="1"/>
        <v>39</v>
      </c>
      <c r="H9" s="24">
        <v>65.099999999999994</v>
      </c>
      <c r="I9" s="4">
        <f t="shared" si="5"/>
        <v>41</v>
      </c>
      <c r="J9" s="6">
        <v>68.099999999999994</v>
      </c>
      <c r="K9" s="4">
        <f t="shared" si="6"/>
        <v>38</v>
      </c>
      <c r="L9" s="6">
        <f t="shared" si="2"/>
        <v>-3</v>
      </c>
      <c r="M9" s="26">
        <f t="shared" si="7"/>
        <v>29</v>
      </c>
      <c r="N9" s="19">
        <v>44.8</v>
      </c>
      <c r="O9" s="4">
        <f t="shared" si="8"/>
        <v>43</v>
      </c>
      <c r="P9" s="6">
        <v>46.9</v>
      </c>
      <c r="Q9" s="4">
        <f t="shared" si="9"/>
        <v>39</v>
      </c>
      <c r="R9" s="6">
        <f t="shared" si="3"/>
        <v>-2.1000000000000014</v>
      </c>
      <c r="S9" s="4">
        <f t="shared" si="10"/>
        <v>44</v>
      </c>
    </row>
    <row r="10" spans="1:19" ht="20.100000000000001" customHeight="1">
      <c r="A10" s="3" t="s">
        <v>6</v>
      </c>
      <c r="B10" s="6">
        <v>58.1</v>
      </c>
      <c r="C10" s="4">
        <f t="shared" si="11"/>
        <v>19</v>
      </c>
      <c r="D10" s="6">
        <v>59.3</v>
      </c>
      <c r="E10" s="4">
        <f t="shared" si="4"/>
        <v>22</v>
      </c>
      <c r="F10" s="6">
        <f t="shared" si="0"/>
        <v>-1.1999999999999957</v>
      </c>
      <c r="G10" s="16">
        <f t="shared" si="1"/>
        <v>14</v>
      </c>
      <c r="H10" s="24">
        <v>67.3</v>
      </c>
      <c r="I10" s="4">
        <f t="shared" si="5"/>
        <v>24</v>
      </c>
      <c r="J10" s="6">
        <v>69.8</v>
      </c>
      <c r="K10" s="4">
        <f t="shared" si="6"/>
        <v>26</v>
      </c>
      <c r="L10" s="6">
        <f t="shared" si="2"/>
        <v>-2.5</v>
      </c>
      <c r="M10" s="26">
        <f t="shared" si="7"/>
        <v>18</v>
      </c>
      <c r="N10" s="19">
        <v>49.8</v>
      </c>
      <c r="O10" s="4">
        <f t="shared" si="8"/>
        <v>12</v>
      </c>
      <c r="P10" s="6">
        <v>49.9</v>
      </c>
      <c r="Q10" s="4">
        <f t="shared" si="9"/>
        <v>15</v>
      </c>
      <c r="R10" s="6">
        <f t="shared" si="3"/>
        <v>-0.10000000000000142</v>
      </c>
      <c r="S10" s="4">
        <f t="shared" si="10"/>
        <v>12</v>
      </c>
    </row>
    <row r="11" spans="1:19" ht="20.100000000000001" customHeight="1">
      <c r="A11" s="3" t="s">
        <v>7</v>
      </c>
      <c r="B11" s="6">
        <v>56.1</v>
      </c>
      <c r="C11" s="4">
        <f t="shared" si="11"/>
        <v>32</v>
      </c>
      <c r="D11" s="6">
        <v>59.4</v>
      </c>
      <c r="E11" s="4">
        <f t="shared" si="4"/>
        <v>20</v>
      </c>
      <c r="F11" s="6">
        <f t="shared" si="0"/>
        <v>-3.2999999999999972</v>
      </c>
      <c r="G11" s="16">
        <f t="shared" si="1"/>
        <v>46</v>
      </c>
      <c r="H11" s="24">
        <v>66.900000000000006</v>
      </c>
      <c r="I11" s="4">
        <f t="shared" si="5"/>
        <v>26</v>
      </c>
      <c r="J11" s="6">
        <v>70.099999999999994</v>
      </c>
      <c r="K11" s="4">
        <f t="shared" si="6"/>
        <v>21</v>
      </c>
      <c r="L11" s="6">
        <f t="shared" si="2"/>
        <v>-3.1999999999999886</v>
      </c>
      <c r="M11" s="26">
        <f t="shared" si="7"/>
        <v>32</v>
      </c>
      <c r="N11" s="19">
        <v>46</v>
      </c>
      <c r="O11" s="4">
        <f t="shared" si="8"/>
        <v>40</v>
      </c>
      <c r="P11" s="6">
        <v>49.4</v>
      </c>
      <c r="Q11" s="4">
        <f t="shared" si="9"/>
        <v>18</v>
      </c>
      <c r="R11" s="6">
        <f t="shared" si="3"/>
        <v>-3.3999999999999986</v>
      </c>
      <c r="S11" s="4">
        <f t="shared" si="10"/>
        <v>47</v>
      </c>
    </row>
    <row r="12" spans="1:19" ht="20.100000000000001" customHeight="1">
      <c r="A12" s="3" t="s">
        <v>8</v>
      </c>
      <c r="B12" s="6">
        <v>58.3</v>
      </c>
      <c r="C12" s="4">
        <f t="shared" si="11"/>
        <v>18</v>
      </c>
      <c r="D12" s="6">
        <v>60.8</v>
      </c>
      <c r="E12" s="4">
        <f t="shared" si="4"/>
        <v>14</v>
      </c>
      <c r="F12" s="6">
        <f t="shared" si="0"/>
        <v>-2.5</v>
      </c>
      <c r="G12" s="16">
        <f t="shared" si="1"/>
        <v>39</v>
      </c>
      <c r="H12" s="24">
        <v>69.3</v>
      </c>
      <c r="I12" s="4">
        <f t="shared" si="5"/>
        <v>15</v>
      </c>
      <c r="J12" s="6">
        <v>72.7</v>
      </c>
      <c r="K12" s="4">
        <f t="shared" si="6"/>
        <v>12</v>
      </c>
      <c r="L12" s="6">
        <f t="shared" si="2"/>
        <v>-3.4000000000000057</v>
      </c>
      <c r="M12" s="26">
        <f t="shared" si="7"/>
        <v>36</v>
      </c>
      <c r="N12" s="19">
        <v>47.5</v>
      </c>
      <c r="O12" s="4">
        <f t="shared" si="8"/>
        <v>29</v>
      </c>
      <c r="P12" s="6">
        <v>49.1</v>
      </c>
      <c r="Q12" s="4">
        <f t="shared" si="9"/>
        <v>21</v>
      </c>
      <c r="R12" s="6">
        <f t="shared" si="3"/>
        <v>-1.6000000000000014</v>
      </c>
      <c r="S12" s="4">
        <f t="shared" si="10"/>
        <v>40</v>
      </c>
    </row>
    <row r="13" spans="1:19" ht="20.100000000000001" customHeight="1">
      <c r="A13" s="3" t="s">
        <v>9</v>
      </c>
      <c r="B13" s="6">
        <v>59.3</v>
      </c>
      <c r="C13" s="4">
        <f t="shared" si="11"/>
        <v>13</v>
      </c>
      <c r="D13" s="6">
        <v>62</v>
      </c>
      <c r="E13" s="4">
        <f t="shared" si="4"/>
        <v>8</v>
      </c>
      <c r="F13" s="6">
        <f t="shared" si="0"/>
        <v>-2.7000000000000028</v>
      </c>
      <c r="G13" s="16">
        <f t="shared" si="1"/>
        <v>42</v>
      </c>
      <c r="H13" s="24">
        <v>70.099999999999994</v>
      </c>
      <c r="I13" s="4">
        <f t="shared" si="5"/>
        <v>8</v>
      </c>
      <c r="J13" s="6">
        <v>73.599999999999994</v>
      </c>
      <c r="K13" s="4">
        <f t="shared" si="6"/>
        <v>7</v>
      </c>
      <c r="L13" s="6">
        <f t="shared" si="2"/>
        <v>-3.5</v>
      </c>
      <c r="M13" s="26">
        <f t="shared" si="7"/>
        <v>39</v>
      </c>
      <c r="N13" s="19">
        <v>48.7</v>
      </c>
      <c r="O13" s="4">
        <f t="shared" si="8"/>
        <v>18</v>
      </c>
      <c r="P13" s="6">
        <v>50.7</v>
      </c>
      <c r="Q13" s="4">
        <f t="shared" si="9"/>
        <v>11</v>
      </c>
      <c r="R13" s="6">
        <f t="shared" si="3"/>
        <v>-2</v>
      </c>
      <c r="S13" s="4">
        <f t="shared" si="10"/>
        <v>43</v>
      </c>
    </row>
    <row r="14" spans="1:19" ht="20.100000000000001" customHeight="1">
      <c r="A14" s="3" t="s">
        <v>10</v>
      </c>
      <c r="B14" s="6">
        <v>59.7</v>
      </c>
      <c r="C14" s="4">
        <f t="shared" si="11"/>
        <v>9</v>
      </c>
      <c r="D14" s="6">
        <v>60.4</v>
      </c>
      <c r="E14" s="4">
        <f t="shared" si="4"/>
        <v>16</v>
      </c>
      <c r="F14" s="6">
        <f t="shared" si="0"/>
        <v>-0.69999999999999574</v>
      </c>
      <c r="G14" s="16">
        <f t="shared" si="1"/>
        <v>5</v>
      </c>
      <c r="H14" s="24">
        <v>69.599999999999994</v>
      </c>
      <c r="I14" s="4">
        <f t="shared" si="5"/>
        <v>11</v>
      </c>
      <c r="J14" s="6">
        <v>71.7</v>
      </c>
      <c r="K14" s="4">
        <f t="shared" si="6"/>
        <v>17</v>
      </c>
      <c r="L14" s="6">
        <f t="shared" si="2"/>
        <v>-2.1000000000000085</v>
      </c>
      <c r="M14" s="26">
        <f t="shared" si="7"/>
        <v>11</v>
      </c>
      <c r="N14" s="19">
        <v>50.2</v>
      </c>
      <c r="O14" s="4">
        <f t="shared" si="8"/>
        <v>10</v>
      </c>
      <c r="P14" s="6">
        <v>49.6</v>
      </c>
      <c r="Q14" s="4">
        <f t="shared" si="9"/>
        <v>17</v>
      </c>
      <c r="R14" s="6">
        <f t="shared" si="3"/>
        <v>0.60000000000000142</v>
      </c>
      <c r="S14" s="4">
        <f t="shared" si="10"/>
        <v>3</v>
      </c>
    </row>
    <row r="15" spans="1:19" ht="20.100000000000001" customHeight="1">
      <c r="A15" s="7" t="s">
        <v>11</v>
      </c>
      <c r="B15" s="9">
        <v>59.2</v>
      </c>
      <c r="C15" s="8">
        <f t="shared" si="11"/>
        <v>14</v>
      </c>
      <c r="D15" s="9">
        <v>61</v>
      </c>
      <c r="E15" s="8">
        <f t="shared" si="4"/>
        <v>13</v>
      </c>
      <c r="F15" s="9">
        <f t="shared" si="0"/>
        <v>-1.7999999999999972</v>
      </c>
      <c r="G15" s="17">
        <f t="shared" si="1"/>
        <v>25</v>
      </c>
      <c r="H15" s="27">
        <v>70.5</v>
      </c>
      <c r="I15" s="8">
        <f t="shared" si="5"/>
        <v>4</v>
      </c>
      <c r="J15" s="9">
        <v>73</v>
      </c>
      <c r="K15" s="8">
        <f t="shared" si="6"/>
        <v>9</v>
      </c>
      <c r="L15" s="9">
        <f t="shared" si="2"/>
        <v>-2.5</v>
      </c>
      <c r="M15" s="28">
        <f t="shared" si="7"/>
        <v>18</v>
      </c>
      <c r="N15" s="20">
        <v>48.1</v>
      </c>
      <c r="O15" s="8">
        <f t="shared" si="8"/>
        <v>25</v>
      </c>
      <c r="P15" s="9">
        <v>49</v>
      </c>
      <c r="Q15" s="8">
        <f t="shared" si="9"/>
        <v>22</v>
      </c>
      <c r="R15" s="9">
        <f t="shared" si="3"/>
        <v>-0.89999999999999858</v>
      </c>
      <c r="S15" s="8">
        <f t="shared" si="10"/>
        <v>26</v>
      </c>
    </row>
    <row r="16" spans="1:19" ht="20.100000000000001" customHeight="1">
      <c r="A16" s="3" t="s">
        <v>12</v>
      </c>
      <c r="B16" s="6">
        <v>58.9</v>
      </c>
      <c r="C16" s="4">
        <f t="shared" si="11"/>
        <v>16</v>
      </c>
      <c r="D16" s="6">
        <v>60.3</v>
      </c>
      <c r="E16" s="4">
        <f t="shared" si="4"/>
        <v>17</v>
      </c>
      <c r="F16" s="6">
        <f t="shared" si="0"/>
        <v>-1.3999999999999986</v>
      </c>
      <c r="G16" s="16">
        <f t="shared" si="1"/>
        <v>19</v>
      </c>
      <c r="H16" s="24">
        <v>70</v>
      </c>
      <c r="I16" s="4">
        <f t="shared" si="5"/>
        <v>9</v>
      </c>
      <c r="J16" s="6">
        <v>72.599999999999994</v>
      </c>
      <c r="K16" s="4">
        <f t="shared" si="6"/>
        <v>14</v>
      </c>
      <c r="L16" s="6">
        <f t="shared" si="2"/>
        <v>-2.5999999999999943</v>
      </c>
      <c r="M16" s="26">
        <f t="shared" si="7"/>
        <v>20</v>
      </c>
      <c r="N16" s="19">
        <v>47.9</v>
      </c>
      <c r="O16" s="4">
        <f t="shared" si="8"/>
        <v>27</v>
      </c>
      <c r="P16" s="6">
        <v>48.1</v>
      </c>
      <c r="Q16" s="4">
        <f t="shared" si="9"/>
        <v>28</v>
      </c>
      <c r="R16" s="6">
        <f t="shared" si="3"/>
        <v>-0.20000000000000284</v>
      </c>
      <c r="S16" s="4">
        <f t="shared" si="10"/>
        <v>16</v>
      </c>
    </row>
    <row r="17" spans="1:19" ht="20.100000000000001" customHeight="1">
      <c r="A17" s="3" t="s">
        <v>13</v>
      </c>
      <c r="B17" s="6">
        <v>62.5</v>
      </c>
      <c r="C17" s="4">
        <f t="shared" si="11"/>
        <v>1</v>
      </c>
      <c r="D17" s="6">
        <v>63.5</v>
      </c>
      <c r="E17" s="4">
        <f t="shared" si="4"/>
        <v>3</v>
      </c>
      <c r="F17" s="6">
        <f t="shared" si="0"/>
        <v>-1</v>
      </c>
      <c r="G17" s="16">
        <f t="shared" si="1"/>
        <v>9</v>
      </c>
      <c r="H17" s="24">
        <v>73.2</v>
      </c>
      <c r="I17" s="4">
        <f t="shared" si="5"/>
        <v>1</v>
      </c>
      <c r="J17" s="6">
        <v>75.400000000000006</v>
      </c>
      <c r="K17" s="4">
        <f t="shared" si="6"/>
        <v>2</v>
      </c>
      <c r="L17" s="6">
        <f t="shared" si="2"/>
        <v>-2.2000000000000028</v>
      </c>
      <c r="M17" s="26">
        <f t="shared" si="7"/>
        <v>13</v>
      </c>
      <c r="N17" s="19">
        <v>52.2</v>
      </c>
      <c r="O17" s="4">
        <f t="shared" si="8"/>
        <v>2</v>
      </c>
      <c r="P17" s="6">
        <v>51.8</v>
      </c>
      <c r="Q17" s="4">
        <f t="shared" si="9"/>
        <v>7</v>
      </c>
      <c r="R17" s="6">
        <f t="shared" si="3"/>
        <v>0.40000000000000568</v>
      </c>
      <c r="S17" s="4">
        <f t="shared" si="10"/>
        <v>5</v>
      </c>
    </row>
    <row r="18" spans="1:19" ht="20.100000000000001" customHeight="1">
      <c r="A18" s="3" t="s">
        <v>14</v>
      </c>
      <c r="B18" s="6">
        <v>59.4</v>
      </c>
      <c r="C18" s="4">
        <f t="shared" si="11"/>
        <v>12</v>
      </c>
      <c r="D18" s="6">
        <v>61.6</v>
      </c>
      <c r="E18" s="4">
        <f t="shared" si="4"/>
        <v>10</v>
      </c>
      <c r="F18" s="6">
        <f t="shared" si="0"/>
        <v>-2.2000000000000028</v>
      </c>
      <c r="G18" s="16">
        <f t="shared" si="1"/>
        <v>37</v>
      </c>
      <c r="H18" s="24">
        <v>70.5</v>
      </c>
      <c r="I18" s="4">
        <f t="shared" si="5"/>
        <v>4</v>
      </c>
      <c r="J18" s="6">
        <v>74.5</v>
      </c>
      <c r="K18" s="4">
        <f t="shared" si="6"/>
        <v>3</v>
      </c>
      <c r="L18" s="6">
        <f t="shared" si="2"/>
        <v>-4</v>
      </c>
      <c r="M18" s="26">
        <f t="shared" si="7"/>
        <v>45</v>
      </c>
      <c r="N18" s="19">
        <v>48.4</v>
      </c>
      <c r="O18" s="4">
        <f t="shared" si="8"/>
        <v>22</v>
      </c>
      <c r="P18" s="6">
        <v>48.5</v>
      </c>
      <c r="Q18" s="4">
        <f t="shared" si="9"/>
        <v>24</v>
      </c>
      <c r="R18" s="6">
        <f t="shared" si="3"/>
        <v>-0.10000000000000142</v>
      </c>
      <c r="S18" s="4">
        <f t="shared" si="10"/>
        <v>12</v>
      </c>
    </row>
    <row r="19" spans="1:19" ht="20.100000000000001" customHeight="1">
      <c r="A19" s="3" t="s">
        <v>15</v>
      </c>
      <c r="B19" s="6">
        <v>57.9</v>
      </c>
      <c r="C19" s="4">
        <f t="shared" si="11"/>
        <v>21</v>
      </c>
      <c r="D19" s="6">
        <v>60</v>
      </c>
      <c r="E19" s="4">
        <f t="shared" si="4"/>
        <v>19</v>
      </c>
      <c r="F19" s="6">
        <f t="shared" si="0"/>
        <v>-2.1000000000000014</v>
      </c>
      <c r="G19" s="16">
        <f t="shared" si="1"/>
        <v>35</v>
      </c>
      <c r="H19" s="24">
        <v>67.8</v>
      </c>
      <c r="I19" s="4">
        <f t="shared" si="5"/>
        <v>22</v>
      </c>
      <c r="J19" s="6">
        <v>70.599999999999994</v>
      </c>
      <c r="K19" s="4">
        <f t="shared" si="6"/>
        <v>19</v>
      </c>
      <c r="L19" s="6">
        <f t="shared" si="2"/>
        <v>-2.7999999999999972</v>
      </c>
      <c r="M19" s="26">
        <f t="shared" si="7"/>
        <v>24</v>
      </c>
      <c r="N19" s="19">
        <v>48.7</v>
      </c>
      <c r="O19" s="4">
        <f t="shared" si="8"/>
        <v>18</v>
      </c>
      <c r="P19" s="6">
        <v>50.3</v>
      </c>
      <c r="Q19" s="4">
        <f t="shared" si="9"/>
        <v>14</v>
      </c>
      <c r="R19" s="6">
        <f t="shared" si="3"/>
        <v>-1.5999999999999943</v>
      </c>
      <c r="S19" s="4">
        <f t="shared" si="10"/>
        <v>39</v>
      </c>
    </row>
    <row r="20" spans="1:19" ht="20.100000000000001" customHeight="1">
      <c r="A20" s="3" t="s">
        <v>16</v>
      </c>
      <c r="B20" s="6">
        <v>59.8</v>
      </c>
      <c r="C20" s="4">
        <f t="shared" si="11"/>
        <v>8</v>
      </c>
      <c r="D20" s="6">
        <v>62.4</v>
      </c>
      <c r="E20" s="4">
        <f t="shared" si="4"/>
        <v>6</v>
      </c>
      <c r="F20" s="6">
        <f t="shared" si="0"/>
        <v>-2.6000000000000014</v>
      </c>
      <c r="G20" s="16">
        <f t="shared" si="1"/>
        <v>41</v>
      </c>
      <c r="H20" s="24">
        <v>69.400000000000006</v>
      </c>
      <c r="I20" s="4">
        <f t="shared" si="5"/>
        <v>13</v>
      </c>
      <c r="J20" s="6">
        <v>73.3</v>
      </c>
      <c r="K20" s="4">
        <f t="shared" si="6"/>
        <v>8</v>
      </c>
      <c r="L20" s="6">
        <f t="shared" si="2"/>
        <v>-3.8999999999999915</v>
      </c>
      <c r="M20" s="26">
        <f t="shared" si="7"/>
        <v>44</v>
      </c>
      <c r="N20" s="19">
        <v>51.1</v>
      </c>
      <c r="O20" s="4">
        <f t="shared" si="8"/>
        <v>4</v>
      </c>
      <c r="P20" s="6">
        <v>52.5</v>
      </c>
      <c r="Q20" s="4">
        <f t="shared" si="9"/>
        <v>5</v>
      </c>
      <c r="R20" s="6">
        <f t="shared" si="3"/>
        <v>-1.3999999999999986</v>
      </c>
      <c r="S20" s="4">
        <f t="shared" si="10"/>
        <v>36</v>
      </c>
    </row>
    <row r="21" spans="1:19" ht="20.100000000000001" customHeight="1">
      <c r="A21" s="3" t="s">
        <v>17</v>
      </c>
      <c r="B21" s="6">
        <v>60.1</v>
      </c>
      <c r="C21" s="4">
        <f t="shared" si="11"/>
        <v>7</v>
      </c>
      <c r="D21" s="6">
        <v>62.2</v>
      </c>
      <c r="E21" s="4">
        <f t="shared" si="4"/>
        <v>7</v>
      </c>
      <c r="F21" s="6">
        <f t="shared" si="0"/>
        <v>-2.1000000000000014</v>
      </c>
      <c r="G21" s="16">
        <f t="shared" si="1"/>
        <v>35</v>
      </c>
      <c r="H21" s="24">
        <v>68.7</v>
      </c>
      <c r="I21" s="4">
        <f t="shared" si="5"/>
        <v>18</v>
      </c>
      <c r="J21" s="6">
        <v>71.900000000000006</v>
      </c>
      <c r="K21" s="4">
        <f t="shared" si="6"/>
        <v>16</v>
      </c>
      <c r="L21" s="6">
        <f t="shared" si="2"/>
        <v>-3.2000000000000028</v>
      </c>
      <c r="M21" s="26">
        <f t="shared" si="7"/>
        <v>34</v>
      </c>
      <c r="N21" s="19">
        <v>52.2</v>
      </c>
      <c r="O21" s="4">
        <f t="shared" si="8"/>
        <v>2</v>
      </c>
      <c r="P21" s="6">
        <v>53.3</v>
      </c>
      <c r="Q21" s="4">
        <f t="shared" si="9"/>
        <v>2</v>
      </c>
      <c r="R21" s="6">
        <f t="shared" si="3"/>
        <v>-1.0999999999999943</v>
      </c>
      <c r="S21" s="4">
        <f t="shared" si="10"/>
        <v>32</v>
      </c>
    </row>
    <row r="22" spans="1:19" ht="20.100000000000001" customHeight="1">
      <c r="A22" s="3" t="s">
        <v>18</v>
      </c>
      <c r="B22" s="6">
        <v>61.4</v>
      </c>
      <c r="C22" s="4">
        <f t="shared" si="11"/>
        <v>2</v>
      </c>
      <c r="D22" s="6">
        <v>62.6</v>
      </c>
      <c r="E22" s="4">
        <f t="shared" si="4"/>
        <v>5</v>
      </c>
      <c r="F22" s="6">
        <f t="shared" si="0"/>
        <v>-1.2000000000000028</v>
      </c>
      <c r="G22" s="16">
        <f t="shared" si="1"/>
        <v>15</v>
      </c>
      <c r="H22" s="24">
        <v>70.5</v>
      </c>
      <c r="I22" s="4">
        <f t="shared" si="5"/>
        <v>4</v>
      </c>
      <c r="J22" s="6">
        <v>72.7</v>
      </c>
      <c r="K22" s="4">
        <f t="shared" si="6"/>
        <v>12</v>
      </c>
      <c r="L22" s="6">
        <f t="shared" si="2"/>
        <v>-2.2000000000000028</v>
      </c>
      <c r="M22" s="26">
        <f t="shared" si="7"/>
        <v>13</v>
      </c>
      <c r="N22" s="19">
        <v>53</v>
      </c>
      <c r="O22" s="4">
        <f t="shared" si="8"/>
        <v>1</v>
      </c>
      <c r="P22" s="6">
        <v>53.4</v>
      </c>
      <c r="Q22" s="4">
        <f t="shared" si="9"/>
        <v>1</v>
      </c>
      <c r="R22" s="6">
        <f t="shared" si="3"/>
        <v>-0.39999999999999858</v>
      </c>
      <c r="S22" s="4">
        <f t="shared" si="10"/>
        <v>19</v>
      </c>
    </row>
    <row r="23" spans="1:19" ht="20.100000000000001" customHeight="1">
      <c r="A23" s="3" t="s">
        <v>19</v>
      </c>
      <c r="B23" s="6">
        <v>59.5</v>
      </c>
      <c r="C23" s="4">
        <f t="shared" si="11"/>
        <v>11</v>
      </c>
      <c r="D23" s="6">
        <v>61.5</v>
      </c>
      <c r="E23" s="4">
        <f t="shared" si="4"/>
        <v>11</v>
      </c>
      <c r="F23" s="6">
        <f t="shared" si="0"/>
        <v>-2</v>
      </c>
      <c r="G23" s="16">
        <f t="shared" si="1"/>
        <v>33</v>
      </c>
      <c r="H23" s="24">
        <v>69.2</v>
      </c>
      <c r="I23" s="4">
        <f t="shared" si="5"/>
        <v>16</v>
      </c>
      <c r="J23" s="6">
        <v>72.3</v>
      </c>
      <c r="K23" s="4">
        <f t="shared" si="6"/>
        <v>15</v>
      </c>
      <c r="L23" s="6">
        <f t="shared" si="2"/>
        <v>-3.0999999999999943</v>
      </c>
      <c r="M23" s="26">
        <f t="shared" si="7"/>
        <v>30</v>
      </c>
      <c r="N23" s="19">
        <v>50.4</v>
      </c>
      <c r="O23" s="4">
        <f t="shared" si="8"/>
        <v>9</v>
      </c>
      <c r="P23" s="6">
        <v>51.4</v>
      </c>
      <c r="Q23" s="4">
        <f t="shared" si="9"/>
        <v>9</v>
      </c>
      <c r="R23" s="6">
        <f t="shared" si="3"/>
        <v>-1</v>
      </c>
      <c r="S23" s="4">
        <f t="shared" si="10"/>
        <v>29</v>
      </c>
    </row>
    <row r="24" spans="1:19" ht="20.100000000000001" customHeight="1">
      <c r="A24" s="3" t="s">
        <v>20</v>
      </c>
      <c r="B24" s="6">
        <v>60.2</v>
      </c>
      <c r="C24" s="4">
        <f t="shared" si="11"/>
        <v>5</v>
      </c>
      <c r="D24" s="6">
        <v>63.2</v>
      </c>
      <c r="E24" s="4">
        <f t="shared" si="4"/>
        <v>4</v>
      </c>
      <c r="F24" s="6">
        <f t="shared" si="0"/>
        <v>-3</v>
      </c>
      <c r="G24" s="16">
        <f t="shared" si="1"/>
        <v>45</v>
      </c>
      <c r="H24" s="24">
        <v>69.900000000000006</v>
      </c>
      <c r="I24" s="4">
        <f t="shared" si="5"/>
        <v>10</v>
      </c>
      <c r="J24" s="6">
        <v>74.2</v>
      </c>
      <c r="K24" s="4">
        <f t="shared" si="6"/>
        <v>5</v>
      </c>
      <c r="L24" s="6">
        <f t="shared" si="2"/>
        <v>-4.2999999999999972</v>
      </c>
      <c r="M24" s="26">
        <f t="shared" si="7"/>
        <v>47</v>
      </c>
      <c r="N24" s="19">
        <v>51.1</v>
      </c>
      <c r="O24" s="4">
        <f t="shared" si="8"/>
        <v>4</v>
      </c>
      <c r="P24" s="6">
        <v>53</v>
      </c>
      <c r="Q24" s="4">
        <f t="shared" si="9"/>
        <v>4</v>
      </c>
      <c r="R24" s="6">
        <f t="shared" si="3"/>
        <v>-1.8999999999999986</v>
      </c>
      <c r="S24" s="4">
        <f t="shared" si="10"/>
        <v>42</v>
      </c>
    </row>
    <row r="25" spans="1:19" ht="20.100000000000001" customHeight="1">
      <c r="A25" s="3" t="s">
        <v>21</v>
      </c>
      <c r="B25" s="6">
        <v>59.7</v>
      </c>
      <c r="C25" s="4">
        <f t="shared" si="11"/>
        <v>9</v>
      </c>
      <c r="D25" s="6">
        <v>61.4</v>
      </c>
      <c r="E25" s="4">
        <f t="shared" si="4"/>
        <v>12</v>
      </c>
      <c r="F25" s="6">
        <f t="shared" si="0"/>
        <v>-1.6999999999999957</v>
      </c>
      <c r="G25" s="16">
        <f t="shared" si="1"/>
        <v>23</v>
      </c>
      <c r="H25" s="24">
        <v>69.400000000000006</v>
      </c>
      <c r="I25" s="4">
        <f t="shared" si="5"/>
        <v>13</v>
      </c>
      <c r="J25" s="6">
        <v>72.900000000000006</v>
      </c>
      <c r="K25" s="4">
        <f t="shared" si="6"/>
        <v>10</v>
      </c>
      <c r="L25" s="6">
        <f t="shared" si="2"/>
        <v>-3.5</v>
      </c>
      <c r="M25" s="26">
        <f t="shared" si="7"/>
        <v>39</v>
      </c>
      <c r="N25" s="19">
        <v>50.9</v>
      </c>
      <c r="O25" s="4">
        <f t="shared" si="8"/>
        <v>6</v>
      </c>
      <c r="P25" s="6">
        <v>50.8</v>
      </c>
      <c r="Q25" s="4">
        <f t="shared" si="9"/>
        <v>10</v>
      </c>
      <c r="R25" s="6">
        <f t="shared" si="3"/>
        <v>0.10000000000000142</v>
      </c>
      <c r="S25" s="4">
        <f t="shared" si="10"/>
        <v>10</v>
      </c>
    </row>
    <row r="26" spans="1:19" ht="20.100000000000001" customHeight="1">
      <c r="A26" s="3" t="s">
        <v>22</v>
      </c>
      <c r="B26" s="6">
        <v>60.3</v>
      </c>
      <c r="C26" s="4">
        <f t="shared" si="11"/>
        <v>4</v>
      </c>
      <c r="D26" s="6">
        <v>63.6</v>
      </c>
      <c r="E26" s="4">
        <f t="shared" si="4"/>
        <v>2</v>
      </c>
      <c r="F26" s="6">
        <f t="shared" si="0"/>
        <v>-3.3000000000000043</v>
      </c>
      <c r="G26" s="16">
        <f t="shared" si="1"/>
        <v>47</v>
      </c>
      <c r="H26" s="24">
        <v>70.3</v>
      </c>
      <c r="I26" s="4">
        <f t="shared" si="5"/>
        <v>7</v>
      </c>
      <c r="J26" s="6">
        <v>74.400000000000006</v>
      </c>
      <c r="K26" s="4">
        <f t="shared" si="6"/>
        <v>4</v>
      </c>
      <c r="L26" s="6">
        <f t="shared" si="2"/>
        <v>-4.1000000000000085</v>
      </c>
      <c r="M26" s="26">
        <f t="shared" si="7"/>
        <v>46</v>
      </c>
      <c r="N26" s="19">
        <v>50.8</v>
      </c>
      <c r="O26" s="4">
        <f t="shared" si="8"/>
        <v>7</v>
      </c>
      <c r="P26" s="6">
        <v>53.3</v>
      </c>
      <c r="Q26" s="4">
        <f t="shared" si="9"/>
        <v>2</v>
      </c>
      <c r="R26" s="6">
        <f t="shared" si="3"/>
        <v>-2.5</v>
      </c>
      <c r="S26" s="4">
        <f t="shared" si="10"/>
        <v>45</v>
      </c>
    </row>
    <row r="27" spans="1:19" ht="20.100000000000001" customHeight="1">
      <c r="A27" s="3" t="s">
        <v>23</v>
      </c>
      <c r="B27" s="6">
        <v>61.4</v>
      </c>
      <c r="C27" s="4">
        <f t="shared" si="11"/>
        <v>2</v>
      </c>
      <c r="D27" s="6">
        <v>64.2</v>
      </c>
      <c r="E27" s="4">
        <f t="shared" si="4"/>
        <v>1</v>
      </c>
      <c r="F27" s="6">
        <f t="shared" si="0"/>
        <v>-2.8000000000000043</v>
      </c>
      <c r="G27" s="16">
        <f t="shared" si="1"/>
        <v>44</v>
      </c>
      <c r="H27" s="24">
        <v>72.3</v>
      </c>
      <c r="I27" s="4">
        <f t="shared" si="5"/>
        <v>2</v>
      </c>
      <c r="J27" s="6">
        <v>76.099999999999994</v>
      </c>
      <c r="K27" s="4">
        <f t="shared" si="6"/>
        <v>1</v>
      </c>
      <c r="L27" s="6">
        <f t="shared" si="2"/>
        <v>-3.7999999999999972</v>
      </c>
      <c r="M27" s="26">
        <f t="shared" si="7"/>
        <v>43</v>
      </c>
      <c r="N27" s="19">
        <v>50.7</v>
      </c>
      <c r="O27" s="4">
        <f t="shared" si="8"/>
        <v>8</v>
      </c>
      <c r="P27" s="6">
        <v>52.24</v>
      </c>
      <c r="Q27" s="4">
        <f t="shared" si="9"/>
        <v>6</v>
      </c>
      <c r="R27" s="6">
        <f t="shared" si="3"/>
        <v>-1.5399999999999991</v>
      </c>
      <c r="S27" s="4">
        <f t="shared" si="10"/>
        <v>38</v>
      </c>
    </row>
    <row r="28" spans="1:19" ht="20.100000000000001" customHeight="1">
      <c r="A28" s="3" t="s">
        <v>24</v>
      </c>
      <c r="B28" s="6">
        <v>59</v>
      </c>
      <c r="C28" s="4">
        <f t="shared" si="11"/>
        <v>15</v>
      </c>
      <c r="D28" s="6">
        <v>60.7</v>
      </c>
      <c r="E28" s="4">
        <f t="shared" si="4"/>
        <v>15</v>
      </c>
      <c r="F28" s="6">
        <f t="shared" si="0"/>
        <v>-1.7000000000000028</v>
      </c>
      <c r="G28" s="16">
        <f t="shared" si="1"/>
        <v>24</v>
      </c>
      <c r="H28" s="24">
        <v>69.5</v>
      </c>
      <c r="I28" s="4">
        <f t="shared" si="5"/>
        <v>12</v>
      </c>
      <c r="J28" s="6">
        <v>72.8</v>
      </c>
      <c r="K28" s="4">
        <f t="shared" si="6"/>
        <v>11</v>
      </c>
      <c r="L28" s="6">
        <f t="shared" si="2"/>
        <v>-3.2999999999999972</v>
      </c>
      <c r="M28" s="26">
        <f t="shared" si="7"/>
        <v>35</v>
      </c>
      <c r="N28" s="19">
        <v>49.3</v>
      </c>
      <c r="O28" s="4">
        <f t="shared" si="8"/>
        <v>14</v>
      </c>
      <c r="P28" s="6">
        <v>49.4</v>
      </c>
      <c r="Q28" s="4">
        <f t="shared" si="9"/>
        <v>18</v>
      </c>
      <c r="R28" s="6">
        <f t="shared" si="3"/>
        <v>-0.10000000000000142</v>
      </c>
      <c r="S28" s="4">
        <f t="shared" si="10"/>
        <v>12</v>
      </c>
    </row>
    <row r="29" spans="1:19" ht="20.100000000000001" customHeight="1">
      <c r="A29" s="3" t="s">
        <v>25</v>
      </c>
      <c r="B29" s="6">
        <v>60.2</v>
      </c>
      <c r="C29" s="4">
        <f t="shared" si="11"/>
        <v>5</v>
      </c>
      <c r="D29" s="6">
        <v>61.8</v>
      </c>
      <c r="E29" s="4">
        <f t="shared" si="4"/>
        <v>9</v>
      </c>
      <c r="F29" s="6">
        <f t="shared" si="0"/>
        <v>-1.5999999999999943</v>
      </c>
      <c r="G29" s="16">
        <f t="shared" si="1"/>
        <v>21</v>
      </c>
      <c r="H29" s="24">
        <v>71.3</v>
      </c>
      <c r="I29" s="4">
        <f t="shared" si="5"/>
        <v>3</v>
      </c>
      <c r="J29" s="6">
        <v>73.7</v>
      </c>
      <c r="K29" s="4">
        <f t="shared" si="6"/>
        <v>6</v>
      </c>
      <c r="L29" s="6">
        <f t="shared" si="2"/>
        <v>-2.4000000000000057</v>
      </c>
      <c r="M29" s="26">
        <f t="shared" si="7"/>
        <v>16</v>
      </c>
      <c r="N29" s="19">
        <v>49.5</v>
      </c>
      <c r="O29" s="4">
        <f t="shared" si="8"/>
        <v>13</v>
      </c>
      <c r="P29" s="6">
        <v>50.4</v>
      </c>
      <c r="Q29" s="4">
        <f t="shared" si="9"/>
        <v>13</v>
      </c>
      <c r="R29" s="6">
        <f t="shared" si="3"/>
        <v>-0.89999999999999858</v>
      </c>
      <c r="S29" s="4">
        <f t="shared" si="10"/>
        <v>26</v>
      </c>
    </row>
    <row r="30" spans="1:19" ht="20.100000000000001" customHeight="1">
      <c r="A30" s="3" t="s">
        <v>26</v>
      </c>
      <c r="B30" s="6">
        <v>56.5</v>
      </c>
      <c r="C30" s="4">
        <f t="shared" si="11"/>
        <v>29</v>
      </c>
      <c r="D30" s="6">
        <v>58.4</v>
      </c>
      <c r="E30" s="4">
        <f t="shared" si="4"/>
        <v>27</v>
      </c>
      <c r="F30" s="6">
        <f t="shared" si="0"/>
        <v>-1.8999999999999986</v>
      </c>
      <c r="G30" s="16">
        <f t="shared" si="1"/>
        <v>30</v>
      </c>
      <c r="H30" s="24">
        <v>67</v>
      </c>
      <c r="I30" s="4">
        <f t="shared" si="5"/>
        <v>25</v>
      </c>
      <c r="J30" s="6">
        <v>69.900000000000006</v>
      </c>
      <c r="K30" s="4">
        <f t="shared" si="6"/>
        <v>25</v>
      </c>
      <c r="L30" s="6">
        <f t="shared" si="2"/>
        <v>-2.9000000000000057</v>
      </c>
      <c r="M30" s="26">
        <f t="shared" si="7"/>
        <v>28</v>
      </c>
      <c r="N30" s="19">
        <v>47</v>
      </c>
      <c r="O30" s="4">
        <f t="shared" si="8"/>
        <v>31</v>
      </c>
      <c r="P30" s="6">
        <v>48</v>
      </c>
      <c r="Q30" s="4">
        <f t="shared" si="9"/>
        <v>29</v>
      </c>
      <c r="R30" s="6">
        <f t="shared" si="3"/>
        <v>-1</v>
      </c>
      <c r="S30" s="4">
        <f t="shared" si="10"/>
        <v>29</v>
      </c>
    </row>
    <row r="31" spans="1:19" ht="20.100000000000001" customHeight="1">
      <c r="A31" s="3" t="s">
        <v>27</v>
      </c>
      <c r="B31" s="6">
        <v>56</v>
      </c>
      <c r="C31" s="4">
        <f t="shared" si="11"/>
        <v>33</v>
      </c>
      <c r="D31" s="6">
        <v>57</v>
      </c>
      <c r="E31" s="4">
        <f t="shared" si="4"/>
        <v>35</v>
      </c>
      <c r="F31" s="6">
        <f t="shared" si="0"/>
        <v>-1</v>
      </c>
      <c r="G31" s="16">
        <f t="shared" si="1"/>
        <v>9</v>
      </c>
      <c r="H31" s="24">
        <v>66.8</v>
      </c>
      <c r="I31" s="4">
        <f t="shared" si="5"/>
        <v>29</v>
      </c>
      <c r="J31" s="6">
        <v>70.2</v>
      </c>
      <c r="K31" s="4">
        <f t="shared" si="6"/>
        <v>20</v>
      </c>
      <c r="L31" s="6">
        <f t="shared" si="2"/>
        <v>-3.4000000000000057</v>
      </c>
      <c r="M31" s="26">
        <f t="shared" si="7"/>
        <v>36</v>
      </c>
      <c r="N31" s="19">
        <v>46.1</v>
      </c>
      <c r="O31" s="4">
        <f t="shared" si="8"/>
        <v>39</v>
      </c>
      <c r="P31" s="6">
        <v>44.8</v>
      </c>
      <c r="Q31" s="4">
        <f t="shared" si="9"/>
        <v>46</v>
      </c>
      <c r="R31" s="6">
        <f t="shared" si="3"/>
        <v>1.3000000000000043</v>
      </c>
      <c r="S31" s="4">
        <f t="shared" si="10"/>
        <v>1</v>
      </c>
    </row>
    <row r="32" spans="1:19" ht="20.100000000000001" customHeight="1">
      <c r="A32" s="3" t="s">
        <v>28</v>
      </c>
      <c r="B32" s="6">
        <v>54.5</v>
      </c>
      <c r="C32" s="4">
        <f t="shared" si="11"/>
        <v>43</v>
      </c>
      <c r="D32" s="6">
        <v>56.7</v>
      </c>
      <c r="E32" s="4">
        <f t="shared" si="4"/>
        <v>36</v>
      </c>
      <c r="F32" s="6">
        <f t="shared" si="0"/>
        <v>-2.2000000000000028</v>
      </c>
      <c r="G32" s="16">
        <f t="shared" si="1"/>
        <v>37</v>
      </c>
      <c r="H32" s="24">
        <v>66.400000000000006</v>
      </c>
      <c r="I32" s="4">
        <f t="shared" si="5"/>
        <v>30</v>
      </c>
      <c r="J32" s="6">
        <v>69.599999999999994</v>
      </c>
      <c r="K32" s="4">
        <f t="shared" si="6"/>
        <v>29</v>
      </c>
      <c r="L32" s="6">
        <f t="shared" si="2"/>
        <v>-3.1999999999999886</v>
      </c>
      <c r="M32" s="26">
        <f t="shared" si="7"/>
        <v>32</v>
      </c>
      <c r="N32" s="19">
        <v>43.8</v>
      </c>
      <c r="O32" s="4">
        <f t="shared" si="8"/>
        <v>46</v>
      </c>
      <c r="P32" s="6">
        <v>45.1</v>
      </c>
      <c r="Q32" s="4">
        <f t="shared" si="9"/>
        <v>44</v>
      </c>
      <c r="R32" s="6">
        <f t="shared" si="3"/>
        <v>-1.3000000000000043</v>
      </c>
      <c r="S32" s="4">
        <f t="shared" si="10"/>
        <v>35</v>
      </c>
    </row>
    <row r="33" spans="1:19" ht="20.100000000000001" customHeight="1">
      <c r="A33" s="3" t="s">
        <v>29</v>
      </c>
      <c r="B33" s="6">
        <v>53.2</v>
      </c>
      <c r="C33" s="4">
        <f t="shared" si="11"/>
        <v>47</v>
      </c>
      <c r="D33" s="6">
        <v>55</v>
      </c>
      <c r="E33" s="4">
        <f t="shared" si="4"/>
        <v>47</v>
      </c>
      <c r="F33" s="6">
        <f t="shared" si="0"/>
        <v>-1.7999999999999972</v>
      </c>
      <c r="G33" s="16">
        <f t="shared" si="1"/>
        <v>25</v>
      </c>
      <c r="H33" s="24">
        <v>65.3</v>
      </c>
      <c r="I33" s="4">
        <f t="shared" si="5"/>
        <v>40</v>
      </c>
      <c r="J33" s="6">
        <v>68.7</v>
      </c>
      <c r="K33" s="4">
        <f t="shared" si="6"/>
        <v>34</v>
      </c>
      <c r="L33" s="6">
        <f t="shared" si="2"/>
        <v>-3.4000000000000057</v>
      </c>
      <c r="M33" s="26">
        <f t="shared" si="7"/>
        <v>36</v>
      </c>
      <c r="N33" s="19">
        <v>42.5</v>
      </c>
      <c r="O33" s="4">
        <f t="shared" si="8"/>
        <v>47</v>
      </c>
      <c r="P33" s="6">
        <v>42.9</v>
      </c>
      <c r="Q33" s="4">
        <f t="shared" si="9"/>
        <v>47</v>
      </c>
      <c r="R33" s="6">
        <f t="shared" si="3"/>
        <v>-0.39999999999999858</v>
      </c>
      <c r="S33" s="4">
        <f t="shared" si="10"/>
        <v>19</v>
      </c>
    </row>
    <row r="34" spans="1:19" ht="20.100000000000001" customHeight="1">
      <c r="A34" s="3" t="s">
        <v>30</v>
      </c>
      <c r="B34" s="6">
        <v>54.5</v>
      </c>
      <c r="C34" s="4">
        <f t="shared" si="11"/>
        <v>43</v>
      </c>
      <c r="D34" s="6">
        <v>55.7</v>
      </c>
      <c r="E34" s="4">
        <f t="shared" si="4"/>
        <v>43</v>
      </c>
      <c r="F34" s="6">
        <f t="shared" si="0"/>
        <v>-1.2000000000000028</v>
      </c>
      <c r="G34" s="16">
        <f t="shared" si="1"/>
        <v>15</v>
      </c>
      <c r="H34" s="24">
        <v>65.7</v>
      </c>
      <c r="I34" s="4">
        <f t="shared" si="5"/>
        <v>37</v>
      </c>
      <c r="J34" s="6">
        <v>68</v>
      </c>
      <c r="K34" s="4">
        <f t="shared" si="6"/>
        <v>40</v>
      </c>
      <c r="L34" s="6">
        <f t="shared" si="2"/>
        <v>-2.2999999999999972</v>
      </c>
      <c r="M34" s="26">
        <f t="shared" si="7"/>
        <v>15</v>
      </c>
      <c r="N34" s="19">
        <v>44.8</v>
      </c>
      <c r="O34" s="4">
        <f t="shared" si="8"/>
        <v>43</v>
      </c>
      <c r="P34" s="6">
        <v>45.2</v>
      </c>
      <c r="Q34" s="4">
        <f t="shared" si="9"/>
        <v>43</v>
      </c>
      <c r="R34" s="6">
        <f t="shared" si="3"/>
        <v>-0.40000000000000568</v>
      </c>
      <c r="S34" s="4">
        <f t="shared" si="10"/>
        <v>22</v>
      </c>
    </row>
    <row r="35" spans="1:19" ht="20.100000000000001" customHeight="1">
      <c r="A35" s="3" t="s">
        <v>31</v>
      </c>
      <c r="B35" s="6">
        <v>57.5</v>
      </c>
      <c r="C35" s="4">
        <f t="shared" si="11"/>
        <v>22</v>
      </c>
      <c r="D35" s="6">
        <v>60.2</v>
      </c>
      <c r="E35" s="4">
        <f t="shared" si="4"/>
        <v>18</v>
      </c>
      <c r="F35" s="6">
        <f t="shared" si="0"/>
        <v>-2.7000000000000028</v>
      </c>
      <c r="G35" s="16">
        <f t="shared" si="1"/>
        <v>42</v>
      </c>
      <c r="H35" s="24">
        <v>66.900000000000006</v>
      </c>
      <c r="I35" s="4">
        <f t="shared" si="5"/>
        <v>26</v>
      </c>
      <c r="J35" s="6">
        <v>69.7</v>
      </c>
      <c r="K35" s="4">
        <f t="shared" si="6"/>
        <v>28</v>
      </c>
      <c r="L35" s="6">
        <f t="shared" si="2"/>
        <v>-2.7999999999999972</v>
      </c>
      <c r="M35" s="26">
        <f t="shared" si="7"/>
        <v>24</v>
      </c>
      <c r="N35" s="19">
        <v>49.2</v>
      </c>
      <c r="O35" s="4">
        <f t="shared" si="8"/>
        <v>16</v>
      </c>
      <c r="P35" s="6">
        <v>51.7</v>
      </c>
      <c r="Q35" s="4">
        <f t="shared" si="9"/>
        <v>8</v>
      </c>
      <c r="R35" s="6">
        <f t="shared" si="3"/>
        <v>-2.5</v>
      </c>
      <c r="S35" s="4">
        <f t="shared" si="10"/>
        <v>45</v>
      </c>
    </row>
    <row r="36" spans="1:19" ht="20.100000000000001" customHeight="1">
      <c r="A36" s="3" t="s">
        <v>32</v>
      </c>
      <c r="B36" s="6">
        <v>58</v>
      </c>
      <c r="C36" s="4">
        <f t="shared" si="11"/>
        <v>20</v>
      </c>
      <c r="D36" s="6">
        <v>58.5</v>
      </c>
      <c r="E36" s="4">
        <f t="shared" si="4"/>
        <v>25</v>
      </c>
      <c r="F36" s="6">
        <f t="shared" si="0"/>
        <v>-0.5</v>
      </c>
      <c r="G36" s="16">
        <f t="shared" si="1"/>
        <v>3</v>
      </c>
      <c r="H36" s="24">
        <v>68.3</v>
      </c>
      <c r="I36" s="4">
        <f t="shared" si="5"/>
        <v>20</v>
      </c>
      <c r="J36" s="6">
        <v>69.8</v>
      </c>
      <c r="K36" s="4">
        <f t="shared" si="6"/>
        <v>26</v>
      </c>
      <c r="L36" s="6">
        <f t="shared" si="2"/>
        <v>-1.5</v>
      </c>
      <c r="M36" s="26">
        <f t="shared" si="7"/>
        <v>4</v>
      </c>
      <c r="N36" s="19">
        <v>48.9</v>
      </c>
      <c r="O36" s="4">
        <f t="shared" si="8"/>
        <v>17</v>
      </c>
      <c r="P36" s="6">
        <v>48.5</v>
      </c>
      <c r="Q36" s="4">
        <f t="shared" si="9"/>
        <v>24</v>
      </c>
      <c r="R36" s="6">
        <f t="shared" si="3"/>
        <v>0.39999999999999858</v>
      </c>
      <c r="S36" s="4">
        <f t="shared" si="10"/>
        <v>6</v>
      </c>
    </row>
    <row r="37" spans="1:19" ht="20.100000000000001" customHeight="1">
      <c r="A37" s="3" t="s">
        <v>33</v>
      </c>
      <c r="B37" s="6">
        <v>56.7</v>
      </c>
      <c r="C37" s="4">
        <f t="shared" si="11"/>
        <v>28</v>
      </c>
      <c r="D37" s="6">
        <v>58.5</v>
      </c>
      <c r="E37" s="4">
        <f t="shared" si="4"/>
        <v>25</v>
      </c>
      <c r="F37" s="6">
        <f t="shared" si="0"/>
        <v>-1.7999999999999972</v>
      </c>
      <c r="G37" s="16">
        <f t="shared" si="1"/>
        <v>25</v>
      </c>
      <c r="H37" s="24">
        <v>66.400000000000006</v>
      </c>
      <c r="I37" s="4">
        <f t="shared" si="5"/>
        <v>30</v>
      </c>
      <c r="J37" s="6">
        <v>70</v>
      </c>
      <c r="K37" s="4">
        <f t="shared" si="6"/>
        <v>22</v>
      </c>
      <c r="L37" s="6">
        <f t="shared" si="2"/>
        <v>-3.5999999999999943</v>
      </c>
      <c r="M37" s="26">
        <f t="shared" si="7"/>
        <v>42</v>
      </c>
      <c r="N37" s="19">
        <v>47.9</v>
      </c>
      <c r="O37" s="4">
        <f t="shared" si="8"/>
        <v>27</v>
      </c>
      <c r="P37" s="6">
        <v>48</v>
      </c>
      <c r="Q37" s="4">
        <f t="shared" si="9"/>
        <v>29</v>
      </c>
      <c r="R37" s="6">
        <f t="shared" si="3"/>
        <v>-0.10000000000000142</v>
      </c>
      <c r="S37" s="4">
        <f t="shared" si="10"/>
        <v>12</v>
      </c>
    </row>
    <row r="38" spans="1:19" ht="20.100000000000001" customHeight="1">
      <c r="A38" s="3" t="s">
        <v>34</v>
      </c>
      <c r="B38" s="6">
        <v>57</v>
      </c>
      <c r="C38" s="4">
        <f t="shared" si="11"/>
        <v>27</v>
      </c>
      <c r="D38" s="6">
        <v>58.8</v>
      </c>
      <c r="E38" s="4">
        <f t="shared" si="4"/>
        <v>24</v>
      </c>
      <c r="F38" s="6">
        <f t="shared" si="0"/>
        <v>-1.7999999999999972</v>
      </c>
      <c r="G38" s="16">
        <f t="shared" si="1"/>
        <v>25</v>
      </c>
      <c r="H38" s="24">
        <v>68</v>
      </c>
      <c r="I38" s="4">
        <f t="shared" si="5"/>
        <v>21</v>
      </c>
      <c r="J38" s="6">
        <v>70.8</v>
      </c>
      <c r="K38" s="4">
        <f t="shared" si="6"/>
        <v>18</v>
      </c>
      <c r="L38" s="6">
        <f t="shared" si="2"/>
        <v>-2.7999999999999972</v>
      </c>
      <c r="M38" s="26">
        <f t="shared" si="7"/>
        <v>24</v>
      </c>
      <c r="N38" s="19">
        <v>46.9</v>
      </c>
      <c r="O38" s="4">
        <f t="shared" si="8"/>
        <v>33</v>
      </c>
      <c r="P38" s="6">
        <v>48</v>
      </c>
      <c r="Q38" s="4">
        <f t="shared" si="9"/>
        <v>29</v>
      </c>
      <c r="R38" s="6">
        <f t="shared" si="3"/>
        <v>-1.1000000000000014</v>
      </c>
      <c r="S38" s="4">
        <f t="shared" si="10"/>
        <v>34</v>
      </c>
    </row>
    <row r="39" spans="1:19" ht="20.100000000000001" customHeight="1">
      <c r="A39" s="3" t="s">
        <v>35</v>
      </c>
      <c r="B39" s="6">
        <v>54.8</v>
      </c>
      <c r="C39" s="4">
        <f t="shared" si="11"/>
        <v>40</v>
      </c>
      <c r="D39" s="6">
        <v>56.7</v>
      </c>
      <c r="E39" s="4">
        <f t="shared" si="4"/>
        <v>36</v>
      </c>
      <c r="F39" s="6">
        <f t="shared" si="0"/>
        <v>-1.9000000000000057</v>
      </c>
      <c r="G39" s="16">
        <f t="shared" si="1"/>
        <v>32</v>
      </c>
      <c r="H39" s="24">
        <v>65.900000000000006</v>
      </c>
      <c r="I39" s="4">
        <f t="shared" si="5"/>
        <v>36</v>
      </c>
      <c r="J39" s="6">
        <v>68.7</v>
      </c>
      <c r="K39" s="4">
        <f t="shared" si="6"/>
        <v>34</v>
      </c>
      <c r="L39" s="6">
        <f t="shared" si="2"/>
        <v>-2.7999999999999972</v>
      </c>
      <c r="M39" s="26">
        <f t="shared" si="7"/>
        <v>24</v>
      </c>
      <c r="N39" s="19">
        <v>45.2</v>
      </c>
      <c r="O39" s="4">
        <f t="shared" si="8"/>
        <v>42</v>
      </c>
      <c r="P39" s="6">
        <v>46.3</v>
      </c>
      <c r="Q39" s="4">
        <f t="shared" si="9"/>
        <v>40</v>
      </c>
      <c r="R39" s="6">
        <f t="shared" si="3"/>
        <v>-1.0999999999999943</v>
      </c>
      <c r="S39" s="4">
        <f t="shared" si="10"/>
        <v>32</v>
      </c>
    </row>
    <row r="40" spans="1:19" ht="20.100000000000001" customHeight="1">
      <c r="A40" s="3" t="s">
        <v>36</v>
      </c>
      <c r="B40" s="6">
        <v>54.3</v>
      </c>
      <c r="C40" s="4">
        <f t="shared" si="11"/>
        <v>45</v>
      </c>
      <c r="D40" s="6">
        <v>55.6</v>
      </c>
      <c r="E40" s="4">
        <f t="shared" si="4"/>
        <v>44</v>
      </c>
      <c r="F40" s="6">
        <f t="shared" si="0"/>
        <v>-1.3000000000000043</v>
      </c>
      <c r="G40" s="16">
        <f t="shared" si="1"/>
        <v>18</v>
      </c>
      <c r="H40" s="24">
        <v>63.4</v>
      </c>
      <c r="I40" s="4">
        <f t="shared" si="5"/>
        <v>47</v>
      </c>
      <c r="J40" s="6">
        <v>65.400000000000006</v>
      </c>
      <c r="K40" s="4">
        <f t="shared" si="6"/>
        <v>47</v>
      </c>
      <c r="L40" s="6">
        <f t="shared" si="2"/>
        <v>-2.0000000000000071</v>
      </c>
      <c r="M40" s="26">
        <f t="shared" si="7"/>
        <v>9</v>
      </c>
      <c r="N40" s="19">
        <v>46.3</v>
      </c>
      <c r="O40" s="4">
        <f t="shared" si="8"/>
        <v>37</v>
      </c>
      <c r="P40" s="6">
        <v>47</v>
      </c>
      <c r="Q40" s="4">
        <f t="shared" si="9"/>
        <v>38</v>
      </c>
      <c r="R40" s="6">
        <f t="shared" si="3"/>
        <v>-0.70000000000000284</v>
      </c>
      <c r="S40" s="4">
        <f t="shared" si="10"/>
        <v>25</v>
      </c>
    </row>
    <row r="41" spans="1:19" ht="20.100000000000001" customHeight="1">
      <c r="A41" s="3" t="s">
        <v>37</v>
      </c>
      <c r="B41" s="6">
        <v>57.1</v>
      </c>
      <c r="C41" s="4">
        <f t="shared" si="11"/>
        <v>26</v>
      </c>
      <c r="D41" s="6">
        <v>58.4</v>
      </c>
      <c r="E41" s="4">
        <f t="shared" si="4"/>
        <v>27</v>
      </c>
      <c r="F41" s="6">
        <f t="shared" si="0"/>
        <v>-1.2999999999999972</v>
      </c>
      <c r="G41" s="16">
        <f t="shared" si="1"/>
        <v>17</v>
      </c>
      <c r="H41" s="24">
        <v>66.900000000000006</v>
      </c>
      <c r="I41" s="4">
        <f t="shared" si="5"/>
        <v>26</v>
      </c>
      <c r="J41" s="6">
        <v>69.599999999999994</v>
      </c>
      <c r="K41" s="4">
        <f t="shared" si="6"/>
        <v>29</v>
      </c>
      <c r="L41" s="6">
        <f t="shared" si="2"/>
        <v>-2.6999999999999886</v>
      </c>
      <c r="M41" s="26">
        <f t="shared" si="7"/>
        <v>21</v>
      </c>
      <c r="N41" s="19">
        <v>48.1</v>
      </c>
      <c r="O41" s="4">
        <f t="shared" si="8"/>
        <v>25</v>
      </c>
      <c r="P41" s="6">
        <v>48.4</v>
      </c>
      <c r="Q41" s="4">
        <f t="shared" si="9"/>
        <v>27</v>
      </c>
      <c r="R41" s="6">
        <f t="shared" si="3"/>
        <v>-0.29999999999999716</v>
      </c>
      <c r="S41" s="4">
        <f t="shared" si="10"/>
        <v>17</v>
      </c>
    </row>
    <row r="42" spans="1:19" ht="20.100000000000001" customHeight="1">
      <c r="A42" s="3" t="s">
        <v>38</v>
      </c>
      <c r="B42" s="6">
        <v>55</v>
      </c>
      <c r="C42" s="4">
        <f t="shared" si="11"/>
        <v>39</v>
      </c>
      <c r="D42" s="6">
        <v>56.6</v>
      </c>
      <c r="E42" s="4">
        <f t="shared" si="4"/>
        <v>39</v>
      </c>
      <c r="F42" s="6">
        <f t="shared" si="0"/>
        <v>-1.6000000000000014</v>
      </c>
      <c r="G42" s="16">
        <f t="shared" si="1"/>
        <v>22</v>
      </c>
      <c r="H42" s="24">
        <v>65.099999999999994</v>
      </c>
      <c r="I42" s="4">
        <f t="shared" si="5"/>
        <v>41</v>
      </c>
      <c r="J42" s="6">
        <v>68.599999999999994</v>
      </c>
      <c r="K42" s="4">
        <f t="shared" si="6"/>
        <v>36</v>
      </c>
      <c r="L42" s="6">
        <f t="shared" si="2"/>
        <v>-3.5</v>
      </c>
      <c r="M42" s="26">
        <f t="shared" si="7"/>
        <v>39</v>
      </c>
      <c r="N42" s="19">
        <v>46.4</v>
      </c>
      <c r="O42" s="4">
        <f t="shared" si="8"/>
        <v>36</v>
      </c>
      <c r="P42" s="6">
        <v>46.1</v>
      </c>
      <c r="Q42" s="4">
        <f t="shared" si="9"/>
        <v>41</v>
      </c>
      <c r="R42" s="6">
        <f t="shared" si="3"/>
        <v>0.29999999999999716</v>
      </c>
      <c r="S42" s="4">
        <f t="shared" si="10"/>
        <v>7</v>
      </c>
    </row>
    <row r="43" spans="1:19" ht="20.100000000000001" customHeight="1">
      <c r="A43" s="3" t="s">
        <v>39</v>
      </c>
      <c r="B43" s="6">
        <v>55.7</v>
      </c>
      <c r="C43" s="4">
        <f t="shared" si="11"/>
        <v>34</v>
      </c>
      <c r="D43" s="6">
        <v>56.4</v>
      </c>
      <c r="E43" s="4">
        <f t="shared" si="4"/>
        <v>42</v>
      </c>
      <c r="F43" s="6">
        <f t="shared" si="0"/>
        <v>-0.69999999999999574</v>
      </c>
      <c r="G43" s="16">
        <f t="shared" si="1"/>
        <v>5</v>
      </c>
      <c r="H43" s="24">
        <v>64.099999999999994</v>
      </c>
      <c r="I43" s="4">
        <f t="shared" si="5"/>
        <v>46</v>
      </c>
      <c r="J43" s="6">
        <v>65.5</v>
      </c>
      <c r="K43" s="4">
        <f t="shared" si="6"/>
        <v>46</v>
      </c>
      <c r="L43" s="6">
        <f t="shared" si="2"/>
        <v>-1.4000000000000057</v>
      </c>
      <c r="M43" s="26">
        <f t="shared" si="7"/>
        <v>3</v>
      </c>
      <c r="N43" s="19">
        <v>48.5</v>
      </c>
      <c r="O43" s="4">
        <f t="shared" si="8"/>
        <v>21</v>
      </c>
      <c r="P43" s="6">
        <v>48.5</v>
      </c>
      <c r="Q43" s="4">
        <f t="shared" si="9"/>
        <v>24</v>
      </c>
      <c r="R43" s="6">
        <f t="shared" si="3"/>
        <v>0</v>
      </c>
      <c r="S43" s="4">
        <f t="shared" si="10"/>
        <v>11</v>
      </c>
    </row>
    <row r="44" spans="1:19" ht="20.100000000000001" customHeight="1">
      <c r="A44" s="3" t="s">
        <v>40</v>
      </c>
      <c r="B44" s="6">
        <v>55.7</v>
      </c>
      <c r="C44" s="4">
        <f t="shared" si="11"/>
        <v>34</v>
      </c>
      <c r="D44" s="6">
        <v>57.5</v>
      </c>
      <c r="E44" s="4">
        <f t="shared" si="4"/>
        <v>32</v>
      </c>
      <c r="F44" s="6">
        <f t="shared" si="0"/>
        <v>-1.7999999999999972</v>
      </c>
      <c r="G44" s="16">
        <f t="shared" si="1"/>
        <v>25</v>
      </c>
      <c r="H44" s="24">
        <v>65.7</v>
      </c>
      <c r="I44" s="4">
        <f t="shared" si="5"/>
        <v>37</v>
      </c>
      <c r="J44" s="6">
        <v>68.8</v>
      </c>
      <c r="K44" s="4">
        <f t="shared" si="6"/>
        <v>33</v>
      </c>
      <c r="L44" s="6">
        <f t="shared" si="2"/>
        <v>-3.0999999999999943</v>
      </c>
      <c r="M44" s="26">
        <f t="shared" si="7"/>
        <v>30</v>
      </c>
      <c r="N44" s="19">
        <v>47</v>
      </c>
      <c r="O44" s="4">
        <f t="shared" si="8"/>
        <v>31</v>
      </c>
      <c r="P44" s="6">
        <v>47.6</v>
      </c>
      <c r="Q44" s="4">
        <f t="shared" si="9"/>
        <v>35</v>
      </c>
      <c r="R44" s="6">
        <f t="shared" si="3"/>
        <v>-0.60000000000000142</v>
      </c>
      <c r="S44" s="4">
        <f t="shared" si="10"/>
        <v>24</v>
      </c>
    </row>
    <row r="45" spans="1:19" ht="20.100000000000001" customHeight="1">
      <c r="A45" s="3" t="s">
        <v>41</v>
      </c>
      <c r="B45" s="6">
        <v>58.9</v>
      </c>
      <c r="C45" s="4">
        <f t="shared" si="11"/>
        <v>16</v>
      </c>
      <c r="D45" s="6">
        <v>59.3</v>
      </c>
      <c r="E45" s="4">
        <f t="shared" si="4"/>
        <v>22</v>
      </c>
      <c r="F45" s="6">
        <f t="shared" si="0"/>
        <v>-0.39999999999999858</v>
      </c>
      <c r="G45" s="16">
        <f t="shared" si="1"/>
        <v>1</v>
      </c>
      <c r="H45" s="24">
        <v>68.900000000000006</v>
      </c>
      <c r="I45" s="4">
        <f t="shared" si="5"/>
        <v>17</v>
      </c>
      <c r="J45" s="6">
        <v>69.599999999999994</v>
      </c>
      <c r="K45" s="4">
        <f t="shared" si="6"/>
        <v>29</v>
      </c>
      <c r="L45" s="6">
        <f t="shared" si="2"/>
        <v>-0.69999999999998863</v>
      </c>
      <c r="M45" s="26">
        <f t="shared" si="7"/>
        <v>1</v>
      </c>
      <c r="N45" s="19">
        <v>50.2</v>
      </c>
      <c r="O45" s="4">
        <f t="shared" si="8"/>
        <v>10</v>
      </c>
      <c r="P45" s="6">
        <v>50.5</v>
      </c>
      <c r="Q45" s="4">
        <f t="shared" si="9"/>
        <v>12</v>
      </c>
      <c r="R45" s="6">
        <f t="shared" si="3"/>
        <v>-0.29999999999999716</v>
      </c>
      <c r="S45" s="4">
        <f t="shared" si="10"/>
        <v>17</v>
      </c>
    </row>
    <row r="46" spans="1:19" ht="20.100000000000001" customHeight="1">
      <c r="A46" s="3" t="s">
        <v>42</v>
      </c>
      <c r="B46" s="6">
        <v>54.6</v>
      </c>
      <c r="C46" s="4">
        <f t="shared" si="11"/>
        <v>42</v>
      </c>
      <c r="D46" s="6">
        <v>55.3</v>
      </c>
      <c r="E46" s="4">
        <f t="shared" si="4"/>
        <v>46</v>
      </c>
      <c r="F46" s="6">
        <f t="shared" si="0"/>
        <v>-0.69999999999999574</v>
      </c>
      <c r="G46" s="16">
        <f t="shared" si="1"/>
        <v>5</v>
      </c>
      <c r="H46" s="24">
        <v>64.599999999999994</v>
      </c>
      <c r="I46" s="4">
        <f t="shared" si="5"/>
        <v>44</v>
      </c>
      <c r="J46" s="6">
        <v>66.400000000000006</v>
      </c>
      <c r="K46" s="4">
        <f t="shared" si="6"/>
        <v>44</v>
      </c>
      <c r="L46" s="6">
        <f t="shared" si="2"/>
        <v>-1.8000000000000114</v>
      </c>
      <c r="M46" s="26">
        <f t="shared" si="7"/>
        <v>8</v>
      </c>
      <c r="N46" s="19">
        <v>46.2</v>
      </c>
      <c r="O46" s="4">
        <f t="shared" si="8"/>
        <v>38</v>
      </c>
      <c r="P46" s="6">
        <v>46</v>
      </c>
      <c r="Q46" s="4">
        <f t="shared" si="9"/>
        <v>42</v>
      </c>
      <c r="R46" s="6">
        <f t="shared" si="3"/>
        <v>0.20000000000000284</v>
      </c>
      <c r="S46" s="4">
        <f t="shared" si="10"/>
        <v>9</v>
      </c>
    </row>
    <row r="47" spans="1:19" ht="20.100000000000001" customHeight="1">
      <c r="A47" s="3" t="s">
        <v>43</v>
      </c>
      <c r="B47" s="6">
        <v>56.5</v>
      </c>
      <c r="C47" s="4">
        <f t="shared" si="11"/>
        <v>29</v>
      </c>
      <c r="D47" s="6">
        <v>57.6</v>
      </c>
      <c r="E47" s="4">
        <f t="shared" si="4"/>
        <v>31</v>
      </c>
      <c r="F47" s="6">
        <f t="shared" si="0"/>
        <v>-1.1000000000000014</v>
      </c>
      <c r="G47" s="16">
        <f t="shared" si="1"/>
        <v>12</v>
      </c>
      <c r="H47" s="24">
        <v>65.5</v>
      </c>
      <c r="I47" s="4">
        <f t="shared" si="5"/>
        <v>39</v>
      </c>
      <c r="J47" s="6">
        <v>67.3</v>
      </c>
      <c r="K47" s="4">
        <f t="shared" si="6"/>
        <v>43</v>
      </c>
      <c r="L47" s="6">
        <f t="shared" si="2"/>
        <v>-1.7999999999999972</v>
      </c>
      <c r="M47" s="26">
        <f t="shared" si="7"/>
        <v>7</v>
      </c>
      <c r="N47" s="19">
        <v>48.7</v>
      </c>
      <c r="O47" s="4">
        <f t="shared" si="8"/>
        <v>18</v>
      </c>
      <c r="P47" s="6">
        <v>49.3</v>
      </c>
      <c r="Q47" s="4">
        <f t="shared" si="9"/>
        <v>20</v>
      </c>
      <c r="R47" s="6">
        <f t="shared" si="3"/>
        <v>-0.59999999999999432</v>
      </c>
      <c r="S47" s="4">
        <f t="shared" si="10"/>
        <v>23</v>
      </c>
    </row>
    <row r="48" spans="1:19" ht="20.100000000000001" customHeight="1">
      <c r="A48" s="3" t="s">
        <v>44</v>
      </c>
      <c r="B48" s="6">
        <v>55.5</v>
      </c>
      <c r="C48" s="4">
        <f t="shared" si="11"/>
        <v>37</v>
      </c>
      <c r="D48" s="6">
        <v>57.4</v>
      </c>
      <c r="E48" s="4">
        <f t="shared" si="4"/>
        <v>33</v>
      </c>
      <c r="F48" s="6">
        <f t="shared" si="0"/>
        <v>-1.8999999999999986</v>
      </c>
      <c r="G48" s="16">
        <f t="shared" si="1"/>
        <v>30</v>
      </c>
      <c r="H48" s="24">
        <v>66.400000000000006</v>
      </c>
      <c r="I48" s="4">
        <f t="shared" si="5"/>
        <v>30</v>
      </c>
      <c r="J48" s="6">
        <v>69.099999999999994</v>
      </c>
      <c r="K48" s="4">
        <f t="shared" si="6"/>
        <v>32</v>
      </c>
      <c r="L48" s="6">
        <f t="shared" si="2"/>
        <v>-2.6999999999999886</v>
      </c>
      <c r="M48" s="26">
        <f t="shared" si="7"/>
        <v>21</v>
      </c>
      <c r="N48" s="19">
        <v>46</v>
      </c>
      <c r="O48" s="4">
        <f t="shared" si="8"/>
        <v>40</v>
      </c>
      <c r="P48" s="6">
        <v>47.4</v>
      </c>
      <c r="Q48" s="4">
        <f t="shared" si="9"/>
        <v>36</v>
      </c>
      <c r="R48" s="6">
        <f t="shared" si="3"/>
        <v>-1.3999999999999986</v>
      </c>
      <c r="S48" s="4">
        <f t="shared" si="10"/>
        <v>36</v>
      </c>
    </row>
    <row r="49" spans="1:19" ht="20.100000000000001" customHeight="1">
      <c r="A49" s="3" t="s">
        <v>45</v>
      </c>
      <c r="B49" s="6">
        <v>57.2</v>
      </c>
      <c r="C49" s="4">
        <f t="shared" si="11"/>
        <v>25</v>
      </c>
      <c r="D49" s="6">
        <v>57.8</v>
      </c>
      <c r="E49" s="4">
        <f t="shared" si="4"/>
        <v>30</v>
      </c>
      <c r="F49" s="6">
        <f t="shared" si="0"/>
        <v>-0.59999999999999432</v>
      </c>
      <c r="G49" s="16">
        <f t="shared" si="1"/>
        <v>4</v>
      </c>
      <c r="H49" s="24">
        <v>66.3</v>
      </c>
      <c r="I49" s="4">
        <f t="shared" si="5"/>
        <v>33</v>
      </c>
      <c r="J49" s="6">
        <v>68.400000000000006</v>
      </c>
      <c r="K49" s="4">
        <f t="shared" si="6"/>
        <v>37</v>
      </c>
      <c r="L49" s="6">
        <f t="shared" si="2"/>
        <v>-2.1000000000000085</v>
      </c>
      <c r="M49" s="26">
        <f t="shared" si="7"/>
        <v>11</v>
      </c>
      <c r="N49" s="19">
        <v>49.3</v>
      </c>
      <c r="O49" s="4">
        <f t="shared" si="8"/>
        <v>14</v>
      </c>
      <c r="P49" s="6">
        <v>48.6</v>
      </c>
      <c r="Q49" s="4">
        <f t="shared" si="9"/>
        <v>23</v>
      </c>
      <c r="R49" s="6">
        <f t="shared" si="3"/>
        <v>0.69999999999999574</v>
      </c>
      <c r="S49" s="4">
        <f t="shared" si="10"/>
        <v>2</v>
      </c>
    </row>
    <row r="50" spans="1:19" ht="20.100000000000001" customHeight="1">
      <c r="A50" s="3" t="s">
        <v>46</v>
      </c>
      <c r="B50" s="6">
        <v>55.5</v>
      </c>
      <c r="C50" s="4">
        <f t="shared" si="11"/>
        <v>37</v>
      </c>
      <c r="D50" s="6">
        <v>56.5</v>
      </c>
      <c r="E50" s="4">
        <f t="shared" si="4"/>
        <v>41</v>
      </c>
      <c r="F50" s="6">
        <f t="shared" si="0"/>
        <v>-1</v>
      </c>
      <c r="G50" s="16">
        <f t="shared" si="1"/>
        <v>9</v>
      </c>
      <c r="H50" s="24">
        <v>65</v>
      </c>
      <c r="I50" s="4">
        <f t="shared" si="5"/>
        <v>43</v>
      </c>
      <c r="J50" s="6">
        <v>67.7</v>
      </c>
      <c r="K50" s="4">
        <f t="shared" si="6"/>
        <v>41</v>
      </c>
      <c r="L50" s="6">
        <f t="shared" si="2"/>
        <v>-2.7000000000000028</v>
      </c>
      <c r="M50" s="26">
        <f t="shared" si="7"/>
        <v>23</v>
      </c>
      <c r="N50" s="19">
        <v>47.4</v>
      </c>
      <c r="O50" s="4">
        <f t="shared" si="8"/>
        <v>30</v>
      </c>
      <c r="P50" s="6">
        <v>47.1</v>
      </c>
      <c r="Q50" s="4">
        <f t="shared" si="9"/>
        <v>37</v>
      </c>
      <c r="R50" s="6">
        <f t="shared" si="3"/>
        <v>0.29999999999999716</v>
      </c>
      <c r="S50" s="4">
        <f t="shared" si="10"/>
        <v>7</v>
      </c>
    </row>
    <row r="51" spans="1:19" ht="20.100000000000001" customHeight="1">
      <c r="A51" s="10" t="s">
        <v>47</v>
      </c>
      <c r="B51" s="12">
        <v>56.2</v>
      </c>
      <c r="C51" s="11">
        <f t="shared" si="11"/>
        <v>31</v>
      </c>
      <c r="D51" s="12">
        <v>56.6</v>
      </c>
      <c r="E51" s="11">
        <f t="shared" si="4"/>
        <v>39</v>
      </c>
      <c r="F51" s="12">
        <f t="shared" si="0"/>
        <v>-0.39999999999999858</v>
      </c>
      <c r="G51" s="30">
        <f t="shared" si="1"/>
        <v>1</v>
      </c>
      <c r="H51" s="29">
        <v>64.5</v>
      </c>
      <c r="I51" s="11">
        <f t="shared" si="5"/>
        <v>45</v>
      </c>
      <c r="J51" s="12">
        <v>66</v>
      </c>
      <c r="K51" s="11">
        <f t="shared" si="6"/>
        <v>45</v>
      </c>
      <c r="L51" s="12">
        <f t="shared" si="2"/>
        <v>-1.5</v>
      </c>
      <c r="M51" s="30">
        <f t="shared" si="7"/>
        <v>4</v>
      </c>
      <c r="N51" s="21">
        <v>48.4</v>
      </c>
      <c r="O51" s="11">
        <f t="shared" si="8"/>
        <v>22</v>
      </c>
      <c r="P51" s="12">
        <v>47.8</v>
      </c>
      <c r="Q51" s="11">
        <f t="shared" si="9"/>
        <v>33</v>
      </c>
      <c r="R51" s="12">
        <f t="shared" si="3"/>
        <v>0.60000000000000142</v>
      </c>
      <c r="S51" s="11">
        <f t="shared" si="10"/>
        <v>3</v>
      </c>
    </row>
  </sheetData>
  <mergeCells count="14">
    <mergeCell ref="A2:A3"/>
    <mergeCell ref="D2:E2"/>
    <mergeCell ref="J2:K2"/>
    <mergeCell ref="P2:Q2"/>
    <mergeCell ref="R2:S2"/>
    <mergeCell ref="R1:S1"/>
    <mergeCell ref="B1:D1"/>
    <mergeCell ref="H1:J1"/>
    <mergeCell ref="N1:P1"/>
    <mergeCell ref="B2:C2"/>
    <mergeCell ref="F2:G2"/>
    <mergeCell ref="H2:I2"/>
    <mergeCell ref="L2:M2"/>
    <mergeCell ref="N2:O2"/>
  </mergeCells>
  <phoneticPr fontId="19"/>
  <pageMargins left="0.70866141732283472" right="0.70866141732283472" top="0.94488188976377963" bottom="0.74803149606299213" header="0.70866141732283472" footer="0.31496062992125984"/>
  <pageSetup paperSize="9" scale="77" orientation="portrait" r:id="rId1"/>
  <headerFooter>
    <oddHeader>&amp;L&amp;14有業率（平成19年、平成24年）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都道府県別有業率(H24-H19)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019216</dc:creator>
  <cp:lastModifiedBy>019216</cp:lastModifiedBy>
  <cp:lastPrinted>2013-07-19T01:35:01Z</cp:lastPrinted>
  <dcterms:created xsi:type="dcterms:W3CDTF">2013-07-17T01:15:26Z</dcterms:created>
  <dcterms:modified xsi:type="dcterms:W3CDTF">2013-07-26T09:33:25Z</dcterms:modified>
</cp:coreProperties>
</file>