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503\Box\【02_課所共有】09_05_森づくり課\★共有フォルダ\★森林・林業と統計\令和６年度版\03_２校\"/>
    </mc:Choice>
  </mc:AlternateContent>
  <xr:revisionPtr revIDLastSave="0" documentId="13_ncr:1_{793A4EFD-7EFC-4FD6-AFEC-8539867EFF8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63" sheetId="1" r:id="rId1"/>
  </sheets>
  <definedNames>
    <definedName name="_xlnm.Print_Area" localSheetId="0">'63'!$A$1:$R$24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" i="1" l="1"/>
  <c r="R14" i="1" s="1"/>
  <c r="R21" i="1"/>
  <c r="P8" i="1"/>
  <c r="P14" i="1"/>
  <c r="P21" i="1"/>
  <c r="D8" i="1"/>
  <c r="D14" i="1" s="1"/>
  <c r="E8" i="1"/>
  <c r="E14" i="1" s="1"/>
  <c r="F8" i="1"/>
  <c r="F14" i="1" s="1"/>
  <c r="G8" i="1"/>
  <c r="H8" i="1"/>
  <c r="H14" i="1"/>
  <c r="I8" i="1"/>
  <c r="I14" i="1"/>
  <c r="J8" i="1"/>
  <c r="J14" i="1"/>
  <c r="K8" i="1"/>
  <c r="K14" i="1"/>
  <c r="L8" i="1"/>
  <c r="L14" i="1"/>
  <c r="M8" i="1"/>
  <c r="M14" i="1"/>
  <c r="N8" i="1"/>
  <c r="N14" i="1"/>
  <c r="G13" i="1"/>
  <c r="G14" i="1"/>
  <c r="D21" i="1"/>
  <c r="E21" i="1"/>
  <c r="F21" i="1"/>
  <c r="G21" i="1"/>
  <c r="H21" i="1"/>
  <c r="I21" i="1"/>
  <c r="J21" i="1"/>
  <c r="K21" i="1"/>
  <c r="L21" i="1"/>
  <c r="M21" i="1"/>
  <c r="N21" i="1"/>
  <c r="O21" i="1"/>
  <c r="O8" i="1"/>
  <c r="O14" i="1"/>
</calcChain>
</file>

<file path=xl/sharedStrings.xml><?xml version="1.0" encoding="utf-8"?>
<sst xmlns="http://schemas.openxmlformats.org/spreadsheetml/2006/main" count="102" uniqueCount="40">
  <si>
    <t>県単独</t>
    <rPh sb="0" eb="1">
      <t>ケン</t>
    </rPh>
    <rPh sb="1" eb="3">
      <t>タンドク</t>
    </rPh>
    <phoneticPr fontId="2"/>
  </si>
  <si>
    <t>国　庫</t>
    <rPh sb="0" eb="1">
      <t>コク</t>
    </rPh>
    <rPh sb="2" eb="3">
      <t>コ</t>
    </rPh>
    <phoneticPr fontId="2"/>
  </si>
  <si>
    <t>農林公社</t>
    <rPh sb="0" eb="2">
      <t>ノウリン</t>
    </rPh>
    <rPh sb="2" eb="4">
      <t>コウシャ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</si>
  <si>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</si>
  <si>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</si>
  <si>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補助</t>
    <rPh sb="0" eb="2">
      <t>ホジョ</t>
    </rPh>
    <phoneticPr fontId="2"/>
  </si>
  <si>
    <t>補助</t>
    <rPh sb="0" eb="1">
      <t>タスク</t>
    </rPh>
    <rPh sb="1" eb="2">
      <t>スケ</t>
    </rPh>
    <phoneticPr fontId="2"/>
  </si>
  <si>
    <t>県営林</t>
    <rPh sb="0" eb="1">
      <t>ケン</t>
    </rPh>
    <rPh sb="1" eb="2">
      <t>エイ</t>
    </rPh>
    <rPh sb="2" eb="3">
      <t>リン</t>
    </rPh>
    <phoneticPr fontId="2"/>
  </si>
  <si>
    <t>治山</t>
    <rPh sb="0" eb="1">
      <t>オサム</t>
    </rPh>
    <rPh sb="1" eb="2">
      <t>ヤマ</t>
    </rPh>
    <phoneticPr fontId="2"/>
  </si>
  <si>
    <t>国庫</t>
    <rPh sb="0" eb="1">
      <t>コク</t>
    </rPh>
    <rPh sb="1" eb="2">
      <t>コ</t>
    </rPh>
    <phoneticPr fontId="2"/>
  </si>
  <si>
    <t>－</t>
    <phoneticPr fontId="2"/>
  </si>
  <si>
    <t>区分</t>
    <rPh sb="0" eb="1">
      <t>ク</t>
    </rPh>
    <rPh sb="1" eb="2">
      <t>ブン</t>
    </rPh>
    <phoneticPr fontId="2"/>
  </si>
  <si>
    <t>年度</t>
    <rPh sb="0" eb="1">
      <t>トシ</t>
    </rPh>
    <rPh sb="1" eb="2">
      <t>ド</t>
    </rPh>
    <phoneticPr fontId="2"/>
  </si>
  <si>
    <t>　（４）間伐事業実績</t>
    <rPh sb="4" eb="6">
      <t>カンバツ</t>
    </rPh>
    <rPh sb="6" eb="8">
      <t>ジギョウ</t>
    </rPh>
    <rPh sb="8" eb="9">
      <t>ジツ</t>
    </rPh>
    <rPh sb="9" eb="10">
      <t>セキ</t>
    </rPh>
    <phoneticPr fontId="2"/>
  </si>
  <si>
    <t>彩の国みどりの基金事業</t>
    <rPh sb="0" eb="1">
      <t>サイ</t>
    </rPh>
    <rPh sb="2" eb="3">
      <t>クニ</t>
    </rPh>
    <rPh sb="7" eb="9">
      <t>キキン</t>
    </rPh>
    <rPh sb="9" eb="11">
      <t>ジギョウ</t>
    </rPh>
    <phoneticPr fontId="2"/>
  </si>
  <si>
    <t>小計</t>
    <rPh sb="0" eb="2">
      <t>ショウケイ</t>
    </rPh>
    <phoneticPr fontId="2"/>
  </si>
  <si>
    <t>加速化</t>
    <rPh sb="0" eb="3">
      <t>カソクカ</t>
    </rPh>
    <phoneticPr fontId="2"/>
  </si>
  <si>
    <t>注２）間伐作業道は、間伐事業等で整備した作業路。</t>
    <rPh sb="0" eb="1">
      <t>チュウ</t>
    </rPh>
    <rPh sb="3" eb="5">
      <t>カンバツ</t>
    </rPh>
    <rPh sb="5" eb="7">
      <t>サギョウ</t>
    </rPh>
    <rPh sb="7" eb="8">
      <t>ドウ</t>
    </rPh>
    <rPh sb="10" eb="12">
      <t>カンバツ</t>
    </rPh>
    <rPh sb="12" eb="14">
      <t>ジギョウ</t>
    </rPh>
    <rPh sb="14" eb="15">
      <t>トウ</t>
    </rPh>
    <rPh sb="16" eb="18">
      <t>セイビ</t>
    </rPh>
    <rPh sb="20" eb="22">
      <t>サギョウ</t>
    </rPh>
    <rPh sb="22" eb="23">
      <t>ロ</t>
    </rPh>
    <phoneticPr fontId="2"/>
  </si>
  <si>
    <t>間伐実施事業（ｈａ）</t>
    <rPh sb="0" eb="2">
      <t>カンバツ</t>
    </rPh>
    <rPh sb="2" eb="4">
      <t>ジッシ</t>
    </rPh>
    <rPh sb="4" eb="6">
      <t>ジギョウ</t>
    </rPh>
    <phoneticPr fontId="2"/>
  </si>
  <si>
    <t>間伐作業道（ｍ）</t>
    <rPh sb="0" eb="2">
      <t>カンバツ</t>
    </rPh>
    <rPh sb="2" eb="4">
      <t>サギョウ</t>
    </rPh>
    <rPh sb="4" eb="5">
      <t>ミチ</t>
    </rPh>
    <phoneticPr fontId="2"/>
  </si>
  <si>
    <t>H21</t>
  </si>
  <si>
    <t>H22</t>
  </si>
  <si>
    <t>H23</t>
  </si>
  <si>
    <t>H25</t>
  </si>
  <si>
    <t>H26</t>
  </si>
  <si>
    <t>H27</t>
  </si>
  <si>
    <t>H28</t>
  </si>
  <si>
    <t>次世代</t>
    <rPh sb="0" eb="3">
      <t>ジセダイ</t>
    </rPh>
    <phoneticPr fontId="2"/>
  </si>
  <si>
    <t>･･･</t>
    <phoneticPr fontId="2"/>
  </si>
  <si>
    <t>H29</t>
  </si>
  <si>
    <t>H30</t>
    <phoneticPr fontId="2"/>
  </si>
  <si>
    <t>R1</t>
    <phoneticPr fontId="2"/>
  </si>
  <si>
    <t>R2</t>
    <phoneticPr fontId="2"/>
  </si>
  <si>
    <t>R3</t>
  </si>
  <si>
    <t>H24</t>
    <phoneticPr fontId="2"/>
  </si>
  <si>
    <t>R4</t>
  </si>
  <si>
    <t>－</t>
  </si>
  <si>
    <t>注１）農林公社とは、（公社）埼玉県農林公社が県の補助事業以外で整備したもの。</t>
    <rPh sb="0" eb="1">
      <t>チュウ</t>
    </rPh>
    <rPh sb="3" eb="5">
      <t>ノウリン</t>
    </rPh>
    <rPh sb="5" eb="7">
      <t>コウシャ</t>
    </rPh>
    <rPh sb="11" eb="13">
      <t>コウシャ</t>
    </rPh>
    <rPh sb="14" eb="21">
      <t>サイタマケンノウリンコウシャ</t>
    </rPh>
    <rPh sb="22" eb="23">
      <t>ケン</t>
    </rPh>
    <rPh sb="24" eb="26">
      <t>ホジョ</t>
    </rPh>
    <rPh sb="26" eb="28">
      <t>ジギョウ</t>
    </rPh>
    <rPh sb="28" eb="30">
      <t>イガイ</t>
    </rPh>
    <rPh sb="31" eb="33">
      <t>セイビ</t>
    </rPh>
    <phoneticPr fontId="2"/>
  </si>
  <si>
    <t>注３）その他とは、市町村、森林所有者等が県の補助事業以外で整備したもの。</t>
    <rPh sb="0" eb="1">
      <t>チュウ</t>
    </rPh>
    <rPh sb="5" eb="6">
      <t>タ</t>
    </rPh>
    <rPh sb="9" eb="12">
      <t>シチョウソン</t>
    </rPh>
    <rPh sb="13" eb="15">
      <t>シンリン</t>
    </rPh>
    <rPh sb="15" eb="18">
      <t>ショユウシャ</t>
    </rPh>
    <rPh sb="18" eb="19">
      <t>トウ</t>
    </rPh>
    <rPh sb="20" eb="21">
      <t>ケン</t>
    </rPh>
    <rPh sb="22" eb="24">
      <t>ホジョ</t>
    </rPh>
    <rPh sb="24" eb="26">
      <t>ジギョウ</t>
    </rPh>
    <rPh sb="26" eb="28">
      <t>イガイ</t>
    </rPh>
    <rPh sb="29" eb="31">
      <t>セイビ</t>
    </rPh>
    <phoneticPr fontId="2"/>
  </si>
  <si>
    <t>R5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</si>
</sst>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6" fillId="0" borderId="0" xfId="0" applyFont="1">
      <alignment vertical="center"/>
    </xf>
    <xf numFmtId="38" fontId="4" fillId="0" borderId="5" xfId="1" applyFont="1" applyBorder="1" applyAlignment="1">
      <alignment vertical="center" shrinkToFit="1"/>
    </xf>
    <xf numFmtId="38" fontId="4" fillId="0" borderId="3" xfId="1" applyFont="1" applyBorder="1" applyAlignment="1">
      <alignment vertical="center" shrinkToFit="1"/>
    </xf>
    <xf numFmtId="38" fontId="4" fillId="0" borderId="4" xfId="1" applyFont="1" applyBorder="1" applyAlignment="1">
      <alignment vertical="center" shrinkToFit="1"/>
    </xf>
    <xf numFmtId="38" fontId="4" fillId="0" borderId="5" xfId="1" applyFont="1" applyBorder="1" applyAlignment="1">
      <alignment horizontal="center" vertical="center" shrinkToFit="1"/>
    </xf>
    <xf numFmtId="38" fontId="4" fillId="0" borderId="3" xfId="1" applyFont="1" applyBorder="1" applyAlignment="1">
      <alignment horizontal="center" vertical="center" shrinkToFit="1"/>
    </xf>
    <xf numFmtId="38" fontId="4" fillId="0" borderId="4" xfId="1" applyFont="1" applyBorder="1" applyAlignment="1">
      <alignment horizontal="center" vertical="center" shrinkToFit="1"/>
    </xf>
    <xf numFmtId="38" fontId="4" fillId="0" borderId="6" xfId="1" applyFont="1" applyBorder="1" applyAlignment="1">
      <alignment vertical="center" shrinkToFit="1"/>
    </xf>
    <xf numFmtId="38" fontId="4" fillId="0" borderId="7" xfId="1" applyFont="1" applyBorder="1" applyAlignment="1">
      <alignment vertical="center" shrinkToFit="1"/>
    </xf>
    <xf numFmtId="38" fontId="4" fillId="0" borderId="7" xfId="1" applyFont="1" applyBorder="1" applyAlignment="1">
      <alignment horizontal="right" vertical="center" shrinkToFit="1"/>
    </xf>
    <xf numFmtId="38" fontId="4" fillId="0" borderId="6" xfId="1" applyFont="1" applyBorder="1" applyAlignment="1">
      <alignment horizontal="center" vertical="center" shrinkToFit="1"/>
    </xf>
    <xf numFmtId="38" fontId="4" fillId="0" borderId="8" xfId="1" applyFont="1" applyBorder="1" applyAlignment="1">
      <alignment vertical="center" shrinkToFit="1"/>
    </xf>
    <xf numFmtId="38" fontId="4" fillId="0" borderId="2" xfId="1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/>
    </xf>
    <xf numFmtId="38" fontId="5" fillId="0" borderId="3" xfId="1" applyFont="1" applyBorder="1" applyAlignment="1">
      <alignment vertical="center" shrinkToFit="1"/>
    </xf>
    <xf numFmtId="38" fontId="5" fillId="0" borderId="4" xfId="1" applyFont="1" applyBorder="1" applyAlignment="1">
      <alignment vertical="center" shrinkToFit="1"/>
    </xf>
    <xf numFmtId="38" fontId="5" fillId="0" borderId="5" xfId="1" applyFont="1" applyBorder="1" applyAlignment="1">
      <alignment vertical="center" shrinkToFit="1"/>
    </xf>
    <xf numFmtId="38" fontId="5" fillId="0" borderId="3" xfId="1" applyFont="1" applyBorder="1" applyAlignment="1">
      <alignment horizontal="center" vertical="center" shrinkToFit="1"/>
    </xf>
    <xf numFmtId="38" fontId="5" fillId="0" borderId="4" xfId="1" applyFont="1" applyBorder="1" applyAlignment="1">
      <alignment horizontal="center" vertical="center" shrinkToFit="1"/>
    </xf>
    <xf numFmtId="38" fontId="5" fillId="0" borderId="10" xfId="1" applyFont="1" applyBorder="1" applyAlignment="1">
      <alignment vertical="center" shrinkToFit="1"/>
    </xf>
    <xf numFmtId="38" fontId="5" fillId="0" borderId="11" xfId="1" applyFont="1" applyBorder="1" applyAlignment="1">
      <alignment vertical="center" shrinkToFit="1"/>
    </xf>
    <xf numFmtId="38" fontId="5" fillId="0" borderId="12" xfId="1" applyFont="1" applyBorder="1" applyAlignment="1">
      <alignment vertical="center" shrinkToFit="1"/>
    </xf>
    <xf numFmtId="38" fontId="5" fillId="0" borderId="13" xfId="1" applyFont="1" applyBorder="1" applyAlignment="1">
      <alignment vertical="center" shrinkToFit="1"/>
    </xf>
    <xf numFmtId="38" fontId="4" fillId="0" borderId="9" xfId="1" applyFont="1" applyBorder="1" applyAlignment="1">
      <alignment vertical="center" shrinkToFit="1"/>
    </xf>
    <xf numFmtId="38" fontId="4" fillId="2" borderId="3" xfId="1" applyFont="1" applyFill="1" applyBorder="1" applyAlignment="1">
      <alignment vertical="center" shrinkToFit="1"/>
    </xf>
    <xf numFmtId="38" fontId="4" fillId="2" borderId="4" xfId="1" applyFont="1" applyFill="1" applyBorder="1" applyAlignment="1">
      <alignment vertical="center" shrinkToFit="1"/>
    </xf>
    <xf numFmtId="0" fontId="7" fillId="0" borderId="0" xfId="0" applyFont="1">
      <alignment vertical="center"/>
    </xf>
    <xf numFmtId="38" fontId="4" fillId="0" borderId="3" xfId="1" applyFont="1" applyBorder="1" applyAlignment="1">
      <alignment horizontal="right" vertical="center" shrinkToFit="1"/>
    </xf>
    <xf numFmtId="0" fontId="4" fillId="0" borderId="2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14" xfId="0" applyFont="1" applyBorder="1" applyAlignment="1">
      <alignment horizontal="center" vertical="center" textRotation="255" wrapText="1"/>
    </xf>
    <xf numFmtId="0" fontId="3" fillId="0" borderId="15" xfId="0" applyFont="1" applyBorder="1" applyAlignment="1">
      <alignment horizontal="center" vertical="center" textRotation="255" wrapText="1"/>
    </xf>
    <xf numFmtId="0" fontId="3" fillId="0" borderId="15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4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26" xfId="0" applyFont="1" applyBorder="1" applyAlignment="1">
      <alignment horizontal="center" vertical="center" textRotation="255"/>
    </xf>
    <xf numFmtId="0" fontId="4" fillId="0" borderId="2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38" fontId="4" fillId="0" borderId="29" xfId="1" applyFont="1" applyBorder="1" applyAlignment="1">
      <alignment vertical="center" shrinkToFit="1"/>
    </xf>
    <xf numFmtId="38" fontId="4" fillId="0" borderId="29" xfId="1" applyFont="1" applyBorder="1" applyAlignment="1">
      <alignment horizontal="center" vertical="center" shrinkToFit="1"/>
    </xf>
    <xf numFmtId="38" fontId="4" fillId="2" borderId="29" xfId="1" applyFont="1" applyFill="1" applyBorder="1" applyAlignment="1">
      <alignment vertical="center" shrinkToFit="1"/>
    </xf>
    <xf numFmtId="38" fontId="4" fillId="0" borderId="28" xfId="1" applyFont="1" applyBorder="1" applyAlignment="1">
      <alignment vertical="center" shrinkToFit="1"/>
    </xf>
    <xf numFmtId="38" fontId="5" fillId="0" borderId="29" xfId="1" applyFont="1" applyBorder="1" applyAlignment="1">
      <alignment vertical="center" shrinkToFit="1"/>
    </xf>
    <xf numFmtId="38" fontId="5" fillId="0" borderId="29" xfId="1" applyFont="1" applyBorder="1" applyAlignment="1">
      <alignment horizontal="center" vertical="center" shrinkToFit="1"/>
    </xf>
    <xf numFmtId="0" fontId="0" fillId="0" borderId="30" xfId="0" applyFont="1" applyBorder="1" applyAlignment="1">
      <alignment horizontal="distributed" vertical="center"/>
    </xf>
    <xf numFmtId="38" fontId="5" fillId="0" borderId="31" xfId="1" applyFont="1" applyBorder="1" applyAlignment="1">
      <alignment vertical="center" shrinkToFi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3</xdr:col>
      <xdr:colOff>0</xdr:colOff>
      <xdr:row>3</xdr:row>
      <xdr:rowOff>9525</xdr:rowOff>
    </xdr:to>
    <xdr:sp macro="" textlink="">
      <xdr:nvSpPr>
        <xdr:cNvPr id="1134" name="Line 1">
          <a:extLst>
            <a:ext uri="{FF2B5EF4-FFF2-40B4-BE49-F238E27FC236}">
              <a16:creationId xmlns:a16="http://schemas.microsoft.com/office/drawing/2014/main" id="{C713F25A-79CD-482F-BC74-D77F10F8EDBA}"/>
            </a:ext>
          </a:extLst>
        </xdr:cNvPr>
        <xdr:cNvSpPr>
          <a:spLocks noChangeShapeType="1"/>
        </xdr:cNvSpPr>
      </xdr:nvSpPr>
      <xdr:spPr bwMode="auto">
        <a:xfrm>
          <a:off x="0" y="371475"/>
          <a:ext cx="114300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4"/>
  <sheetViews>
    <sheetView tabSelected="1" view="pageBreakPreview" zoomScale="110" zoomScaleNormal="100" zoomScaleSheetLayoutView="110" workbookViewId="0">
      <selection activeCell="T3" sqref="T3"/>
    </sheetView>
  </sheetViews>
  <sheetFormatPr defaultRowHeight="29.25" customHeight="1" x14ac:dyDescent="0.15"/>
  <cols>
    <col min="1" max="1" width="3.25" customWidth="1"/>
    <col min="2" max="2" width="5.625" customWidth="1"/>
    <col min="3" max="17" width="6.125" customWidth="1"/>
    <col min="18" max="18" width="6.125" style="30" customWidth="1"/>
  </cols>
  <sheetData>
    <row r="1" spans="1:18" ht="29.25" customHeight="1" thickBot="1" x14ac:dyDescent="0.2">
      <c r="A1" s="4" t="s">
        <v>13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</row>
    <row r="2" spans="1:18" ht="29.25" customHeight="1" x14ac:dyDescent="0.15">
      <c r="A2" s="1"/>
      <c r="B2" s="38" t="s">
        <v>12</v>
      </c>
      <c r="C2" s="39"/>
      <c r="D2" s="32" t="s">
        <v>20</v>
      </c>
      <c r="E2" s="32" t="s">
        <v>21</v>
      </c>
      <c r="F2" s="32" t="s">
        <v>22</v>
      </c>
      <c r="G2" s="32" t="s">
        <v>34</v>
      </c>
      <c r="H2" s="32" t="s">
        <v>23</v>
      </c>
      <c r="I2" s="32" t="s">
        <v>24</v>
      </c>
      <c r="J2" s="32" t="s">
        <v>25</v>
      </c>
      <c r="K2" s="32" t="s">
        <v>26</v>
      </c>
      <c r="L2" s="32" t="s">
        <v>29</v>
      </c>
      <c r="M2" s="32" t="s">
        <v>30</v>
      </c>
      <c r="N2" s="57" t="s">
        <v>31</v>
      </c>
      <c r="O2" s="61" t="s">
        <v>32</v>
      </c>
      <c r="P2" s="32" t="s">
        <v>33</v>
      </c>
      <c r="Q2" s="32" t="s">
        <v>35</v>
      </c>
      <c r="R2" s="64" t="s">
        <v>39</v>
      </c>
    </row>
    <row r="3" spans="1:18" ht="29.25" customHeight="1" x14ac:dyDescent="0.15">
      <c r="A3" s="52" t="s">
        <v>11</v>
      </c>
      <c r="B3" s="53"/>
      <c r="C3" s="17"/>
      <c r="D3" s="33"/>
      <c r="E3" s="33"/>
      <c r="F3" s="33"/>
      <c r="G3" s="33"/>
      <c r="H3" s="33"/>
      <c r="I3" s="33"/>
      <c r="J3" s="33"/>
      <c r="K3" s="33"/>
      <c r="L3" s="33"/>
      <c r="M3" s="33"/>
      <c r="N3" s="58"/>
      <c r="O3" s="62"/>
      <c r="P3" s="33"/>
      <c r="Q3" s="33"/>
      <c r="R3" s="65"/>
    </row>
    <row r="4" spans="1:18" ht="29.25" customHeight="1" x14ac:dyDescent="0.15">
      <c r="A4" s="44" t="s">
        <v>18</v>
      </c>
      <c r="B4" s="54" t="s">
        <v>6</v>
      </c>
      <c r="C4" s="2" t="s">
        <v>1</v>
      </c>
      <c r="D4" s="6">
        <v>1354</v>
      </c>
      <c r="E4" s="6">
        <v>782</v>
      </c>
      <c r="F4" s="7">
        <v>110</v>
      </c>
      <c r="G4" s="6">
        <v>113</v>
      </c>
      <c r="H4" s="6">
        <v>365</v>
      </c>
      <c r="I4" s="6">
        <v>307</v>
      </c>
      <c r="J4" s="5">
        <v>214</v>
      </c>
      <c r="K4" s="6">
        <v>116</v>
      </c>
      <c r="L4" s="6">
        <v>120</v>
      </c>
      <c r="M4" s="6">
        <v>131</v>
      </c>
      <c r="N4" s="7">
        <v>45</v>
      </c>
      <c r="O4" s="6">
        <v>75</v>
      </c>
      <c r="P4" s="6">
        <v>35</v>
      </c>
      <c r="Q4" s="6">
        <v>54</v>
      </c>
      <c r="R4" s="66">
        <v>66</v>
      </c>
    </row>
    <row r="5" spans="1:18" ht="29.25" customHeight="1" x14ac:dyDescent="0.15">
      <c r="A5" s="45"/>
      <c r="B5" s="55"/>
      <c r="C5" s="3" t="s">
        <v>16</v>
      </c>
      <c r="D5" s="5">
        <v>140</v>
      </c>
      <c r="E5" s="5">
        <v>878</v>
      </c>
      <c r="F5" s="5">
        <v>1118</v>
      </c>
      <c r="G5" s="6">
        <v>306</v>
      </c>
      <c r="H5" s="6">
        <v>175</v>
      </c>
      <c r="I5" s="6">
        <v>62</v>
      </c>
      <c r="J5" s="8" t="s">
        <v>10</v>
      </c>
      <c r="K5" s="9" t="s">
        <v>10</v>
      </c>
      <c r="L5" s="9" t="s">
        <v>10</v>
      </c>
      <c r="M5" s="9" t="s">
        <v>10</v>
      </c>
      <c r="N5" s="10" t="s">
        <v>10</v>
      </c>
      <c r="O5" s="9" t="s">
        <v>10</v>
      </c>
      <c r="P5" s="9" t="s">
        <v>10</v>
      </c>
      <c r="Q5" s="9" t="s">
        <v>36</v>
      </c>
      <c r="R5" s="67" t="s">
        <v>10</v>
      </c>
    </row>
    <row r="6" spans="1:18" ht="29.25" customHeight="1" x14ac:dyDescent="0.15">
      <c r="A6" s="45"/>
      <c r="B6" s="55"/>
      <c r="C6" s="3" t="s">
        <v>27</v>
      </c>
      <c r="D6" s="11"/>
      <c r="E6" s="11"/>
      <c r="F6" s="11"/>
      <c r="G6" s="12"/>
      <c r="H6" s="12"/>
      <c r="I6" s="13"/>
      <c r="J6" s="14"/>
      <c r="K6" s="6">
        <v>32</v>
      </c>
      <c r="L6" s="6">
        <v>25</v>
      </c>
      <c r="M6" s="6">
        <v>14</v>
      </c>
      <c r="N6" s="10" t="s">
        <v>10</v>
      </c>
      <c r="O6" s="9" t="s">
        <v>10</v>
      </c>
      <c r="P6" s="9" t="s">
        <v>10</v>
      </c>
      <c r="Q6" s="31">
        <v>10</v>
      </c>
      <c r="R6" s="67" t="s">
        <v>10</v>
      </c>
    </row>
    <row r="7" spans="1:18" ht="29.25" customHeight="1" x14ac:dyDescent="0.15">
      <c r="A7" s="46"/>
      <c r="B7" s="55"/>
      <c r="C7" s="3" t="s">
        <v>0</v>
      </c>
      <c r="D7" s="9" t="s">
        <v>10</v>
      </c>
      <c r="E7" s="9" t="s">
        <v>10</v>
      </c>
      <c r="F7" s="10" t="s">
        <v>10</v>
      </c>
      <c r="G7" s="6">
        <v>5</v>
      </c>
      <c r="H7" s="6">
        <v>1</v>
      </c>
      <c r="I7" s="6">
        <v>0</v>
      </c>
      <c r="J7" s="5">
        <v>0</v>
      </c>
      <c r="K7" s="6">
        <v>0</v>
      </c>
      <c r="L7" s="6">
        <v>0</v>
      </c>
      <c r="M7" s="6">
        <v>0</v>
      </c>
      <c r="N7" s="10" t="s">
        <v>10</v>
      </c>
      <c r="O7" s="9" t="s">
        <v>10</v>
      </c>
      <c r="P7" s="9" t="s">
        <v>10</v>
      </c>
      <c r="Q7" s="9" t="s">
        <v>36</v>
      </c>
      <c r="R7" s="67" t="s">
        <v>10</v>
      </c>
    </row>
    <row r="8" spans="1:18" ht="29.25" customHeight="1" x14ac:dyDescent="0.15">
      <c r="A8" s="46"/>
      <c r="B8" s="42"/>
      <c r="C8" s="2" t="s">
        <v>15</v>
      </c>
      <c r="D8" s="5">
        <f t="shared" ref="D8:R8" si="0">SUM(D4:D7)</f>
        <v>1494</v>
      </c>
      <c r="E8" s="6">
        <f t="shared" si="0"/>
        <v>1660</v>
      </c>
      <c r="F8" s="7">
        <f t="shared" si="0"/>
        <v>1228</v>
      </c>
      <c r="G8" s="6">
        <f t="shared" si="0"/>
        <v>424</v>
      </c>
      <c r="H8" s="6">
        <f t="shared" si="0"/>
        <v>541</v>
      </c>
      <c r="I8" s="6">
        <f t="shared" si="0"/>
        <v>369</v>
      </c>
      <c r="J8" s="5">
        <f t="shared" si="0"/>
        <v>214</v>
      </c>
      <c r="K8" s="6">
        <f t="shared" si="0"/>
        <v>148</v>
      </c>
      <c r="L8" s="6">
        <f t="shared" si="0"/>
        <v>145</v>
      </c>
      <c r="M8" s="6">
        <f t="shared" si="0"/>
        <v>145</v>
      </c>
      <c r="N8" s="7">
        <f t="shared" si="0"/>
        <v>45</v>
      </c>
      <c r="O8" s="6">
        <f t="shared" si="0"/>
        <v>75</v>
      </c>
      <c r="P8" s="6">
        <f t="shared" si="0"/>
        <v>35</v>
      </c>
      <c r="Q8" s="6">
        <v>64</v>
      </c>
      <c r="R8" s="66">
        <f t="shared" si="0"/>
        <v>66</v>
      </c>
    </row>
    <row r="9" spans="1:18" ht="29.25" customHeight="1" x14ac:dyDescent="0.15">
      <c r="A9" s="46"/>
      <c r="B9" s="36" t="s">
        <v>14</v>
      </c>
      <c r="C9" s="37"/>
      <c r="D9" s="5">
        <v>602</v>
      </c>
      <c r="E9" s="6">
        <v>575</v>
      </c>
      <c r="F9" s="7">
        <v>593</v>
      </c>
      <c r="G9" s="6">
        <v>699</v>
      </c>
      <c r="H9" s="6">
        <v>660</v>
      </c>
      <c r="I9" s="6">
        <v>942</v>
      </c>
      <c r="J9" s="5">
        <v>1108</v>
      </c>
      <c r="K9" s="6">
        <v>966</v>
      </c>
      <c r="L9" s="28">
        <v>697</v>
      </c>
      <c r="M9" s="28">
        <v>595</v>
      </c>
      <c r="N9" s="29">
        <v>791</v>
      </c>
      <c r="O9" s="28">
        <v>610</v>
      </c>
      <c r="P9" s="28">
        <v>508</v>
      </c>
      <c r="Q9" s="28">
        <v>291</v>
      </c>
      <c r="R9" s="68">
        <v>296</v>
      </c>
    </row>
    <row r="10" spans="1:18" ht="29.25" customHeight="1" x14ac:dyDescent="0.15">
      <c r="A10" s="46"/>
      <c r="B10" s="42" t="s">
        <v>7</v>
      </c>
      <c r="C10" s="43"/>
      <c r="D10" s="15">
        <v>219</v>
      </c>
      <c r="E10" s="15">
        <v>173</v>
      </c>
      <c r="F10" s="16">
        <v>161</v>
      </c>
      <c r="G10" s="15">
        <v>116</v>
      </c>
      <c r="H10" s="15">
        <v>83</v>
      </c>
      <c r="I10" s="15">
        <v>37</v>
      </c>
      <c r="J10" s="27">
        <v>76</v>
      </c>
      <c r="K10" s="15">
        <v>78</v>
      </c>
      <c r="L10" s="15">
        <v>50</v>
      </c>
      <c r="M10" s="15">
        <v>52</v>
      </c>
      <c r="N10" s="16">
        <v>10</v>
      </c>
      <c r="O10" s="6">
        <v>21</v>
      </c>
      <c r="P10" s="15">
        <v>27</v>
      </c>
      <c r="Q10" s="15">
        <v>43</v>
      </c>
      <c r="R10" s="69">
        <v>33</v>
      </c>
    </row>
    <row r="11" spans="1:18" ht="29.25" customHeight="1" x14ac:dyDescent="0.15">
      <c r="A11" s="46"/>
      <c r="B11" s="40" t="s">
        <v>8</v>
      </c>
      <c r="C11" s="41"/>
      <c r="D11" s="6">
        <v>57</v>
      </c>
      <c r="E11" s="6">
        <v>24</v>
      </c>
      <c r="F11" s="7">
        <v>2</v>
      </c>
      <c r="G11" s="6">
        <v>6</v>
      </c>
      <c r="H11" s="6">
        <v>4</v>
      </c>
      <c r="I11" s="6">
        <v>6</v>
      </c>
      <c r="J11" s="5">
        <v>6</v>
      </c>
      <c r="K11" s="6">
        <v>5</v>
      </c>
      <c r="L11" s="9" t="s">
        <v>10</v>
      </c>
      <c r="M11" s="9" t="s">
        <v>10</v>
      </c>
      <c r="N11" s="10" t="s">
        <v>10</v>
      </c>
      <c r="O11" s="9" t="s">
        <v>10</v>
      </c>
      <c r="P11" s="9" t="s">
        <v>10</v>
      </c>
      <c r="Q11" s="9" t="s">
        <v>36</v>
      </c>
      <c r="R11" s="67" t="s">
        <v>10</v>
      </c>
    </row>
    <row r="12" spans="1:18" ht="29.25" customHeight="1" x14ac:dyDescent="0.15">
      <c r="A12" s="46"/>
      <c r="B12" s="40" t="s">
        <v>2</v>
      </c>
      <c r="C12" s="41"/>
      <c r="D12" s="9" t="s">
        <v>10</v>
      </c>
      <c r="E12" s="9" t="s">
        <v>10</v>
      </c>
      <c r="F12" s="10" t="s">
        <v>10</v>
      </c>
      <c r="G12" s="6">
        <v>41</v>
      </c>
      <c r="H12" s="6">
        <v>26</v>
      </c>
      <c r="I12" s="6">
        <v>49</v>
      </c>
      <c r="J12" s="5">
        <v>50</v>
      </c>
      <c r="K12" s="6">
        <v>12</v>
      </c>
      <c r="L12" s="6">
        <v>21</v>
      </c>
      <c r="M12" s="6">
        <v>21</v>
      </c>
      <c r="N12" s="7">
        <v>19</v>
      </c>
      <c r="O12" s="6">
        <v>24</v>
      </c>
      <c r="P12" s="6">
        <v>15</v>
      </c>
      <c r="Q12" s="6">
        <v>11</v>
      </c>
      <c r="R12" s="66">
        <v>33</v>
      </c>
    </row>
    <row r="13" spans="1:18" ht="29.25" customHeight="1" x14ac:dyDescent="0.15">
      <c r="A13" s="46"/>
      <c r="B13" s="40" t="s">
        <v>3</v>
      </c>
      <c r="C13" s="41"/>
      <c r="D13" s="6">
        <v>333</v>
      </c>
      <c r="E13" s="6">
        <v>59</v>
      </c>
      <c r="F13" s="7">
        <v>51</v>
      </c>
      <c r="G13" s="6">
        <f>20+150</f>
        <v>170</v>
      </c>
      <c r="H13" s="6">
        <v>192</v>
      </c>
      <c r="I13" s="6">
        <v>145</v>
      </c>
      <c r="J13" s="5">
        <v>126</v>
      </c>
      <c r="K13" s="6">
        <v>82</v>
      </c>
      <c r="L13" s="6">
        <v>155</v>
      </c>
      <c r="M13" s="6">
        <v>149</v>
      </c>
      <c r="N13" s="7">
        <v>150</v>
      </c>
      <c r="O13" s="6">
        <v>256</v>
      </c>
      <c r="P13" s="6">
        <v>340</v>
      </c>
      <c r="Q13" s="6">
        <v>241</v>
      </c>
      <c r="R13" s="66">
        <v>287</v>
      </c>
    </row>
    <row r="14" spans="1:18" ht="29.25" customHeight="1" x14ac:dyDescent="0.15">
      <c r="A14" s="56"/>
      <c r="B14" s="59" t="s">
        <v>4</v>
      </c>
      <c r="C14" s="60"/>
      <c r="D14" s="5">
        <f t="shared" ref="D14:J14" si="1">SUM(D8:D13)</f>
        <v>2705</v>
      </c>
      <c r="E14" s="6">
        <f t="shared" si="1"/>
        <v>2491</v>
      </c>
      <c r="F14" s="7">
        <f t="shared" si="1"/>
        <v>2035</v>
      </c>
      <c r="G14" s="6">
        <f t="shared" si="1"/>
        <v>1456</v>
      </c>
      <c r="H14" s="6">
        <f t="shared" si="1"/>
        <v>1506</v>
      </c>
      <c r="I14" s="6">
        <f t="shared" si="1"/>
        <v>1548</v>
      </c>
      <c r="J14" s="5">
        <f t="shared" si="1"/>
        <v>1580</v>
      </c>
      <c r="K14" s="6">
        <f t="shared" ref="K14:P14" si="2">SUM(K8:K13)</f>
        <v>1291</v>
      </c>
      <c r="L14" s="6">
        <f t="shared" si="2"/>
        <v>1068</v>
      </c>
      <c r="M14" s="6">
        <f t="shared" si="2"/>
        <v>962</v>
      </c>
      <c r="N14" s="7">
        <f t="shared" si="2"/>
        <v>1015</v>
      </c>
      <c r="O14" s="6">
        <f t="shared" si="2"/>
        <v>986</v>
      </c>
      <c r="P14" s="6">
        <f t="shared" si="2"/>
        <v>925</v>
      </c>
      <c r="Q14" s="6">
        <v>650</v>
      </c>
      <c r="R14" s="66">
        <f>SUM(R8:R13)</f>
        <v>715</v>
      </c>
    </row>
    <row r="15" spans="1:18" ht="29.25" customHeight="1" x14ac:dyDescent="0.15">
      <c r="A15" s="44" t="s">
        <v>19</v>
      </c>
      <c r="B15" s="49" t="s">
        <v>5</v>
      </c>
      <c r="C15" s="2" t="s">
        <v>9</v>
      </c>
      <c r="D15" s="18">
        <v>13779</v>
      </c>
      <c r="E15" s="18">
        <v>29321</v>
      </c>
      <c r="F15" s="19">
        <v>19011</v>
      </c>
      <c r="G15" s="18">
        <v>10941</v>
      </c>
      <c r="H15" s="18">
        <v>17615</v>
      </c>
      <c r="I15" s="18">
        <v>17900</v>
      </c>
      <c r="J15" s="20">
        <v>7762</v>
      </c>
      <c r="K15" s="18">
        <v>11902</v>
      </c>
      <c r="L15" s="18">
        <v>13180</v>
      </c>
      <c r="M15" s="18">
        <v>15559</v>
      </c>
      <c r="N15" s="19">
        <v>4671</v>
      </c>
      <c r="O15" s="18">
        <v>3697</v>
      </c>
      <c r="P15" s="18">
        <v>4924</v>
      </c>
      <c r="Q15" s="18">
        <v>3267</v>
      </c>
      <c r="R15" s="70">
        <v>13432</v>
      </c>
    </row>
    <row r="16" spans="1:18" ht="29.25" customHeight="1" x14ac:dyDescent="0.15">
      <c r="A16" s="45"/>
      <c r="B16" s="50"/>
      <c r="C16" s="3" t="s">
        <v>16</v>
      </c>
      <c r="D16" s="18">
        <v>5250</v>
      </c>
      <c r="E16" s="18">
        <v>12300</v>
      </c>
      <c r="F16" s="19">
        <v>21095</v>
      </c>
      <c r="G16" s="18">
        <v>21761</v>
      </c>
      <c r="H16" s="18">
        <v>26471</v>
      </c>
      <c r="I16" s="18">
        <v>51022</v>
      </c>
      <c r="J16" s="20">
        <v>3510</v>
      </c>
      <c r="K16" s="21" t="s">
        <v>10</v>
      </c>
      <c r="L16" s="21" t="s">
        <v>10</v>
      </c>
      <c r="M16" s="21" t="s">
        <v>10</v>
      </c>
      <c r="N16" s="22" t="s">
        <v>10</v>
      </c>
      <c r="O16" s="21" t="s">
        <v>10</v>
      </c>
      <c r="P16" s="21" t="s">
        <v>10</v>
      </c>
      <c r="Q16" s="21" t="s">
        <v>36</v>
      </c>
      <c r="R16" s="71" t="s">
        <v>10</v>
      </c>
    </row>
    <row r="17" spans="1:18" ht="29.25" customHeight="1" x14ac:dyDescent="0.15">
      <c r="A17" s="45"/>
      <c r="B17" s="50"/>
      <c r="C17" s="3" t="s">
        <v>27</v>
      </c>
      <c r="D17" s="14"/>
      <c r="E17" s="14"/>
      <c r="F17" s="14"/>
      <c r="G17" s="14"/>
      <c r="H17" s="14"/>
      <c r="I17" s="14"/>
      <c r="J17" s="14"/>
      <c r="K17" s="18">
        <v>7124</v>
      </c>
      <c r="L17" s="18">
        <v>2204</v>
      </c>
      <c r="M17" s="18">
        <v>3769</v>
      </c>
      <c r="N17" s="19">
        <v>1459</v>
      </c>
      <c r="O17" s="18">
        <v>1714</v>
      </c>
      <c r="P17" s="18">
        <v>1365</v>
      </c>
      <c r="Q17" s="18">
        <v>2117</v>
      </c>
      <c r="R17" s="70">
        <v>1379</v>
      </c>
    </row>
    <row r="18" spans="1:18" ht="29.25" customHeight="1" x14ac:dyDescent="0.15">
      <c r="A18" s="46"/>
      <c r="B18" s="51"/>
      <c r="C18" s="3" t="s">
        <v>0</v>
      </c>
      <c r="D18" s="21" t="s">
        <v>10</v>
      </c>
      <c r="E18" s="21" t="s">
        <v>10</v>
      </c>
      <c r="F18" s="22" t="s">
        <v>10</v>
      </c>
      <c r="G18" s="18">
        <v>1738</v>
      </c>
      <c r="H18" s="18">
        <v>592</v>
      </c>
      <c r="I18" s="21" t="s">
        <v>10</v>
      </c>
      <c r="J18" s="21" t="s">
        <v>10</v>
      </c>
      <c r="K18" s="21" t="s">
        <v>10</v>
      </c>
      <c r="L18" s="21" t="s">
        <v>10</v>
      </c>
      <c r="M18" s="21" t="s">
        <v>10</v>
      </c>
      <c r="N18" s="22" t="s">
        <v>10</v>
      </c>
      <c r="O18" s="21" t="s">
        <v>10</v>
      </c>
      <c r="P18" s="18">
        <v>360</v>
      </c>
      <c r="Q18" s="21" t="s">
        <v>36</v>
      </c>
      <c r="R18" s="71" t="s">
        <v>36</v>
      </c>
    </row>
    <row r="19" spans="1:18" ht="29.25" customHeight="1" x14ac:dyDescent="0.15">
      <c r="A19" s="46"/>
      <c r="B19" s="36" t="s">
        <v>14</v>
      </c>
      <c r="C19" s="37"/>
      <c r="D19" s="20">
        <v>27398</v>
      </c>
      <c r="E19" s="18">
        <v>25655</v>
      </c>
      <c r="F19" s="19">
        <v>15679</v>
      </c>
      <c r="G19" s="18">
        <v>8700</v>
      </c>
      <c r="H19" s="18">
        <v>6964</v>
      </c>
      <c r="I19" s="18">
        <v>12737</v>
      </c>
      <c r="J19" s="20">
        <v>26105</v>
      </c>
      <c r="K19" s="18">
        <v>19882</v>
      </c>
      <c r="L19" s="18">
        <v>16014</v>
      </c>
      <c r="M19" s="18">
        <v>25024</v>
      </c>
      <c r="N19" s="19">
        <v>19034</v>
      </c>
      <c r="O19" s="18">
        <v>26900</v>
      </c>
      <c r="P19" s="18">
        <v>12344</v>
      </c>
      <c r="Q19" s="18">
        <v>19981</v>
      </c>
      <c r="R19" s="70">
        <v>13401</v>
      </c>
    </row>
    <row r="20" spans="1:18" ht="29.25" customHeight="1" x14ac:dyDescent="0.15">
      <c r="A20" s="46"/>
      <c r="B20" s="48" t="s">
        <v>3</v>
      </c>
      <c r="C20" s="72"/>
      <c r="D20" s="9" t="s">
        <v>28</v>
      </c>
      <c r="E20" s="9" t="s">
        <v>28</v>
      </c>
      <c r="F20" s="9" t="s">
        <v>28</v>
      </c>
      <c r="G20" s="9" t="s">
        <v>28</v>
      </c>
      <c r="H20" s="9" t="s">
        <v>28</v>
      </c>
      <c r="I20" s="9" t="s">
        <v>28</v>
      </c>
      <c r="J20" s="9" t="s">
        <v>28</v>
      </c>
      <c r="K20" s="18">
        <v>13754</v>
      </c>
      <c r="L20" s="18">
        <v>16365</v>
      </c>
      <c r="M20" s="21" t="s">
        <v>10</v>
      </c>
      <c r="N20" s="19">
        <v>14905</v>
      </c>
      <c r="O20" s="18">
        <v>7719</v>
      </c>
      <c r="P20" s="18">
        <v>888</v>
      </c>
      <c r="Q20" s="18">
        <v>4572</v>
      </c>
      <c r="R20" s="70">
        <v>11039</v>
      </c>
    </row>
    <row r="21" spans="1:18" ht="29.25" customHeight="1" thickBot="1" x14ac:dyDescent="0.2">
      <c r="A21" s="47"/>
      <c r="B21" s="34" t="s">
        <v>4</v>
      </c>
      <c r="C21" s="35"/>
      <c r="D21" s="23">
        <f t="shared" ref="D21:J21" si="3">SUM(D15:D19)</f>
        <v>46427</v>
      </c>
      <c r="E21" s="24">
        <f t="shared" si="3"/>
        <v>67276</v>
      </c>
      <c r="F21" s="25">
        <f t="shared" si="3"/>
        <v>55785</v>
      </c>
      <c r="G21" s="24">
        <f t="shared" si="3"/>
        <v>43140</v>
      </c>
      <c r="H21" s="24">
        <f t="shared" si="3"/>
        <v>51642</v>
      </c>
      <c r="I21" s="24">
        <f t="shared" si="3"/>
        <v>81659</v>
      </c>
      <c r="J21" s="23">
        <f t="shared" si="3"/>
        <v>37377</v>
      </c>
      <c r="K21" s="24">
        <f t="shared" ref="K21:P21" si="4">SUM(K15:K20)</f>
        <v>52662</v>
      </c>
      <c r="L21" s="24">
        <f t="shared" si="4"/>
        <v>47763</v>
      </c>
      <c r="M21" s="24">
        <f t="shared" si="4"/>
        <v>44352</v>
      </c>
      <c r="N21" s="25">
        <f t="shared" si="4"/>
        <v>40069</v>
      </c>
      <c r="O21" s="26">
        <f t="shared" si="4"/>
        <v>40030</v>
      </c>
      <c r="P21" s="24">
        <f t="shared" si="4"/>
        <v>19881</v>
      </c>
      <c r="Q21" s="24">
        <v>29937</v>
      </c>
      <c r="R21" s="73">
        <f>SUM(R15:R20)</f>
        <v>39251</v>
      </c>
    </row>
    <row r="22" spans="1:18" ht="29.25" customHeight="1" x14ac:dyDescent="0.15">
      <c r="A22" s="74" t="s">
        <v>37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5"/>
      <c r="Q22" s="75"/>
      <c r="R22" s="75"/>
    </row>
    <row r="23" spans="1:18" ht="29.25" customHeight="1" x14ac:dyDescent="0.15">
      <c r="A23" s="74" t="s">
        <v>17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5"/>
      <c r="Q23" s="75"/>
      <c r="R23" s="75"/>
    </row>
    <row r="24" spans="1:18" ht="29.25" customHeight="1" x14ac:dyDescent="0.15">
      <c r="A24" s="63" t="s">
        <v>38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</row>
  </sheetData>
  <mergeCells count="32">
    <mergeCell ref="R2:R3"/>
    <mergeCell ref="B4:B8"/>
    <mergeCell ref="A4:A14"/>
    <mergeCell ref="B13:C13"/>
    <mergeCell ref="P2:P3"/>
    <mergeCell ref="M2:M3"/>
    <mergeCell ref="N2:N3"/>
    <mergeCell ref="K2:K3"/>
    <mergeCell ref="B14:C14"/>
    <mergeCell ref="O2:O3"/>
    <mergeCell ref="G2:G3"/>
    <mergeCell ref="D2:D3"/>
    <mergeCell ref="B9:C9"/>
    <mergeCell ref="I2:I3"/>
    <mergeCell ref="J2:J3"/>
    <mergeCell ref="Q2:Q3"/>
    <mergeCell ref="A23:O23"/>
    <mergeCell ref="F2:F3"/>
    <mergeCell ref="H2:H3"/>
    <mergeCell ref="B21:C21"/>
    <mergeCell ref="B19:C19"/>
    <mergeCell ref="B2:C2"/>
    <mergeCell ref="B12:C12"/>
    <mergeCell ref="L2:L3"/>
    <mergeCell ref="B10:C10"/>
    <mergeCell ref="B11:C11"/>
    <mergeCell ref="A22:O22"/>
    <mergeCell ref="E2:E3"/>
    <mergeCell ref="A15:A21"/>
    <mergeCell ref="B20:C20"/>
    <mergeCell ref="B15:B18"/>
    <mergeCell ref="A3:B3"/>
  </mergeCells>
  <phoneticPr fontId="2"/>
  <pageMargins left="0.70866141732283472" right="0.59055118110236227" top="0.78740157480314965" bottom="0.78740157480314965" header="0.51181102362204722" footer="0.39370078740157483"/>
  <pageSetup paperSize="9" scale="78" firstPageNumber="53" fitToHeight="0" orientation="portrait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63</vt:lpstr>
      <vt:lpstr>'63'!Print_Area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佐藤 太一（森づくり課）</cp:lastModifiedBy>
  <cp:lastPrinted>2025-02-25T07:04:08Z</cp:lastPrinted>
  <dcterms:created xsi:type="dcterms:W3CDTF">2009-02-05T05:42:23Z</dcterms:created>
  <dcterms:modified xsi:type="dcterms:W3CDTF">2025-02-25T07:05:09Z</dcterms:modified>
</cp:coreProperties>
</file>