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116616\Box\【02_課所共有】08_06_経営・金融支援課\R08年度\03_経営革新支援担当\20_担当全般\20_08_中小企業省力化支援事業\20_08_010_例規\02　交付要領\（参考）様式修正1005\施行_HP掲載版\"/>
    </mc:Choice>
  </mc:AlternateContent>
  <xr:revisionPtr revIDLastSave="0" documentId="13_ncr:1_{3F863A6A-411C-41CE-8888-EBAA771B193C}" xr6:coauthVersionLast="47" xr6:coauthVersionMax="47" xr10:uidLastSave="{00000000-0000-0000-0000-000000000000}"/>
  <bookViews>
    <workbookView xWindow="-120" yWindow="-16320" windowWidth="29040" windowHeight="15720" tabRatio="656" xr2:uid="{5374E4A4-20CE-4EC4-896A-E7D097660C33}"/>
  </bookViews>
  <sheets>
    <sheet name="様式第6号（実績報告書）" sheetId="2" r:id="rId1"/>
    <sheet name="様式第12号（結果報告書）" sheetId="1" r:id="rId2"/>
    <sheet name="×編集不可×" sheetId="3" r:id="rId3"/>
  </sheets>
  <definedNames>
    <definedName name="_xlnm.Print_Area" localSheetId="1">'様式第12号（結果報告書）'!$B$1:$AJ$189</definedName>
    <definedName name="_xlnm.Print_Area" localSheetId="0">'様式第6号（実績報告書）'!$B$1:$AH$40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176" i="1" l="1"/>
  <c r="AD165" i="1"/>
  <c r="AD154" i="1"/>
  <c r="AD143" i="1"/>
  <c r="AD132" i="1"/>
  <c r="AD121" i="1"/>
  <c r="AD110" i="1"/>
  <c r="H2" i="3"/>
  <c r="O2" i="3"/>
  <c r="N2" i="3"/>
  <c r="M2" i="3"/>
  <c r="K2" i="3"/>
  <c r="G75" i="1" l="1"/>
  <c r="AG53" i="1" l="1"/>
  <c r="AG48" i="1"/>
  <c r="AG88" i="1"/>
  <c r="PC2" i="3" l="1"/>
  <c r="PP2" i="3"/>
  <c r="PQ2" i="3"/>
  <c r="PR2" i="3"/>
  <c r="PS2" i="3"/>
  <c r="PT2" i="3"/>
  <c r="PU2" i="3"/>
  <c r="PV2" i="3"/>
  <c r="PW2" i="3"/>
  <c r="PX2" i="3"/>
  <c r="PY2" i="3"/>
  <c r="PZ2" i="3"/>
  <c r="QA2" i="3"/>
  <c r="QB2" i="3"/>
  <c r="QC2" i="3"/>
  <c r="QD2" i="3"/>
  <c r="QE2" i="3"/>
  <c r="QF2" i="3"/>
  <c r="QG2" i="3"/>
  <c r="QH2" i="3"/>
  <c r="QI2" i="3"/>
  <c r="QJ2" i="3"/>
  <c r="QK2" i="3"/>
  <c r="QL2" i="3"/>
  <c r="QM2" i="3"/>
  <c r="QN2" i="3"/>
  <c r="QO2" i="3"/>
  <c r="QP2" i="3"/>
  <c r="QQ2" i="3"/>
  <c r="QR2" i="3"/>
  <c r="QS2" i="3"/>
  <c r="QT2" i="3"/>
  <c r="QU2" i="3"/>
  <c r="QV2" i="3"/>
  <c r="QW2" i="3"/>
  <c r="QX2" i="3"/>
  <c r="QY2" i="3"/>
  <c r="QZ2" i="3"/>
  <c r="RA2" i="3"/>
  <c r="RB2" i="3"/>
  <c r="RC2" i="3"/>
  <c r="RD2" i="3"/>
  <c r="RE2" i="3"/>
  <c r="RF2" i="3"/>
  <c r="RG2" i="3"/>
  <c r="RH2" i="3"/>
  <c r="RI2" i="3"/>
  <c r="RJ2" i="3"/>
  <c r="RK2" i="3"/>
  <c r="RL2" i="3"/>
  <c r="RM2" i="3"/>
  <c r="RN2" i="3"/>
  <c r="RO2" i="3"/>
  <c r="RP2" i="3"/>
  <c r="RQ2" i="3"/>
  <c r="RR2" i="3"/>
  <c r="RS2" i="3"/>
  <c r="RT2" i="3"/>
  <c r="RU2" i="3"/>
  <c r="RV2" i="3"/>
  <c r="RW2" i="3"/>
  <c r="RX2" i="3"/>
  <c r="RY2" i="3"/>
  <c r="RZ2" i="3"/>
  <c r="SA2" i="3"/>
  <c r="SB2" i="3"/>
  <c r="LP2" i="3"/>
  <c r="LQ2" i="3"/>
  <c r="LR2" i="3"/>
  <c r="LS2" i="3"/>
  <c r="LT2" i="3"/>
  <c r="LU2" i="3"/>
  <c r="LV2" i="3"/>
  <c r="LW2" i="3"/>
  <c r="LX2" i="3"/>
  <c r="LY2" i="3"/>
  <c r="LZ2" i="3"/>
  <c r="MA2" i="3"/>
  <c r="MB2" i="3"/>
  <c r="MC2" i="3"/>
  <c r="MD2" i="3"/>
  <c r="ME2" i="3"/>
  <c r="MF2" i="3"/>
  <c r="MG2" i="3"/>
  <c r="MH2" i="3"/>
  <c r="MI2" i="3"/>
  <c r="MJ2" i="3"/>
  <c r="MK2" i="3"/>
  <c r="ML2" i="3"/>
  <c r="MM2" i="3"/>
  <c r="MN2" i="3"/>
  <c r="MO2" i="3"/>
  <c r="MP2" i="3"/>
  <c r="MQ2" i="3"/>
  <c r="MR2" i="3"/>
  <c r="MS2" i="3"/>
  <c r="MT2" i="3"/>
  <c r="MU2" i="3"/>
  <c r="MV2" i="3"/>
  <c r="MW2" i="3"/>
  <c r="MX2" i="3"/>
  <c r="MY2" i="3"/>
  <c r="MZ2" i="3"/>
  <c r="NA2" i="3"/>
  <c r="NB2" i="3"/>
  <c r="NC2" i="3"/>
  <c r="ND2" i="3"/>
  <c r="NE2" i="3"/>
  <c r="NF2" i="3"/>
  <c r="NG2" i="3"/>
  <c r="NH2" i="3"/>
  <c r="NI2" i="3"/>
  <c r="NJ2" i="3"/>
  <c r="NK2" i="3"/>
  <c r="NL2" i="3"/>
  <c r="NM2" i="3"/>
  <c r="NN2" i="3"/>
  <c r="NO2" i="3"/>
  <c r="NP2" i="3"/>
  <c r="NQ2" i="3"/>
  <c r="NR2" i="3"/>
  <c r="NS2" i="3"/>
  <c r="NT2" i="3"/>
  <c r="NU2" i="3"/>
  <c r="NV2" i="3"/>
  <c r="NW2" i="3"/>
  <c r="NX2" i="3"/>
  <c r="NY2" i="3"/>
  <c r="NZ2" i="3"/>
  <c r="OA2" i="3"/>
  <c r="OB2" i="3"/>
  <c r="OC2" i="3"/>
  <c r="OD2" i="3"/>
  <c r="OE2" i="3"/>
  <c r="OF2" i="3"/>
  <c r="OG2" i="3"/>
  <c r="OH2" i="3"/>
  <c r="OI2" i="3"/>
  <c r="OJ2" i="3"/>
  <c r="OK2" i="3"/>
  <c r="OL2" i="3"/>
  <c r="OM2" i="3"/>
  <c r="ON2" i="3"/>
  <c r="OO2" i="3"/>
  <c r="OP2" i="3"/>
  <c r="OQ2" i="3"/>
  <c r="OR2" i="3"/>
  <c r="OS2" i="3"/>
  <c r="OT2" i="3"/>
  <c r="OU2" i="3"/>
  <c r="OV2" i="3"/>
  <c r="OW2" i="3"/>
  <c r="OX2" i="3"/>
  <c r="OY2" i="3"/>
  <c r="OZ2" i="3"/>
  <c r="PA2" i="3"/>
  <c r="PB2" i="3"/>
  <c r="PD2" i="3"/>
  <c r="PE2" i="3"/>
  <c r="PF2" i="3"/>
  <c r="PG2" i="3"/>
  <c r="PH2" i="3"/>
  <c r="PI2" i="3"/>
  <c r="PJ2" i="3"/>
  <c r="PK2" i="3"/>
  <c r="PL2" i="3"/>
  <c r="PM2" i="3"/>
  <c r="PN2" i="3"/>
  <c r="PO2" i="3"/>
  <c r="JC2" i="3"/>
  <c r="JD2" i="3"/>
  <c r="JE2" i="3"/>
  <c r="JF2" i="3"/>
  <c r="JG2" i="3"/>
  <c r="JH2" i="3"/>
  <c r="JI2" i="3"/>
  <c r="JJ2" i="3"/>
  <c r="JK2" i="3"/>
  <c r="JL2" i="3"/>
  <c r="JM2" i="3"/>
  <c r="JN2" i="3"/>
  <c r="JO2" i="3"/>
  <c r="JP2" i="3"/>
  <c r="JQ2" i="3"/>
  <c r="JR2" i="3"/>
  <c r="JS2" i="3"/>
  <c r="JT2" i="3"/>
  <c r="JU2" i="3"/>
  <c r="JV2" i="3"/>
  <c r="JW2" i="3"/>
  <c r="JX2" i="3"/>
  <c r="JY2" i="3"/>
  <c r="JZ2" i="3"/>
  <c r="KA2" i="3"/>
  <c r="KB2" i="3"/>
  <c r="KC2" i="3"/>
  <c r="KD2" i="3"/>
  <c r="KE2" i="3"/>
  <c r="KF2" i="3"/>
  <c r="KG2" i="3"/>
  <c r="KH2" i="3"/>
  <c r="KI2" i="3"/>
  <c r="KJ2" i="3"/>
  <c r="KK2" i="3"/>
  <c r="KL2" i="3"/>
  <c r="KM2" i="3"/>
  <c r="KN2" i="3"/>
  <c r="KO2" i="3"/>
  <c r="KP2" i="3"/>
  <c r="KQ2" i="3"/>
  <c r="KR2" i="3"/>
  <c r="KS2" i="3"/>
  <c r="KT2" i="3"/>
  <c r="KU2" i="3"/>
  <c r="KV2" i="3"/>
  <c r="KW2" i="3"/>
  <c r="KX2" i="3"/>
  <c r="KY2" i="3"/>
  <c r="KZ2" i="3"/>
  <c r="LA2" i="3"/>
  <c r="LB2" i="3"/>
  <c r="LC2" i="3"/>
  <c r="LD2" i="3"/>
  <c r="LE2" i="3"/>
  <c r="LF2" i="3"/>
  <c r="LG2" i="3"/>
  <c r="LH2" i="3"/>
  <c r="LI2" i="3"/>
  <c r="LJ2" i="3"/>
  <c r="LK2" i="3"/>
  <c r="LL2" i="3"/>
  <c r="LM2" i="3"/>
  <c r="LN2" i="3"/>
  <c r="LO2" i="3"/>
  <c r="GP2" i="3"/>
  <c r="GQ2" i="3"/>
  <c r="GR2" i="3"/>
  <c r="GS2" i="3"/>
  <c r="GT2" i="3"/>
  <c r="GU2" i="3"/>
  <c r="GV2" i="3"/>
  <c r="GW2" i="3"/>
  <c r="GX2" i="3"/>
  <c r="GY2" i="3"/>
  <c r="GZ2" i="3"/>
  <c r="HA2" i="3"/>
  <c r="HB2" i="3"/>
  <c r="HC2" i="3"/>
  <c r="HD2" i="3"/>
  <c r="HE2" i="3"/>
  <c r="HF2" i="3"/>
  <c r="HG2" i="3"/>
  <c r="HH2" i="3"/>
  <c r="HI2" i="3"/>
  <c r="HJ2" i="3"/>
  <c r="HK2" i="3"/>
  <c r="HL2" i="3"/>
  <c r="HM2" i="3"/>
  <c r="HN2" i="3"/>
  <c r="HO2" i="3"/>
  <c r="HP2" i="3"/>
  <c r="HQ2" i="3"/>
  <c r="HR2" i="3"/>
  <c r="HS2" i="3"/>
  <c r="HT2" i="3"/>
  <c r="HU2" i="3"/>
  <c r="HV2" i="3"/>
  <c r="HW2" i="3"/>
  <c r="HX2" i="3"/>
  <c r="HY2" i="3"/>
  <c r="HZ2" i="3"/>
  <c r="IA2" i="3"/>
  <c r="IB2" i="3"/>
  <c r="IC2" i="3"/>
  <c r="ID2" i="3"/>
  <c r="IE2" i="3"/>
  <c r="IF2" i="3"/>
  <c r="IG2" i="3"/>
  <c r="IH2" i="3"/>
  <c r="II2" i="3"/>
  <c r="IJ2" i="3"/>
  <c r="IK2" i="3"/>
  <c r="IL2" i="3"/>
  <c r="IM2" i="3"/>
  <c r="IN2" i="3"/>
  <c r="IO2" i="3"/>
  <c r="IP2" i="3"/>
  <c r="IQ2" i="3"/>
  <c r="IR2" i="3"/>
  <c r="IS2" i="3"/>
  <c r="IT2" i="3"/>
  <c r="IU2" i="3"/>
  <c r="IV2" i="3"/>
  <c r="IW2" i="3"/>
  <c r="IX2" i="3"/>
  <c r="IY2" i="3"/>
  <c r="IZ2" i="3"/>
  <c r="JA2" i="3"/>
  <c r="JB2" i="3"/>
  <c r="DC2" i="3"/>
  <c r="DD2" i="3"/>
  <c r="DE2" i="3"/>
  <c r="DF2" i="3"/>
  <c r="DG2" i="3"/>
  <c r="DH2" i="3"/>
  <c r="DI2" i="3"/>
  <c r="DJ2" i="3"/>
  <c r="DK2" i="3"/>
  <c r="DL2" i="3"/>
  <c r="DM2" i="3"/>
  <c r="DN2" i="3"/>
  <c r="DO2" i="3"/>
  <c r="DP2" i="3"/>
  <c r="DQ2" i="3"/>
  <c r="DR2" i="3"/>
  <c r="DS2" i="3"/>
  <c r="DT2" i="3"/>
  <c r="DU2" i="3"/>
  <c r="DV2" i="3"/>
  <c r="DW2" i="3"/>
  <c r="DX2" i="3"/>
  <c r="DY2" i="3"/>
  <c r="DZ2" i="3"/>
  <c r="EA2" i="3"/>
  <c r="EB2" i="3"/>
  <c r="EC2" i="3"/>
  <c r="ED2" i="3"/>
  <c r="EE2" i="3"/>
  <c r="EF2" i="3"/>
  <c r="EG2" i="3"/>
  <c r="EH2" i="3"/>
  <c r="EI2" i="3"/>
  <c r="EJ2" i="3"/>
  <c r="EK2" i="3"/>
  <c r="EL2" i="3"/>
  <c r="EM2" i="3"/>
  <c r="EN2" i="3"/>
  <c r="EO2" i="3"/>
  <c r="EP2" i="3"/>
  <c r="EQ2" i="3"/>
  <c r="ER2" i="3"/>
  <c r="ES2" i="3"/>
  <c r="ET2" i="3"/>
  <c r="EU2" i="3"/>
  <c r="EV2" i="3"/>
  <c r="EW2" i="3"/>
  <c r="EX2" i="3"/>
  <c r="EY2" i="3"/>
  <c r="EZ2" i="3"/>
  <c r="FA2" i="3"/>
  <c r="FB2" i="3"/>
  <c r="FC2" i="3"/>
  <c r="FD2" i="3"/>
  <c r="FE2" i="3"/>
  <c r="FF2" i="3"/>
  <c r="FG2" i="3"/>
  <c r="FH2" i="3"/>
  <c r="FI2" i="3"/>
  <c r="FJ2" i="3"/>
  <c r="FK2" i="3"/>
  <c r="FL2" i="3"/>
  <c r="FM2" i="3"/>
  <c r="FN2" i="3"/>
  <c r="FO2" i="3"/>
  <c r="FP2" i="3"/>
  <c r="FQ2" i="3"/>
  <c r="FR2" i="3"/>
  <c r="FS2" i="3"/>
  <c r="FT2" i="3"/>
  <c r="FU2" i="3"/>
  <c r="FV2" i="3"/>
  <c r="FW2" i="3"/>
  <c r="FX2" i="3"/>
  <c r="FY2" i="3"/>
  <c r="FZ2" i="3"/>
  <c r="GA2" i="3"/>
  <c r="GB2" i="3"/>
  <c r="GC2" i="3"/>
  <c r="GD2" i="3"/>
  <c r="GE2" i="3"/>
  <c r="GF2" i="3"/>
  <c r="GG2" i="3"/>
  <c r="GH2" i="3"/>
  <c r="GI2" i="3"/>
  <c r="GJ2" i="3"/>
  <c r="GK2" i="3"/>
  <c r="GL2" i="3"/>
  <c r="GM2" i="3"/>
  <c r="GN2" i="3"/>
  <c r="GO2" i="3"/>
  <c r="BP2" i="3"/>
  <c r="BQ2" i="3"/>
  <c r="BR2" i="3"/>
  <c r="BS2" i="3"/>
  <c r="BT2" i="3"/>
  <c r="BU2" i="3"/>
  <c r="BV2" i="3"/>
  <c r="BW2" i="3"/>
  <c r="BX2" i="3"/>
  <c r="BY2" i="3"/>
  <c r="BZ2" i="3"/>
  <c r="CA2" i="3"/>
  <c r="CB2" i="3"/>
  <c r="CC2" i="3"/>
  <c r="CD2" i="3"/>
  <c r="CE2" i="3"/>
  <c r="CF2" i="3"/>
  <c r="CG2" i="3"/>
  <c r="CH2" i="3"/>
  <c r="CI2" i="3"/>
  <c r="CJ2" i="3"/>
  <c r="CK2" i="3"/>
  <c r="CL2" i="3"/>
  <c r="CM2" i="3"/>
  <c r="CN2" i="3"/>
  <c r="CO2" i="3"/>
  <c r="CP2" i="3"/>
  <c r="CQ2" i="3"/>
  <c r="CR2" i="3"/>
  <c r="CS2" i="3"/>
  <c r="CT2" i="3"/>
  <c r="CU2" i="3"/>
  <c r="CV2" i="3"/>
  <c r="CW2" i="3"/>
  <c r="CX2" i="3"/>
  <c r="CY2" i="3"/>
  <c r="CZ2" i="3"/>
  <c r="DA2" i="3"/>
  <c r="DB2" i="3"/>
  <c r="BC2" i="3"/>
  <c r="BD2" i="3"/>
  <c r="BE2" i="3"/>
  <c r="BF2" i="3"/>
  <c r="BG2" i="3"/>
  <c r="BH2" i="3"/>
  <c r="BI2" i="3"/>
  <c r="BJ2" i="3"/>
  <c r="BK2" i="3"/>
  <c r="BL2" i="3"/>
  <c r="BM2" i="3"/>
  <c r="BN2" i="3"/>
  <c r="BO2" i="3"/>
  <c r="BB2" i="3"/>
  <c r="BA2" i="3"/>
  <c r="AZ2" i="3"/>
  <c r="AY2" i="3"/>
  <c r="AX2" i="3"/>
  <c r="AW2" i="3"/>
  <c r="AV2" i="3"/>
  <c r="AU2" i="3"/>
  <c r="AT2" i="3"/>
  <c r="AS2" i="3"/>
  <c r="AR2" i="3"/>
  <c r="AQ2" i="3"/>
  <c r="AP2" i="3"/>
  <c r="AO2" i="3"/>
  <c r="AN2" i="3"/>
  <c r="AK2" i="3"/>
  <c r="AH2" i="3"/>
  <c r="AG2" i="3"/>
  <c r="AF2" i="3"/>
  <c r="AE2" i="3"/>
  <c r="AC2" i="3"/>
  <c r="AD2" i="3"/>
  <c r="AL29" i="1"/>
  <c r="AB2" i="3" s="1"/>
  <c r="V2" i="3"/>
  <c r="W2" i="3"/>
  <c r="X2" i="3"/>
  <c r="Y2" i="3"/>
  <c r="U2" i="3"/>
  <c r="T2" i="3"/>
  <c r="S2" i="3"/>
  <c r="AJ30" i="2" l="1"/>
  <c r="AJ29" i="2"/>
  <c r="Q2" i="3" l="1"/>
  <c r="P2" i="3"/>
  <c r="L2" i="3"/>
  <c r="J2" i="3"/>
  <c r="I2" i="3"/>
  <c r="G2" i="3"/>
  <c r="F2" i="3"/>
  <c r="E2" i="3"/>
  <c r="D2" i="3"/>
  <c r="C2" i="3"/>
  <c r="T16" i="2" l="1"/>
  <c r="T15" i="2"/>
  <c r="T13" i="2"/>
  <c r="AJ8" i="2"/>
  <c r="B2" i="3" s="1"/>
  <c r="AA25" i="1" l="1"/>
  <c r="P79" i="1" l="1"/>
  <c r="C85" i="1" s="1"/>
  <c r="AM2" i="3" s="1"/>
  <c r="AI2" i="3"/>
  <c r="AA26" i="1"/>
  <c r="Z2" i="3"/>
  <c r="P76" i="1"/>
  <c r="AL2" i="3" l="1"/>
  <c r="Z76" i="1"/>
  <c r="AA2" i="3"/>
  <c r="U75" i="1" l="1"/>
  <c r="AJ2" i="3" s="1"/>
  <c r="AA177" i="1"/>
  <c r="SC2" i="3" s="1"/>
  <c r="AA176" i="1"/>
  <c r="AA178" i="1" l="1"/>
  <c r="SD2" i="3" s="1"/>
  <c r="AA179" i="1" l="1"/>
  <c r="AA188" i="1" l="1"/>
  <c r="SH2" i="3" s="1"/>
  <c r="AA187" i="1"/>
  <c r="F39" i="2" s="1"/>
  <c r="AA189" i="1"/>
  <c r="SE2" i="3"/>
  <c r="AF178" i="1"/>
  <c r="SF2" i="3" s="1"/>
  <c r="SG2" i="3" l="1"/>
  <c r="R2" i="3"/>
  <c r="SI2" i="3"/>
</calcChain>
</file>

<file path=xl/sharedStrings.xml><?xml version="1.0" encoding="utf-8"?>
<sst xmlns="http://schemas.openxmlformats.org/spreadsheetml/2006/main" count="694" uniqueCount="211">
  <si>
    <t>様式第１２号（第７条関係）</t>
    <phoneticPr fontId="3"/>
  </si>
  <si>
    <t>◆　補助事業の完了日</t>
    <rPh sb="2" eb="4">
      <t>ホジョ</t>
    </rPh>
    <rPh sb="4" eb="6">
      <t>ジギョウ</t>
    </rPh>
    <rPh sb="7" eb="10">
      <t>カンリョウビ</t>
    </rPh>
    <phoneticPr fontId="3"/>
  </si>
  <si>
    <t>令和</t>
    <rPh sb="0" eb="2">
      <t>レイワ</t>
    </rPh>
    <phoneticPr fontId="3"/>
  </si>
  <si>
    <t>年</t>
    <rPh sb="0" eb="1">
      <t>ネン</t>
    </rPh>
    <phoneticPr fontId="3"/>
  </si>
  <si>
    <t>月</t>
    <rPh sb="0" eb="1">
      <t>ガツ</t>
    </rPh>
    <phoneticPr fontId="3"/>
  </si>
  <si>
    <t>日</t>
    <rPh sb="0" eb="1">
      <t>ニチ</t>
    </rPh>
    <phoneticPr fontId="3"/>
  </si>
  <si>
    <t>１　補助事業の実績、成果</t>
    <rPh sb="2" eb="4">
      <t>ホジョ</t>
    </rPh>
    <rPh sb="4" eb="6">
      <t>ジギョウ</t>
    </rPh>
    <rPh sb="7" eb="9">
      <t>ジッセキ</t>
    </rPh>
    <rPh sb="10" eb="12">
      <t>セイカ</t>
    </rPh>
    <phoneticPr fontId="3"/>
  </si>
  <si>
    <t>２　支出明細書</t>
    <rPh sb="2" eb="4">
      <t>シシュツ</t>
    </rPh>
    <rPh sb="4" eb="7">
      <t>メイサイショ</t>
    </rPh>
    <phoneticPr fontId="3"/>
  </si>
  <si>
    <t>単位：円</t>
    <rPh sb="0" eb="2">
      <t>タンイ</t>
    </rPh>
    <rPh sb="3" eb="4">
      <t>エン</t>
    </rPh>
    <phoneticPr fontId="3"/>
  </si>
  <si>
    <t>経費区分</t>
    <rPh sb="0" eb="2">
      <t>ケイヒ</t>
    </rPh>
    <rPh sb="2" eb="3">
      <t>ク</t>
    </rPh>
    <rPh sb="3" eb="4">
      <t>ブン</t>
    </rPh>
    <phoneticPr fontId="7"/>
  </si>
  <si>
    <t>製品名称等</t>
    <rPh sb="0" eb="4">
      <t>セイヒンメイショウ</t>
    </rPh>
    <rPh sb="4" eb="5">
      <t>トウ</t>
    </rPh>
    <phoneticPr fontId="3"/>
  </si>
  <si>
    <t>支払先</t>
    <rPh sb="0" eb="2">
      <t>シハライ</t>
    </rPh>
    <rPh sb="2" eb="3">
      <t>サキ</t>
    </rPh>
    <phoneticPr fontId="3"/>
  </si>
  <si>
    <t>見積書</t>
    <rPh sb="0" eb="3">
      <t>ミツモリショ</t>
    </rPh>
    <phoneticPr fontId="3"/>
  </si>
  <si>
    <t>発注書</t>
    <rPh sb="0" eb="3">
      <t>ハッチュウショ</t>
    </rPh>
    <phoneticPr fontId="3"/>
  </si>
  <si>
    <t>納品書</t>
    <rPh sb="0" eb="3">
      <t>ノウヒンショ</t>
    </rPh>
    <phoneticPr fontId="3"/>
  </si>
  <si>
    <t>請求書</t>
    <rPh sb="0" eb="3">
      <t>セイキュウショ</t>
    </rPh>
    <phoneticPr fontId="3"/>
  </si>
  <si>
    <t>支払いを
証する書類</t>
    <rPh sb="0" eb="2">
      <t>シハラ</t>
    </rPh>
    <rPh sb="5" eb="6">
      <t>ショウ</t>
    </rPh>
    <rPh sb="8" eb="10">
      <t>ショルイ</t>
    </rPh>
    <phoneticPr fontId="3"/>
  </si>
  <si>
    <t>支払方法</t>
    <rPh sb="0" eb="2">
      <t>シハライ</t>
    </rPh>
    <rPh sb="2" eb="4">
      <t>ホウホウ</t>
    </rPh>
    <phoneticPr fontId="3"/>
  </si>
  <si>
    <t>イ．
リース、レンタル、クラウド、サブスクリプション等
利用料</t>
    <rPh sb="26" eb="27">
      <t>トウ</t>
    </rPh>
    <rPh sb="28" eb="31">
      <t>リヨウリョウ</t>
    </rPh>
    <phoneticPr fontId="7"/>
  </si>
  <si>
    <t>ウ．
設置
作業費</t>
    <rPh sb="3" eb="5">
      <t>セッチ</t>
    </rPh>
    <rPh sb="6" eb="8">
      <t>サギョウ</t>
    </rPh>
    <rPh sb="8" eb="9">
      <t>ヒ</t>
    </rPh>
    <phoneticPr fontId="7"/>
  </si>
  <si>
    <t>エ．
運搬費</t>
    <rPh sb="3" eb="5">
      <t>ウンパン</t>
    </rPh>
    <rPh sb="5" eb="6">
      <t>ヒ</t>
    </rPh>
    <phoneticPr fontId="7"/>
  </si>
  <si>
    <t>カ．
導入
サポート費</t>
    <rPh sb="3" eb="5">
      <t>ドウニュウ</t>
    </rPh>
    <rPh sb="10" eb="11">
      <t>ヒ</t>
    </rPh>
    <phoneticPr fontId="7"/>
  </si>
  <si>
    <t>（記入上の注意）</t>
    <phoneticPr fontId="3"/>
  </si>
  <si>
    <t>・</t>
    <phoneticPr fontId="3"/>
  </si>
  <si>
    <t>見積書、発注書、納品書、請求書、支払いを証する書類については、上段に金額（円）、下段に日付を記載してください。</t>
    <rPh sb="0" eb="3">
      <t>ミツモリショ</t>
    </rPh>
    <rPh sb="4" eb="7">
      <t>ハッチュウショ</t>
    </rPh>
    <rPh sb="8" eb="11">
      <t>ノウヒンショ</t>
    </rPh>
    <rPh sb="12" eb="15">
      <t>セイキュウショ</t>
    </rPh>
    <rPh sb="16" eb="18">
      <t>シハラ</t>
    </rPh>
    <rPh sb="20" eb="21">
      <t>ショウ</t>
    </rPh>
    <rPh sb="23" eb="25">
      <t>ショルイ</t>
    </rPh>
    <rPh sb="31" eb="33">
      <t>ジョウダン</t>
    </rPh>
    <rPh sb="34" eb="36">
      <t>キンガク</t>
    </rPh>
    <rPh sb="37" eb="38">
      <t>エン</t>
    </rPh>
    <rPh sb="40" eb="42">
      <t>カダン</t>
    </rPh>
    <phoneticPr fontId="3"/>
  </si>
  <si>
    <t>金額は補助対象経費のみの額（振込・代引き手数料と消費税を除いた額）を記載してください。</t>
    <rPh sb="0" eb="2">
      <t>キンガク</t>
    </rPh>
    <rPh sb="3" eb="5">
      <t>ホジョ</t>
    </rPh>
    <rPh sb="5" eb="7">
      <t>タイショウ</t>
    </rPh>
    <rPh sb="7" eb="9">
      <t>ケイヒ</t>
    </rPh>
    <rPh sb="12" eb="13">
      <t>ガク</t>
    </rPh>
    <rPh sb="14" eb="16">
      <t>フリコミ</t>
    </rPh>
    <rPh sb="17" eb="19">
      <t>ダイビ</t>
    </rPh>
    <rPh sb="20" eb="23">
      <t>テスウリョウ</t>
    </rPh>
    <rPh sb="24" eb="27">
      <t>ショウヒゼイ</t>
    </rPh>
    <rPh sb="28" eb="29">
      <t>ノゾ</t>
    </rPh>
    <rPh sb="31" eb="32">
      <t>ガク</t>
    </rPh>
    <rPh sb="34" eb="36">
      <t>キサイ</t>
    </rPh>
    <phoneticPr fontId="3"/>
  </si>
  <si>
    <t>１つの経費について、分割して発注や支払をする場合には、番号欄を１－１，１－２…のように修正して整理してください。</t>
    <rPh sb="3" eb="5">
      <t>ケイヒ</t>
    </rPh>
    <rPh sb="10" eb="12">
      <t>ブンカツ</t>
    </rPh>
    <rPh sb="14" eb="16">
      <t>ハッチュウ</t>
    </rPh>
    <rPh sb="17" eb="19">
      <t>シハライ</t>
    </rPh>
    <rPh sb="22" eb="24">
      <t>バアイ</t>
    </rPh>
    <rPh sb="27" eb="29">
      <t>バンゴウ</t>
    </rPh>
    <rPh sb="29" eb="30">
      <t>ラン</t>
    </rPh>
    <phoneticPr fontId="3"/>
  </si>
  <si>
    <t>時間</t>
    <rPh sb="0" eb="2">
      <t>ジカン</t>
    </rPh>
    <phoneticPr fontId="22"/>
  </si>
  <si>
    <t>※中古製品の場合は「製品の名称」欄に「（中古）」と付記してください。</t>
    <phoneticPr fontId="3"/>
  </si>
  <si>
    <t>1/2判定</t>
    <rPh sb="3" eb="5">
      <t>ハンテイ</t>
    </rPh>
    <phoneticPr fontId="22"/>
  </si>
  <si>
    <t>①＋②の合計（A）</t>
    <rPh sb="4" eb="6">
      <t>ゴウケイ</t>
    </rPh>
    <phoneticPr fontId="22"/>
  </si>
  <si>
    <t>◆　補助事業者の概要</t>
    <rPh sb="2" eb="4">
      <t>ホジョ</t>
    </rPh>
    <rPh sb="4" eb="7">
      <t>ジギョウシャ</t>
    </rPh>
    <rPh sb="8" eb="10">
      <t>ガイヨウ</t>
    </rPh>
    <phoneticPr fontId="3"/>
  </si>
  <si>
    <t>キ．
その他</t>
    <rPh sb="5" eb="6">
      <t>タ</t>
    </rPh>
    <phoneticPr fontId="7"/>
  </si>
  <si>
    <t>オ．
動作確認、設定費用</t>
    <rPh sb="3" eb="5">
      <t>ドウサ</t>
    </rPh>
    <rPh sb="5" eb="7">
      <t>カクニン</t>
    </rPh>
    <rPh sb="8" eb="10">
      <t>セッテイ</t>
    </rPh>
    <rPh sb="10" eb="12">
      <t>ヒヨウ</t>
    </rPh>
    <phoneticPr fontId="7"/>
  </si>
  <si>
    <t>①以外の経費（ウ～キ）の合計 （②）</t>
    <phoneticPr fontId="23"/>
  </si>
  <si>
    <t>　（１）省力化の効果</t>
    <rPh sb="4" eb="7">
      <t>ショウリョクカ</t>
    </rPh>
    <rPh sb="8" eb="10">
      <t>コウカ</t>
    </rPh>
    <phoneticPr fontId="22"/>
  </si>
  <si>
    <t>　（３）その他の効果（経営体質の改善）</t>
    <rPh sb="6" eb="7">
      <t>タ</t>
    </rPh>
    <rPh sb="8" eb="10">
      <t>コウカ</t>
    </rPh>
    <rPh sb="11" eb="13">
      <t>ケイエイ</t>
    </rPh>
    <rPh sb="13" eb="15">
      <t>タイシツ</t>
    </rPh>
    <rPh sb="16" eb="18">
      <t>カイゼン</t>
    </rPh>
    <phoneticPr fontId="22"/>
  </si>
  <si>
    <t>計画達成
状況</t>
    <rPh sb="0" eb="2">
      <t>ケイカク</t>
    </rPh>
    <rPh sb="2" eb="4">
      <t>タッセイ</t>
    </rPh>
    <rPh sb="5" eb="7">
      <t>ジョウキョウ</t>
    </rPh>
    <phoneticPr fontId="22"/>
  </si>
  <si>
    <t>達成状況</t>
    <rPh sb="0" eb="2">
      <t>タッセイ</t>
    </rPh>
    <rPh sb="2" eb="4">
      <t>ジョウキョウ</t>
    </rPh>
    <phoneticPr fontId="3"/>
  </si>
  <si>
    <t>計画未達成の理由</t>
    <rPh sb="0" eb="2">
      <t>ケイカク</t>
    </rPh>
    <rPh sb="2" eb="5">
      <t>ミタッセイ</t>
    </rPh>
    <rPh sb="6" eb="8">
      <t>リユウ</t>
    </rPh>
    <phoneticPr fontId="3"/>
  </si>
  <si>
    <t>下記「達成状況」枠内に「未達成」と表示されている場合（計画時の削減労働時間が未達成の場合）、その理由を記載してください。</t>
    <rPh sb="0" eb="2">
      <t>カキ</t>
    </rPh>
    <rPh sb="3" eb="5">
      <t>タッセイ</t>
    </rPh>
    <rPh sb="5" eb="7">
      <t>ジョウキョウ</t>
    </rPh>
    <rPh sb="8" eb="10">
      <t>ワクナイ</t>
    </rPh>
    <rPh sb="12" eb="15">
      <t>ミタッセイ</t>
    </rPh>
    <rPh sb="17" eb="19">
      <t>ヒョウジ</t>
    </rPh>
    <rPh sb="24" eb="26">
      <t>バアイ</t>
    </rPh>
    <rPh sb="27" eb="29">
      <t>ケイカク</t>
    </rPh>
    <rPh sb="29" eb="30">
      <t>ジ</t>
    </rPh>
    <rPh sb="31" eb="37">
      <t>サクゲンロウドウジカン</t>
    </rPh>
    <rPh sb="38" eb="41">
      <t>ミタッセイ</t>
    </rPh>
    <rPh sb="42" eb="44">
      <t>バアイ</t>
    </rPh>
    <rPh sb="48" eb="50">
      <t>リユウ</t>
    </rPh>
    <rPh sb="51" eb="53">
      <t>キサイ</t>
    </rPh>
    <phoneticPr fontId="22"/>
  </si>
  <si>
    <r>
      <t>申請時、</t>
    </r>
    <r>
      <rPr>
        <b/>
        <u/>
        <sz val="11"/>
        <rFont val="Meiryo UI"/>
        <family val="3"/>
        <charset val="128"/>
      </rPr>
      <t>実施計画書（様式第9号）に記載した一月当たりの削減労働時間</t>
    </r>
    <r>
      <rPr>
        <sz val="11"/>
        <rFont val="Meiryo UI"/>
        <family val="3"/>
        <charset val="128"/>
      </rPr>
      <t>を記載してください。</t>
    </r>
    <rPh sb="0" eb="2">
      <t>シンセイ</t>
    </rPh>
    <rPh sb="2" eb="3">
      <t>ジ</t>
    </rPh>
    <rPh sb="4" eb="6">
      <t>ジッシ</t>
    </rPh>
    <rPh sb="6" eb="9">
      <t>ケイカクショ</t>
    </rPh>
    <rPh sb="10" eb="12">
      <t>ヨウシキ</t>
    </rPh>
    <rPh sb="12" eb="13">
      <t>ダイ</t>
    </rPh>
    <rPh sb="14" eb="15">
      <t>ゴウ</t>
    </rPh>
    <rPh sb="17" eb="19">
      <t>キサイ</t>
    </rPh>
    <rPh sb="21" eb="23">
      <t>ヒトツキ</t>
    </rPh>
    <rPh sb="23" eb="24">
      <t>ア</t>
    </rPh>
    <rPh sb="27" eb="29">
      <t>サクゲン</t>
    </rPh>
    <rPh sb="29" eb="31">
      <t>ロウドウ</t>
    </rPh>
    <rPh sb="31" eb="33">
      <t>ジカン</t>
    </rPh>
    <rPh sb="34" eb="36">
      <t>キサイ</t>
    </rPh>
    <phoneticPr fontId="22"/>
  </si>
  <si>
    <t>補助対象経費（Ａ）</t>
    <rPh sb="0" eb="2">
      <t>ホジョ</t>
    </rPh>
    <rPh sb="2" eb="4">
      <t>タイショウ</t>
    </rPh>
    <rPh sb="4" eb="6">
      <t>ケイヒ</t>
    </rPh>
    <phoneticPr fontId="22"/>
  </si>
  <si>
    <t>・計画時の削減労働時間未達成の理由（未達成の場合のみ記載）</t>
    <rPh sb="1" eb="3">
      <t>ケイカク</t>
    </rPh>
    <rPh sb="3" eb="4">
      <t>ジ</t>
    </rPh>
    <rPh sb="5" eb="7">
      <t>サクゲン</t>
    </rPh>
    <rPh sb="7" eb="9">
      <t>ロウドウ</t>
    </rPh>
    <rPh sb="9" eb="11">
      <t>ジカン</t>
    </rPh>
    <rPh sb="11" eb="14">
      <t>ミタッセイ</t>
    </rPh>
    <rPh sb="15" eb="17">
      <t>リユウ</t>
    </rPh>
    <rPh sb="18" eb="21">
      <t>ミタッセイ</t>
    </rPh>
    <rPh sb="22" eb="24">
      <t>バアイ</t>
    </rPh>
    <rPh sb="26" eb="28">
      <t>キサイ</t>
    </rPh>
    <phoneticPr fontId="3"/>
  </si>
  <si>
    <t>　（２）削減労働時間</t>
    <rPh sb="4" eb="6">
      <t>サクゲン</t>
    </rPh>
    <rPh sb="6" eb="8">
      <t>ロウドウ</t>
    </rPh>
    <rPh sb="8" eb="10">
      <t>ジカン</t>
    </rPh>
    <phoneticPr fontId="22"/>
  </si>
  <si>
    <r>
      <rPr>
        <b/>
        <sz val="11"/>
        <rFont val="Meiryo UI"/>
        <family val="3"/>
        <charset val="128"/>
      </rPr>
      <t>【計画】</t>
    </r>
    <r>
      <rPr>
        <sz val="9"/>
        <rFont val="Meiryo UI"/>
        <family val="3"/>
        <charset val="128"/>
      </rPr>
      <t xml:space="preserve">
削減労働時間</t>
    </r>
    <rPh sb="1" eb="3">
      <t>ケイカク</t>
    </rPh>
    <rPh sb="5" eb="7">
      <t>サクゲン</t>
    </rPh>
    <rPh sb="7" eb="9">
      <t>ロウドウ</t>
    </rPh>
    <rPh sb="9" eb="11">
      <t>ジカン</t>
    </rPh>
    <phoneticPr fontId="22"/>
  </si>
  <si>
    <r>
      <t>事業実施</t>
    </r>
    <r>
      <rPr>
        <b/>
        <sz val="10"/>
        <rFont val="Meiryo UI"/>
        <family val="3"/>
        <charset val="128"/>
      </rPr>
      <t>後</t>
    </r>
    <r>
      <rPr>
        <sz val="10"/>
        <rFont val="Meiryo UI"/>
        <family val="3"/>
        <charset val="128"/>
      </rPr>
      <t>の
省力化の効果</t>
    </r>
    <rPh sb="0" eb="2">
      <t>ジギョウ</t>
    </rPh>
    <rPh sb="2" eb="4">
      <t>ジッシ</t>
    </rPh>
    <rPh sb="4" eb="5">
      <t>ゴ</t>
    </rPh>
    <rPh sb="7" eb="10">
      <t>ショウリョクカ</t>
    </rPh>
    <rPh sb="11" eb="13">
      <t>コウカ</t>
    </rPh>
    <phoneticPr fontId="22"/>
  </si>
  <si>
    <t>※省力化により、経営体質が改善し、どのくらい売上高や売上総利益、営業利益等の増加や人件費を削減等できたのかを具体的に記載してください。</t>
    <phoneticPr fontId="22"/>
  </si>
  <si>
    <t>（フリガナ）</t>
    <phoneticPr fontId="23"/>
  </si>
  <si>
    <t>（</t>
    <phoneticPr fontId="23"/>
  </si>
  <si>
    <t>）</t>
    <phoneticPr fontId="23"/>
  </si>
  <si>
    <t>事業形態</t>
    <rPh sb="0" eb="2">
      <t>ジギョウ</t>
    </rPh>
    <rPh sb="2" eb="4">
      <t>ケイタイ</t>
    </rPh>
    <phoneticPr fontId="22"/>
  </si>
  <si>
    <t>その他を選択した場合（</t>
    <rPh sb="2" eb="3">
      <t>タ</t>
    </rPh>
    <rPh sb="4" eb="6">
      <t>センタク</t>
    </rPh>
    <rPh sb="8" eb="10">
      <t>バアイ</t>
    </rPh>
    <phoneticPr fontId="22"/>
  </si>
  <si>
    <t>）</t>
    <phoneticPr fontId="22"/>
  </si>
  <si>
    <t>法人番号（13桁）</t>
    <rPh sb="0" eb="2">
      <t>ホウジン</t>
    </rPh>
    <rPh sb="2" eb="4">
      <t>バンゴウ</t>
    </rPh>
    <rPh sb="7" eb="8">
      <t>ケタ</t>
    </rPh>
    <phoneticPr fontId="22"/>
  </si>
  <si>
    <t>（個人事業主は無記入）</t>
    <rPh sb="1" eb="3">
      <t>コジン</t>
    </rPh>
    <rPh sb="3" eb="5">
      <t>ジギョウ</t>
    </rPh>
    <rPh sb="5" eb="6">
      <t>ヌシ</t>
    </rPh>
    <rPh sb="7" eb="8">
      <t>ム</t>
    </rPh>
    <rPh sb="8" eb="10">
      <t>キニュウ</t>
    </rPh>
    <phoneticPr fontId="22"/>
  </si>
  <si>
    <t>代表者 職名・氏名</t>
    <rPh sb="0" eb="3">
      <t>ダイヒョウシャ</t>
    </rPh>
    <rPh sb="4" eb="6">
      <t>ショクメイ</t>
    </rPh>
    <rPh sb="7" eb="9">
      <t>シメイ</t>
    </rPh>
    <phoneticPr fontId="22"/>
  </si>
  <si>
    <t>職名</t>
    <phoneticPr fontId="22"/>
  </si>
  <si>
    <t>氏名</t>
    <rPh sb="0" eb="2">
      <t>シメイ</t>
    </rPh>
    <phoneticPr fontId="22"/>
  </si>
  <si>
    <r>
      <t xml:space="preserve">本社所在地
</t>
    </r>
    <r>
      <rPr>
        <sz val="8"/>
        <rFont val="Meiryo UI"/>
        <family val="3"/>
        <charset val="128"/>
      </rPr>
      <t>[登記簿上の本店所在地]
（個人事業主の場合は住民票上の住所　）</t>
    </r>
    <rPh sb="0" eb="2">
      <t>ホンシャ</t>
    </rPh>
    <rPh sb="2" eb="5">
      <t>ショザイチ</t>
    </rPh>
    <rPh sb="7" eb="10">
      <t>トウキボ</t>
    </rPh>
    <rPh sb="10" eb="11">
      <t>ジョウ</t>
    </rPh>
    <rPh sb="12" eb="14">
      <t>ホンテン</t>
    </rPh>
    <rPh sb="14" eb="17">
      <t>ショザイチ</t>
    </rPh>
    <rPh sb="20" eb="22">
      <t>コジン</t>
    </rPh>
    <rPh sb="22" eb="25">
      <t>ジギョウヌシ</t>
    </rPh>
    <rPh sb="26" eb="28">
      <t>バアイ</t>
    </rPh>
    <rPh sb="29" eb="32">
      <t>ジュウミンヒョウ</t>
    </rPh>
    <rPh sb="32" eb="33">
      <t>ジョウ</t>
    </rPh>
    <rPh sb="34" eb="36">
      <t>ジュウショ</t>
    </rPh>
    <phoneticPr fontId="22"/>
  </si>
  <si>
    <t>＜本社所在地と同じ場合は記載不要＞</t>
    <rPh sb="1" eb="3">
      <t>ホンシャ</t>
    </rPh>
    <rPh sb="3" eb="6">
      <t>ショザイチ</t>
    </rPh>
    <phoneticPr fontId="22"/>
  </si>
  <si>
    <t>年</t>
    <rPh sb="0" eb="1">
      <t>ネン</t>
    </rPh>
    <phoneticPr fontId="22"/>
  </si>
  <si>
    <t>月</t>
    <rPh sb="0" eb="1">
      <t>ガツ</t>
    </rPh>
    <phoneticPr fontId="22"/>
  </si>
  <si>
    <t>日</t>
    <rPh sb="0" eb="1">
      <t>ニチ</t>
    </rPh>
    <phoneticPr fontId="22"/>
  </si>
  <si>
    <t>補助事業を実施した
事業所の所在地</t>
    <rPh sb="0" eb="2">
      <t>ホジョ</t>
    </rPh>
    <rPh sb="2" eb="4">
      <t>ジギョウ</t>
    </rPh>
    <rPh sb="5" eb="7">
      <t>ジッシ</t>
    </rPh>
    <rPh sb="10" eb="13">
      <t>ジギョウショ</t>
    </rPh>
    <rPh sb="14" eb="17">
      <t>ショザイチ</t>
    </rPh>
    <phoneticPr fontId="22"/>
  </si>
  <si>
    <t>役員・個人事業主</t>
    <rPh sb="0" eb="2">
      <t>ヤクイン</t>
    </rPh>
    <rPh sb="3" eb="5">
      <t>コジン</t>
    </rPh>
    <rPh sb="5" eb="8">
      <t>ジギョウヌシ</t>
    </rPh>
    <phoneticPr fontId="22"/>
  </si>
  <si>
    <t>人</t>
    <rPh sb="0" eb="1">
      <t>ニン</t>
    </rPh>
    <phoneticPr fontId="22"/>
  </si>
  <si>
    <t>正規従業員</t>
    <rPh sb="0" eb="2">
      <t>セイキ</t>
    </rPh>
    <rPh sb="2" eb="5">
      <t>ジュウギョウイン</t>
    </rPh>
    <phoneticPr fontId="22"/>
  </si>
  <si>
    <t>アルバイト・パート等で、予め解雇の予告を必要とする者</t>
    <rPh sb="9" eb="10">
      <t>トウ</t>
    </rPh>
    <rPh sb="12" eb="13">
      <t>アラカジ</t>
    </rPh>
    <rPh sb="14" eb="16">
      <t>カイコ</t>
    </rPh>
    <rPh sb="17" eb="19">
      <t>ヨコク</t>
    </rPh>
    <rPh sb="20" eb="22">
      <t>ヒツヨウ</t>
    </rPh>
    <rPh sb="25" eb="26">
      <t>モノ</t>
    </rPh>
    <phoneticPr fontId="22"/>
  </si>
  <si>
    <t>日雇い被雇用者で、１か月を超えて勤務している者</t>
    <rPh sb="0" eb="2">
      <t>ヒヤト</t>
    </rPh>
    <rPh sb="3" eb="7">
      <t>ヒコヨウシャ</t>
    </rPh>
    <rPh sb="11" eb="12">
      <t>ゲツ</t>
    </rPh>
    <rPh sb="13" eb="14">
      <t>コ</t>
    </rPh>
    <rPh sb="16" eb="18">
      <t>キンム</t>
    </rPh>
    <rPh sb="22" eb="23">
      <t>モノ</t>
    </rPh>
    <phoneticPr fontId="22"/>
  </si>
  <si>
    <t>試み試用期間中の者で、14日を超えて勤務している者</t>
    <rPh sb="0" eb="1">
      <t>ココロ</t>
    </rPh>
    <rPh sb="2" eb="4">
      <t>シヨウ</t>
    </rPh>
    <rPh sb="4" eb="7">
      <t>キカンチュウ</t>
    </rPh>
    <rPh sb="8" eb="9">
      <t>モノ</t>
    </rPh>
    <rPh sb="13" eb="14">
      <t>ニチ</t>
    </rPh>
    <rPh sb="15" eb="16">
      <t>コ</t>
    </rPh>
    <rPh sb="18" eb="20">
      <t>キンム</t>
    </rPh>
    <rPh sb="24" eb="25">
      <t>モノ</t>
    </rPh>
    <phoneticPr fontId="22"/>
  </si>
  <si>
    <t>常時使用する従業員合計</t>
    <rPh sb="0" eb="4">
      <t>ジョウジシヨウ</t>
    </rPh>
    <rPh sb="6" eb="9">
      <t>ジュウギョウイン</t>
    </rPh>
    <rPh sb="9" eb="11">
      <t>ゴウケイ</t>
    </rPh>
    <phoneticPr fontId="22"/>
  </si>
  <si>
    <t>合計</t>
    <rPh sb="0" eb="2">
      <t>ゴウケイ</t>
    </rPh>
    <phoneticPr fontId="22"/>
  </si>
  <si>
    <t>◆　補助事業を実施した事業所の従業員数</t>
    <rPh sb="2" eb="4">
      <t>ホジョ</t>
    </rPh>
    <rPh sb="4" eb="6">
      <t>ジギョウ</t>
    </rPh>
    <rPh sb="7" eb="9">
      <t>ジッシ</t>
    </rPh>
    <rPh sb="11" eb="14">
      <t>ジギョウショ</t>
    </rPh>
    <phoneticPr fontId="22"/>
  </si>
  <si>
    <t>２か月以内の期間被雇用者で、当初の雇用期間を超えて勤務している者</t>
    <rPh sb="2" eb="3">
      <t>ゲツ</t>
    </rPh>
    <rPh sb="3" eb="5">
      <t>イナイ</t>
    </rPh>
    <rPh sb="6" eb="8">
      <t>キカン</t>
    </rPh>
    <rPh sb="8" eb="12">
      <t>ヒコヨウシャ</t>
    </rPh>
    <rPh sb="14" eb="16">
      <t>トウショ</t>
    </rPh>
    <rPh sb="17" eb="19">
      <t>コヨウ</t>
    </rPh>
    <rPh sb="19" eb="21">
      <t>キカン</t>
    </rPh>
    <rPh sb="22" eb="23">
      <t>コ</t>
    </rPh>
    <rPh sb="25" eb="27">
      <t>キンム</t>
    </rPh>
    <rPh sb="31" eb="32">
      <t>モノ</t>
    </rPh>
    <phoneticPr fontId="22"/>
  </si>
  <si>
    <t>４か月以内の季節的被雇用者で、当初の雇用期間を超えて勤務している者</t>
    <rPh sb="2" eb="3">
      <t>ゲツ</t>
    </rPh>
    <rPh sb="3" eb="5">
      <t>イナイ</t>
    </rPh>
    <rPh sb="6" eb="9">
      <t>キセツテキ</t>
    </rPh>
    <rPh sb="9" eb="13">
      <t>ヒコヨウシャ</t>
    </rPh>
    <rPh sb="15" eb="17">
      <t>トウショ</t>
    </rPh>
    <rPh sb="18" eb="20">
      <t>コヨウ</t>
    </rPh>
    <rPh sb="20" eb="22">
      <t>キカン</t>
    </rPh>
    <rPh sb="23" eb="24">
      <t>コ</t>
    </rPh>
    <rPh sb="26" eb="28">
      <t>キンム</t>
    </rPh>
    <rPh sb="32" eb="33">
      <t>モノ</t>
    </rPh>
    <phoneticPr fontId="22"/>
  </si>
  <si>
    <t>【削減労働時間】</t>
    <rPh sb="1" eb="7">
      <t>サクゲンロウドウジカン</t>
    </rPh>
    <phoneticPr fontId="22"/>
  </si>
  <si>
    <t>１人当たり削減労働時間</t>
    <rPh sb="1" eb="2">
      <t>リ</t>
    </rPh>
    <rPh sb="2" eb="3">
      <t>ア</t>
    </rPh>
    <rPh sb="5" eb="7">
      <t>サクゲン</t>
    </rPh>
    <rPh sb="7" eb="9">
      <t>ロウドウ</t>
    </rPh>
    <rPh sb="9" eb="11">
      <t>ジカン</t>
    </rPh>
    <phoneticPr fontId="22"/>
  </si>
  <si>
    <t>時間/人</t>
    <rPh sb="0" eb="2">
      <t>ジカン</t>
    </rPh>
    <rPh sb="3" eb="4">
      <t>ニン</t>
    </rPh>
    <phoneticPr fontId="22"/>
  </si>
  <si>
    <t>事業所全体</t>
    <rPh sb="0" eb="5">
      <t>ジギョウショゼンタイ</t>
    </rPh>
    <phoneticPr fontId="22"/>
  </si>
  <si>
    <t>時間</t>
  </si>
  <si>
    <t>÷</t>
    <phoneticPr fontId="22"/>
  </si>
  <si>
    <t>事業所従業員</t>
    <rPh sb="0" eb="3">
      <t>ジギョウショ</t>
    </rPh>
    <rPh sb="3" eb="6">
      <t>ジュウギョウイン</t>
    </rPh>
    <phoneticPr fontId="22"/>
  </si>
  <si>
    <t>令和</t>
    <rPh sb="0" eb="2">
      <t>レイワ</t>
    </rPh>
    <phoneticPr fontId="22"/>
  </si>
  <si>
    <t>埼玉県知事</t>
    <rPh sb="0" eb="2">
      <t>サイタマ</t>
    </rPh>
    <rPh sb="2" eb="5">
      <t>ケンチジ</t>
    </rPh>
    <phoneticPr fontId="22"/>
  </si>
  <si>
    <t>申請者</t>
    <rPh sb="0" eb="2">
      <t>シンセイ</t>
    </rPh>
    <rPh sb="2" eb="3">
      <t>シャ</t>
    </rPh>
    <phoneticPr fontId="22"/>
  </si>
  <si>
    <t>住所</t>
    <rPh sb="0" eb="2">
      <t>ジュウショ</t>
    </rPh>
    <phoneticPr fontId="22"/>
  </si>
  <si>
    <t>記</t>
    <rPh sb="0" eb="1">
      <t>キ</t>
    </rPh>
    <phoneticPr fontId="23"/>
  </si>
  <si>
    <t>１</t>
    <phoneticPr fontId="23"/>
  </si>
  <si>
    <t>補助事業の内容</t>
    <rPh sb="0" eb="2">
      <t>ホジョ</t>
    </rPh>
    <rPh sb="2" eb="4">
      <t>ジギョウ</t>
    </rPh>
    <rPh sb="5" eb="7">
      <t>ナイヨウ</t>
    </rPh>
    <phoneticPr fontId="23"/>
  </si>
  <si>
    <t>別添のとおり</t>
    <rPh sb="0" eb="2">
      <t>ベッテン</t>
    </rPh>
    <phoneticPr fontId="22"/>
  </si>
  <si>
    <t>２</t>
    <phoneticPr fontId="23"/>
  </si>
  <si>
    <t>補助事業の区分</t>
    <rPh sb="0" eb="2">
      <t>ホジョ</t>
    </rPh>
    <rPh sb="2" eb="4">
      <t>ジギョウ</t>
    </rPh>
    <rPh sb="5" eb="7">
      <t>クブン</t>
    </rPh>
    <phoneticPr fontId="23"/>
  </si>
  <si>
    <t>※該当区分を選択</t>
    <rPh sb="1" eb="3">
      <t>ガイトウ</t>
    </rPh>
    <rPh sb="3" eb="5">
      <t>クブン</t>
    </rPh>
    <rPh sb="6" eb="8">
      <t>センタク</t>
    </rPh>
    <phoneticPr fontId="22"/>
  </si>
  <si>
    <t>選択</t>
    <rPh sb="0" eb="1">
      <t>センタク</t>
    </rPh>
    <phoneticPr fontId="22"/>
  </si>
  <si>
    <t>事業区分</t>
    <rPh sb="0" eb="2">
      <t>ジギョウ</t>
    </rPh>
    <rPh sb="2" eb="4">
      <t>クブン</t>
    </rPh>
    <phoneticPr fontId="22"/>
  </si>
  <si>
    <t>要件</t>
    <rPh sb="0" eb="2">
      <t>ヨウケン</t>
    </rPh>
    <phoneticPr fontId="22"/>
  </si>
  <si>
    <t>補助率・補助額</t>
    <rPh sb="0" eb="2">
      <t>ホジョ</t>
    </rPh>
    <rPh sb="2" eb="3">
      <t>リツ</t>
    </rPh>
    <rPh sb="4" eb="6">
      <t>ホジョ</t>
    </rPh>
    <rPh sb="6" eb="7">
      <t>ガク</t>
    </rPh>
    <phoneticPr fontId="22"/>
  </si>
  <si>
    <t>新規導入</t>
    <rPh sb="0" eb="4">
      <t>シンキドウニュウ</t>
    </rPh>
    <phoneticPr fontId="22"/>
  </si>
  <si>
    <t>人手不足</t>
    <rPh sb="0" eb="2">
      <t>ヒトデ</t>
    </rPh>
    <rPh sb="2" eb="4">
      <t>ブソク</t>
    </rPh>
    <phoneticPr fontId="22"/>
  </si>
  <si>
    <t>賃上げ</t>
    <rPh sb="0" eb="2">
      <t>チンア</t>
    </rPh>
    <phoneticPr fontId="22"/>
  </si>
  <si>
    <t>人手不足＋賃上げ</t>
    <rPh sb="0" eb="4">
      <t>ヒトデブソク</t>
    </rPh>
    <rPh sb="5" eb="7">
      <t>チンア</t>
    </rPh>
    <phoneticPr fontId="22"/>
  </si>
  <si>
    <t>設備更新</t>
    <rPh sb="0" eb="2">
      <t>セツビ</t>
    </rPh>
    <rPh sb="2" eb="4">
      <t>コウシン</t>
    </rPh>
    <phoneticPr fontId="22"/>
  </si>
  <si>
    <t>３</t>
    <phoneticPr fontId="23"/>
  </si>
  <si>
    <t>円</t>
    <rPh sb="0" eb="1">
      <t>エン</t>
    </rPh>
    <phoneticPr fontId="22"/>
  </si>
  <si>
    <t>様式第６号（第９条関係）</t>
    <rPh sb="0" eb="2">
      <t>ヨウシキ</t>
    </rPh>
    <rPh sb="2" eb="3">
      <t>ダイ</t>
    </rPh>
    <rPh sb="4" eb="5">
      <t>ゴウ</t>
    </rPh>
    <rPh sb="6" eb="7">
      <t>ダイ</t>
    </rPh>
    <rPh sb="8" eb="9">
      <t>ジョウ</t>
    </rPh>
    <rPh sb="9" eb="11">
      <t>カンケイ</t>
    </rPh>
    <phoneticPr fontId="23"/>
  </si>
  <si>
    <t>補助事業に要した経費</t>
    <rPh sb="0" eb="2">
      <t>ホジョ</t>
    </rPh>
    <rPh sb="2" eb="4">
      <t>ジギョウ</t>
    </rPh>
    <rPh sb="5" eb="6">
      <t>ヨウ</t>
    </rPh>
    <rPh sb="8" eb="10">
      <t>ケイヒ</t>
    </rPh>
    <phoneticPr fontId="23"/>
  </si>
  <si>
    <t>金</t>
    <rPh sb="0" eb="1">
      <t>キン</t>
    </rPh>
    <phoneticPr fontId="3"/>
  </si>
  <si>
    <t>円</t>
    <rPh sb="0" eb="1">
      <t>エン</t>
    </rPh>
    <phoneticPr fontId="3"/>
  </si>
  <si>
    <t>実績報告日</t>
    <rPh sb="0" eb="2">
      <t>ジッセキ</t>
    </rPh>
    <rPh sb="2" eb="4">
      <t>ホウコク</t>
    </rPh>
    <rPh sb="4" eb="5">
      <t>ビ</t>
    </rPh>
    <phoneticPr fontId="3"/>
  </si>
  <si>
    <t>事業者名</t>
    <rPh sb="0" eb="2">
      <t>ジギョウ</t>
    </rPh>
    <rPh sb="2" eb="3">
      <t>シャ</t>
    </rPh>
    <rPh sb="3" eb="4">
      <t>メイ</t>
    </rPh>
    <phoneticPr fontId="3"/>
  </si>
  <si>
    <t>フリガナ</t>
    <phoneticPr fontId="3"/>
  </si>
  <si>
    <t>事業形態</t>
    <rPh sb="0" eb="2">
      <t>ジギョウ</t>
    </rPh>
    <rPh sb="2" eb="4">
      <t>ケイタイ</t>
    </rPh>
    <phoneticPr fontId="3"/>
  </si>
  <si>
    <t>その他の形態</t>
    <rPh sb="2" eb="3">
      <t>タ</t>
    </rPh>
    <rPh sb="4" eb="6">
      <t>ケイタイ</t>
    </rPh>
    <phoneticPr fontId="3"/>
  </si>
  <si>
    <t>法人番号</t>
    <rPh sb="0" eb="2">
      <t>ホウジン</t>
    </rPh>
    <rPh sb="2" eb="4">
      <t>バンゴウ</t>
    </rPh>
    <phoneticPr fontId="3"/>
  </si>
  <si>
    <t>代表者職名</t>
    <rPh sb="0" eb="3">
      <t>ダイヒョウシャ</t>
    </rPh>
    <rPh sb="3" eb="5">
      <t>ショクメイ</t>
    </rPh>
    <phoneticPr fontId="3"/>
  </si>
  <si>
    <t>代表者氏名</t>
    <rPh sb="0" eb="3">
      <t>ダイヒョウシャ</t>
    </rPh>
    <rPh sb="3" eb="5">
      <t>シメイ</t>
    </rPh>
    <phoneticPr fontId="3"/>
  </si>
  <si>
    <t>本社所在地</t>
    <rPh sb="0" eb="2">
      <t>ホンシャ</t>
    </rPh>
    <rPh sb="2" eb="5">
      <t>ショザイチ</t>
    </rPh>
    <phoneticPr fontId="3"/>
  </si>
  <si>
    <t>補助事業実施事業所</t>
    <rPh sb="0" eb="2">
      <t>ホジョ</t>
    </rPh>
    <rPh sb="2" eb="4">
      <t>ジギョウ</t>
    </rPh>
    <rPh sb="4" eb="6">
      <t>ジッシ</t>
    </rPh>
    <rPh sb="6" eb="9">
      <t>ジギョウショ</t>
    </rPh>
    <phoneticPr fontId="3"/>
  </si>
  <si>
    <t>補助事業の区分</t>
    <rPh sb="0" eb="2">
      <t>ホジョ</t>
    </rPh>
    <rPh sb="2" eb="4">
      <t>ジギョウ</t>
    </rPh>
    <rPh sb="5" eb="7">
      <t>クブン</t>
    </rPh>
    <phoneticPr fontId="3"/>
  </si>
  <si>
    <t>要件</t>
    <rPh sb="0" eb="2">
      <t>ヨウケン</t>
    </rPh>
    <phoneticPr fontId="3"/>
  </si>
  <si>
    <t>経費</t>
    <rPh sb="0" eb="2">
      <t>ケイヒ</t>
    </rPh>
    <phoneticPr fontId="3"/>
  </si>
  <si>
    <t>役員・個人事業主</t>
    <rPh sb="0" eb="2">
      <t>ヤクイン</t>
    </rPh>
    <rPh sb="3" eb="8">
      <t>コジンジギョウヌシ</t>
    </rPh>
    <phoneticPr fontId="3"/>
  </si>
  <si>
    <t>正規従業員</t>
    <rPh sb="0" eb="5">
      <t>セイキジュウギョウイン</t>
    </rPh>
    <phoneticPr fontId="3"/>
  </si>
  <si>
    <t>合計</t>
    <rPh sb="0" eb="2">
      <t>ゴウケイ</t>
    </rPh>
    <phoneticPr fontId="3"/>
  </si>
  <si>
    <t>事業完了日</t>
    <rPh sb="0" eb="2">
      <t>ジギョウ</t>
    </rPh>
    <rPh sb="2" eb="4">
      <t>カンリョウ</t>
    </rPh>
    <rPh sb="4" eb="5">
      <t>ビ</t>
    </rPh>
    <phoneticPr fontId="3"/>
  </si>
  <si>
    <t>実施前の状況</t>
    <rPh sb="0" eb="2">
      <t>ジッシ</t>
    </rPh>
    <rPh sb="2" eb="3">
      <t>マエ</t>
    </rPh>
    <rPh sb="4" eb="6">
      <t>ジョウキョウ</t>
    </rPh>
    <phoneticPr fontId="3"/>
  </si>
  <si>
    <t>実施後の効果</t>
    <rPh sb="0" eb="2">
      <t>ジッシ</t>
    </rPh>
    <rPh sb="2" eb="3">
      <t>ゴ</t>
    </rPh>
    <rPh sb="4" eb="6">
      <t>コウカ</t>
    </rPh>
    <phoneticPr fontId="3"/>
  </si>
  <si>
    <t>実施前所要時間</t>
    <rPh sb="0" eb="2">
      <t>ジッシ</t>
    </rPh>
    <rPh sb="2" eb="3">
      <t>マエ</t>
    </rPh>
    <rPh sb="3" eb="5">
      <t>ショヨウ</t>
    </rPh>
    <rPh sb="5" eb="7">
      <t>ジカン</t>
    </rPh>
    <phoneticPr fontId="3"/>
  </si>
  <si>
    <t>実施後所要時間</t>
    <rPh sb="0" eb="2">
      <t>ジッシ</t>
    </rPh>
    <rPh sb="2" eb="3">
      <t>ゴ</t>
    </rPh>
    <rPh sb="3" eb="5">
      <t>ショヨウ</t>
    </rPh>
    <rPh sb="5" eb="7">
      <t>ジカン</t>
    </rPh>
    <phoneticPr fontId="3"/>
  </si>
  <si>
    <t>実施前根拠</t>
    <rPh sb="0" eb="2">
      <t>ジッシ</t>
    </rPh>
    <rPh sb="2" eb="3">
      <t>マエ</t>
    </rPh>
    <rPh sb="3" eb="5">
      <t>コンキョ</t>
    </rPh>
    <phoneticPr fontId="3"/>
  </si>
  <si>
    <t>削減労働時間</t>
    <rPh sb="0" eb="6">
      <t>サクゲンロウドウジカン</t>
    </rPh>
    <phoneticPr fontId="3"/>
  </si>
  <si>
    <t>1人当たり</t>
    <rPh sb="1" eb="2">
      <t>リ</t>
    </rPh>
    <rPh sb="2" eb="3">
      <t>ア</t>
    </rPh>
    <phoneticPr fontId="3"/>
  </si>
  <si>
    <t>計画時削減労働時間</t>
    <rPh sb="0" eb="2">
      <t>ケイカク</t>
    </rPh>
    <rPh sb="2" eb="3">
      <t>ジ</t>
    </rPh>
    <rPh sb="3" eb="9">
      <t>サクゲンロウドウジカン</t>
    </rPh>
    <phoneticPr fontId="3"/>
  </si>
  <si>
    <t>計画比</t>
    <rPh sb="0" eb="2">
      <t>ケイカク</t>
    </rPh>
    <rPh sb="2" eb="3">
      <t>ヒ</t>
    </rPh>
    <phoneticPr fontId="3"/>
  </si>
  <si>
    <t>未達成の理由</t>
    <rPh sb="0" eb="3">
      <t>ミタッセイ</t>
    </rPh>
    <rPh sb="4" eb="6">
      <t>リユウ</t>
    </rPh>
    <phoneticPr fontId="3"/>
  </si>
  <si>
    <t>実施後根拠</t>
    <rPh sb="0" eb="2">
      <t>ジッシ</t>
    </rPh>
    <rPh sb="2" eb="3">
      <t>ゴ</t>
    </rPh>
    <rPh sb="3" eb="5">
      <t>コンキョ</t>
    </rPh>
    <phoneticPr fontId="3"/>
  </si>
  <si>
    <t>その他の効果</t>
    <rPh sb="2" eb="3">
      <t>タ</t>
    </rPh>
    <rPh sb="4" eb="6">
      <t>コウカ</t>
    </rPh>
    <phoneticPr fontId="3"/>
  </si>
  <si>
    <t>製品名称等</t>
    <rPh sb="0" eb="2">
      <t>セイヒン</t>
    </rPh>
    <rPh sb="2" eb="4">
      <t>メイショウ</t>
    </rPh>
    <rPh sb="4" eb="5">
      <t>トウ</t>
    </rPh>
    <phoneticPr fontId="3"/>
  </si>
  <si>
    <t>支払先</t>
    <rPh sb="0" eb="2">
      <t>シハラ</t>
    </rPh>
    <rPh sb="2" eb="3">
      <t>サキ</t>
    </rPh>
    <phoneticPr fontId="3"/>
  </si>
  <si>
    <t>見積書金額</t>
    <rPh sb="0" eb="3">
      <t>ミツモリショ</t>
    </rPh>
    <rPh sb="3" eb="5">
      <t>キンガク</t>
    </rPh>
    <phoneticPr fontId="3"/>
  </si>
  <si>
    <t>見積書日付</t>
    <rPh sb="0" eb="3">
      <t>ミツモリショ</t>
    </rPh>
    <rPh sb="3" eb="5">
      <t>ヒヅケ</t>
    </rPh>
    <phoneticPr fontId="3"/>
  </si>
  <si>
    <t>発注書金額</t>
    <rPh sb="0" eb="3">
      <t>ハッチュウショ</t>
    </rPh>
    <rPh sb="3" eb="5">
      <t>キンガク</t>
    </rPh>
    <phoneticPr fontId="3"/>
  </si>
  <si>
    <t>発注書日付</t>
    <rPh sb="0" eb="3">
      <t>ハッチュウショ</t>
    </rPh>
    <rPh sb="3" eb="5">
      <t>ヒヅケ</t>
    </rPh>
    <phoneticPr fontId="3"/>
  </si>
  <si>
    <t>納品書金額</t>
    <rPh sb="0" eb="3">
      <t>ノウヒンショ</t>
    </rPh>
    <rPh sb="3" eb="5">
      <t>キンガク</t>
    </rPh>
    <phoneticPr fontId="3"/>
  </si>
  <si>
    <t>納品書日付</t>
    <rPh sb="0" eb="3">
      <t>ノウヒンショ</t>
    </rPh>
    <rPh sb="3" eb="5">
      <t>ヒヅケ</t>
    </rPh>
    <phoneticPr fontId="3"/>
  </si>
  <si>
    <t>請求書金額</t>
    <rPh sb="0" eb="3">
      <t>セイキュウショ</t>
    </rPh>
    <rPh sb="3" eb="5">
      <t>キンガク</t>
    </rPh>
    <phoneticPr fontId="3"/>
  </si>
  <si>
    <t>請求書日付</t>
    <rPh sb="0" eb="3">
      <t>セイキュウショ</t>
    </rPh>
    <rPh sb="3" eb="5">
      <t>ヒヅケ</t>
    </rPh>
    <phoneticPr fontId="3"/>
  </si>
  <si>
    <t>支払日付</t>
    <rPh sb="0" eb="2">
      <t>シハラ</t>
    </rPh>
    <rPh sb="2" eb="4">
      <t>ヒヅケ</t>
    </rPh>
    <phoneticPr fontId="3"/>
  </si>
  <si>
    <t>支払金額</t>
    <rPh sb="0" eb="2">
      <t>シハラ</t>
    </rPh>
    <rPh sb="2" eb="4">
      <t>キンガク</t>
    </rPh>
    <phoneticPr fontId="3"/>
  </si>
  <si>
    <t>支払方法</t>
    <rPh sb="0" eb="2">
      <t>シハラ</t>
    </rPh>
    <rPh sb="2" eb="4">
      <t>ホウホウ</t>
    </rPh>
    <phoneticPr fontId="3"/>
  </si>
  <si>
    <t>ア・イ合計</t>
    <rPh sb="3" eb="5">
      <t>ゴウケイ</t>
    </rPh>
    <phoneticPr fontId="3"/>
  </si>
  <si>
    <t>ウ～キ合計</t>
    <rPh sb="3" eb="5">
      <t>ゴウケイ</t>
    </rPh>
    <phoneticPr fontId="3"/>
  </si>
  <si>
    <t>1/2判定</t>
    <rPh sb="3" eb="5">
      <t>ハンテイ</t>
    </rPh>
    <phoneticPr fontId="3"/>
  </si>
  <si>
    <t>対象経費</t>
    <rPh sb="0" eb="2">
      <t>タイショウ</t>
    </rPh>
    <rPh sb="2" eb="4">
      <t>ケイヒ</t>
    </rPh>
    <phoneticPr fontId="3"/>
  </si>
  <si>
    <r>
      <rPr>
        <b/>
        <sz val="10"/>
        <rFont val="Meiryo UI"/>
        <family val="3"/>
        <charset val="128"/>
      </rPr>
      <t xml:space="preserve">削減労働時間
【月間】
</t>
    </r>
    <r>
      <rPr>
        <sz val="10"/>
        <rFont val="Meiryo UI"/>
        <family val="3"/>
        <charset val="128"/>
      </rPr>
      <t>（ａ－ｂ）</t>
    </r>
    <rPh sb="0" eb="2">
      <t>サクゲン</t>
    </rPh>
    <rPh sb="2" eb="3">
      <t>ロウ</t>
    </rPh>
    <rPh sb="4" eb="6">
      <t>ジカン</t>
    </rPh>
    <rPh sb="8" eb="10">
      <t>ゲッカン</t>
    </rPh>
    <phoneticPr fontId="22"/>
  </si>
  <si>
    <r>
      <t>（３）その他の効果</t>
    </r>
    <r>
      <rPr>
        <sz val="12"/>
        <color theme="1"/>
        <rFont val="Meiryo UI"/>
        <family val="3"/>
        <charset val="128"/>
      </rPr>
      <t>（500字以内）</t>
    </r>
    <rPh sb="5" eb="6">
      <t>タ</t>
    </rPh>
    <rPh sb="7" eb="9">
      <t>コウカ</t>
    </rPh>
    <rPh sb="13" eb="14">
      <t>ジ</t>
    </rPh>
    <rPh sb="14" eb="16">
      <t>イナイ</t>
    </rPh>
    <phoneticPr fontId="22"/>
  </si>
  <si>
    <t>字</t>
    <rPh sb="0" eb="1">
      <t>ジ</t>
    </rPh>
    <phoneticPr fontId="22"/>
  </si>
  <si>
    <t>字</t>
    <rPh sb="0" eb="1">
      <t>ジ</t>
    </rPh>
    <phoneticPr fontId="3"/>
  </si>
  <si>
    <r>
      <rPr>
        <b/>
        <u/>
        <sz val="11"/>
        <rFont val="Meiryo UI"/>
        <family val="3"/>
        <charset val="128"/>
      </rPr>
      <t>補助事業を実施した事業所全体</t>
    </r>
    <r>
      <rPr>
        <u/>
        <sz val="11"/>
        <rFont val="Meiryo UI"/>
        <family val="3"/>
        <charset val="128"/>
      </rPr>
      <t>の</t>
    </r>
    <r>
      <rPr>
        <b/>
        <u/>
        <sz val="11"/>
        <rFont val="Meiryo UI"/>
        <family val="3"/>
        <charset val="128"/>
      </rPr>
      <t>一月当たり</t>
    </r>
    <r>
      <rPr>
        <u/>
        <sz val="11"/>
        <rFont val="Meiryo UI"/>
        <family val="3"/>
        <charset val="128"/>
      </rPr>
      <t>の削減労働時間及び積算根拠の</t>
    </r>
    <r>
      <rPr>
        <b/>
        <u/>
        <sz val="11"/>
        <rFont val="Meiryo UI"/>
        <family val="3"/>
        <charset val="128"/>
      </rPr>
      <t>実績</t>
    </r>
    <r>
      <rPr>
        <sz val="11"/>
        <rFont val="Meiryo UI"/>
        <family val="3"/>
        <charset val="128"/>
      </rPr>
      <t>を記載してください。</t>
    </r>
    <rPh sb="0" eb="2">
      <t>ホジョ</t>
    </rPh>
    <rPh sb="2" eb="4">
      <t>ジギョウ</t>
    </rPh>
    <rPh sb="5" eb="7">
      <t>ジッシ</t>
    </rPh>
    <rPh sb="9" eb="12">
      <t>ジギョウショ</t>
    </rPh>
    <rPh sb="12" eb="14">
      <t>ゼンタイ</t>
    </rPh>
    <rPh sb="15" eb="17">
      <t>ヒトツキ</t>
    </rPh>
    <rPh sb="17" eb="18">
      <t>ア</t>
    </rPh>
    <rPh sb="21" eb="23">
      <t>サクゲン</t>
    </rPh>
    <rPh sb="23" eb="25">
      <t>ロウドウ</t>
    </rPh>
    <rPh sb="25" eb="27">
      <t>ジカン</t>
    </rPh>
    <rPh sb="27" eb="28">
      <t>オヨ</t>
    </rPh>
    <rPh sb="29" eb="31">
      <t>セキサン</t>
    </rPh>
    <rPh sb="31" eb="33">
      <t>コンキョ</t>
    </rPh>
    <rPh sb="34" eb="36">
      <t>ジッセキ</t>
    </rPh>
    <rPh sb="37" eb="39">
      <t>キサイ</t>
    </rPh>
    <phoneticPr fontId="22"/>
  </si>
  <si>
    <t>【積算根拠（実績）】</t>
    <rPh sb="1" eb="3">
      <t>セキサン</t>
    </rPh>
    <rPh sb="3" eb="5">
      <t>コンキョ</t>
    </rPh>
    <rPh sb="6" eb="8">
      <t>ジッセキ</t>
    </rPh>
    <phoneticPr fontId="22"/>
  </si>
  <si>
    <t>業務に要した時間</t>
    <rPh sb="0" eb="2">
      <t>ギョウム</t>
    </rPh>
    <rPh sb="3" eb="4">
      <t>ヨウ</t>
    </rPh>
    <rPh sb="6" eb="8">
      <t>ジカン</t>
    </rPh>
    <phoneticPr fontId="22"/>
  </si>
  <si>
    <r>
      <t>※</t>
    </r>
    <r>
      <rPr>
        <u/>
        <sz val="9"/>
        <rFont val="Meiryo UI"/>
        <family val="3"/>
        <charset val="128"/>
      </rPr>
      <t>本補助事業の対象とした業務の</t>
    </r>
    <r>
      <rPr>
        <b/>
        <u/>
        <sz val="9"/>
        <rFont val="Meiryo UI"/>
        <family val="3"/>
        <charset val="128"/>
      </rPr>
      <t>補助事業事業実施後の労働時間（月間）</t>
    </r>
    <r>
      <rPr>
        <u/>
        <sz val="9"/>
        <rFont val="Meiryo UI"/>
        <family val="3"/>
        <charset val="128"/>
      </rPr>
      <t>の積算根拠</t>
    </r>
    <r>
      <rPr>
        <sz val="9"/>
        <rFont val="Meiryo UI"/>
        <family val="3"/>
        <charset val="128"/>
      </rPr>
      <t>を記載してください。</t>
    </r>
    <rPh sb="1" eb="2">
      <t>ホン</t>
    </rPh>
    <rPh sb="2" eb="4">
      <t>ホジョ</t>
    </rPh>
    <rPh sb="4" eb="6">
      <t>ジギョウ</t>
    </rPh>
    <rPh sb="7" eb="9">
      <t>タイショウ</t>
    </rPh>
    <rPh sb="12" eb="14">
      <t>ギョウム</t>
    </rPh>
    <rPh sb="15" eb="17">
      <t>ホジョ</t>
    </rPh>
    <rPh sb="17" eb="19">
      <t>ジギョウ</t>
    </rPh>
    <rPh sb="19" eb="21">
      <t>ジギョウ</t>
    </rPh>
    <rPh sb="21" eb="23">
      <t>ジッシ</t>
    </rPh>
    <rPh sb="23" eb="24">
      <t>ゴ</t>
    </rPh>
    <rPh sb="25" eb="27">
      <t>ロウドウ</t>
    </rPh>
    <rPh sb="27" eb="29">
      <t>ジカン</t>
    </rPh>
    <rPh sb="30" eb="32">
      <t>ゲッカン</t>
    </rPh>
    <rPh sb="34" eb="36">
      <t>セキサン</t>
    </rPh>
    <rPh sb="36" eb="38">
      <t>コンキョ</t>
    </rPh>
    <rPh sb="39" eb="41">
      <t>キサイ</t>
    </rPh>
    <phoneticPr fontId="22"/>
  </si>
  <si>
    <r>
      <t>※</t>
    </r>
    <r>
      <rPr>
        <u/>
        <sz val="9"/>
        <rFont val="Meiryo UI"/>
        <family val="3"/>
        <charset val="128"/>
      </rPr>
      <t>本補助事業の対象とした業務の</t>
    </r>
    <r>
      <rPr>
        <b/>
        <u/>
        <sz val="9"/>
        <rFont val="Meiryo UI"/>
        <family val="3"/>
        <charset val="128"/>
      </rPr>
      <t>補助事業実施前の労働時間（月間）</t>
    </r>
    <r>
      <rPr>
        <u/>
        <sz val="9"/>
        <rFont val="Meiryo UI"/>
        <family val="3"/>
        <charset val="128"/>
      </rPr>
      <t>の積算根拠</t>
    </r>
    <r>
      <rPr>
        <sz val="9"/>
        <rFont val="Meiryo UI"/>
        <family val="3"/>
        <charset val="128"/>
      </rPr>
      <t>を記載してください。</t>
    </r>
    <rPh sb="1" eb="2">
      <t>ホン</t>
    </rPh>
    <rPh sb="2" eb="4">
      <t>ホジョ</t>
    </rPh>
    <rPh sb="4" eb="6">
      <t>ジギョウ</t>
    </rPh>
    <rPh sb="7" eb="9">
      <t>タイショウ</t>
    </rPh>
    <rPh sb="12" eb="14">
      <t>ギョウム</t>
    </rPh>
    <rPh sb="15" eb="17">
      <t>ホジョ</t>
    </rPh>
    <rPh sb="17" eb="19">
      <t>ジギョウ</t>
    </rPh>
    <rPh sb="19" eb="21">
      <t>ジッシ</t>
    </rPh>
    <rPh sb="21" eb="22">
      <t>マエ</t>
    </rPh>
    <rPh sb="23" eb="25">
      <t>ロウドウ</t>
    </rPh>
    <rPh sb="25" eb="27">
      <t>ジカン</t>
    </rPh>
    <rPh sb="28" eb="30">
      <t>ゲッカン</t>
    </rPh>
    <rPh sb="32" eb="34">
      <t>セキサン</t>
    </rPh>
    <rPh sb="34" eb="36">
      <t>コンキョ</t>
    </rPh>
    <rPh sb="37" eb="39">
      <t>キサイ</t>
    </rPh>
    <phoneticPr fontId="22"/>
  </si>
  <si>
    <r>
      <t>事業
実施</t>
    </r>
    <r>
      <rPr>
        <b/>
        <sz val="11"/>
        <rFont val="Meiryo UI"/>
        <family val="3"/>
        <charset val="128"/>
      </rPr>
      <t xml:space="preserve">前
</t>
    </r>
    <r>
      <rPr>
        <sz val="11"/>
        <rFont val="Meiryo UI"/>
        <family val="3"/>
        <charset val="128"/>
      </rPr>
      <t>実績
（a）</t>
    </r>
    <rPh sb="0" eb="2">
      <t>ジギョウ</t>
    </rPh>
    <rPh sb="3" eb="5">
      <t>ジッシ</t>
    </rPh>
    <rPh sb="5" eb="6">
      <t>マエ</t>
    </rPh>
    <rPh sb="7" eb="9">
      <t>ジッセキ</t>
    </rPh>
    <phoneticPr fontId="22"/>
  </si>
  <si>
    <r>
      <t>事業
実施</t>
    </r>
    <r>
      <rPr>
        <b/>
        <sz val="11"/>
        <rFont val="Meiryo UI"/>
        <family val="3"/>
        <charset val="128"/>
      </rPr>
      <t xml:space="preserve">後
</t>
    </r>
    <r>
      <rPr>
        <sz val="11"/>
        <rFont val="Meiryo UI"/>
        <family val="3"/>
        <charset val="128"/>
      </rPr>
      <t>実績
（b）</t>
    </r>
    <rPh sb="0" eb="2">
      <t>ジギョウ</t>
    </rPh>
    <rPh sb="3" eb="5">
      <t>ジッシ</t>
    </rPh>
    <rPh sb="5" eb="6">
      <t>ゴ</t>
    </rPh>
    <rPh sb="7" eb="9">
      <t>ジッセキ</t>
    </rPh>
    <phoneticPr fontId="22"/>
  </si>
  <si>
    <t>補助額（B）＝（A）×</t>
    <phoneticPr fontId="22"/>
  </si>
  <si>
    <t>千円未満切捨　又は　上限</t>
    <phoneticPr fontId="22"/>
  </si>
  <si>
    <t>12,000,000円</t>
    <phoneticPr fontId="22"/>
  </si>
  <si>
    <r>
      <t xml:space="preserve">主たる事業所
</t>
    </r>
    <r>
      <rPr>
        <sz val="9"/>
        <rFont val="Meiryo UI"/>
        <family val="3"/>
        <charset val="128"/>
      </rPr>
      <t>（個人事業主の場合は主たる事務所）</t>
    </r>
    <rPh sb="0" eb="1">
      <t>シュ</t>
    </rPh>
    <rPh sb="3" eb="6">
      <t>ジギョウショ</t>
    </rPh>
    <rPh sb="8" eb="10">
      <t>コジン</t>
    </rPh>
    <rPh sb="10" eb="13">
      <t>ジギョウヌシ</t>
    </rPh>
    <rPh sb="14" eb="16">
      <t>バアイ</t>
    </rPh>
    <rPh sb="17" eb="18">
      <t>シュ</t>
    </rPh>
    <rPh sb="20" eb="22">
      <t>ジム</t>
    </rPh>
    <rPh sb="22" eb="23">
      <t>ショ</t>
    </rPh>
    <phoneticPr fontId="22"/>
  </si>
  <si>
    <t>＜本社所在地（個人事業主の場合は住民票上の住所）が県内にある場合は記載不要＞</t>
    <rPh sb="1" eb="3">
      <t>ホンシャ</t>
    </rPh>
    <rPh sb="3" eb="6">
      <t>ショザイチ</t>
    </rPh>
    <rPh sb="7" eb="9">
      <t>コジン</t>
    </rPh>
    <rPh sb="9" eb="12">
      <t>ジギョウヌシ</t>
    </rPh>
    <rPh sb="13" eb="15">
      <t>バアイ</t>
    </rPh>
    <rPh sb="16" eb="19">
      <t>ジュウミンヒョウ</t>
    </rPh>
    <rPh sb="19" eb="20">
      <t>ジョウ</t>
    </rPh>
    <rPh sb="21" eb="23">
      <t>ジュウショ</t>
    </rPh>
    <rPh sb="25" eb="27">
      <t>ケンナイ</t>
    </rPh>
    <rPh sb="30" eb="32">
      <t>バアイ</t>
    </rPh>
    <rPh sb="33" eb="35">
      <t>キサイ</t>
    </rPh>
    <rPh sb="35" eb="37">
      <t>フヨウ</t>
    </rPh>
    <phoneticPr fontId="22"/>
  </si>
  <si>
    <t>担当者</t>
    <rPh sb="0" eb="3">
      <t>タントウシャ</t>
    </rPh>
    <phoneticPr fontId="23"/>
  </si>
  <si>
    <t>担当者氏名</t>
    <rPh sb="0" eb="3">
      <t>タントウシャ</t>
    </rPh>
    <rPh sb="3" eb="5">
      <t>シメイ</t>
    </rPh>
    <phoneticPr fontId="3"/>
  </si>
  <si>
    <t>電話</t>
    <rPh sb="0" eb="2">
      <t>デンワ</t>
    </rPh>
    <phoneticPr fontId="3"/>
  </si>
  <si>
    <t>電話</t>
    <rPh sb="0" eb="2">
      <t>デンワ</t>
    </rPh>
    <phoneticPr fontId="22"/>
  </si>
  <si>
    <t>メールアドレス</t>
    <phoneticPr fontId="3"/>
  </si>
  <si>
    <t>メールアドレス</t>
    <phoneticPr fontId="22"/>
  </si>
  <si>
    <t>主たる事業所</t>
    <rPh sb="0" eb="1">
      <t>シュ</t>
    </rPh>
    <rPh sb="3" eb="6">
      <t>ジギョウショ</t>
    </rPh>
    <phoneticPr fontId="3"/>
  </si>
  <si>
    <t>4/5</t>
    <phoneticPr fontId="22"/>
  </si>
  <si>
    <t>補助額（4/5）</t>
    <rPh sb="0" eb="2">
      <t>ホジョ</t>
    </rPh>
    <rPh sb="2" eb="3">
      <t>ガク</t>
    </rPh>
    <phoneticPr fontId="3"/>
  </si>
  <si>
    <t>補助額（3/4）</t>
    <rPh sb="0" eb="2">
      <t>ホジョ</t>
    </rPh>
    <rPh sb="2" eb="3">
      <t>ガク</t>
    </rPh>
    <phoneticPr fontId="3"/>
  </si>
  <si>
    <r>
      <rPr>
        <sz val="11"/>
        <color theme="1"/>
        <rFont val="Meiryo UI"/>
        <family val="3"/>
        <charset val="128"/>
      </rPr>
      <t xml:space="preserve">非正規
従業員
</t>
    </r>
    <r>
      <rPr>
        <sz val="10"/>
        <color theme="1"/>
        <rFont val="Meiryo UI"/>
        <family val="3"/>
        <charset val="128"/>
      </rPr>
      <t xml:space="preserve">
(常勤換算)</t>
    </r>
    <rPh sb="0" eb="1">
      <t>ヒ</t>
    </rPh>
    <rPh sb="1" eb="3">
      <t>セイキ</t>
    </rPh>
    <rPh sb="4" eb="7">
      <t>ジュウギョウイン</t>
    </rPh>
    <rPh sb="10" eb="12">
      <t>ジョウキン</t>
    </rPh>
    <rPh sb="12" eb="14">
      <t>カンザン</t>
    </rPh>
    <phoneticPr fontId="3"/>
  </si>
  <si>
    <t>従業員合計</t>
    <rPh sb="0" eb="3">
      <t>ジュウギョウイン</t>
    </rPh>
    <rPh sb="3" eb="5">
      <t>ゴウケイ</t>
    </rPh>
    <phoneticPr fontId="22"/>
  </si>
  <si>
    <t xml:space="preserve">
従業員</t>
    <rPh sb="1" eb="4">
      <t>ジュウギョウイン</t>
    </rPh>
    <phoneticPr fontId="22"/>
  </si>
  <si>
    <t>2/3</t>
    <phoneticPr fontId="22"/>
  </si>
  <si>
    <t>10,000,000円</t>
    <phoneticPr fontId="22"/>
  </si>
  <si>
    <r>
      <t>事業実施</t>
    </r>
    <r>
      <rPr>
        <b/>
        <sz val="10"/>
        <rFont val="Meiryo UI"/>
        <family val="3"/>
        <charset val="128"/>
      </rPr>
      <t>前</t>
    </r>
    <r>
      <rPr>
        <sz val="10"/>
        <rFont val="Meiryo UI"/>
        <family val="3"/>
        <charset val="128"/>
      </rPr>
      <t>の
状況</t>
    </r>
    <rPh sb="0" eb="2">
      <t>ジギョウ</t>
    </rPh>
    <rPh sb="2" eb="4">
      <t>ジッシ</t>
    </rPh>
    <rPh sb="4" eb="5">
      <t>マエ</t>
    </rPh>
    <rPh sb="7" eb="9">
      <t>ジョウキョウ</t>
    </rPh>
    <phoneticPr fontId="22"/>
  </si>
  <si>
    <r>
      <t>（400字以内）※自社の事業で、</t>
    </r>
    <r>
      <rPr>
        <b/>
        <u/>
        <sz val="9"/>
        <rFont val="Meiryo UI"/>
        <family val="3"/>
        <charset val="128"/>
      </rPr>
      <t>事業実施前に</t>
    </r>
    <r>
      <rPr>
        <u/>
        <sz val="9"/>
        <rFont val="Meiryo UI"/>
        <family val="3"/>
        <charset val="128"/>
      </rPr>
      <t>どの業務プロセスで省力化が必要だったのか</t>
    </r>
    <r>
      <rPr>
        <sz val="9"/>
        <rFont val="Meiryo UI"/>
        <family val="3"/>
        <charset val="128"/>
      </rPr>
      <t>分かるように記載してください。</t>
    </r>
    <rPh sb="4" eb="5">
      <t>ジ</t>
    </rPh>
    <rPh sb="5" eb="7">
      <t>イナイ</t>
    </rPh>
    <rPh sb="16" eb="18">
      <t>ジギョウ</t>
    </rPh>
    <rPh sb="18" eb="20">
      <t>ジッシ</t>
    </rPh>
    <rPh sb="20" eb="21">
      <t>マエ</t>
    </rPh>
    <rPh sb="24" eb="26">
      <t>ギョウム</t>
    </rPh>
    <rPh sb="31" eb="34">
      <t>ショウリョクカ</t>
    </rPh>
    <rPh sb="35" eb="37">
      <t>ヒツヨウ</t>
    </rPh>
    <phoneticPr fontId="3"/>
  </si>
  <si>
    <t>補助事業実施前の状況と、補助事業の実施によって実現した省力化の効果の詳細を記載してください。</t>
    <rPh sb="0" eb="2">
      <t>ホジョ</t>
    </rPh>
    <rPh sb="2" eb="4">
      <t>ジギョウ</t>
    </rPh>
    <rPh sb="4" eb="6">
      <t>ジッシ</t>
    </rPh>
    <rPh sb="6" eb="7">
      <t>マエ</t>
    </rPh>
    <rPh sb="8" eb="10">
      <t>ジョウキョウ</t>
    </rPh>
    <rPh sb="12" eb="14">
      <t>ホジョ</t>
    </rPh>
    <rPh sb="14" eb="16">
      <t>ジギョウ</t>
    </rPh>
    <rPh sb="17" eb="19">
      <t>ジッシ</t>
    </rPh>
    <rPh sb="23" eb="25">
      <t>ジツゲン</t>
    </rPh>
    <rPh sb="27" eb="30">
      <t>ショウリョクカ</t>
    </rPh>
    <rPh sb="31" eb="33">
      <t>コウカ</t>
    </rPh>
    <rPh sb="34" eb="36">
      <t>ショウサイ</t>
    </rPh>
    <rPh sb="37" eb="39">
      <t>キサイ</t>
    </rPh>
    <phoneticPr fontId="22"/>
  </si>
  <si>
    <r>
      <t>（400字以内）
※</t>
    </r>
    <r>
      <rPr>
        <b/>
        <u/>
        <sz val="9"/>
        <rFont val="Meiryo UI"/>
        <family val="3"/>
        <charset val="128"/>
      </rPr>
      <t>事業実施により実現した</t>
    </r>
    <r>
      <rPr>
        <u/>
        <sz val="9"/>
        <rFont val="Meiryo UI"/>
        <family val="3"/>
        <charset val="128"/>
      </rPr>
      <t>省力化の効果</t>
    </r>
    <r>
      <rPr>
        <sz val="9"/>
        <rFont val="Meiryo UI"/>
        <family val="3"/>
        <charset val="128"/>
      </rPr>
      <t>（残業時間の減少、人手不足の緩和、人員の効率的な配置や高付加価値業務へのシフト等）を具体的に記載してください。</t>
    </r>
    <rPh sb="4" eb="5">
      <t>ジ</t>
    </rPh>
    <rPh sb="5" eb="7">
      <t>イナイ</t>
    </rPh>
    <rPh sb="10" eb="12">
      <t>ジギョウ</t>
    </rPh>
    <rPh sb="12" eb="14">
      <t>ジッシ</t>
    </rPh>
    <rPh sb="17" eb="19">
      <t>ジツゲン</t>
    </rPh>
    <phoneticPr fontId="3"/>
  </si>
  <si>
    <t>◆計画テーマ</t>
    <rPh sb="1" eb="3">
      <t>ケイカク</t>
    </rPh>
    <phoneticPr fontId="22"/>
  </si>
  <si>
    <t>法人名又は屋号</t>
    <rPh sb="0" eb="2">
      <t>ホウジン</t>
    </rPh>
    <rPh sb="2" eb="3">
      <t>メイ</t>
    </rPh>
    <rPh sb="3" eb="4">
      <t>マタ</t>
    </rPh>
    <rPh sb="5" eb="7">
      <t>ヤゴウ</t>
    </rPh>
    <phoneticPr fontId="22"/>
  </si>
  <si>
    <t>代表者職・氏名</t>
    <rPh sb="3" eb="4">
      <t>ショク</t>
    </rPh>
    <rPh sb="5" eb="6">
      <t>シ</t>
    </rPh>
    <phoneticPr fontId="22"/>
  </si>
  <si>
    <t>埼玉県中小企業省力化支援事業補助金
実績報告書</t>
    <rPh sb="0" eb="3">
      <t>サイタマケン</t>
    </rPh>
    <rPh sb="3" eb="5">
      <t>チュウショウ</t>
    </rPh>
    <rPh sb="5" eb="7">
      <t>キギョウ</t>
    </rPh>
    <rPh sb="7" eb="10">
      <t>ショウリョクカ</t>
    </rPh>
    <rPh sb="10" eb="12">
      <t>シエン</t>
    </rPh>
    <rPh sb="12" eb="14">
      <t>ジギョウ</t>
    </rPh>
    <rPh sb="14" eb="17">
      <t>ホジョキン</t>
    </rPh>
    <rPh sb="18" eb="20">
      <t>ジッセキ</t>
    </rPh>
    <rPh sb="20" eb="23">
      <t>ホウコクショ</t>
    </rPh>
    <phoneticPr fontId="22"/>
  </si>
  <si>
    <t xml:space="preserve">要綱第９条の規定により、関係書類を添えて、下記のとおり報告します。 </t>
    <rPh sb="0" eb="2">
      <t>ヨウコウ</t>
    </rPh>
    <phoneticPr fontId="3"/>
  </si>
  <si>
    <t>号で交付決定の通知を受けた</t>
    <rPh sb="0" eb="1">
      <t>ゴウ</t>
    </rPh>
    <rPh sb="2" eb="4">
      <t>コウフ</t>
    </rPh>
    <rPh sb="4" eb="6">
      <t>ケッテイ</t>
    </rPh>
    <rPh sb="7" eb="9">
      <t>ツウチ</t>
    </rPh>
    <rPh sb="10" eb="11">
      <t>ウ</t>
    </rPh>
    <phoneticPr fontId="3"/>
  </si>
  <si>
    <t>補助事業が完了しましたので、埼玉県中小企業省力化支援事業補助金交付</t>
    <rPh sb="0" eb="2">
      <t>ホジョ</t>
    </rPh>
    <rPh sb="21" eb="24">
      <t>ショウリョクカ</t>
    </rPh>
    <rPh sb="32" eb="33">
      <t>ツ</t>
    </rPh>
    <phoneticPr fontId="3"/>
  </si>
  <si>
    <t>埼玉県中小企業省力化支援事業補助金
補助事業結果報告書（新規導入）</t>
    <rPh sb="0" eb="3">
      <t>サイタマケン</t>
    </rPh>
    <rPh sb="3" eb="5">
      <t>チュウショウ</t>
    </rPh>
    <rPh sb="5" eb="7">
      <t>キギョウ</t>
    </rPh>
    <rPh sb="7" eb="10">
      <t>ショウリョクカ</t>
    </rPh>
    <rPh sb="10" eb="12">
      <t>シエン</t>
    </rPh>
    <rPh sb="12" eb="14">
      <t>ジギョウ</t>
    </rPh>
    <rPh sb="14" eb="17">
      <t>ホジョキン</t>
    </rPh>
    <rPh sb="18" eb="20">
      <t>ホジョ</t>
    </rPh>
    <rPh sb="20" eb="22">
      <t>ジギョウ</t>
    </rPh>
    <rPh sb="22" eb="27">
      <t>ケッカホウコクショ</t>
    </rPh>
    <rPh sb="28" eb="32">
      <t>シンキドウニュウ</t>
    </rPh>
    <phoneticPr fontId="3"/>
  </si>
  <si>
    <t>補助率2/3以内、補助額15万円～1,000万円</t>
    <rPh sb="0" eb="2">
      <t>ホジョ</t>
    </rPh>
    <rPh sb="2" eb="3">
      <t>リツ</t>
    </rPh>
    <rPh sb="6" eb="8">
      <t>イナイ</t>
    </rPh>
    <rPh sb="9" eb="11">
      <t>ホジョ</t>
    </rPh>
    <rPh sb="11" eb="12">
      <t>ガク</t>
    </rPh>
    <rPh sb="14" eb="16">
      <t>マンエン</t>
    </rPh>
    <rPh sb="22" eb="24">
      <t>マンエン</t>
    </rPh>
    <phoneticPr fontId="22"/>
  </si>
  <si>
    <t>補助率4/5以内、補助額15万円～1,200万円</t>
    <phoneticPr fontId="22"/>
  </si>
  <si>
    <t>製品カテゴリ
番号</t>
    <rPh sb="0" eb="2">
      <t>セイヒン</t>
    </rPh>
    <rPh sb="7" eb="9">
      <t>バンゴウ</t>
    </rPh>
    <phoneticPr fontId="22"/>
  </si>
  <si>
    <t>製品カテゴリ名</t>
    <rPh sb="0" eb="2">
      <t>セイヒン</t>
    </rPh>
    <rPh sb="6" eb="7">
      <t>メイ</t>
    </rPh>
    <phoneticPr fontId="22"/>
  </si>
  <si>
    <t>製品名</t>
    <rPh sb="0" eb="3">
      <t>セイヒンメイ</t>
    </rPh>
    <phoneticPr fontId="22"/>
  </si>
  <si>
    <r>
      <t xml:space="preserve">製品の概要 </t>
    </r>
    <r>
      <rPr>
        <sz val="10"/>
        <rFont val="Meiryo UI"/>
        <family val="3"/>
        <charset val="128"/>
      </rPr>
      <t>※仕様・特徴、運用イメージなどを簡潔に記載してください。</t>
    </r>
    <rPh sb="22" eb="24">
      <t>カンケツ</t>
    </rPh>
    <phoneticPr fontId="22"/>
  </si>
  <si>
    <t>◆　導入した省力化製品の概要</t>
    <rPh sb="2" eb="4">
      <t>ドウニュウ</t>
    </rPh>
    <rPh sb="6" eb="9">
      <t>ショウリョクカ</t>
    </rPh>
    <rPh sb="9" eb="11">
      <t>セイヒン</t>
    </rPh>
    <rPh sb="12" eb="14">
      <t>ガイヨウ</t>
    </rPh>
    <phoneticPr fontId="22"/>
  </si>
  <si>
    <t>導入した省力化製品について、仕様・特徴、運用イメージなどを記載してください。</t>
    <rPh sb="0" eb="2">
      <t>ドウニュウ</t>
    </rPh>
    <rPh sb="4" eb="7">
      <t>ショウリョクカ</t>
    </rPh>
    <rPh sb="7" eb="9">
      <t>セイヒン</t>
    </rPh>
    <rPh sb="14" eb="16">
      <t>シヨウ</t>
    </rPh>
    <rPh sb="17" eb="19">
      <t>トクチョウ</t>
    </rPh>
    <rPh sb="20" eb="22">
      <t>ウンヨウ</t>
    </rPh>
    <rPh sb="29" eb="31">
      <t>キサイ</t>
    </rPh>
    <phoneticPr fontId="22"/>
  </si>
  <si>
    <t>日付け経金第</t>
    <rPh sb="0" eb="1">
      <t>ニチ</t>
    </rPh>
    <rPh sb="1" eb="2">
      <t>ヅ</t>
    </rPh>
    <rPh sb="3" eb="5">
      <t>ケイキン</t>
    </rPh>
    <rPh sb="5" eb="6">
      <t>ダイ</t>
    </rPh>
    <phoneticPr fontId="3"/>
  </si>
  <si>
    <t>ア．
機器導入費</t>
    <rPh sb="3" eb="5">
      <t>キキ</t>
    </rPh>
    <rPh sb="5" eb="7">
      <t>ドウニュウ</t>
    </rPh>
    <rPh sb="7" eb="8">
      <t>ヒ</t>
    </rPh>
    <phoneticPr fontId="7"/>
  </si>
  <si>
    <t>機器導入費（ア）＋リース等利用料（イ）の合計　（①）</t>
    <rPh sb="0" eb="4">
      <t>キキドウニュウ</t>
    </rPh>
    <rPh sb="4" eb="5">
      <t>ヒ</t>
    </rPh>
    <rPh sb="12" eb="13">
      <t>トウ</t>
    </rPh>
    <rPh sb="13" eb="16">
      <t>リヨウリョウ</t>
    </rPh>
    <phoneticPr fontId="23"/>
  </si>
  <si>
    <t>補助額（B）に交付決定額を超える金額が表示される場合でも、補助額は交付決定額を上限とします。</t>
    <rPh sb="0" eb="3">
      <t>ホジョガク</t>
    </rPh>
    <rPh sb="7" eb="12">
      <t>コウフケッテイガク</t>
    </rPh>
    <rPh sb="13" eb="14">
      <t>コ</t>
    </rPh>
    <rPh sb="16" eb="18">
      <t>キンガク</t>
    </rPh>
    <rPh sb="19" eb="21">
      <t>ヒョウジ</t>
    </rPh>
    <rPh sb="24" eb="26">
      <t>バアイ</t>
    </rPh>
    <rPh sb="29" eb="32">
      <t>ホジョガク</t>
    </rPh>
    <rPh sb="33" eb="38">
      <t>コウフケッテイガク</t>
    </rPh>
    <rPh sb="39" eb="41">
      <t>ジョウゲン</t>
    </rPh>
    <phoneticPr fontId="3"/>
  </si>
  <si>
    <r>
      <t xml:space="preserve">法人名　または　屋号
</t>
    </r>
    <r>
      <rPr>
        <sz val="8"/>
        <rFont val="Meiryo UI"/>
        <family val="3"/>
        <charset val="128"/>
      </rPr>
      <t>（法人の場合は株式会社等を含めた正式名称）</t>
    </r>
    <rPh sb="0" eb="2">
      <t>ホウジン</t>
    </rPh>
    <rPh sb="2" eb="3">
      <t>メイ</t>
    </rPh>
    <rPh sb="8" eb="10">
      <t>ヤゴウ</t>
    </rPh>
    <rPh sb="12" eb="14">
      <t>ホウジン</t>
    </rPh>
    <rPh sb="15" eb="17">
      <t>バアイ</t>
    </rPh>
    <rPh sb="18" eb="22">
      <t>カブシキガイシャ</t>
    </rPh>
    <rPh sb="22" eb="23">
      <t>トウ</t>
    </rPh>
    <phoneticPr fontId="2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</si>
</sst>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0%"/>
    <numFmt numFmtId="177" formatCode="#,###;[Red]\-#,###"/>
    <numFmt numFmtId="178" formatCode="#,###"/>
    <numFmt numFmtId="179" formatCode="[&lt;=999]000;[&lt;=9999]000\-00;000\-0000"/>
    <numFmt numFmtId="180" formatCode="0_);[Red]\(0\)"/>
    <numFmt numFmtId="181" formatCode="0.0"/>
    <numFmt numFmtId="182" formatCode="0.0;\-0.0;;@"/>
    <numFmt numFmtId="183" formatCode="\+#,##0.0&quot;時&quot;&quot;間&quot;;\-#,##0.0&quot;時&quot;&quot;間&quot;"/>
    <numFmt numFmtId="184" formatCode="#"/>
  </numFmts>
  <fonts count="48" x14ac:knownFonts="1">
    <font>
      <sz val="11"/>
      <color theme="1"/>
      <name val="ＭＳ Ｐゴシック"/>
      <family val="3"/>
      <charset val="128"/>
    </font>
    <font>
      <sz val="11"/>
      <color theme="1"/>
      <name val="ＭＳ Ｐゴシック"/>
      <family val="2"/>
      <charset val="128"/>
    </font>
    <font>
      <sz val="11"/>
      <name val="Meiryo UI"/>
      <family val="3"/>
      <charset val="128"/>
    </font>
    <font>
      <sz val="6"/>
      <name val="ＭＳ Ｐゴシック"/>
      <family val="3"/>
      <charset val="128"/>
    </font>
    <font>
      <b/>
      <sz val="16"/>
      <name val="Meiryo UI"/>
      <family val="3"/>
      <charset val="128"/>
    </font>
    <font>
      <b/>
      <sz val="12"/>
      <name val="Meiryo UI"/>
      <family val="3"/>
      <charset val="128"/>
    </font>
    <font>
      <b/>
      <sz val="11"/>
      <name val="Meiryo UI"/>
      <family val="3"/>
      <charset val="128"/>
    </font>
    <font>
      <sz val="6"/>
      <name val="游ゴシック"/>
      <family val="3"/>
      <charset val="128"/>
    </font>
    <font>
      <sz val="9"/>
      <name val="Meiryo UI"/>
      <family val="3"/>
      <charset val="128"/>
    </font>
    <font>
      <sz val="8"/>
      <name val="Meiryo UI"/>
      <family val="3"/>
      <charset val="128"/>
    </font>
    <font>
      <u/>
      <sz val="11"/>
      <name val="Meiryo UI"/>
      <family val="3"/>
      <charset val="128"/>
    </font>
    <font>
      <b/>
      <strike/>
      <sz val="11"/>
      <name val="Meiryo UI"/>
      <family val="3"/>
      <charset val="128"/>
    </font>
    <font>
      <strike/>
      <sz val="11"/>
      <name val="Meiryo UI"/>
      <family val="3"/>
      <charset val="128"/>
    </font>
    <font>
      <sz val="13"/>
      <name val="Meiryo UI"/>
      <family val="3"/>
      <charset val="128"/>
    </font>
    <font>
      <sz val="10"/>
      <name val="Meiryo UI"/>
      <family val="3"/>
      <charset val="128"/>
    </font>
    <font>
      <sz val="11"/>
      <color theme="1"/>
      <name val="ＭＳ Ｐゴシック"/>
      <family val="3"/>
      <charset val="128"/>
    </font>
    <font>
      <sz val="11"/>
      <color theme="1"/>
      <name val="游ゴシック"/>
      <family val="3"/>
      <charset val="128"/>
      <scheme val="minor"/>
    </font>
    <font>
      <u/>
      <sz val="11"/>
      <color theme="10"/>
      <name val="ＭＳ Ｐゴシック"/>
      <family val="3"/>
      <charset val="128"/>
    </font>
    <font>
      <b/>
      <sz val="12"/>
      <color theme="1"/>
      <name val="Meiryo UI"/>
      <family val="3"/>
      <charset val="128"/>
    </font>
    <font>
      <b/>
      <sz val="12"/>
      <color rgb="FFFF0000"/>
      <name val="Meiryo UI"/>
      <family val="3"/>
      <charset val="128"/>
    </font>
    <font>
      <sz val="11"/>
      <color theme="1"/>
      <name val="Meiryo UI"/>
      <family val="3"/>
      <charset val="128"/>
    </font>
    <font>
      <sz val="11"/>
      <color rgb="FFFF0000"/>
      <name val="Meiryo UI"/>
      <family val="3"/>
      <charset val="128"/>
    </font>
    <font>
      <sz val="6"/>
      <name val="ＭＳ Ｐゴシック"/>
      <family val="2"/>
      <charset val="128"/>
    </font>
    <font>
      <sz val="6"/>
      <name val="游ゴシック"/>
      <family val="2"/>
      <charset val="128"/>
      <scheme val="minor"/>
    </font>
    <font>
      <sz val="9"/>
      <color theme="1"/>
      <name val="Meiryo UI"/>
      <family val="3"/>
      <charset val="128"/>
    </font>
    <font>
      <b/>
      <u/>
      <sz val="9"/>
      <name val="Meiryo UI"/>
      <family val="3"/>
      <charset val="128"/>
    </font>
    <font>
      <u/>
      <sz val="9"/>
      <name val="Meiryo UI"/>
      <family val="3"/>
      <charset val="128"/>
    </font>
    <font>
      <b/>
      <u/>
      <sz val="11"/>
      <name val="Meiryo UI"/>
      <family val="3"/>
      <charset val="128"/>
    </font>
    <font>
      <b/>
      <sz val="10"/>
      <name val="Meiryo UI"/>
      <family val="3"/>
      <charset val="128"/>
    </font>
    <font>
      <b/>
      <sz val="9"/>
      <name val="Meiryo UI"/>
      <family val="3"/>
      <charset val="128"/>
    </font>
    <font>
      <i/>
      <sz val="11"/>
      <name val="Meiryo UI"/>
      <family val="3"/>
      <charset val="128"/>
    </font>
    <font>
      <sz val="14"/>
      <color theme="1"/>
      <name val="ＭＳ ゴシック"/>
      <family val="3"/>
      <charset val="128"/>
    </font>
    <font>
      <sz val="16"/>
      <color theme="1"/>
      <name val="ＭＳ ゴシック"/>
      <family val="3"/>
      <charset val="128"/>
    </font>
    <font>
      <sz val="14"/>
      <color theme="0" tint="-0.499984740745262"/>
      <name val="ＭＳ ゴシック"/>
      <family val="3"/>
      <charset val="128"/>
    </font>
    <font>
      <b/>
      <sz val="14"/>
      <color theme="1"/>
      <name val="ＭＳ ゴシック"/>
      <family val="3"/>
      <charset val="128"/>
    </font>
    <font>
      <sz val="14"/>
      <color theme="1"/>
      <name val="ＭＳ Ｐゴシック"/>
      <family val="2"/>
      <charset val="128"/>
    </font>
    <font>
      <b/>
      <sz val="14"/>
      <color theme="1"/>
      <name val="ＭＳ 明朝"/>
      <family val="1"/>
      <charset val="128"/>
    </font>
    <font>
      <sz val="11"/>
      <color theme="0" tint="-0.499984740745262"/>
      <name val="Meiryo UI"/>
      <family val="3"/>
      <charset val="128"/>
    </font>
    <font>
      <sz val="12"/>
      <color theme="1"/>
      <name val="Meiryo UI"/>
      <family val="3"/>
      <charset val="128"/>
    </font>
    <font>
      <sz val="11"/>
      <color rgb="FF0000FF"/>
      <name val="Meiryo UI"/>
      <family val="3"/>
      <charset val="128"/>
    </font>
    <font>
      <sz val="9"/>
      <color rgb="FF0000FF"/>
      <name val="Meiryo UI"/>
      <family val="3"/>
      <charset val="128"/>
    </font>
    <font>
      <sz val="8"/>
      <color theme="1"/>
      <name val="ＭＳ Ｐゴシック"/>
      <family val="3"/>
      <charset val="128"/>
    </font>
    <font>
      <sz val="10"/>
      <color theme="1"/>
      <name val="Meiryo UI"/>
      <family val="3"/>
      <charset val="128"/>
    </font>
    <font>
      <sz val="10"/>
      <color rgb="FF0000FF"/>
      <name val="Meiryo UI"/>
      <family val="3"/>
      <charset val="128"/>
    </font>
    <font>
      <sz val="11"/>
      <color theme="1"/>
      <name val="ＭＳ ゴシック"/>
      <family val="3"/>
      <charset val="128"/>
    </font>
    <font>
      <sz val="8"/>
      <color theme="0" tint="-0.499984740745262"/>
      <name val="Meiryo UI"/>
      <family val="3"/>
      <charset val="128"/>
    </font>
    <font>
      <sz val="8"/>
      <color rgb="FF0000FF"/>
      <name val="Meiryo UI"/>
      <family val="3"/>
      <charset val="128"/>
    </font>
    <font>
      <sz val="12"/>
      <name val="Meiryo UI"/>
      <family val="3"/>
      <charset val="128"/>
    </font>
  </fonts>
  <fills count="5">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0" tint="-0.14999847407452621"/>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s>
  <cellStyleXfs count="7">
    <xf numFmtId="0" fontId="0" fillId="0" borderId="0">
      <alignment vertical="center"/>
    </xf>
    <xf numFmtId="9" fontId="15" fillId="0" borderId="0" applyFont="0" applyFill="0" applyBorder="0" applyAlignment="0" applyProtection="0">
      <alignment vertical="center"/>
    </xf>
    <xf numFmtId="0" fontId="17" fillId="0" borderId="0" applyNumberFormat="0" applyFill="0" applyBorder="0" applyAlignment="0" applyProtection="0">
      <alignment vertical="center"/>
    </xf>
    <xf numFmtId="38" fontId="15" fillId="0" borderId="0" applyFont="0" applyFill="0" applyBorder="0" applyAlignment="0" applyProtection="0">
      <alignment vertical="center"/>
    </xf>
    <xf numFmtId="0" fontId="16" fillId="0" borderId="0">
      <alignment vertical="center"/>
    </xf>
    <xf numFmtId="0" fontId="1" fillId="0" borderId="0">
      <alignment vertical="center"/>
    </xf>
    <xf numFmtId="38" fontId="1" fillId="0" borderId="0" applyFont="0" applyFill="0" applyBorder="0" applyAlignment="0" applyProtection="0">
      <alignment vertical="center"/>
    </xf>
  </cellStyleXfs>
  <cellXfs count="462">
    <xf numFmtId="0" fontId="0" fillId="0" borderId="0" xfId="0">
      <alignment vertical="center"/>
    </xf>
    <xf numFmtId="0" fontId="20" fillId="2" borderId="3" xfId="0" applyFont="1" applyFill="1" applyBorder="1" applyAlignment="1" applyProtection="1">
      <alignment vertical="center" shrinkToFit="1"/>
      <protection locked="0"/>
    </xf>
    <xf numFmtId="0" fontId="20" fillId="2" borderId="4" xfId="0" applyFont="1" applyFill="1" applyBorder="1" applyAlignment="1" applyProtection="1">
      <alignment vertical="center" shrinkToFit="1"/>
      <protection locked="0"/>
    </xf>
    <xf numFmtId="0" fontId="20" fillId="2" borderId="3" xfId="0" applyFont="1" applyFill="1" applyBorder="1" applyAlignment="1" applyProtection="1">
      <alignment vertical="center" wrapText="1"/>
      <protection locked="0"/>
    </xf>
    <xf numFmtId="0" fontId="31" fillId="3" borderId="0" xfId="5" applyFont="1" applyFill="1" applyProtection="1">
      <alignment vertical="center"/>
      <protection locked="0"/>
    </xf>
    <xf numFmtId="0" fontId="36" fillId="3" borderId="2" xfId="5" applyFont="1" applyFill="1" applyBorder="1" applyAlignment="1" applyProtection="1">
      <alignment horizontal="center" vertical="center"/>
      <protection locked="0"/>
    </xf>
    <xf numFmtId="38" fontId="0" fillId="0" borderId="0" xfId="0" applyNumberFormat="1">
      <alignment vertical="center"/>
    </xf>
    <xf numFmtId="0" fontId="0" fillId="0" borderId="0" xfId="0" applyAlignment="1">
      <alignment vertical="center" wrapText="1"/>
    </xf>
    <xf numFmtId="0" fontId="20" fillId="2" borderId="7" xfId="0" applyFont="1" applyFill="1" applyBorder="1" applyAlignment="1" applyProtection="1">
      <alignment vertical="center" wrapText="1"/>
      <protection locked="0"/>
    </xf>
    <xf numFmtId="0" fontId="20" fillId="2" borderId="0" xfId="0" applyFont="1" applyFill="1" applyAlignment="1" applyProtection="1">
      <alignment vertical="center" wrapText="1"/>
      <protection locked="0"/>
    </xf>
    <xf numFmtId="0" fontId="20" fillId="2" borderId="6" xfId="0" applyFont="1" applyFill="1" applyBorder="1" applyAlignment="1" applyProtection="1">
      <alignment vertical="center" wrapText="1"/>
      <protection locked="0"/>
    </xf>
    <xf numFmtId="14" fontId="0" fillId="0" borderId="0" xfId="0" applyNumberFormat="1">
      <alignment vertical="center"/>
    </xf>
    <xf numFmtId="0" fontId="2" fillId="2" borderId="0" xfId="0" applyFont="1" applyFill="1">
      <alignment vertical="center"/>
    </xf>
    <xf numFmtId="0" fontId="2" fillId="0" borderId="0" xfId="0" applyFont="1">
      <alignment vertical="center"/>
    </xf>
    <xf numFmtId="0" fontId="5" fillId="0" borderId="0" xfId="0" applyFont="1" applyAlignment="1">
      <alignment vertical="center" wrapText="1"/>
    </xf>
    <xf numFmtId="0" fontId="5" fillId="0" borderId="0" xfId="0" applyFont="1">
      <alignment vertical="center"/>
    </xf>
    <xf numFmtId="0" fontId="5" fillId="2" borderId="0" xfId="0" applyFont="1" applyFill="1">
      <alignment vertical="center"/>
    </xf>
    <xf numFmtId="0" fontId="2" fillId="2" borderId="2" xfId="4" applyFont="1" applyFill="1" applyBorder="1" applyAlignment="1">
      <alignment horizontal="center" vertical="center"/>
    </xf>
    <xf numFmtId="0" fontId="2" fillId="2" borderId="4" xfId="4" applyFont="1" applyFill="1" applyBorder="1" applyAlignment="1">
      <alignment horizontal="center" vertical="center"/>
    </xf>
    <xf numFmtId="0" fontId="2" fillId="2" borderId="9" xfId="4" applyFont="1" applyFill="1" applyBorder="1">
      <alignment vertical="center"/>
    </xf>
    <xf numFmtId="0" fontId="2" fillId="2" borderId="3" xfId="4" applyFont="1" applyFill="1" applyBorder="1" applyAlignment="1">
      <alignment vertical="center" shrinkToFit="1"/>
    </xf>
    <xf numFmtId="0" fontId="2" fillId="2" borderId="6" xfId="4" applyFont="1" applyFill="1" applyBorder="1">
      <alignment vertical="center"/>
    </xf>
    <xf numFmtId="0" fontId="2" fillId="2" borderId="2" xfId="4" applyFont="1" applyFill="1" applyBorder="1">
      <alignment vertical="center"/>
    </xf>
    <xf numFmtId="0" fontId="2" fillId="2" borderId="3" xfId="4" applyFont="1" applyFill="1" applyBorder="1">
      <alignment vertical="center"/>
    </xf>
    <xf numFmtId="0" fontId="2" fillId="2" borderId="3" xfId="0" applyFont="1" applyFill="1" applyBorder="1">
      <alignment vertical="center"/>
    </xf>
    <xf numFmtId="0" fontId="2" fillId="2" borderId="4" xfId="4" applyFont="1" applyFill="1" applyBorder="1">
      <alignment vertical="center"/>
    </xf>
    <xf numFmtId="0" fontId="2" fillId="2" borderId="6" xfId="0" applyFont="1" applyFill="1" applyBorder="1">
      <alignment vertical="center"/>
    </xf>
    <xf numFmtId="0" fontId="14" fillId="2" borderId="13" xfId="4" applyFont="1" applyFill="1" applyBorder="1" applyAlignment="1">
      <alignment horizontal="left" vertical="center"/>
    </xf>
    <xf numFmtId="0" fontId="2" fillId="2" borderId="5" xfId="4" applyFont="1" applyFill="1" applyBorder="1" applyAlignment="1">
      <alignment horizontal="left" vertical="center"/>
    </xf>
    <xf numFmtId="0" fontId="2" fillId="2" borderId="5" xfId="0" applyFont="1" applyFill="1" applyBorder="1">
      <alignment vertical="center"/>
    </xf>
    <xf numFmtId="0" fontId="2" fillId="2" borderId="14" xfId="4" applyFont="1" applyFill="1" applyBorder="1" applyAlignment="1">
      <alignment horizontal="left" vertical="center"/>
    </xf>
    <xf numFmtId="0" fontId="37" fillId="0" borderId="0" xfId="0" applyFont="1">
      <alignment vertical="center"/>
    </xf>
    <xf numFmtId="0" fontId="2" fillId="2" borderId="0" xfId="4" applyFont="1" applyFill="1" applyAlignment="1">
      <alignment horizontal="center" vertical="center"/>
    </xf>
    <xf numFmtId="0" fontId="2" fillId="2" borderId="0" xfId="4" applyFont="1" applyFill="1" applyAlignment="1">
      <alignment vertical="center" wrapText="1"/>
    </xf>
    <xf numFmtId="0" fontId="20" fillId="2" borderId="4" xfId="0" applyFont="1" applyFill="1" applyBorder="1" applyAlignment="1"/>
    <xf numFmtId="0" fontId="20" fillId="2" borderId="10" xfId="0" applyFont="1" applyFill="1" applyBorder="1" applyAlignment="1"/>
    <xf numFmtId="0" fontId="20" fillId="2" borderId="31" xfId="0" applyFont="1" applyFill="1" applyBorder="1" applyAlignment="1"/>
    <xf numFmtId="0" fontId="2" fillId="2" borderId="0" xfId="0" applyFont="1" applyFill="1" applyAlignment="1">
      <alignment horizontal="center" vertical="center"/>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0" fontId="2" fillId="2" borderId="0" xfId="0" applyFont="1" applyFill="1" applyAlignment="1">
      <alignment vertical="center" wrapText="1"/>
    </xf>
    <xf numFmtId="0" fontId="6" fillId="2" borderId="0" xfId="0" applyFont="1" applyFill="1" applyAlignment="1">
      <alignment horizontal="left" vertical="center"/>
    </xf>
    <xf numFmtId="0" fontId="18" fillId="2" borderId="0" xfId="0" applyFont="1" applyFill="1">
      <alignment vertical="center"/>
    </xf>
    <xf numFmtId="0" fontId="20" fillId="2" borderId="0" xfId="0" applyFont="1" applyFill="1" applyAlignment="1"/>
    <xf numFmtId="0" fontId="43" fillId="2" borderId="0" xfId="0" applyFont="1" applyFill="1" applyAlignment="1">
      <alignment horizontal="right"/>
    </xf>
    <xf numFmtId="0" fontId="39" fillId="2" borderId="0" xfId="0" applyFont="1" applyFill="1" applyAlignment="1">
      <alignment wrapText="1"/>
    </xf>
    <xf numFmtId="0" fontId="20" fillId="0" borderId="0" xfId="0" applyFont="1" applyAlignment="1"/>
    <xf numFmtId="0" fontId="44" fillId="2" borderId="0" xfId="0" applyFont="1" applyFill="1">
      <alignment vertical="center"/>
    </xf>
    <xf numFmtId="0" fontId="20" fillId="2" borderId="0" xfId="0" applyFont="1" applyFill="1">
      <alignment vertical="center"/>
    </xf>
    <xf numFmtId="0" fontId="20" fillId="2" borderId="0" xfId="0" applyFont="1" applyFill="1" applyAlignment="1">
      <alignment horizontal="center" vertical="center"/>
    </xf>
    <xf numFmtId="0" fontId="45" fillId="2" borderId="0" xfId="0" applyFont="1" applyFill="1" applyAlignment="1">
      <alignment vertical="center" wrapText="1"/>
    </xf>
    <xf numFmtId="0" fontId="20" fillId="2" borderId="0" xfId="0" applyFont="1" applyFill="1" applyAlignment="1">
      <alignment vertical="center" wrapText="1"/>
    </xf>
    <xf numFmtId="0" fontId="46" fillId="2" borderId="0" xfId="0" applyFont="1" applyFill="1" applyAlignment="1"/>
    <xf numFmtId="0" fontId="2" fillId="2" borderId="0" xfId="0" applyFont="1" applyFill="1" applyAlignment="1">
      <alignment horizontal="left" vertical="center"/>
    </xf>
    <xf numFmtId="38" fontId="2" fillId="2" borderId="0" xfId="3" applyFont="1" applyFill="1" applyBorder="1" applyAlignment="1" applyProtection="1">
      <alignment horizontal="right" vertical="center"/>
    </xf>
    <xf numFmtId="176" fontId="2" fillId="2" borderId="0" xfId="1" applyNumberFormat="1" applyFont="1" applyFill="1" applyBorder="1" applyAlignment="1" applyProtection="1">
      <alignment horizontal="right" vertical="center"/>
    </xf>
    <xf numFmtId="0" fontId="2" fillId="2" borderId="0" xfId="0" applyFont="1" applyFill="1" applyAlignment="1">
      <alignment horizontal="left" vertical="top" wrapText="1"/>
    </xf>
    <xf numFmtId="0" fontId="19" fillId="2" borderId="0" xfId="0" applyFont="1" applyFill="1">
      <alignment vertical="center"/>
    </xf>
    <xf numFmtId="0" fontId="5" fillId="2" borderId="0" xfId="0" applyFont="1" applyFill="1" applyAlignment="1">
      <alignment horizontal="left"/>
    </xf>
    <xf numFmtId="0" fontId="11" fillId="2" borderId="0" xfId="0" applyFont="1" applyFill="1" applyAlignment="1">
      <alignment horizontal="left"/>
    </xf>
    <xf numFmtId="0" fontId="2" fillId="2" borderId="0" xfId="0" applyFont="1" applyFill="1" applyAlignment="1">
      <alignment horizontal="left"/>
    </xf>
    <xf numFmtId="0" fontId="12" fillId="2" borderId="0" xfId="0" applyFont="1" applyFill="1" applyAlignment="1"/>
    <xf numFmtId="0" fontId="40" fillId="2" borderId="6" xfId="0" applyFont="1" applyFill="1" applyBorder="1">
      <alignment vertical="center"/>
    </xf>
    <xf numFmtId="0" fontId="8" fillId="2" borderId="0" xfId="0" applyFont="1" applyFill="1" applyAlignment="1">
      <alignment vertical="center" wrapText="1"/>
    </xf>
    <xf numFmtId="0" fontId="40" fillId="2" borderId="6" xfId="0" applyFont="1" applyFill="1" applyBorder="1" applyAlignment="1">
      <alignment vertical="center" wrapText="1"/>
    </xf>
    <xf numFmtId="0" fontId="8" fillId="2" borderId="0" xfId="0" applyFont="1" applyFill="1" applyAlignment="1">
      <alignment horizontal="left" wrapText="1"/>
    </xf>
    <xf numFmtId="0" fontId="5" fillId="4" borderId="2" xfId="0" applyFont="1" applyFill="1" applyBorder="1">
      <alignment vertical="center"/>
    </xf>
    <xf numFmtId="0" fontId="29" fillId="4"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3" xfId="0" applyFont="1" applyFill="1" applyBorder="1" applyAlignment="1">
      <alignment vertical="top" wrapText="1"/>
    </xf>
    <xf numFmtId="0" fontId="6" fillId="4" borderId="3" xfId="0" applyFont="1" applyFill="1" applyBorder="1" applyAlignment="1">
      <alignment horizontal="center" vertical="center" wrapText="1"/>
    </xf>
    <xf numFmtId="0" fontId="2" fillId="4" borderId="3" xfId="0" applyFont="1" applyFill="1" applyBorder="1" applyAlignment="1">
      <alignment horizontal="left" vertical="top" wrapText="1"/>
    </xf>
    <xf numFmtId="0" fontId="2" fillId="4" borderId="4" xfId="0" applyFont="1" applyFill="1" applyBorder="1" applyAlignment="1">
      <alignment horizontal="left" vertical="top" wrapText="1"/>
    </xf>
    <xf numFmtId="0" fontId="2" fillId="2" borderId="0" xfId="0" applyFont="1" applyFill="1" applyAlignment="1">
      <alignment horizontal="center" vertical="center" wrapText="1"/>
    </xf>
    <xf numFmtId="0" fontId="30" fillId="2" borderId="0" xfId="0" applyFont="1" applyFill="1">
      <alignment vertical="center"/>
    </xf>
    <xf numFmtId="0" fontId="30" fillId="0" borderId="0" xfId="0" applyFont="1">
      <alignment vertical="center"/>
    </xf>
    <xf numFmtId="0" fontId="20" fillId="2" borderId="9" xfId="0" applyFont="1" applyFill="1" applyBorder="1">
      <alignment vertical="center"/>
    </xf>
    <xf numFmtId="0" fontId="20" fillId="2" borderId="10" xfId="0" applyFont="1" applyFill="1" applyBorder="1">
      <alignment vertical="center"/>
    </xf>
    <xf numFmtId="182" fontId="20" fillId="2" borderId="3" xfId="0" applyNumberFormat="1" applyFont="1" applyFill="1" applyBorder="1">
      <alignment vertical="center"/>
    </xf>
    <xf numFmtId="0" fontId="2" fillId="2" borderId="9" xfId="0" applyFont="1" applyFill="1" applyBorder="1">
      <alignment vertical="center"/>
    </xf>
    <xf numFmtId="0" fontId="20" fillId="2" borderId="3" xfId="0" applyFont="1" applyFill="1" applyBorder="1">
      <alignment vertical="center"/>
    </xf>
    <xf numFmtId="0" fontId="20" fillId="2" borderId="4" xfId="0" applyFont="1" applyFill="1" applyBorder="1">
      <alignment vertical="center"/>
    </xf>
    <xf numFmtId="0" fontId="8" fillId="2" borderId="0" xfId="0" applyFont="1" applyFill="1" applyAlignment="1">
      <alignment horizontal="center" vertical="center" wrapText="1"/>
    </xf>
    <xf numFmtId="0" fontId="2" fillId="2" borderId="0" xfId="0" applyFont="1" applyFill="1" applyAlignment="1">
      <alignment horizontal="center" vertical="top" wrapText="1"/>
    </xf>
    <xf numFmtId="0" fontId="2" fillId="2" borderId="0" xfId="0" applyFont="1" applyFill="1" applyAlignment="1">
      <alignment vertical="top" wrapText="1"/>
    </xf>
    <xf numFmtId="0" fontId="5" fillId="2" borderId="0" xfId="0" applyFont="1" applyFill="1" applyAlignment="1">
      <alignment horizontal="left" vertical="center" wrapText="1"/>
    </xf>
    <xf numFmtId="0" fontId="18" fillId="2" borderId="0" xfId="0" applyFont="1" applyFill="1" applyAlignment="1"/>
    <xf numFmtId="0" fontId="20" fillId="2" borderId="0" xfId="0" applyFont="1" applyFill="1" applyAlignment="1">
      <alignment vertical="top" wrapText="1"/>
    </xf>
    <xf numFmtId="0" fontId="20" fillId="2" borderId="0" xfId="0" applyFont="1" applyFill="1" applyAlignment="1">
      <alignment horizontal="left" vertical="top" wrapText="1"/>
    </xf>
    <xf numFmtId="0" fontId="21" fillId="2" borderId="0" xfId="0" applyFont="1" applyFill="1" applyAlignment="1">
      <alignment horizontal="left" vertical="top" wrapText="1"/>
    </xf>
    <xf numFmtId="0" fontId="2" fillId="2" borderId="0" xfId="0" applyFont="1" applyFill="1" applyAlignment="1"/>
    <xf numFmtId="0" fontId="19" fillId="2" borderId="9" xfId="0" applyFont="1" applyFill="1" applyBorder="1" applyAlignment="1">
      <alignment horizontal="left"/>
    </xf>
    <xf numFmtId="0" fontId="11" fillId="2" borderId="9" xfId="0" applyFont="1" applyFill="1" applyBorder="1" applyAlignment="1">
      <alignment horizontal="left"/>
    </xf>
    <xf numFmtId="0" fontId="13" fillId="0" borderId="0" xfId="0" applyFont="1">
      <alignment vertical="center"/>
    </xf>
    <xf numFmtId="0" fontId="20" fillId="4" borderId="3" xfId="0" applyFont="1" applyFill="1" applyBorder="1" applyAlignment="1">
      <alignment horizontal="center" vertical="center" wrapText="1"/>
    </xf>
    <xf numFmtId="0" fontId="20" fillId="0" borderId="0" xfId="0" applyFont="1">
      <alignment vertical="center"/>
    </xf>
    <xf numFmtId="0" fontId="13" fillId="0" borderId="0" xfId="0" applyFont="1" applyAlignment="1">
      <alignment vertical="center" wrapText="1"/>
    </xf>
    <xf numFmtId="0" fontId="20" fillId="2" borderId="7" xfId="0" applyFont="1" applyFill="1" applyBorder="1" applyAlignment="1">
      <alignment vertical="center" wrapText="1"/>
    </xf>
    <xf numFmtId="0" fontId="20" fillId="2" borderId="3" xfId="0" applyFont="1" applyFill="1" applyBorder="1" applyAlignment="1">
      <alignment vertical="center" shrinkToFit="1"/>
    </xf>
    <xf numFmtId="0" fontId="20" fillId="2" borderId="4" xfId="0" applyFont="1" applyFill="1" applyBorder="1" applyAlignment="1">
      <alignment vertical="center" shrinkToFit="1"/>
    </xf>
    <xf numFmtId="0" fontId="13" fillId="0" borderId="0" xfId="0" applyFont="1" applyAlignment="1">
      <alignment horizontal="left" vertical="center" wrapText="1"/>
    </xf>
    <xf numFmtId="0" fontId="20" fillId="2" borderId="8" xfId="0" applyFont="1" applyFill="1" applyBorder="1" applyAlignment="1">
      <alignment vertical="center" wrapText="1"/>
    </xf>
    <xf numFmtId="0" fontId="20" fillId="2" borderId="9" xfId="0" applyFont="1" applyFill="1" applyBorder="1" applyAlignment="1">
      <alignment vertical="center" wrapText="1"/>
    </xf>
    <xf numFmtId="0" fontId="20" fillId="2" borderId="7" xfId="0" applyFont="1" applyFill="1" applyBorder="1">
      <alignment vertical="center"/>
    </xf>
    <xf numFmtId="0" fontId="20" fillId="2" borderId="6" xfId="0" applyFont="1" applyFill="1" applyBorder="1">
      <alignment vertical="center"/>
    </xf>
    <xf numFmtId="0" fontId="20" fillId="2" borderId="21" xfId="0" applyFont="1" applyFill="1" applyBorder="1">
      <alignment vertical="center"/>
    </xf>
    <xf numFmtId="0" fontId="20" fillId="2" borderId="22" xfId="0" applyFont="1" applyFill="1" applyBorder="1">
      <alignment vertical="center"/>
    </xf>
    <xf numFmtId="179" fontId="20" fillId="2" borderId="24" xfId="0" applyNumberFormat="1" applyFont="1" applyFill="1" applyBorder="1">
      <alignment vertical="center"/>
    </xf>
    <xf numFmtId="179" fontId="20" fillId="2" borderId="25" xfId="0" applyNumberFormat="1" applyFont="1" applyFill="1" applyBorder="1">
      <alignment vertical="center"/>
    </xf>
    <xf numFmtId="179" fontId="20" fillId="2" borderId="26" xfId="0" applyNumberFormat="1" applyFont="1" applyFill="1" applyBorder="1">
      <alignment vertical="center"/>
    </xf>
    <xf numFmtId="0" fontId="20" fillId="2" borderId="2" xfId="0" applyFont="1" applyFill="1" applyBorder="1">
      <alignment vertical="center"/>
    </xf>
    <xf numFmtId="0" fontId="12" fillId="2" borderId="5" xfId="0" applyFont="1" applyFill="1" applyBorder="1">
      <alignment vertical="center"/>
    </xf>
    <xf numFmtId="0" fontId="2" fillId="2" borderId="5" xfId="0" applyFont="1" applyFill="1" applyBorder="1" applyAlignment="1">
      <alignment horizontal="right" vertical="center"/>
    </xf>
    <xf numFmtId="178" fontId="2" fillId="2" borderId="5" xfId="0" applyNumberFormat="1" applyFont="1" applyFill="1" applyBorder="1" applyAlignment="1">
      <alignment horizontal="right" vertical="center"/>
    </xf>
    <xf numFmtId="0" fontId="2" fillId="2" borderId="5" xfId="0" applyFont="1" applyFill="1" applyBorder="1" applyAlignment="1">
      <alignment horizontal="center" vertical="top"/>
    </xf>
    <xf numFmtId="0" fontId="2" fillId="2" borderId="0" xfId="0" applyFont="1" applyFill="1" applyAlignment="1">
      <alignment horizontal="right" vertical="center"/>
    </xf>
    <xf numFmtId="0" fontId="21" fillId="2" borderId="0" xfId="0" applyFont="1" applyFill="1" applyAlignment="1">
      <alignment horizontal="left" vertical="center"/>
    </xf>
    <xf numFmtId="0" fontId="21" fillId="2" borderId="0" xfId="0" applyFont="1" applyFill="1" applyAlignment="1">
      <alignment horizontal="center" vertical="center"/>
    </xf>
    <xf numFmtId="0" fontId="21" fillId="2" borderId="0" xfId="0" applyFont="1" applyFill="1">
      <alignment vertical="center"/>
    </xf>
    <xf numFmtId="0" fontId="2" fillId="4" borderId="27" xfId="0" applyFont="1" applyFill="1" applyBorder="1">
      <alignment vertical="center"/>
    </xf>
    <xf numFmtId="0" fontId="2" fillId="4" borderId="28" xfId="0" applyFont="1" applyFill="1" applyBorder="1">
      <alignment vertical="center"/>
    </xf>
    <xf numFmtId="0" fontId="2" fillId="4" borderId="28" xfId="0" applyFont="1" applyFill="1" applyBorder="1" applyAlignment="1">
      <alignment vertical="center" wrapText="1"/>
    </xf>
    <xf numFmtId="0" fontId="2" fillId="4" borderId="28" xfId="0" quotePrefix="1" applyFont="1" applyFill="1" applyBorder="1">
      <alignment vertical="center"/>
    </xf>
    <xf numFmtId="0" fontId="2" fillId="4" borderId="29" xfId="0" applyFont="1" applyFill="1" applyBorder="1">
      <alignment vertical="center"/>
    </xf>
    <xf numFmtId="0" fontId="31" fillId="2" borderId="0" xfId="5" applyFont="1" applyFill="1">
      <alignment vertical="center"/>
    </xf>
    <xf numFmtId="0" fontId="2" fillId="2" borderId="0" xfId="5" applyFont="1" applyFill="1" applyAlignment="1">
      <alignment vertical="center" wrapText="1"/>
    </xf>
    <xf numFmtId="0" fontId="31" fillId="2" borderId="0" xfId="5" applyFont="1" applyFill="1" applyAlignment="1">
      <alignment horizontal="left" vertical="center"/>
    </xf>
    <xf numFmtId="0" fontId="33" fillId="2" borderId="0" xfId="5" applyFont="1" applyFill="1">
      <alignment vertical="center"/>
    </xf>
    <xf numFmtId="0" fontId="31" fillId="2" borderId="0" xfId="5" applyFont="1" applyFill="1" applyAlignment="1">
      <alignment vertical="center" wrapText="1"/>
    </xf>
    <xf numFmtId="0" fontId="31" fillId="2" borderId="0" xfId="5" quotePrefix="1" applyFont="1" applyFill="1">
      <alignment vertical="center"/>
    </xf>
    <xf numFmtId="0" fontId="34" fillId="2" borderId="0" xfId="5" applyFont="1" applyFill="1">
      <alignment vertical="center"/>
    </xf>
    <xf numFmtId="0" fontId="34" fillId="2" borderId="0" xfId="5" quotePrefix="1" applyFont="1" applyFill="1">
      <alignment vertical="center"/>
    </xf>
    <xf numFmtId="0" fontId="41" fillId="2" borderId="1" xfId="5" quotePrefix="1" applyFont="1" applyFill="1" applyBorder="1" applyAlignment="1">
      <alignment horizontal="center" vertical="center" wrapText="1"/>
    </xf>
    <xf numFmtId="0" fontId="36" fillId="2" borderId="54" xfId="5" applyFont="1" applyFill="1" applyBorder="1" applyAlignment="1">
      <alignment horizontal="center" vertical="center"/>
    </xf>
    <xf numFmtId="14" fontId="31" fillId="2" borderId="0" xfId="5" applyNumberFormat="1" applyFont="1" applyFill="1">
      <alignment vertical="center"/>
    </xf>
    <xf numFmtId="0" fontId="31" fillId="3" borderId="0" xfId="5" applyFont="1" applyFill="1" applyAlignment="1" applyProtection="1">
      <alignment horizontal="center" vertical="center"/>
      <protection locked="0"/>
    </xf>
    <xf numFmtId="0" fontId="32" fillId="2" borderId="0" xfId="5" applyFont="1" applyFill="1" applyAlignment="1">
      <alignment horizontal="center" vertical="center" wrapText="1"/>
    </xf>
    <xf numFmtId="0" fontId="32" fillId="2" borderId="0" xfId="5" applyFont="1" applyFill="1" applyAlignment="1">
      <alignment horizontal="center" vertical="center"/>
    </xf>
    <xf numFmtId="0" fontId="31" fillId="3" borderId="0" xfId="5" applyFont="1" applyFill="1" applyProtection="1">
      <alignment vertical="center"/>
      <protection locked="0"/>
    </xf>
    <xf numFmtId="184" fontId="31" fillId="2" borderId="0" xfId="5" applyNumberFormat="1" applyFont="1" applyFill="1" applyAlignment="1">
      <alignment vertical="top" wrapText="1"/>
    </xf>
    <xf numFmtId="0" fontId="31" fillId="2" borderId="0" xfId="0" applyFont="1" applyFill="1" applyAlignment="1">
      <alignment horizontal="distributed" vertical="center"/>
    </xf>
    <xf numFmtId="0" fontId="31" fillId="2" borderId="0" xfId="0" applyFont="1" applyFill="1">
      <alignment vertical="center"/>
    </xf>
    <xf numFmtId="184" fontId="31" fillId="2" borderId="0" xfId="5" applyNumberFormat="1" applyFont="1" applyFill="1" applyAlignment="1">
      <alignment vertical="center" wrapText="1"/>
    </xf>
    <xf numFmtId="184" fontId="31" fillId="2" borderId="0" xfId="5" applyNumberFormat="1" applyFont="1" applyFill="1" applyAlignment="1">
      <alignment vertical="center" shrinkToFit="1"/>
    </xf>
    <xf numFmtId="0" fontId="31" fillId="2" borderId="0" xfId="5" applyFont="1" applyFill="1" applyAlignment="1">
      <alignment horizontal="center" vertical="center"/>
    </xf>
    <xf numFmtId="0" fontId="31" fillId="3" borderId="0" xfId="5" applyFont="1" applyFill="1" applyAlignment="1" applyProtection="1">
      <alignment horizontal="center" vertical="center"/>
      <protection locked="0"/>
    </xf>
    <xf numFmtId="0" fontId="31" fillId="2" borderId="0" xfId="5" applyFont="1" applyFill="1" applyAlignment="1">
      <alignment horizontal="distributed" vertical="center"/>
    </xf>
    <xf numFmtId="0" fontId="31" fillId="2" borderId="0" xfId="5" applyFont="1" applyFill="1" applyAlignment="1">
      <alignment horizontal="distributed" vertical="center" wrapText="1"/>
    </xf>
    <xf numFmtId="0" fontId="31" fillId="2" borderId="0" xfId="0" applyFont="1" applyFill="1" applyAlignment="1">
      <alignment horizontal="center" vertical="center" shrinkToFit="1"/>
    </xf>
    <xf numFmtId="0" fontId="35" fillId="0" borderId="1" xfId="5" applyFont="1" applyBorder="1" applyAlignment="1">
      <alignment horizontal="left" vertical="center" shrinkToFit="1"/>
    </xf>
    <xf numFmtId="0" fontId="35" fillId="0" borderId="1" xfId="5" applyFont="1" applyBorder="1">
      <alignment vertical="center"/>
    </xf>
    <xf numFmtId="38" fontId="31" fillId="0" borderId="0" xfId="6" applyFont="1" applyFill="1" applyBorder="1" applyAlignment="1" applyProtection="1">
      <alignment vertical="center"/>
    </xf>
    <xf numFmtId="0" fontId="31" fillId="2" borderId="0" xfId="5" applyFont="1" applyFill="1">
      <alignment vertical="center"/>
    </xf>
    <xf numFmtId="0" fontId="35" fillId="0" borderId="1" xfId="5" applyFont="1" applyBorder="1" applyAlignment="1">
      <alignment horizontal="center" vertical="center"/>
    </xf>
    <xf numFmtId="0" fontId="35" fillId="0" borderId="1" xfId="5" applyFont="1" applyBorder="1" applyAlignment="1">
      <alignment vertical="center" shrinkToFit="1"/>
    </xf>
    <xf numFmtId="0" fontId="5" fillId="4" borderId="13" xfId="0" applyFont="1" applyFill="1" applyBorder="1">
      <alignment vertical="center"/>
    </xf>
    <xf numFmtId="0" fontId="5" fillId="4" borderId="5" xfId="0" applyFont="1" applyFill="1" applyBorder="1">
      <alignment vertical="center"/>
    </xf>
    <xf numFmtId="0" fontId="5" fillId="4" borderId="3" xfId="0" applyFont="1" applyFill="1" applyBorder="1">
      <alignment vertical="center"/>
    </xf>
    <xf numFmtId="0" fontId="5" fillId="4" borderId="4" xfId="0" applyFont="1" applyFill="1" applyBorder="1">
      <alignment vertical="center"/>
    </xf>
    <xf numFmtId="0" fontId="2" fillId="2" borderId="48" xfId="0" applyFont="1" applyFill="1" applyBorder="1" applyAlignment="1">
      <alignment horizontal="center" vertical="center"/>
    </xf>
    <xf numFmtId="0" fontId="2" fillId="2" borderId="49" xfId="0" applyFont="1" applyFill="1" applyBorder="1" applyAlignment="1">
      <alignment horizontal="center" vertical="center"/>
    </xf>
    <xf numFmtId="0" fontId="2" fillId="2" borderId="50"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2" xfId="0" applyFont="1" applyFill="1" applyBorder="1" applyAlignment="1">
      <alignment horizontal="center" vertical="center"/>
    </xf>
    <xf numFmtId="0" fontId="2" fillId="2" borderId="53" xfId="0" applyFont="1" applyFill="1" applyBorder="1" applyAlignment="1">
      <alignment horizontal="center" vertical="center"/>
    </xf>
    <xf numFmtId="178" fontId="2" fillId="2" borderId="28" xfId="0" applyNumberFormat="1" applyFont="1" applyFill="1" applyBorder="1">
      <alignment vertical="center"/>
    </xf>
    <xf numFmtId="178" fontId="2" fillId="2" borderId="29" xfId="0" applyNumberFormat="1" applyFont="1" applyFill="1" applyBorder="1">
      <alignment vertical="center"/>
    </xf>
    <xf numFmtId="178" fontId="2" fillId="2" borderId="36" xfId="0" applyNumberFormat="1" applyFont="1" applyFill="1" applyBorder="1">
      <alignment vertical="center"/>
    </xf>
    <xf numFmtId="178" fontId="2" fillId="2" borderId="37" xfId="0" applyNumberFormat="1" applyFont="1" applyFill="1" applyBorder="1">
      <alignment vertical="center"/>
    </xf>
    <xf numFmtId="0" fontId="4" fillId="2" borderId="0" xfId="0" applyFont="1" applyFill="1" applyAlignment="1">
      <alignment horizontal="center" vertical="center" wrapText="1"/>
    </xf>
    <xf numFmtId="178" fontId="2" fillId="2" borderId="27" xfId="0" applyNumberFormat="1" applyFont="1" applyFill="1" applyBorder="1">
      <alignment vertical="center"/>
    </xf>
    <xf numFmtId="178" fontId="2" fillId="2" borderId="35" xfId="0" applyNumberFormat="1" applyFont="1" applyFill="1" applyBorder="1">
      <alignment vertical="center"/>
    </xf>
    <xf numFmtId="0" fontId="8" fillId="0" borderId="13"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5" fillId="2" borderId="0" xfId="0" applyFont="1" applyFill="1" applyAlignment="1">
      <alignment horizontal="left" vertical="center" wrapText="1"/>
    </xf>
    <xf numFmtId="0" fontId="6" fillId="2" borderId="7"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6"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2" fillId="3" borderId="7" xfId="0" applyFont="1" applyFill="1" applyBorder="1" applyAlignment="1" applyProtection="1">
      <alignment vertical="top" wrapText="1"/>
      <protection locked="0"/>
    </xf>
    <xf numFmtId="0" fontId="2" fillId="3" borderId="0" xfId="0" applyFont="1" applyFill="1" applyAlignment="1" applyProtection="1">
      <alignment vertical="top" wrapText="1"/>
      <protection locked="0"/>
    </xf>
    <xf numFmtId="0" fontId="2" fillId="3" borderId="6" xfId="0" applyFont="1" applyFill="1" applyBorder="1" applyAlignment="1" applyProtection="1">
      <alignment vertical="top" wrapText="1"/>
      <protection locked="0"/>
    </xf>
    <xf numFmtId="0" fontId="2" fillId="3" borderId="8" xfId="0" applyFont="1" applyFill="1" applyBorder="1" applyAlignment="1" applyProtection="1">
      <alignment vertical="top" wrapText="1"/>
      <protection locked="0"/>
    </xf>
    <xf numFmtId="0" fontId="2" fillId="3" borderId="9" xfId="0" applyFont="1" applyFill="1" applyBorder="1" applyAlignment="1" applyProtection="1">
      <alignment vertical="top" wrapText="1"/>
      <protection locked="0"/>
    </xf>
    <xf numFmtId="0" fontId="2" fillId="3" borderId="10" xfId="0" applyFont="1" applyFill="1" applyBorder="1" applyAlignment="1" applyProtection="1">
      <alignment vertical="top" wrapText="1"/>
      <protection locked="0"/>
    </xf>
    <xf numFmtId="0" fontId="24" fillId="2" borderId="13" xfId="0" applyFont="1" applyFill="1" applyBorder="1" applyAlignment="1">
      <alignment horizontal="center" vertical="top" wrapText="1"/>
    </xf>
    <xf numFmtId="0" fontId="24" fillId="2" borderId="5" xfId="0" applyFont="1" applyFill="1" applyBorder="1" applyAlignment="1">
      <alignment horizontal="center" vertical="top" wrapText="1"/>
    </xf>
    <xf numFmtId="0" fontId="24" fillId="2" borderId="14" xfId="0" applyFont="1" applyFill="1" applyBorder="1" applyAlignment="1">
      <alignment horizontal="center" vertical="top" wrapText="1"/>
    </xf>
    <xf numFmtId="0" fontId="24" fillId="0" borderId="13" xfId="0" applyFont="1" applyBorder="1" applyAlignment="1">
      <alignment vertical="top" wrapText="1"/>
    </xf>
    <xf numFmtId="0" fontId="24" fillId="0" borderId="5" xfId="0" applyFont="1" applyBorder="1" applyAlignment="1">
      <alignment vertical="top" wrapText="1"/>
    </xf>
    <xf numFmtId="0" fontId="24" fillId="0" borderId="14" xfId="0" applyFont="1" applyBorder="1" applyAlignment="1">
      <alignment vertical="top" wrapText="1"/>
    </xf>
    <xf numFmtId="183" fontId="8" fillId="0" borderId="1" xfId="0" applyNumberFormat="1" applyFont="1" applyBorder="1" applyAlignment="1">
      <alignment horizontal="center" vertical="center" wrapText="1"/>
    </xf>
    <xf numFmtId="178" fontId="20" fillId="2" borderId="2" xfId="0" applyNumberFormat="1" applyFont="1" applyFill="1" applyBorder="1" applyAlignment="1" applyProtection="1">
      <alignment horizontal="right" vertical="center" shrinkToFit="1"/>
      <protection locked="0"/>
    </xf>
    <xf numFmtId="178" fontId="20" fillId="2" borderId="3" xfId="0" applyNumberFormat="1" applyFont="1" applyFill="1" applyBorder="1" applyAlignment="1" applyProtection="1">
      <alignment horizontal="right" vertical="center" shrinkToFit="1"/>
      <protection locked="0"/>
    </xf>
    <xf numFmtId="178" fontId="20" fillId="2" borderId="4" xfId="0" applyNumberFormat="1" applyFont="1" applyFill="1" applyBorder="1" applyAlignment="1" applyProtection="1">
      <alignment horizontal="right" vertical="center" shrinkToFit="1"/>
      <protection locked="0"/>
    </xf>
    <xf numFmtId="14" fontId="20" fillId="3" borderId="18" xfId="0" applyNumberFormat="1" applyFont="1" applyFill="1" applyBorder="1" applyAlignment="1" applyProtection="1">
      <alignment vertical="center" shrinkToFit="1"/>
      <protection locked="0"/>
    </xf>
    <xf numFmtId="14" fontId="20" fillId="3" borderId="19" xfId="0" applyNumberFormat="1" applyFont="1" applyFill="1" applyBorder="1" applyAlignment="1" applyProtection="1">
      <alignment vertical="center" shrinkToFit="1"/>
      <protection locked="0"/>
    </xf>
    <xf numFmtId="14" fontId="20" fillId="3" borderId="20" xfId="0" applyNumberFormat="1" applyFont="1" applyFill="1" applyBorder="1" applyAlignment="1" applyProtection="1">
      <alignment vertical="center" shrinkToFit="1"/>
      <protection locked="0"/>
    </xf>
    <xf numFmtId="0" fontId="20" fillId="3" borderId="13" xfId="0" applyFont="1" applyFill="1" applyBorder="1" applyAlignment="1" applyProtection="1">
      <alignment vertical="center" wrapText="1"/>
      <protection locked="0"/>
    </xf>
    <xf numFmtId="0" fontId="20" fillId="3" borderId="5" xfId="0" applyFont="1" applyFill="1" applyBorder="1" applyAlignment="1" applyProtection="1">
      <alignment vertical="center" wrapText="1"/>
      <protection locked="0"/>
    </xf>
    <xf numFmtId="0" fontId="20" fillId="3" borderId="14" xfId="0" applyFont="1" applyFill="1" applyBorder="1" applyAlignment="1" applyProtection="1">
      <alignment vertical="center" wrapText="1"/>
      <protection locked="0"/>
    </xf>
    <xf numFmtId="0" fontId="20" fillId="3" borderId="8" xfId="0" applyFont="1" applyFill="1" applyBorder="1" applyAlignment="1" applyProtection="1">
      <alignment vertical="center" wrapText="1"/>
      <protection locked="0"/>
    </xf>
    <xf numFmtId="0" fontId="20" fillId="3" borderId="9" xfId="0" applyFont="1" applyFill="1" applyBorder="1" applyAlignment="1" applyProtection="1">
      <alignment vertical="center" wrapText="1"/>
      <protection locked="0"/>
    </xf>
    <xf numFmtId="0" fontId="20" fillId="3" borderId="10" xfId="0" applyFont="1" applyFill="1" applyBorder="1" applyAlignment="1" applyProtection="1">
      <alignment vertical="center" wrapText="1"/>
      <protection locked="0"/>
    </xf>
    <xf numFmtId="0" fontId="40" fillId="2" borderId="5" xfId="0" applyFont="1" applyFill="1" applyBorder="1" applyAlignment="1">
      <alignment horizontal="center" vertical="center"/>
    </xf>
    <xf numFmtId="178" fontId="20" fillId="2" borderId="2" xfId="0" applyNumberFormat="1" applyFont="1" applyFill="1" applyBorder="1" applyAlignment="1">
      <alignment horizontal="right" vertical="center" shrinkToFit="1"/>
    </xf>
    <xf numFmtId="178" fontId="20" fillId="2" borderId="3" xfId="0" applyNumberFormat="1" applyFont="1" applyFill="1" applyBorder="1" applyAlignment="1">
      <alignment horizontal="right" vertical="center" shrinkToFit="1"/>
    </xf>
    <xf numFmtId="178" fontId="20" fillId="2" borderId="4" xfId="0" applyNumberFormat="1" applyFont="1" applyFill="1" applyBorder="1" applyAlignment="1">
      <alignment horizontal="right" vertical="center" shrinkToFit="1"/>
    </xf>
    <xf numFmtId="177" fontId="20" fillId="3" borderId="15" xfId="3" applyNumberFormat="1" applyFont="1" applyFill="1" applyBorder="1" applyAlignment="1" applyProtection="1">
      <alignment vertical="center" shrinkToFit="1"/>
      <protection locked="0"/>
    </xf>
    <xf numFmtId="177" fontId="20" fillId="3" borderId="16" xfId="3" applyNumberFormat="1" applyFont="1" applyFill="1" applyBorder="1" applyAlignment="1" applyProtection="1">
      <alignment vertical="center" shrinkToFit="1"/>
      <protection locked="0"/>
    </xf>
    <xf numFmtId="177" fontId="20" fillId="3" borderId="17" xfId="3" applyNumberFormat="1" applyFont="1" applyFill="1" applyBorder="1" applyAlignment="1" applyProtection="1">
      <alignment vertical="center" shrinkToFit="1"/>
      <protection locked="0"/>
    </xf>
    <xf numFmtId="177" fontId="20" fillId="3" borderId="15" xfId="0" applyNumberFormat="1" applyFont="1" applyFill="1" applyBorder="1" applyAlignment="1" applyProtection="1">
      <alignment vertical="center" shrinkToFit="1"/>
      <protection locked="0"/>
    </xf>
    <xf numFmtId="177" fontId="20" fillId="3" borderId="16" xfId="0" applyNumberFormat="1" applyFont="1" applyFill="1" applyBorder="1" applyAlignment="1" applyProtection="1">
      <alignment vertical="center" shrinkToFit="1"/>
      <protection locked="0"/>
    </xf>
    <xf numFmtId="177" fontId="20" fillId="3" borderId="17" xfId="0" applyNumberFormat="1" applyFont="1" applyFill="1" applyBorder="1" applyAlignment="1" applyProtection="1">
      <alignment vertical="center" shrinkToFit="1"/>
      <protection locked="0"/>
    </xf>
    <xf numFmtId="0" fontId="20" fillId="2" borderId="11" xfId="0" applyFont="1" applyFill="1" applyBorder="1" applyAlignment="1">
      <alignment horizontal="center" vertical="center"/>
    </xf>
    <xf numFmtId="0" fontId="20" fillId="2" borderId="12" xfId="0" applyFont="1" applyFill="1" applyBorder="1" applyAlignment="1">
      <alignment horizontal="center" vertical="center"/>
    </xf>
    <xf numFmtId="0" fontId="20" fillId="3" borderId="13" xfId="0" applyFont="1" applyFill="1" applyBorder="1" applyAlignment="1" applyProtection="1">
      <alignment horizontal="center" vertical="center" wrapText="1"/>
      <protection locked="0"/>
    </xf>
    <xf numFmtId="0" fontId="20" fillId="3" borderId="5" xfId="0" applyFont="1" applyFill="1" applyBorder="1" applyAlignment="1" applyProtection="1">
      <alignment horizontal="center" vertical="center" wrapText="1"/>
      <protection locked="0"/>
    </xf>
    <xf numFmtId="0" fontId="20" fillId="3" borderId="14" xfId="0" applyFont="1" applyFill="1" applyBorder="1" applyAlignment="1" applyProtection="1">
      <alignment horizontal="center" vertical="center" wrapText="1"/>
      <protection locked="0"/>
    </xf>
    <xf numFmtId="0" fontId="20" fillId="3" borderId="8" xfId="0" applyFont="1" applyFill="1" applyBorder="1" applyAlignment="1" applyProtection="1">
      <alignment horizontal="center" vertical="center" wrapText="1"/>
      <protection locked="0"/>
    </xf>
    <xf numFmtId="0" fontId="20" fillId="3" borderId="9" xfId="0" applyFont="1" applyFill="1" applyBorder="1" applyAlignment="1" applyProtection="1">
      <alignment horizontal="center" vertical="center" wrapText="1"/>
      <protection locked="0"/>
    </xf>
    <xf numFmtId="0" fontId="20" fillId="3" borderId="10" xfId="0" applyFont="1" applyFill="1" applyBorder="1" applyAlignment="1" applyProtection="1">
      <alignment horizontal="center" vertical="center" wrapText="1"/>
      <protection locked="0"/>
    </xf>
    <xf numFmtId="179" fontId="20" fillId="2" borderId="7" xfId="0" applyNumberFormat="1" applyFont="1" applyFill="1" applyBorder="1" applyAlignment="1">
      <alignment horizontal="center" vertical="center"/>
    </xf>
    <xf numFmtId="179" fontId="20" fillId="2" borderId="0" xfId="0" applyNumberFormat="1" applyFont="1" applyFill="1" applyAlignment="1">
      <alignment horizontal="center" vertical="center"/>
    </xf>
    <xf numFmtId="179" fontId="20" fillId="2" borderId="6" xfId="0" applyNumberFormat="1" applyFont="1" applyFill="1" applyBorder="1" applyAlignment="1">
      <alignment horizontal="center" vertical="center"/>
    </xf>
    <xf numFmtId="179" fontId="20" fillId="2" borderId="8" xfId="0" applyNumberFormat="1" applyFont="1" applyFill="1" applyBorder="1" applyAlignment="1">
      <alignment horizontal="center" vertical="center"/>
    </xf>
    <xf numFmtId="179" fontId="20" fillId="2" borderId="9" xfId="0" applyNumberFormat="1" applyFont="1" applyFill="1" applyBorder="1" applyAlignment="1">
      <alignment horizontal="center" vertical="center"/>
    </xf>
    <xf numFmtId="179" fontId="20" fillId="2" borderId="10" xfId="0" applyNumberFormat="1" applyFont="1" applyFill="1" applyBorder="1" applyAlignment="1">
      <alignment horizontal="center" vertical="center"/>
    </xf>
    <xf numFmtId="0" fontId="20" fillId="2" borderId="22" xfId="0" applyFont="1" applyFill="1" applyBorder="1" applyAlignment="1">
      <alignment horizontal="left" vertical="center" wrapText="1"/>
    </xf>
    <xf numFmtId="0" fontId="20" fillId="2" borderId="3" xfId="0" applyFont="1" applyFill="1" applyBorder="1" applyAlignment="1">
      <alignment horizontal="left" vertical="center"/>
    </xf>
    <xf numFmtId="177" fontId="20" fillId="2" borderId="21" xfId="3" applyNumberFormat="1" applyFont="1" applyFill="1" applyBorder="1" applyAlignment="1" applyProtection="1">
      <alignment horizontal="center" vertical="center"/>
    </xf>
    <xf numFmtId="177" fontId="20" fillId="2" borderId="22" xfId="3" applyNumberFormat="1" applyFont="1" applyFill="1" applyBorder="1" applyAlignment="1" applyProtection="1">
      <alignment horizontal="center" vertical="center"/>
    </xf>
    <xf numFmtId="177" fontId="20" fillId="2" borderId="23" xfId="3" applyNumberFormat="1" applyFont="1" applyFill="1" applyBorder="1" applyAlignment="1" applyProtection="1">
      <alignment horizontal="center" vertical="center"/>
    </xf>
    <xf numFmtId="177" fontId="20" fillId="2" borderId="2" xfId="3" applyNumberFormat="1" applyFont="1" applyFill="1" applyBorder="1" applyAlignment="1" applyProtection="1">
      <alignment horizontal="center" vertical="center"/>
    </xf>
    <xf numFmtId="177" fontId="20" fillId="2" borderId="3" xfId="3" applyNumberFormat="1" applyFont="1" applyFill="1" applyBorder="1" applyAlignment="1" applyProtection="1">
      <alignment horizontal="center" vertical="center"/>
    </xf>
    <xf numFmtId="177" fontId="20" fillId="2" borderId="4" xfId="3" applyNumberFormat="1" applyFont="1" applyFill="1" applyBorder="1" applyAlignment="1" applyProtection="1">
      <alignment horizontal="center" vertical="center"/>
    </xf>
    <xf numFmtId="177" fontId="20" fillId="2" borderId="2" xfId="0" applyNumberFormat="1" applyFont="1" applyFill="1" applyBorder="1" applyAlignment="1" applyProtection="1">
      <alignment horizontal="right" vertical="center" shrinkToFit="1"/>
      <protection locked="0"/>
    </xf>
    <xf numFmtId="0" fontId="20" fillId="2" borderId="3" xfId="0" applyFont="1" applyFill="1" applyBorder="1" applyAlignment="1" applyProtection="1">
      <alignment horizontal="right" vertical="center" shrinkToFit="1"/>
      <protection locked="0"/>
    </xf>
    <xf numFmtId="0" fontId="20" fillId="2" borderId="4" xfId="0" applyFont="1" applyFill="1" applyBorder="1" applyAlignment="1" applyProtection="1">
      <alignment horizontal="right" vertical="center" shrinkToFit="1"/>
      <protection locked="0"/>
    </xf>
    <xf numFmtId="177" fontId="20" fillId="2" borderId="3" xfId="0" applyNumberFormat="1" applyFont="1" applyFill="1" applyBorder="1" applyAlignment="1" applyProtection="1">
      <alignment horizontal="right" vertical="center" shrinkToFit="1"/>
      <protection locked="0"/>
    </xf>
    <xf numFmtId="177" fontId="20" fillId="2" borderId="4" xfId="0" applyNumberFormat="1" applyFont="1" applyFill="1" applyBorder="1" applyAlignment="1" applyProtection="1">
      <alignment horizontal="right" vertical="center" shrinkToFit="1"/>
      <protection locked="0"/>
    </xf>
    <xf numFmtId="0" fontId="20" fillId="4" borderId="2" xfId="0" applyFont="1" applyFill="1" applyBorder="1" applyAlignment="1">
      <alignment horizontal="center" vertical="center"/>
    </xf>
    <xf numFmtId="0" fontId="20" fillId="4" borderId="3" xfId="0" applyFont="1" applyFill="1" applyBorder="1" applyAlignment="1">
      <alignment horizontal="center" vertical="center"/>
    </xf>
    <xf numFmtId="0" fontId="20" fillId="4" borderId="4" xfId="0" applyFont="1" applyFill="1" applyBorder="1" applyAlignment="1">
      <alignment horizontal="center" vertical="center"/>
    </xf>
    <xf numFmtId="0" fontId="2" fillId="2" borderId="9" xfId="0" applyFont="1" applyFill="1" applyBorder="1" applyAlignment="1">
      <alignment horizontal="right"/>
    </xf>
    <xf numFmtId="0" fontId="2" fillId="2" borderId="0" xfId="0" applyFont="1" applyFill="1" applyAlignment="1">
      <alignment horizontal="left" vertical="center" wrapText="1"/>
    </xf>
    <xf numFmtId="0" fontId="24" fillId="0" borderId="13" xfId="0" applyFont="1" applyBorder="1" applyAlignment="1">
      <alignment horizontal="left" vertical="top" wrapText="1"/>
    </xf>
    <xf numFmtId="0" fontId="24" fillId="0" borderId="5" xfId="0" applyFont="1" applyBorder="1" applyAlignment="1">
      <alignment horizontal="left" vertical="top" wrapText="1"/>
    </xf>
    <xf numFmtId="0" fontId="24" fillId="0" borderId="14" xfId="0" applyFont="1" applyBorder="1" applyAlignment="1">
      <alignment horizontal="left" vertical="top" wrapText="1"/>
    </xf>
    <xf numFmtId="0" fontId="2" fillId="3" borderId="7" xfId="0" applyFont="1" applyFill="1" applyBorder="1" applyAlignment="1" applyProtection="1">
      <alignment horizontal="left" vertical="top" wrapText="1"/>
      <protection locked="0"/>
    </xf>
    <xf numFmtId="0" fontId="2" fillId="3" borderId="0" xfId="0" applyFont="1" applyFill="1" applyAlignment="1" applyProtection="1">
      <alignment horizontal="left" vertical="top" wrapText="1"/>
      <protection locked="0"/>
    </xf>
    <xf numFmtId="0" fontId="2" fillId="3" borderId="6" xfId="0" applyFont="1" applyFill="1" applyBorder="1" applyAlignment="1" applyProtection="1">
      <alignment horizontal="left" vertical="top" wrapText="1"/>
      <protection locked="0"/>
    </xf>
    <xf numFmtId="0" fontId="2" fillId="3" borderId="8" xfId="0" applyFont="1" applyFill="1" applyBorder="1" applyAlignment="1" applyProtection="1">
      <alignment horizontal="left" vertical="top" wrapText="1"/>
      <protection locked="0"/>
    </xf>
    <xf numFmtId="0" fontId="2" fillId="3" borderId="9" xfId="0" applyFont="1" applyFill="1" applyBorder="1" applyAlignment="1" applyProtection="1">
      <alignment horizontal="left" vertical="top" wrapText="1"/>
      <protection locked="0"/>
    </xf>
    <xf numFmtId="0" fontId="2" fillId="3" borderId="10" xfId="0" applyFont="1" applyFill="1" applyBorder="1" applyAlignment="1" applyProtection="1">
      <alignment horizontal="left" vertical="top" wrapText="1"/>
      <protection locked="0"/>
    </xf>
    <xf numFmtId="0" fontId="2" fillId="2" borderId="0" xfId="0" applyFont="1" applyFill="1" applyAlignment="1">
      <alignment horizontal="left" wrapText="1"/>
    </xf>
    <xf numFmtId="0" fontId="2" fillId="2" borderId="3" xfId="0" applyFont="1" applyFill="1" applyBorder="1" applyAlignment="1">
      <alignment horizontal="center" vertical="center"/>
    </xf>
    <xf numFmtId="0" fontId="2" fillId="3" borderId="3" xfId="0" applyFont="1" applyFill="1" applyBorder="1" applyAlignment="1" applyProtection="1">
      <alignment horizontal="center" vertical="center" wrapText="1"/>
      <protection locked="0"/>
    </xf>
    <xf numFmtId="0" fontId="42" fillId="2" borderId="13" xfId="0" applyFont="1" applyFill="1" applyBorder="1" applyAlignment="1">
      <alignment vertical="center" wrapText="1"/>
    </xf>
    <xf numFmtId="0" fontId="42" fillId="2" borderId="5" xfId="0" applyFont="1" applyFill="1" applyBorder="1" applyAlignment="1">
      <alignment vertical="center" wrapText="1"/>
    </xf>
    <xf numFmtId="0" fontId="42" fillId="2" borderId="7" xfId="0" applyFont="1" applyFill="1" applyBorder="1" applyAlignment="1">
      <alignment vertical="center" wrapText="1"/>
    </xf>
    <xf numFmtId="0" fontId="42" fillId="2" borderId="0" xfId="0" applyFont="1" applyFill="1" applyAlignment="1">
      <alignment vertical="center" wrapText="1"/>
    </xf>
    <xf numFmtId="0" fontId="14" fillId="4" borderId="1" xfId="0" applyFont="1" applyFill="1" applyBorder="1" applyAlignment="1">
      <alignment vertical="center" textRotation="255" wrapText="1"/>
    </xf>
    <xf numFmtId="0" fontId="14" fillId="4" borderId="1" xfId="0" applyFont="1" applyFill="1" applyBorder="1" applyAlignment="1">
      <alignment horizontal="center" vertical="center" textRotation="255" wrapText="1"/>
    </xf>
    <xf numFmtId="0" fontId="20" fillId="2" borderId="9" xfId="0" applyFont="1" applyFill="1" applyBorder="1" applyAlignment="1">
      <alignment horizontal="left" vertical="center" wrapText="1"/>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4" xfId="0" applyFont="1" applyFill="1" applyBorder="1" applyAlignment="1">
      <alignment horizontal="center" vertical="center"/>
    </xf>
    <xf numFmtId="3" fontId="2" fillId="4" borderId="2" xfId="0" applyNumberFormat="1" applyFont="1" applyFill="1" applyBorder="1" applyAlignment="1">
      <alignment horizontal="center" vertical="center" wrapText="1"/>
    </xf>
    <xf numFmtId="3" fontId="2" fillId="4" borderId="3" xfId="0" applyNumberFormat="1" applyFont="1" applyFill="1" applyBorder="1" applyAlignment="1">
      <alignment horizontal="center" vertical="center" wrapText="1"/>
    </xf>
    <xf numFmtId="3" fontId="2" fillId="4" borderId="4" xfId="0" applyNumberFormat="1" applyFont="1" applyFill="1" applyBorder="1" applyAlignment="1">
      <alignment horizontal="center" vertical="center" wrapText="1"/>
    </xf>
    <xf numFmtId="0" fontId="13" fillId="0" borderId="7" xfId="0" applyFont="1" applyBorder="1" applyAlignment="1">
      <alignment horizontal="left" vertical="center" wrapText="1"/>
    </xf>
    <xf numFmtId="0" fontId="20" fillId="2" borderId="13" xfId="0" applyFont="1" applyFill="1" applyBorder="1" applyAlignment="1">
      <alignment vertical="center" wrapText="1"/>
    </xf>
    <xf numFmtId="0" fontId="20" fillId="2" borderId="5" xfId="0" applyFont="1" applyFill="1" applyBorder="1" applyAlignment="1">
      <alignment vertical="center" wrapText="1"/>
    </xf>
    <xf numFmtId="0" fontId="20" fillId="2" borderId="7" xfId="0" applyFont="1" applyFill="1" applyBorder="1" applyAlignment="1">
      <alignment vertical="center" wrapText="1"/>
    </xf>
    <xf numFmtId="0" fontId="20" fillId="2" borderId="0" xfId="0" applyFont="1" applyFill="1" applyAlignment="1">
      <alignment vertical="center" wrapText="1"/>
    </xf>
    <xf numFmtId="14" fontId="20" fillId="3" borderId="18" xfId="0" applyNumberFormat="1" applyFont="1" applyFill="1" applyBorder="1" applyAlignment="1">
      <alignment vertical="center" shrinkToFit="1"/>
    </xf>
    <xf numFmtId="14" fontId="20" fillId="3" borderId="19" xfId="0" applyNumberFormat="1" applyFont="1" applyFill="1" applyBorder="1" applyAlignment="1">
      <alignment vertical="center" shrinkToFit="1"/>
    </xf>
    <xf numFmtId="14" fontId="20" fillId="3" borderId="20" xfId="0" applyNumberFormat="1" applyFont="1" applyFill="1" applyBorder="1" applyAlignment="1">
      <alignment vertical="center" shrinkToFit="1"/>
    </xf>
    <xf numFmtId="177" fontId="20" fillId="3" borderId="15" xfId="3" applyNumberFormat="1" applyFont="1" applyFill="1" applyBorder="1" applyAlignment="1" applyProtection="1">
      <alignment vertical="center" shrinkToFit="1"/>
    </xf>
    <xf numFmtId="177" fontId="20" fillId="3" borderId="16" xfId="3" applyNumberFormat="1" applyFont="1" applyFill="1" applyBorder="1" applyAlignment="1" applyProtection="1">
      <alignment vertical="center" shrinkToFit="1"/>
    </xf>
    <xf numFmtId="177" fontId="20" fillId="3" borderId="17" xfId="3" applyNumberFormat="1" applyFont="1" applyFill="1" applyBorder="1" applyAlignment="1" applyProtection="1">
      <alignment vertical="center" shrinkToFit="1"/>
    </xf>
    <xf numFmtId="0" fontId="20" fillId="3" borderId="13" xfId="0" applyFont="1" applyFill="1" applyBorder="1" applyAlignment="1">
      <alignment vertical="center" wrapText="1"/>
    </xf>
    <xf numFmtId="0" fontId="20" fillId="3" borderId="5" xfId="0" applyFont="1" applyFill="1" applyBorder="1" applyAlignment="1">
      <alignment vertical="center" wrapText="1"/>
    </xf>
    <xf numFmtId="0" fontId="20" fillId="3" borderId="14" xfId="0" applyFont="1" applyFill="1" applyBorder="1" applyAlignment="1">
      <alignment vertical="center" wrapText="1"/>
    </xf>
    <xf numFmtId="0" fontId="20" fillId="3" borderId="8" xfId="0" applyFont="1" applyFill="1" applyBorder="1" applyAlignment="1">
      <alignment vertical="center" wrapText="1"/>
    </xf>
    <xf numFmtId="0" fontId="20" fillId="3" borderId="9" xfId="0" applyFont="1" applyFill="1" applyBorder="1" applyAlignment="1">
      <alignment vertical="center" wrapText="1"/>
    </xf>
    <xf numFmtId="0" fontId="20" fillId="3" borderId="10" xfId="0" applyFont="1" applyFill="1" applyBorder="1" applyAlignment="1">
      <alignment vertical="center" wrapText="1"/>
    </xf>
    <xf numFmtId="0" fontId="20" fillId="4" borderId="1" xfId="4" applyFont="1" applyFill="1" applyBorder="1" applyAlignment="1"/>
    <xf numFmtId="0" fontId="20" fillId="2" borderId="2" xfId="4" applyFont="1" applyFill="1" applyBorder="1" applyAlignment="1">
      <alignment shrinkToFit="1"/>
    </xf>
    <xf numFmtId="0" fontId="20" fillId="2" borderId="3" xfId="4" applyFont="1" applyFill="1" applyBorder="1" applyAlignment="1">
      <alignment shrinkToFit="1"/>
    </xf>
    <xf numFmtId="0" fontId="20" fillId="2" borderId="4" xfId="4" applyFont="1" applyFill="1" applyBorder="1" applyAlignment="1">
      <alignment shrinkToFit="1"/>
    </xf>
    <xf numFmtId="0" fontId="42" fillId="2" borderId="13" xfId="4" applyFont="1" applyFill="1" applyBorder="1" applyAlignment="1">
      <alignment horizontal="center" vertical="center" wrapText="1" shrinkToFit="1"/>
    </xf>
    <xf numFmtId="0" fontId="42" fillId="2" borderId="5" xfId="4" applyFont="1" applyFill="1" applyBorder="1" applyAlignment="1">
      <alignment horizontal="center" vertical="center" shrinkToFit="1"/>
    </xf>
    <xf numFmtId="0" fontId="42" fillId="2" borderId="14" xfId="4" applyFont="1" applyFill="1" applyBorder="1" applyAlignment="1">
      <alignment horizontal="center" vertical="center" shrinkToFit="1"/>
    </xf>
    <xf numFmtId="0" fontId="42" fillId="2" borderId="7" xfId="4" applyFont="1" applyFill="1" applyBorder="1" applyAlignment="1">
      <alignment horizontal="center" vertical="center" shrinkToFit="1"/>
    </xf>
    <xf numFmtId="0" fontId="42" fillId="2" borderId="0" xfId="4" applyFont="1" applyFill="1" applyAlignment="1">
      <alignment horizontal="center" vertical="center" shrinkToFit="1"/>
    </xf>
    <xf numFmtId="0" fontId="42" fillId="2" borderId="6" xfId="4" applyFont="1" applyFill="1" applyBorder="1" applyAlignment="1">
      <alignment horizontal="center" vertical="center" shrinkToFit="1"/>
    </xf>
    <xf numFmtId="0" fontId="42" fillId="2" borderId="8" xfId="4" applyFont="1" applyFill="1" applyBorder="1" applyAlignment="1">
      <alignment horizontal="center" vertical="center" shrinkToFit="1"/>
    </xf>
    <xf numFmtId="0" fontId="42" fillId="2" borderId="9" xfId="4" applyFont="1" applyFill="1" applyBorder="1" applyAlignment="1">
      <alignment horizontal="center" vertical="center" shrinkToFit="1"/>
    </xf>
    <xf numFmtId="0" fontId="42" fillId="2" borderId="10" xfId="4" applyFont="1" applyFill="1" applyBorder="1" applyAlignment="1">
      <alignment horizontal="center" vertical="center" shrinkToFit="1"/>
    </xf>
    <xf numFmtId="0" fontId="2" fillId="4" borderId="13" xfId="4" applyFont="1" applyFill="1" applyBorder="1" applyAlignment="1">
      <alignment horizontal="center" vertical="center" wrapText="1" shrinkToFit="1"/>
    </xf>
    <xf numFmtId="0" fontId="2" fillId="4" borderId="5" xfId="4" applyFont="1" applyFill="1" applyBorder="1" applyAlignment="1">
      <alignment horizontal="center" vertical="center" wrapText="1" shrinkToFit="1"/>
    </xf>
    <xf numFmtId="0" fontId="2" fillId="4" borderId="14" xfId="4" applyFont="1" applyFill="1" applyBorder="1" applyAlignment="1">
      <alignment horizontal="center" vertical="center" wrapText="1" shrinkToFit="1"/>
    </xf>
    <xf numFmtId="0" fontId="2" fillId="4" borderId="7" xfId="4" applyFont="1" applyFill="1" applyBorder="1" applyAlignment="1">
      <alignment horizontal="center" vertical="center" wrapText="1" shrinkToFit="1"/>
    </xf>
    <xf numFmtId="0" fontId="2" fillId="4" borderId="0" xfId="4" applyFont="1" applyFill="1" applyAlignment="1">
      <alignment horizontal="center" vertical="center" wrapText="1" shrinkToFit="1"/>
    </xf>
    <xf numFmtId="0" fontId="2" fillId="4" borderId="6" xfId="4" applyFont="1" applyFill="1" applyBorder="1" applyAlignment="1">
      <alignment horizontal="center" vertical="center" wrapText="1" shrinkToFit="1"/>
    </xf>
    <xf numFmtId="0" fontId="20" fillId="4" borderId="30" xfId="4" applyFont="1" applyFill="1" applyBorder="1" applyAlignment="1">
      <alignment horizontal="center" shrinkToFit="1"/>
    </xf>
    <xf numFmtId="0" fontId="20" fillId="4" borderId="34" xfId="4" applyFont="1" applyFill="1" applyBorder="1" applyAlignment="1">
      <alignment horizontal="center" shrinkToFit="1"/>
    </xf>
    <xf numFmtId="0" fontId="20" fillId="4" borderId="31" xfId="4" applyFont="1" applyFill="1" applyBorder="1" applyAlignment="1">
      <alignment horizontal="center" shrinkToFit="1"/>
    </xf>
    <xf numFmtId="38" fontId="20" fillId="3" borderId="2" xfId="3" applyFont="1" applyFill="1" applyBorder="1" applyAlignment="1" applyProtection="1">
      <protection locked="0"/>
    </xf>
    <xf numFmtId="38" fontId="20" fillId="3" borderId="3" xfId="3" applyFont="1" applyFill="1" applyBorder="1" applyAlignment="1" applyProtection="1">
      <protection locked="0"/>
    </xf>
    <xf numFmtId="0" fontId="20" fillId="3" borderId="13" xfId="0" applyFont="1" applyFill="1" applyBorder="1" applyAlignment="1">
      <alignment horizontal="center" vertical="center" wrapText="1"/>
    </xf>
    <xf numFmtId="0" fontId="20" fillId="3" borderId="5" xfId="0" applyFont="1" applyFill="1" applyBorder="1" applyAlignment="1">
      <alignment horizontal="center" vertical="center" wrapText="1"/>
    </xf>
    <xf numFmtId="0" fontId="20" fillId="3" borderId="14" xfId="0" applyFont="1" applyFill="1" applyBorder="1" applyAlignment="1">
      <alignment horizontal="center" vertical="center" wrapText="1"/>
    </xf>
    <xf numFmtId="0" fontId="20" fillId="3" borderId="8" xfId="0" applyFont="1" applyFill="1" applyBorder="1" applyAlignment="1">
      <alignment horizontal="center" vertical="center" wrapText="1"/>
    </xf>
    <xf numFmtId="0" fontId="20" fillId="3" borderId="9" xfId="0" applyFont="1" applyFill="1" applyBorder="1" applyAlignment="1">
      <alignment horizontal="center" vertical="center" wrapText="1"/>
    </xf>
    <xf numFmtId="0" fontId="20" fillId="3" borderId="10" xfId="0" applyFont="1" applyFill="1" applyBorder="1" applyAlignment="1">
      <alignment horizontal="center" vertical="center" wrapText="1"/>
    </xf>
    <xf numFmtId="177" fontId="20" fillId="3" borderId="15" xfId="0" applyNumberFormat="1" applyFont="1" applyFill="1" applyBorder="1" applyAlignment="1">
      <alignment vertical="center" shrinkToFit="1"/>
    </xf>
    <xf numFmtId="177" fontId="20" fillId="3" borderId="16" xfId="0" applyNumberFormat="1" applyFont="1" applyFill="1" applyBorder="1" applyAlignment="1">
      <alignment vertical="center" shrinkToFit="1"/>
    </xf>
    <xf numFmtId="177" fontId="20" fillId="3" borderId="17" xfId="0" applyNumberFormat="1" applyFont="1" applyFill="1" applyBorder="1" applyAlignment="1">
      <alignment vertical="center" shrinkToFit="1"/>
    </xf>
    <xf numFmtId="0" fontId="20" fillId="2" borderId="14" xfId="0" applyFont="1" applyFill="1" applyBorder="1" applyAlignment="1">
      <alignment vertical="center" wrapText="1"/>
    </xf>
    <xf numFmtId="0" fontId="20" fillId="2" borderId="6" xfId="0" applyFont="1" applyFill="1" applyBorder="1" applyAlignment="1">
      <alignment vertical="center" wrapText="1"/>
    </xf>
    <xf numFmtId="0" fontId="20" fillId="2" borderId="8" xfId="0" applyFont="1" applyFill="1" applyBorder="1" applyAlignment="1">
      <alignment vertical="center" wrapText="1"/>
    </xf>
    <xf numFmtId="0" fontId="20" fillId="2" borderId="9" xfId="0" applyFont="1" applyFill="1" applyBorder="1" applyAlignment="1">
      <alignment vertical="center" wrapText="1"/>
    </xf>
    <xf numFmtId="0" fontId="20" fillId="2" borderId="10" xfId="0" applyFont="1" applyFill="1" applyBorder="1" applyAlignment="1">
      <alignment vertical="center" wrapText="1"/>
    </xf>
    <xf numFmtId="0" fontId="2" fillId="4" borderId="13" xfId="4" applyFont="1" applyFill="1" applyBorder="1" applyAlignment="1">
      <alignment horizontal="center" vertical="center" wrapText="1"/>
    </xf>
    <xf numFmtId="0" fontId="2" fillId="4" borderId="5" xfId="4" applyFont="1" applyFill="1" applyBorder="1" applyAlignment="1">
      <alignment horizontal="center" vertical="center"/>
    </xf>
    <xf numFmtId="0" fontId="2" fillId="4" borderId="14" xfId="4" applyFont="1" applyFill="1" applyBorder="1" applyAlignment="1">
      <alignment horizontal="center" vertical="center"/>
    </xf>
    <xf numFmtId="0" fontId="2" fillId="4" borderId="7" xfId="4" applyFont="1" applyFill="1" applyBorder="1" applyAlignment="1">
      <alignment horizontal="center" vertical="center" wrapText="1"/>
    </xf>
    <xf numFmtId="0" fontId="2" fillId="4" borderId="0" xfId="4" applyFont="1" applyFill="1" applyAlignment="1">
      <alignment horizontal="center" vertical="center"/>
    </xf>
    <xf numFmtId="0" fontId="2" fillId="4" borderId="6" xfId="4" applyFont="1" applyFill="1" applyBorder="1" applyAlignment="1">
      <alignment horizontal="center" vertical="center"/>
    </xf>
    <xf numFmtId="0" fontId="14" fillId="2" borderId="13" xfId="4" applyFont="1" applyFill="1" applyBorder="1" applyAlignment="1">
      <alignment vertical="center" wrapText="1"/>
    </xf>
    <xf numFmtId="0" fontId="14" fillId="2" borderId="5" xfId="4" applyFont="1" applyFill="1" applyBorder="1" applyAlignment="1">
      <alignment vertical="center" wrapText="1"/>
    </xf>
    <xf numFmtId="0" fontId="14" fillId="2" borderId="14" xfId="4" applyFont="1" applyFill="1" applyBorder="1" applyAlignment="1">
      <alignment vertical="center" wrapText="1"/>
    </xf>
    <xf numFmtId="0" fontId="2" fillId="3" borderId="8" xfId="4" applyFont="1" applyFill="1" applyBorder="1" applyAlignment="1" applyProtection="1">
      <alignment vertical="center" wrapText="1"/>
      <protection locked="0"/>
    </xf>
    <xf numFmtId="0" fontId="2" fillId="3" borderId="9" xfId="4" applyFont="1" applyFill="1" applyBorder="1" applyAlignment="1" applyProtection="1">
      <alignment vertical="center" wrapText="1"/>
      <protection locked="0"/>
    </xf>
    <xf numFmtId="0" fontId="2" fillId="3" borderId="10" xfId="4" applyFont="1" applyFill="1" applyBorder="1" applyAlignment="1" applyProtection="1">
      <alignment vertical="center" wrapText="1"/>
      <protection locked="0"/>
    </xf>
    <xf numFmtId="0" fontId="2" fillId="4" borderId="1" xfId="4" applyFont="1" applyFill="1" applyBorder="1" applyAlignment="1">
      <alignment horizontal="center" vertical="center" shrinkToFit="1"/>
    </xf>
    <xf numFmtId="0" fontId="2" fillId="4" borderId="2" xfId="4" applyFont="1" applyFill="1" applyBorder="1" applyAlignment="1">
      <alignment horizontal="center" vertical="center" shrinkToFit="1"/>
    </xf>
    <xf numFmtId="0" fontId="2" fillId="2" borderId="8" xfId="4" applyFont="1" applyFill="1" applyBorder="1" applyAlignment="1">
      <alignment horizontal="center" vertical="center"/>
    </xf>
    <xf numFmtId="0" fontId="2" fillId="2" borderId="10" xfId="4" applyFont="1" applyFill="1" applyBorder="1" applyAlignment="1">
      <alignment horizontal="center" vertical="center"/>
    </xf>
    <xf numFmtId="0" fontId="2" fillId="3" borderId="2" xfId="4" applyFont="1" applyFill="1" applyBorder="1" applyProtection="1">
      <alignment vertical="center"/>
      <protection locked="0"/>
    </xf>
    <xf numFmtId="0" fontId="2" fillId="3" borderId="3" xfId="4" applyFont="1" applyFill="1" applyBorder="1" applyProtection="1">
      <alignment vertical="center"/>
      <protection locked="0"/>
    </xf>
    <xf numFmtId="0" fontId="2" fillId="3" borderId="4" xfId="4" applyFont="1" applyFill="1" applyBorder="1" applyProtection="1">
      <alignment vertical="center"/>
      <protection locked="0"/>
    </xf>
    <xf numFmtId="0" fontId="2" fillId="2" borderId="12" xfId="0" applyFont="1" applyFill="1" applyBorder="1" applyAlignment="1">
      <alignment horizontal="center" vertical="center"/>
    </xf>
    <xf numFmtId="0" fontId="2" fillId="3" borderId="1" xfId="4" applyFont="1" applyFill="1" applyBorder="1" applyProtection="1">
      <alignment vertical="center"/>
      <protection locked="0"/>
    </xf>
    <xf numFmtId="38" fontId="2" fillId="2" borderId="2" xfId="3" applyFont="1" applyFill="1" applyBorder="1" applyAlignment="1" applyProtection="1">
      <alignment horizontal="center" vertical="center" shrinkToFit="1"/>
    </xf>
    <xf numFmtId="38" fontId="2" fillId="2" borderId="3" xfId="3" applyFont="1" applyFill="1" applyBorder="1" applyAlignment="1" applyProtection="1">
      <alignment horizontal="center" vertical="center" shrinkToFit="1"/>
    </xf>
    <xf numFmtId="38" fontId="2" fillId="2" borderId="4" xfId="3" applyFont="1" applyFill="1" applyBorder="1" applyAlignment="1" applyProtection="1">
      <alignment horizontal="center" vertical="center" shrinkToFit="1"/>
    </xf>
    <xf numFmtId="38" fontId="17" fillId="3" borderId="2" xfId="2" applyNumberFormat="1" applyFill="1" applyBorder="1" applyAlignment="1" applyProtection="1">
      <alignment vertical="center" shrinkToFit="1"/>
      <protection locked="0"/>
    </xf>
    <xf numFmtId="38" fontId="17" fillId="3" borderId="3" xfId="2" applyNumberFormat="1" applyFill="1" applyBorder="1" applyAlignment="1" applyProtection="1">
      <alignment vertical="center" shrinkToFit="1"/>
      <protection locked="0"/>
    </xf>
    <xf numFmtId="38" fontId="17" fillId="3" borderId="4" xfId="2" applyNumberFormat="1" applyFill="1" applyBorder="1" applyAlignment="1" applyProtection="1">
      <alignment vertical="center" shrinkToFit="1"/>
      <protection locked="0"/>
    </xf>
    <xf numFmtId="0" fontId="2" fillId="4" borderId="1" xfId="4" applyFont="1" applyFill="1" applyBorder="1" applyAlignment="1">
      <alignment horizontal="center" vertical="center"/>
    </xf>
    <xf numFmtId="0" fontId="2" fillId="4" borderId="1" xfId="4" applyFont="1" applyFill="1" applyBorder="1" applyAlignment="1">
      <alignment horizontal="center" vertical="center" wrapText="1"/>
    </xf>
    <xf numFmtId="0" fontId="2" fillId="4" borderId="2" xfId="4" applyFont="1" applyFill="1" applyBorder="1" applyAlignment="1">
      <alignment horizontal="center" vertical="center"/>
    </xf>
    <xf numFmtId="0" fontId="2" fillId="4" borderId="3" xfId="4" applyFont="1" applyFill="1" applyBorder="1" applyAlignment="1">
      <alignment horizontal="center" vertical="center"/>
    </xf>
    <xf numFmtId="0" fontId="2" fillId="4" borderId="4" xfId="4" applyFont="1" applyFill="1" applyBorder="1" applyAlignment="1">
      <alignment horizontal="center" vertical="center"/>
    </xf>
    <xf numFmtId="0" fontId="2" fillId="3" borderId="2" xfId="4" applyFont="1" applyFill="1" applyBorder="1" applyAlignment="1" applyProtection="1">
      <alignment vertical="center" shrinkToFit="1"/>
      <protection locked="0"/>
    </xf>
    <xf numFmtId="0" fontId="2" fillId="3" borderId="3" xfId="4" applyFont="1" applyFill="1" applyBorder="1" applyAlignment="1" applyProtection="1">
      <alignment vertical="center" shrinkToFit="1"/>
      <protection locked="0"/>
    </xf>
    <xf numFmtId="180" fontId="2" fillId="3" borderId="2" xfId="4" applyNumberFormat="1" applyFont="1" applyFill="1" applyBorder="1" applyAlignment="1" applyProtection="1">
      <alignment horizontal="left" vertical="center"/>
      <protection locked="0"/>
    </xf>
    <xf numFmtId="180" fontId="2" fillId="3" borderId="3" xfId="4" applyNumberFormat="1" applyFont="1" applyFill="1" applyBorder="1" applyAlignment="1" applyProtection="1">
      <alignment horizontal="left" vertical="center"/>
      <protection locked="0"/>
    </xf>
    <xf numFmtId="180" fontId="2" fillId="3" borderId="4" xfId="4" applyNumberFormat="1" applyFont="1" applyFill="1" applyBorder="1" applyAlignment="1" applyProtection="1">
      <alignment horizontal="left" vertical="center"/>
      <protection locked="0"/>
    </xf>
    <xf numFmtId="0" fontId="2" fillId="2" borderId="13" xfId="4" applyFont="1" applyFill="1" applyBorder="1" applyAlignment="1">
      <alignment horizontal="center" vertical="center"/>
    </xf>
    <xf numFmtId="0" fontId="2" fillId="2" borderId="14" xfId="4" applyFont="1" applyFill="1" applyBorder="1" applyAlignment="1">
      <alignment horizontal="center" vertical="center"/>
    </xf>
    <xf numFmtId="0" fontId="2" fillId="3" borderId="13" xfId="0" applyFont="1" applyFill="1" applyBorder="1" applyAlignment="1" applyProtection="1">
      <alignment vertical="center" shrinkToFit="1"/>
      <protection locked="0"/>
    </xf>
    <xf numFmtId="0" fontId="2" fillId="3" borderId="5" xfId="0" applyFont="1" applyFill="1" applyBorder="1" applyAlignment="1" applyProtection="1">
      <alignment vertical="center" shrinkToFit="1"/>
      <protection locked="0"/>
    </xf>
    <xf numFmtId="0" fontId="2" fillId="3" borderId="14" xfId="0" applyFont="1" applyFill="1" applyBorder="1" applyAlignment="1" applyProtection="1">
      <alignment vertical="center" shrinkToFit="1"/>
      <protection locked="0"/>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3" borderId="2" xfId="0" applyFont="1" applyFill="1" applyBorder="1" applyAlignment="1" applyProtection="1">
      <alignment vertical="center" shrinkToFit="1"/>
      <protection locked="0"/>
    </xf>
    <xf numFmtId="0" fontId="2" fillId="3" borderId="3" xfId="0" applyFont="1" applyFill="1" applyBorder="1" applyAlignment="1" applyProtection="1">
      <alignment vertical="center" shrinkToFit="1"/>
      <protection locked="0"/>
    </xf>
    <xf numFmtId="0" fontId="2" fillId="3" borderId="4" xfId="0" applyFont="1" applyFill="1" applyBorder="1" applyAlignment="1" applyProtection="1">
      <alignment vertical="center" shrinkToFit="1"/>
      <protection locked="0"/>
    </xf>
    <xf numFmtId="0" fontId="2" fillId="4" borderId="5" xfId="4" applyFont="1" applyFill="1" applyBorder="1" applyAlignment="1">
      <alignment horizontal="center" vertical="center" wrapText="1"/>
    </xf>
    <xf numFmtId="0" fontId="2" fillId="4" borderId="14" xfId="4" applyFont="1" applyFill="1" applyBorder="1" applyAlignment="1">
      <alignment horizontal="center" vertical="center" wrapText="1"/>
    </xf>
    <xf numFmtId="0" fontId="2" fillId="3" borderId="13" xfId="4" applyFont="1" applyFill="1" applyBorder="1" applyProtection="1">
      <alignment vertical="center"/>
      <protection locked="0"/>
    </xf>
    <xf numFmtId="0" fontId="2" fillId="3" borderId="5" xfId="4" applyFont="1" applyFill="1" applyBorder="1" applyProtection="1">
      <alignment vertical="center"/>
      <protection locked="0"/>
    </xf>
    <xf numFmtId="0" fontId="2" fillId="3" borderId="14" xfId="4" applyFont="1" applyFill="1" applyBorder="1" applyProtection="1">
      <alignment vertical="center"/>
      <protection locked="0"/>
    </xf>
    <xf numFmtId="38" fontId="20" fillId="2" borderId="32" xfId="3" applyFont="1" applyFill="1" applyBorder="1" applyAlignment="1" applyProtection="1"/>
    <xf numFmtId="38" fontId="20" fillId="2" borderId="33" xfId="3" applyFont="1" applyFill="1" applyBorder="1" applyAlignment="1" applyProtection="1"/>
    <xf numFmtId="0" fontId="2" fillId="4"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2" xfId="0" applyFont="1" applyFill="1" applyBorder="1" applyAlignment="1">
      <alignment vertical="center" wrapText="1"/>
    </xf>
    <xf numFmtId="0" fontId="8" fillId="2" borderId="3" xfId="0" applyFont="1" applyFill="1" applyBorder="1" applyAlignment="1">
      <alignment vertical="center" wrapText="1"/>
    </xf>
    <xf numFmtId="0" fontId="8" fillId="2" borderId="4" xfId="0" applyFont="1" applyFill="1" applyBorder="1" applyAlignment="1">
      <alignment vertical="center" wrapText="1"/>
    </xf>
    <xf numFmtId="0" fontId="2" fillId="3" borderId="13" xfId="3" applyNumberFormat="1" applyFont="1" applyFill="1" applyBorder="1" applyAlignment="1" applyProtection="1">
      <alignment horizontal="center" vertical="center" wrapText="1"/>
      <protection locked="0"/>
    </xf>
    <xf numFmtId="0" fontId="2" fillId="3" borderId="5" xfId="3" applyNumberFormat="1" applyFont="1" applyFill="1" applyBorder="1" applyAlignment="1" applyProtection="1">
      <alignment horizontal="center" vertical="center" wrapText="1"/>
      <protection locked="0"/>
    </xf>
    <xf numFmtId="0" fontId="2" fillId="3" borderId="7" xfId="3" applyNumberFormat="1" applyFont="1" applyFill="1" applyBorder="1" applyAlignment="1" applyProtection="1">
      <alignment horizontal="center" vertical="center" wrapText="1"/>
      <protection locked="0"/>
    </xf>
    <xf numFmtId="0" fontId="2" fillId="3" borderId="0" xfId="3" applyNumberFormat="1" applyFont="1" applyFill="1" applyBorder="1" applyAlignment="1" applyProtection="1">
      <alignment horizontal="center" vertical="center" wrapText="1"/>
      <protection locked="0"/>
    </xf>
    <xf numFmtId="0" fontId="2" fillId="3" borderId="8" xfId="3" applyNumberFormat="1" applyFont="1" applyFill="1" applyBorder="1" applyAlignment="1" applyProtection="1">
      <alignment horizontal="center" vertical="center" wrapText="1"/>
      <protection locked="0"/>
    </xf>
    <xf numFmtId="0" fontId="2" fillId="3" borderId="9" xfId="3" applyNumberFormat="1" applyFont="1" applyFill="1" applyBorder="1" applyAlignment="1" applyProtection="1">
      <alignment horizontal="center" vertical="center" wrapText="1"/>
      <protection locked="0"/>
    </xf>
    <xf numFmtId="0" fontId="2" fillId="2" borderId="0" xfId="0" applyFont="1" applyFill="1" applyAlignment="1">
      <alignment horizontal="center" vertical="center" wrapText="1"/>
    </xf>
    <xf numFmtId="0" fontId="2" fillId="2" borderId="6" xfId="0" applyFont="1" applyFill="1" applyBorder="1" applyAlignment="1">
      <alignment horizontal="center" vertical="center" wrapText="1"/>
    </xf>
    <xf numFmtId="0" fontId="2" fillId="3" borderId="13" xfId="0" applyFont="1" applyFill="1" applyBorder="1" applyAlignment="1" applyProtection="1">
      <alignment vertical="top" wrapText="1"/>
      <protection locked="0"/>
    </xf>
    <xf numFmtId="0" fontId="2" fillId="3" borderId="5" xfId="0" applyFont="1" applyFill="1" applyBorder="1" applyAlignment="1" applyProtection="1">
      <alignment vertical="top" wrapText="1"/>
      <protection locked="0"/>
    </xf>
    <xf numFmtId="0" fontId="2" fillId="3" borderId="14" xfId="0" applyFont="1" applyFill="1" applyBorder="1" applyAlignment="1" applyProtection="1">
      <alignment vertical="top" wrapText="1"/>
      <protection locked="0"/>
    </xf>
    <xf numFmtId="38" fontId="20" fillId="2" borderId="8" xfId="3" applyFont="1" applyFill="1" applyBorder="1" applyAlignment="1" applyProtection="1"/>
    <xf numFmtId="38" fontId="20" fillId="2" borderId="9" xfId="3" applyFont="1" applyFill="1" applyBorder="1" applyAlignment="1" applyProtection="1"/>
    <xf numFmtId="0" fontId="20" fillId="4" borderId="12" xfId="4" applyFont="1" applyFill="1" applyBorder="1" applyAlignment="1">
      <alignment horizontal="center"/>
    </xf>
    <xf numFmtId="0" fontId="2" fillId="2" borderId="0" xfId="0" applyFont="1" applyFill="1" applyAlignment="1">
      <alignment horizontal="right"/>
    </xf>
    <xf numFmtId="0" fontId="8" fillId="2" borderId="13" xfId="0" applyFont="1" applyFill="1" applyBorder="1" applyAlignment="1">
      <alignment vertical="center" wrapText="1"/>
    </xf>
    <xf numFmtId="0" fontId="8" fillId="2" borderId="5" xfId="0" applyFont="1" applyFill="1" applyBorder="1" applyAlignment="1">
      <alignment vertical="center" wrapText="1"/>
    </xf>
    <xf numFmtId="0" fontId="40" fillId="2" borderId="5" xfId="0" applyFont="1" applyFill="1" applyBorder="1" applyAlignment="1">
      <alignment horizontal="center" vertical="center" wrapText="1"/>
    </xf>
    <xf numFmtId="0" fontId="8" fillId="2" borderId="13" xfId="0" applyFont="1" applyFill="1" applyBorder="1">
      <alignment vertical="center"/>
    </xf>
    <xf numFmtId="0" fontId="8" fillId="2" borderId="5" xfId="0" applyFont="1" applyFill="1" applyBorder="1">
      <alignment vertical="center"/>
    </xf>
    <xf numFmtId="0" fontId="39" fillId="2" borderId="9" xfId="0" applyFont="1" applyFill="1" applyBorder="1" applyAlignment="1">
      <alignment horizontal="center"/>
    </xf>
    <xf numFmtId="0" fontId="20" fillId="3" borderId="2" xfId="0" applyFont="1" applyFill="1" applyBorder="1" applyAlignment="1" applyProtection="1">
      <alignment vertical="center" wrapText="1"/>
      <protection locked="0"/>
    </xf>
    <xf numFmtId="0" fontId="20" fillId="3" borderId="3" xfId="0" applyFont="1" applyFill="1" applyBorder="1" applyAlignment="1" applyProtection="1">
      <alignment vertical="center" wrapText="1"/>
      <protection locked="0"/>
    </xf>
    <xf numFmtId="0" fontId="20" fillId="3" borderId="4" xfId="0" applyFont="1" applyFill="1" applyBorder="1" applyAlignment="1" applyProtection="1">
      <alignment vertical="center" wrapText="1"/>
      <protection locked="0"/>
    </xf>
    <xf numFmtId="0" fontId="24" fillId="4" borderId="2" xfId="0" applyFont="1" applyFill="1" applyBorder="1" applyAlignment="1">
      <alignment horizontal="center" vertical="center" wrapText="1"/>
    </xf>
    <xf numFmtId="0" fontId="24" fillId="4" borderId="3" xfId="0" applyFont="1" applyFill="1" applyBorder="1" applyAlignment="1">
      <alignment horizontal="center" vertical="center" wrapText="1"/>
    </xf>
    <xf numFmtId="0" fontId="24" fillId="4" borderId="4" xfId="0" applyFont="1" applyFill="1" applyBorder="1" applyAlignment="1">
      <alignment horizontal="center" vertical="center" wrapText="1"/>
    </xf>
    <xf numFmtId="0" fontId="47" fillId="4" borderId="2" xfId="0" applyFont="1" applyFill="1" applyBorder="1" applyAlignment="1">
      <alignment horizontal="center" vertical="center"/>
    </xf>
    <xf numFmtId="0" fontId="47" fillId="4" borderId="3" xfId="0" applyFont="1" applyFill="1" applyBorder="1" applyAlignment="1">
      <alignment horizontal="center" vertical="center"/>
    </xf>
    <xf numFmtId="0" fontId="47" fillId="4" borderId="4" xfId="0" applyFont="1" applyFill="1" applyBorder="1" applyAlignment="1">
      <alignment horizontal="center" vertical="center"/>
    </xf>
    <xf numFmtId="0" fontId="2" fillId="4" borderId="27" xfId="0" applyFont="1" applyFill="1" applyBorder="1" applyAlignment="1">
      <alignment horizontal="center" vertical="center" wrapText="1"/>
    </xf>
    <xf numFmtId="0" fontId="2" fillId="4" borderId="28" xfId="0" applyFont="1" applyFill="1" applyBorder="1" applyAlignment="1">
      <alignment horizontal="center" vertical="center" wrapText="1"/>
    </xf>
    <xf numFmtId="0" fontId="2" fillId="4" borderId="29" xfId="0" applyFont="1" applyFill="1" applyBorder="1" applyAlignment="1">
      <alignment horizontal="center" vertical="center" wrapText="1"/>
    </xf>
    <xf numFmtId="0" fontId="20" fillId="2" borderId="9" xfId="0" applyFont="1" applyFill="1" applyBorder="1" applyAlignment="1">
      <alignment horizontal="center" vertical="center"/>
    </xf>
    <xf numFmtId="0" fontId="2" fillId="2" borderId="9" xfId="0" applyFont="1" applyFill="1" applyBorder="1" applyAlignment="1">
      <alignment horizontal="center" vertical="center"/>
    </xf>
    <xf numFmtId="0" fontId="20" fillId="2" borderId="3" xfId="0" applyFont="1" applyFill="1" applyBorder="1" applyAlignment="1">
      <alignment horizontal="center" vertical="center" shrinkToFit="1"/>
    </xf>
    <xf numFmtId="182" fontId="20" fillId="2" borderId="3" xfId="0" applyNumberFormat="1" applyFont="1" applyFill="1" applyBorder="1" applyAlignment="1">
      <alignment horizontal="center" vertical="center"/>
    </xf>
    <xf numFmtId="0" fontId="8" fillId="4" borderId="13"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4" borderId="10" xfId="0" applyFont="1" applyFill="1" applyBorder="1" applyAlignment="1">
      <alignment horizontal="center" vertical="center" wrapText="1"/>
    </xf>
    <xf numFmtId="181" fontId="5" fillId="3" borderId="1" xfId="3" applyNumberFormat="1" applyFont="1" applyFill="1" applyBorder="1" applyAlignment="1" applyProtection="1">
      <alignment horizontal="center" vertical="center" wrapText="1"/>
      <protection locked="0"/>
    </xf>
    <xf numFmtId="181" fontId="5" fillId="3" borderId="2" xfId="3" applyNumberFormat="1" applyFont="1" applyFill="1" applyBorder="1" applyAlignment="1" applyProtection="1">
      <alignment horizontal="center" vertical="center" wrapText="1"/>
      <protection locked="0"/>
    </xf>
    <xf numFmtId="0" fontId="2" fillId="2" borderId="4"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4" fillId="4" borderId="38" xfId="0" applyFont="1" applyFill="1" applyBorder="1" applyAlignment="1">
      <alignment horizontal="center" vertical="center" wrapText="1"/>
    </xf>
    <xf numFmtId="0" fontId="14" fillId="4" borderId="39" xfId="0" applyFont="1" applyFill="1" applyBorder="1" applyAlignment="1">
      <alignment horizontal="center" vertical="center" wrapText="1"/>
    </xf>
    <xf numFmtId="0" fontId="14" fillId="4" borderId="35" xfId="0" applyFont="1" applyFill="1" applyBorder="1" applyAlignment="1">
      <alignment horizontal="center" vertical="center" wrapText="1"/>
    </xf>
    <xf numFmtId="0" fontId="14" fillId="4" borderId="36" xfId="0" applyFont="1" applyFill="1" applyBorder="1" applyAlignment="1">
      <alignment horizontal="center" vertical="center" wrapText="1"/>
    </xf>
    <xf numFmtId="181" fontId="5" fillId="2" borderId="40" xfId="3" applyNumberFormat="1" applyFont="1" applyFill="1" applyBorder="1" applyAlignment="1" applyProtection="1">
      <alignment horizontal="center" vertical="center" wrapText="1"/>
    </xf>
    <xf numFmtId="181" fontId="5" fillId="2" borderId="41" xfId="3" applyNumberFormat="1" applyFont="1" applyFill="1" applyBorder="1" applyAlignment="1" applyProtection="1">
      <alignment horizontal="center" vertical="center" wrapText="1"/>
    </xf>
    <xf numFmtId="181" fontId="5" fillId="2" borderId="44" xfId="3" applyNumberFormat="1" applyFont="1" applyFill="1" applyBorder="1" applyAlignment="1" applyProtection="1">
      <alignment horizontal="center" vertical="center" wrapText="1"/>
    </xf>
    <xf numFmtId="181" fontId="5" fillId="2" borderId="45" xfId="3" applyNumberFormat="1" applyFont="1" applyFill="1" applyBorder="1" applyAlignment="1" applyProtection="1">
      <alignment horizontal="center" vertical="center" wrapText="1"/>
    </xf>
    <xf numFmtId="0" fontId="6" fillId="2" borderId="42" xfId="0" applyFont="1" applyFill="1" applyBorder="1" applyAlignment="1">
      <alignment horizontal="center" vertical="center" wrapText="1"/>
    </xf>
    <xf numFmtId="0" fontId="6" fillId="2" borderId="43" xfId="0" applyFont="1" applyFill="1" applyBorder="1" applyAlignment="1">
      <alignment horizontal="center" vertical="center" wrapText="1"/>
    </xf>
    <xf numFmtId="0" fontId="6" fillId="2" borderId="46" xfId="0" applyFont="1" applyFill="1" applyBorder="1" applyAlignment="1">
      <alignment horizontal="center" vertical="center" wrapText="1"/>
    </xf>
    <xf numFmtId="0" fontId="6" fillId="2" borderId="47"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39" fillId="2" borderId="0" xfId="0" applyFont="1" applyFill="1" applyAlignment="1">
      <alignment horizontal="center"/>
    </xf>
    <xf numFmtId="0" fontId="47" fillId="4" borderId="2" xfId="0" applyFont="1" applyFill="1" applyBorder="1">
      <alignment vertical="center"/>
    </xf>
    <xf numFmtId="0" fontId="47" fillId="4" borderId="3" xfId="0" applyFont="1" applyFill="1" applyBorder="1">
      <alignment vertical="center"/>
    </xf>
    <xf numFmtId="0" fontId="47" fillId="4" borderId="4" xfId="0" applyFont="1" applyFill="1" applyBorder="1">
      <alignment vertical="center"/>
    </xf>
    <xf numFmtId="0" fontId="2" fillId="3" borderId="2" xfId="0" applyFont="1" applyFill="1" applyBorder="1" applyAlignment="1" applyProtection="1">
      <alignment horizontal="center" vertical="center" wrapText="1"/>
      <protection locked="0"/>
    </xf>
    <xf numFmtId="0" fontId="2" fillId="3" borderId="4" xfId="0" applyFont="1" applyFill="1" applyBorder="1" applyAlignment="1" applyProtection="1">
      <alignment horizontal="center" vertical="center" wrapText="1"/>
      <protection locked="0"/>
    </xf>
    <xf numFmtId="0" fontId="8" fillId="3" borderId="2" xfId="0" applyFont="1" applyFill="1" applyBorder="1" applyAlignment="1" applyProtection="1">
      <alignment horizontal="left" vertical="center"/>
      <protection locked="0"/>
    </xf>
    <xf numFmtId="0" fontId="8" fillId="3" borderId="3" xfId="0" applyFont="1" applyFill="1" applyBorder="1" applyAlignment="1" applyProtection="1">
      <alignment horizontal="left" vertical="center"/>
      <protection locked="0"/>
    </xf>
    <xf numFmtId="0" fontId="8" fillId="3" borderId="4" xfId="0" applyFont="1" applyFill="1" applyBorder="1" applyAlignment="1" applyProtection="1">
      <alignment horizontal="left" vertical="center"/>
      <protection locked="0"/>
    </xf>
  </cellXfs>
  <cellStyles count="7">
    <cellStyle name="パーセント" xfId="1" builtinId="5"/>
    <cellStyle name="ハイパーリンク" xfId="2" builtinId="8"/>
    <cellStyle name="桁区切り" xfId="3" builtinId="6"/>
    <cellStyle name="桁区切り 2" xfId="6" xr:uid="{27D6CD6C-DAA0-435F-9BAA-D3D2D6B04E42}"/>
    <cellStyle name="標準" xfId="0" builtinId="0"/>
    <cellStyle name="標準 2" xfId="5" xr:uid="{27554C33-4F3C-4BE6-9EDA-78EFA5AEDAC9}"/>
    <cellStyle name="標準 3 2" xfId="4" xr:uid="{00000000-0005-0000-0000-000004000000}"/>
  </cellStyles>
  <dxfs count="21">
    <dxf>
      <numFmt numFmtId="185" formatCode="#,##0.##"/>
    </dxf>
    <dxf>
      <numFmt numFmtId="3" formatCode="#,##0"/>
    </dxf>
    <dxf>
      <font>
        <color theme="0" tint="-0.34998626667073579"/>
      </font>
      <numFmt numFmtId="0" formatCode="General"/>
    </dxf>
    <dxf>
      <numFmt numFmtId="185" formatCode="#,##0.##"/>
    </dxf>
    <dxf>
      <numFmt numFmtId="3" formatCode="#,##0"/>
    </dxf>
    <dxf>
      <numFmt numFmtId="185" formatCode="#,##0.##"/>
    </dxf>
    <dxf>
      <numFmt numFmtId="3" formatCode="#,##0"/>
    </dxf>
    <dxf>
      <numFmt numFmtId="185" formatCode="#,##0.##"/>
    </dxf>
    <dxf>
      <numFmt numFmtId="3" formatCode="#,##0"/>
    </dxf>
    <dxf>
      <numFmt numFmtId="185" formatCode="#,##0.##"/>
    </dxf>
    <dxf>
      <numFmt numFmtId="3" formatCode="#,##0"/>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ont>
        <color rgb="FF9C0006"/>
      </font>
    </dxf>
    <dxf>
      <font>
        <color rgb="FFFF66CC"/>
      </font>
      <fill>
        <patternFill>
          <bgColor rgb="FFFFCCFF"/>
        </patternFill>
      </fill>
    </dxf>
    <dxf>
      <font>
        <color rgb="FFFF66CC"/>
      </font>
      <fill>
        <patternFill>
          <bgColor rgb="FFFFCCFF"/>
        </patternFill>
      </fill>
    </dxf>
    <dxf>
      <fill>
        <patternFill>
          <bgColor theme="7" tint="0.59996337778862885"/>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34</xdr:col>
      <xdr:colOff>49389</xdr:colOff>
      <xdr:row>12</xdr:row>
      <xdr:rowOff>35277</xdr:rowOff>
    </xdr:from>
    <xdr:to>
      <xdr:col>34</xdr:col>
      <xdr:colOff>375192</xdr:colOff>
      <xdr:row>16</xdr:row>
      <xdr:rowOff>105833</xdr:rowOff>
    </xdr:to>
    <xdr:sp macro="" textlink="">
      <xdr:nvSpPr>
        <xdr:cNvPr id="4" name="右中かっこ 3">
          <a:extLst>
            <a:ext uri="{FF2B5EF4-FFF2-40B4-BE49-F238E27FC236}">
              <a16:creationId xmlns:a16="http://schemas.microsoft.com/office/drawing/2014/main" id="{74957310-D6F5-491D-BAB3-B22AB47ED208}"/>
            </a:ext>
          </a:extLst>
        </xdr:cNvPr>
        <xdr:cNvSpPr/>
      </xdr:nvSpPr>
      <xdr:spPr>
        <a:xfrm>
          <a:off x="7015339" y="2854677"/>
          <a:ext cx="205153" cy="1010356"/>
        </a:xfrm>
        <a:prstGeom prst="rightBrace">
          <a:avLst>
            <a:gd name="adj1" fmla="val 23039"/>
            <a:gd name="adj2" fmla="val 44178"/>
          </a:avLst>
        </a:prstGeom>
        <a:ln w="28575">
          <a:solidFill>
            <a:srgbClr val="0000FF"/>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35</xdr:col>
      <xdr:colOff>1030</xdr:colOff>
      <xdr:row>12</xdr:row>
      <xdr:rowOff>0</xdr:rowOff>
    </xdr:from>
    <xdr:to>
      <xdr:col>46</xdr:col>
      <xdr:colOff>400050</xdr:colOff>
      <xdr:row>16</xdr:row>
      <xdr:rowOff>401</xdr:rowOff>
    </xdr:to>
    <xdr:sp macro="" textlink="">
      <xdr:nvSpPr>
        <xdr:cNvPr id="5" name="正方形/長方形 4">
          <a:extLst>
            <a:ext uri="{FF2B5EF4-FFF2-40B4-BE49-F238E27FC236}">
              <a16:creationId xmlns:a16="http://schemas.microsoft.com/office/drawing/2014/main" id="{7D99B9A9-84EB-45B8-A9FE-1370B39A9FE9}"/>
            </a:ext>
          </a:extLst>
        </xdr:cNvPr>
        <xdr:cNvSpPr/>
      </xdr:nvSpPr>
      <xdr:spPr>
        <a:xfrm>
          <a:off x="7220980" y="2819400"/>
          <a:ext cx="3548620" cy="940201"/>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0" rtlCol="0" anchor="ctr"/>
        <a:lstStyle/>
        <a:p>
          <a:pPr algn="l"/>
          <a:r>
            <a:rPr kumimoji="1" lang="en-US" altLang="ja-JP" sz="1100" b="1">
              <a:solidFill>
                <a:schemeClr val="tx1"/>
              </a:solidFill>
              <a:latin typeface="Meiryo UI" panose="020B0604030504040204" pitchFamily="50" charset="-128"/>
              <a:ea typeface="Meiryo UI" panose="020B0604030504040204" pitchFamily="50" charset="-128"/>
            </a:rPr>
            <a:t>※</a:t>
          </a:r>
          <a:r>
            <a:rPr kumimoji="1" lang="ja-JP" altLang="en-US" sz="1100" b="1">
              <a:solidFill>
                <a:schemeClr val="tx1"/>
              </a:solidFill>
              <a:latin typeface="Meiryo UI" panose="020B0604030504040204" pitchFamily="50" charset="-128"/>
              <a:ea typeface="Meiryo UI" panose="020B0604030504040204" pitchFamily="50" charset="-128"/>
            </a:rPr>
            <a:t>入力不要</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b="1">
              <a:solidFill>
                <a:schemeClr val="tx1"/>
              </a:solidFill>
              <a:latin typeface="Meiryo UI" panose="020B0604030504040204" pitchFamily="50" charset="-128"/>
              <a:ea typeface="Meiryo UI" panose="020B0604030504040204" pitchFamily="50" charset="-128"/>
            </a:rPr>
            <a:t>様式第</a:t>
          </a:r>
          <a:r>
            <a:rPr kumimoji="1" lang="en-US" altLang="ja-JP" sz="1100" b="1">
              <a:solidFill>
                <a:schemeClr val="tx1"/>
              </a:solidFill>
              <a:latin typeface="Meiryo UI" panose="020B0604030504040204" pitchFamily="50" charset="-128"/>
              <a:ea typeface="Meiryo UI" panose="020B0604030504040204" pitchFamily="50" charset="-128"/>
            </a:rPr>
            <a:t>12</a:t>
          </a:r>
          <a:r>
            <a:rPr kumimoji="1" lang="ja-JP" altLang="en-US" sz="1100" b="1">
              <a:solidFill>
                <a:schemeClr val="tx1"/>
              </a:solidFill>
              <a:latin typeface="Meiryo UI" panose="020B0604030504040204" pitchFamily="50" charset="-128"/>
              <a:ea typeface="Meiryo UI" panose="020B0604030504040204" pitchFamily="50" charset="-128"/>
            </a:rPr>
            <a:t>号（実施結果報告書）「◆補助事業者の概要」欄から転記されます</a:t>
          </a:r>
          <a:endParaRPr kumimoji="1" lang="en-US" altLang="ja-JP" sz="1100" b="1">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35</xdr:col>
      <xdr:colOff>0</xdr:colOff>
      <xdr:row>1</xdr:row>
      <xdr:rowOff>0</xdr:rowOff>
    </xdr:from>
    <xdr:to>
      <xdr:col>47</xdr:col>
      <xdr:colOff>201435</xdr:colOff>
      <xdr:row>6</xdr:row>
      <xdr:rowOff>169333</xdr:rowOff>
    </xdr:to>
    <xdr:sp macro="" textlink="">
      <xdr:nvSpPr>
        <xdr:cNvPr id="6" name="正方形/長方形 5">
          <a:extLst>
            <a:ext uri="{FF2B5EF4-FFF2-40B4-BE49-F238E27FC236}">
              <a16:creationId xmlns:a16="http://schemas.microsoft.com/office/drawing/2014/main" id="{4CA7EEF9-F480-4229-B8E3-D631A54EEFF7}"/>
            </a:ext>
          </a:extLst>
        </xdr:cNvPr>
        <xdr:cNvSpPr/>
      </xdr:nvSpPr>
      <xdr:spPr>
        <a:xfrm>
          <a:off x="7302500" y="275167"/>
          <a:ext cx="3969102" cy="1545166"/>
        </a:xfrm>
        <a:prstGeom prst="rect">
          <a:avLst/>
        </a:prstGeom>
        <a:solidFill>
          <a:srgbClr val="FFCCFF"/>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C00000"/>
              </a:solidFill>
              <a:latin typeface="Meiryo UI" panose="020B0604030504040204" pitchFamily="50" charset="-128"/>
              <a:ea typeface="Meiryo UI" panose="020B0604030504040204" pitchFamily="50" charset="-128"/>
            </a:rPr>
            <a:t>●本書式は黄色　　　　　　部分が入力項目です。</a:t>
          </a:r>
          <a:endParaRPr kumimoji="1" lang="en-US" altLang="ja-JP" sz="1400" b="1">
            <a:solidFill>
              <a:srgbClr val="C00000"/>
            </a:solidFill>
            <a:latin typeface="Meiryo UI" panose="020B0604030504040204" pitchFamily="50" charset="-128"/>
            <a:ea typeface="Meiryo UI" panose="020B0604030504040204" pitchFamily="50" charset="-128"/>
          </a:endParaRPr>
        </a:p>
        <a:p>
          <a:pPr algn="l"/>
          <a:r>
            <a:rPr kumimoji="1" lang="ja-JP" altLang="en-US" sz="1400" b="1">
              <a:solidFill>
                <a:srgbClr val="C00000"/>
              </a:solidFill>
              <a:latin typeface="Meiryo UI" panose="020B0604030504040204" pitchFamily="50" charset="-128"/>
              <a:ea typeface="Meiryo UI" panose="020B0604030504040204" pitchFamily="50" charset="-128"/>
            </a:rPr>
            <a:t>●行の削除・挿入は絶対に行わないでください。</a:t>
          </a:r>
          <a:endParaRPr kumimoji="1" lang="en-US" altLang="ja-JP" sz="1400" b="1">
            <a:solidFill>
              <a:srgbClr val="C00000"/>
            </a:solidFill>
            <a:latin typeface="Meiryo UI" panose="020B0604030504040204" pitchFamily="50" charset="-128"/>
            <a:ea typeface="Meiryo UI" panose="020B0604030504040204" pitchFamily="50" charset="-128"/>
          </a:endParaRPr>
        </a:p>
        <a:p>
          <a:pPr algn="l"/>
          <a:r>
            <a:rPr kumimoji="1" lang="ja-JP" altLang="en-US" sz="1400" b="1">
              <a:solidFill>
                <a:srgbClr val="C00000"/>
              </a:solidFill>
              <a:latin typeface="Meiryo UI" panose="020B0604030504040204" pitchFamily="50" charset="-128"/>
              <a:ea typeface="Meiryo UI" panose="020B0604030504040204" pitchFamily="50" charset="-128"/>
            </a:rPr>
            <a:t>●本シートの他に、「様式</a:t>
          </a:r>
          <a:r>
            <a:rPr kumimoji="1" lang="en-US" altLang="ja-JP" sz="1400" b="1">
              <a:solidFill>
                <a:srgbClr val="C00000"/>
              </a:solidFill>
              <a:latin typeface="Meiryo UI" panose="020B0604030504040204" pitchFamily="50" charset="-128"/>
              <a:ea typeface="Meiryo UI" panose="020B0604030504040204" pitchFamily="50" charset="-128"/>
            </a:rPr>
            <a:t>12</a:t>
          </a:r>
          <a:r>
            <a:rPr kumimoji="1" lang="ja-JP" altLang="en-US" sz="1400" b="1">
              <a:solidFill>
                <a:srgbClr val="C00000"/>
              </a:solidFill>
              <a:latin typeface="Meiryo UI" panose="020B0604030504040204" pitchFamily="50" charset="-128"/>
              <a:ea typeface="Meiryo UI" panose="020B0604030504040204" pitchFamily="50" charset="-128"/>
            </a:rPr>
            <a:t>号（実施結果報告書）」がありますので、忘れずに入力してください。</a:t>
          </a:r>
        </a:p>
      </xdr:txBody>
    </xdr:sp>
    <xdr:clientData/>
  </xdr:twoCellAnchor>
  <xdr:twoCellAnchor>
    <xdr:from>
      <xdr:col>40</xdr:col>
      <xdr:colOff>125787</xdr:colOff>
      <xdr:row>1</xdr:row>
      <xdr:rowOff>250076</xdr:rowOff>
    </xdr:from>
    <xdr:to>
      <xdr:col>42</xdr:col>
      <xdr:colOff>199964</xdr:colOff>
      <xdr:row>2</xdr:row>
      <xdr:rowOff>165703</xdr:rowOff>
    </xdr:to>
    <xdr:sp macro="" textlink="">
      <xdr:nvSpPr>
        <xdr:cNvPr id="7" name="正方形/長方形 6">
          <a:extLst>
            <a:ext uri="{FF2B5EF4-FFF2-40B4-BE49-F238E27FC236}">
              <a16:creationId xmlns:a16="http://schemas.microsoft.com/office/drawing/2014/main" id="{845C2C11-FDC4-4854-9D70-2651718578B0}"/>
            </a:ext>
          </a:extLst>
        </xdr:cNvPr>
        <xdr:cNvSpPr/>
      </xdr:nvSpPr>
      <xdr:spPr>
        <a:xfrm>
          <a:off x="8698287" y="525243"/>
          <a:ext cx="582177" cy="190793"/>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b="1">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37</xdr:col>
      <xdr:colOff>49521</xdr:colOff>
      <xdr:row>16</xdr:row>
      <xdr:rowOff>9525</xdr:rowOff>
    </xdr:from>
    <xdr:to>
      <xdr:col>54</xdr:col>
      <xdr:colOff>162106</xdr:colOff>
      <xdr:row>27</xdr:row>
      <xdr:rowOff>76200</xdr:rowOff>
    </xdr:to>
    <xdr:sp macro="" textlink="">
      <xdr:nvSpPr>
        <xdr:cNvPr id="7" name="正方形/長方形 6">
          <a:extLst>
            <a:ext uri="{FF2B5EF4-FFF2-40B4-BE49-F238E27FC236}">
              <a16:creationId xmlns:a16="http://schemas.microsoft.com/office/drawing/2014/main" id="{6BB3D39B-50EC-45E8-AC5B-BA400FE52945}"/>
            </a:ext>
          </a:extLst>
        </xdr:cNvPr>
        <xdr:cNvSpPr/>
      </xdr:nvSpPr>
      <xdr:spPr>
        <a:xfrm>
          <a:off x="8431521" y="3676650"/>
          <a:ext cx="4103560" cy="2257425"/>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1">
              <a:solidFill>
                <a:sysClr val="windowText" lastClr="000000"/>
              </a:solidFill>
              <a:latin typeface="Meiryo UI" panose="020B0604030504040204" pitchFamily="50" charset="-128"/>
              <a:ea typeface="Meiryo UI" panose="020B0604030504040204" pitchFamily="50" charset="-128"/>
            </a:rPr>
            <a:t>補助事業を実施した事業所の非正規従業員の常勤換算</a:t>
          </a:r>
          <a:endParaRPr kumimoji="1" lang="ja-JP" altLang="en-US" sz="1050" b="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b="0">
              <a:solidFill>
                <a:sysClr val="windowText" lastClr="000000"/>
              </a:solidFill>
              <a:latin typeface="Meiryo UI" panose="020B0604030504040204" pitchFamily="50" charset="-128"/>
              <a:ea typeface="Meiryo UI" panose="020B0604030504040204" pitchFamily="50" charset="-128"/>
            </a:rPr>
            <a:t>「常時使用する従業員」のうち、非正規従業員を常勤換算してください。</a:t>
          </a:r>
        </a:p>
        <a:p>
          <a:pPr algn="l"/>
          <a:r>
            <a:rPr kumimoji="1" lang="ja-JP" altLang="en-US" sz="1050" b="0">
              <a:solidFill>
                <a:sysClr val="windowText" lastClr="000000"/>
              </a:solidFill>
              <a:latin typeface="Meiryo UI" panose="020B0604030504040204" pitchFamily="50" charset="-128"/>
              <a:ea typeface="Meiryo UI" panose="020B0604030504040204" pitchFamily="50" charset="-128"/>
            </a:rPr>
            <a:t>例）正規従業員</a:t>
          </a:r>
          <a:r>
            <a:rPr kumimoji="1" lang="en-US" altLang="ja-JP" sz="1050" b="0">
              <a:solidFill>
                <a:sysClr val="windowText" lastClr="000000"/>
              </a:solidFill>
              <a:latin typeface="Meiryo UI" panose="020B0604030504040204" pitchFamily="50" charset="-128"/>
              <a:ea typeface="Meiryo UI" panose="020B0604030504040204" pitchFamily="50" charset="-128"/>
            </a:rPr>
            <a:t>20</a:t>
          </a:r>
          <a:r>
            <a:rPr kumimoji="1" lang="ja-JP" altLang="en-US" sz="1050" b="0">
              <a:solidFill>
                <a:sysClr val="windowText" lastClr="000000"/>
              </a:solidFill>
              <a:latin typeface="Meiryo UI" panose="020B0604030504040204" pitchFamily="50" charset="-128"/>
              <a:ea typeface="Meiryo UI" panose="020B0604030504040204" pitchFamily="50" charset="-128"/>
            </a:rPr>
            <a:t>人（所定労働時間週</a:t>
          </a:r>
          <a:r>
            <a:rPr kumimoji="1" lang="en-US" altLang="ja-JP" sz="1050" b="0">
              <a:solidFill>
                <a:sysClr val="windowText" lastClr="000000"/>
              </a:solidFill>
              <a:latin typeface="Meiryo UI" panose="020B0604030504040204" pitchFamily="50" charset="-128"/>
              <a:ea typeface="Meiryo UI" panose="020B0604030504040204" pitchFamily="50" charset="-128"/>
            </a:rPr>
            <a:t>40</a:t>
          </a:r>
          <a:r>
            <a:rPr kumimoji="1" lang="ja-JP" altLang="en-US" sz="1050" b="0">
              <a:solidFill>
                <a:sysClr val="windowText" lastClr="000000"/>
              </a:solidFill>
              <a:latin typeface="Meiryo UI" panose="020B0604030504040204" pitchFamily="50" charset="-128"/>
              <a:ea typeface="Meiryo UI" panose="020B0604030504040204" pitchFamily="50" charset="-128"/>
            </a:rPr>
            <a:t>時間）、非正規従業員</a:t>
          </a:r>
          <a:r>
            <a:rPr kumimoji="1" lang="en-US" altLang="ja-JP" sz="1050" b="0">
              <a:solidFill>
                <a:sysClr val="windowText" lastClr="000000"/>
              </a:solidFill>
              <a:latin typeface="Meiryo UI" panose="020B0604030504040204" pitchFamily="50" charset="-128"/>
              <a:ea typeface="Meiryo UI" panose="020B0604030504040204" pitchFamily="50" charset="-128"/>
            </a:rPr>
            <a:t>5</a:t>
          </a:r>
          <a:r>
            <a:rPr kumimoji="1" lang="ja-JP" altLang="en-US" sz="1050" b="0">
              <a:solidFill>
                <a:sysClr val="windowText" lastClr="000000"/>
              </a:solidFill>
              <a:latin typeface="Meiryo UI" panose="020B0604030504040204" pitchFamily="50" charset="-128"/>
              <a:ea typeface="Meiryo UI" panose="020B0604030504040204" pitchFamily="50" charset="-128"/>
            </a:rPr>
            <a:t>人（週</a:t>
          </a:r>
          <a:r>
            <a:rPr kumimoji="1" lang="en-US" altLang="ja-JP" sz="1050" b="0">
              <a:solidFill>
                <a:sysClr val="windowText" lastClr="000000"/>
              </a:solidFill>
              <a:latin typeface="Meiryo UI" panose="020B0604030504040204" pitchFamily="50" charset="-128"/>
              <a:ea typeface="Meiryo UI" panose="020B0604030504040204" pitchFamily="50" charset="-128"/>
            </a:rPr>
            <a:t>20</a:t>
          </a:r>
          <a:r>
            <a:rPr kumimoji="1" lang="ja-JP" altLang="en-US" sz="1050" b="0">
              <a:solidFill>
                <a:sysClr val="windowText" lastClr="000000"/>
              </a:solidFill>
              <a:latin typeface="Meiryo UI" panose="020B0604030504040204" pitchFamily="50" charset="-128"/>
              <a:ea typeface="Meiryo UI" panose="020B0604030504040204" pitchFamily="50" charset="-128"/>
            </a:rPr>
            <a:t>時間）の場合の従業員数（常勤換算）。</a:t>
          </a:r>
        </a:p>
        <a:p>
          <a:pPr algn="l"/>
          <a:r>
            <a:rPr kumimoji="1" lang="ja-JP" altLang="en-US" sz="1050" b="0">
              <a:solidFill>
                <a:sysClr val="windowText" lastClr="000000"/>
              </a:solidFill>
              <a:latin typeface="Meiryo UI" panose="020B0604030504040204" pitchFamily="50" charset="-128"/>
              <a:ea typeface="Meiryo UI" panose="020B0604030504040204" pitchFamily="50" charset="-128"/>
            </a:rPr>
            <a:t>⇒常勤従業員は</a:t>
          </a:r>
          <a:r>
            <a:rPr kumimoji="1" lang="en-US" altLang="ja-JP" sz="1050" b="0">
              <a:solidFill>
                <a:sysClr val="windowText" lastClr="000000"/>
              </a:solidFill>
              <a:latin typeface="Meiryo UI" panose="020B0604030504040204" pitchFamily="50" charset="-128"/>
              <a:ea typeface="Meiryo UI" panose="020B0604030504040204" pitchFamily="50" charset="-128"/>
            </a:rPr>
            <a:t>40</a:t>
          </a:r>
          <a:r>
            <a:rPr kumimoji="1" lang="ja-JP" altLang="en-US" sz="1050" b="0">
              <a:solidFill>
                <a:sysClr val="windowText" lastClr="000000"/>
              </a:solidFill>
              <a:latin typeface="Meiryo UI" panose="020B0604030504040204" pitchFamily="50" charset="-128"/>
              <a:ea typeface="Meiryo UI" panose="020B0604030504040204" pitchFamily="50" charset="-128"/>
            </a:rPr>
            <a:t>時間勤務が常勤換算で</a:t>
          </a:r>
          <a:r>
            <a:rPr kumimoji="1" lang="en-US" altLang="ja-JP" sz="1050" b="0">
              <a:solidFill>
                <a:sysClr val="windowText" lastClr="000000"/>
              </a:solidFill>
              <a:latin typeface="Meiryo UI" panose="020B0604030504040204" pitchFamily="50" charset="-128"/>
              <a:ea typeface="Meiryo UI" panose="020B0604030504040204" pitchFamily="50" charset="-128"/>
            </a:rPr>
            <a:t>1.0</a:t>
          </a:r>
          <a:r>
            <a:rPr kumimoji="1" lang="ja-JP" altLang="en-US" sz="1050" b="0">
              <a:solidFill>
                <a:sysClr val="windowText" lastClr="000000"/>
              </a:solidFill>
              <a:latin typeface="Meiryo UI" panose="020B0604030504040204" pitchFamily="50" charset="-128"/>
              <a:ea typeface="Meiryo UI" panose="020B0604030504040204" pitchFamily="50" charset="-128"/>
            </a:rPr>
            <a:t>となります。</a:t>
          </a:r>
          <a:endParaRPr kumimoji="1" lang="en-US" altLang="ja-JP" sz="1050" b="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b="0">
              <a:solidFill>
                <a:sysClr val="windowText" lastClr="000000"/>
              </a:solidFill>
              <a:latin typeface="Meiryo UI" panose="020B0604030504040204" pitchFamily="50" charset="-128"/>
              <a:ea typeface="Meiryo UI" panose="020B0604030504040204" pitchFamily="50" charset="-128"/>
            </a:rPr>
            <a:t>非正規従業員は</a:t>
          </a:r>
          <a:r>
            <a:rPr kumimoji="1" lang="en-US" altLang="ja-JP" sz="1050" b="0">
              <a:solidFill>
                <a:sysClr val="windowText" lastClr="000000"/>
              </a:solidFill>
              <a:latin typeface="Meiryo UI" panose="020B0604030504040204" pitchFamily="50" charset="-128"/>
              <a:ea typeface="Meiryo UI" panose="020B0604030504040204" pitchFamily="50" charset="-128"/>
            </a:rPr>
            <a:t>20</a:t>
          </a:r>
          <a:r>
            <a:rPr kumimoji="1" lang="ja-JP" altLang="en-US" sz="1050" b="0">
              <a:solidFill>
                <a:sysClr val="windowText" lastClr="000000"/>
              </a:solidFill>
              <a:latin typeface="Meiryo UI" panose="020B0604030504040204" pitchFamily="50" charset="-128"/>
              <a:ea typeface="Meiryo UI" panose="020B0604030504040204" pitchFamily="50" charset="-128"/>
            </a:rPr>
            <a:t>時間</a:t>
          </a:r>
          <a:r>
            <a:rPr kumimoji="1" lang="en-US" altLang="ja-JP" sz="1050" b="0">
              <a:solidFill>
                <a:sysClr val="windowText" lastClr="000000"/>
              </a:solidFill>
              <a:latin typeface="Meiryo UI" panose="020B0604030504040204" pitchFamily="50" charset="-128"/>
              <a:ea typeface="Meiryo UI" panose="020B0604030504040204" pitchFamily="50" charset="-128"/>
            </a:rPr>
            <a:t>/</a:t>
          </a:r>
          <a:r>
            <a:rPr kumimoji="1" lang="ja-JP" altLang="en-US" sz="1050" b="0">
              <a:solidFill>
                <a:sysClr val="windowText" lastClr="000000"/>
              </a:solidFill>
              <a:latin typeface="Meiryo UI" panose="020B0604030504040204" pitchFamily="50" charset="-128"/>
              <a:ea typeface="Meiryo UI" panose="020B0604030504040204" pitchFamily="50" charset="-128"/>
            </a:rPr>
            <a:t>週勤務となり、常勤換算で</a:t>
          </a:r>
          <a:r>
            <a:rPr kumimoji="1" lang="en-US" altLang="ja-JP" sz="1050" b="0">
              <a:solidFill>
                <a:sysClr val="windowText" lastClr="000000"/>
              </a:solidFill>
              <a:latin typeface="Meiryo UI" panose="020B0604030504040204" pitchFamily="50" charset="-128"/>
              <a:ea typeface="Meiryo UI" panose="020B0604030504040204" pitchFamily="50" charset="-128"/>
            </a:rPr>
            <a:t>0.5</a:t>
          </a:r>
          <a:r>
            <a:rPr kumimoji="1" lang="ja-JP" altLang="en-US" sz="1050" b="0">
              <a:solidFill>
                <a:sysClr val="windowText" lastClr="000000"/>
              </a:solidFill>
              <a:latin typeface="Meiryo UI" panose="020B0604030504040204" pitchFamily="50" charset="-128"/>
              <a:ea typeface="Meiryo UI" panose="020B0604030504040204" pitchFamily="50" charset="-128"/>
            </a:rPr>
            <a:t>（</a:t>
          </a:r>
          <a:r>
            <a:rPr kumimoji="1" lang="en-US" altLang="ja-JP" sz="1050" b="0">
              <a:solidFill>
                <a:sysClr val="windowText" lastClr="000000"/>
              </a:solidFill>
              <a:latin typeface="Meiryo UI" panose="020B0604030504040204" pitchFamily="50" charset="-128"/>
              <a:ea typeface="Meiryo UI" panose="020B0604030504040204" pitchFamily="50" charset="-128"/>
            </a:rPr>
            <a:t>20</a:t>
          </a:r>
          <a:r>
            <a:rPr kumimoji="1" lang="ja-JP" altLang="en-US" sz="1050" b="0">
              <a:solidFill>
                <a:sysClr val="windowText" lastClr="000000"/>
              </a:solidFill>
              <a:latin typeface="Meiryo UI" panose="020B0604030504040204" pitchFamily="50" charset="-128"/>
              <a:ea typeface="Meiryo UI" panose="020B0604030504040204" pitchFamily="50" charset="-128"/>
            </a:rPr>
            <a:t>時間</a:t>
          </a:r>
          <a:r>
            <a:rPr kumimoji="1" lang="en-US" altLang="ja-JP" sz="1050" b="0">
              <a:solidFill>
                <a:sysClr val="windowText" lastClr="000000"/>
              </a:solidFill>
              <a:latin typeface="Meiryo UI" panose="020B0604030504040204" pitchFamily="50" charset="-128"/>
              <a:ea typeface="Meiryo UI" panose="020B0604030504040204" pitchFamily="50" charset="-128"/>
            </a:rPr>
            <a:t>/40</a:t>
          </a:r>
          <a:r>
            <a:rPr kumimoji="1" lang="ja-JP" altLang="en-US" sz="1050" b="0">
              <a:solidFill>
                <a:sysClr val="windowText" lastClr="000000"/>
              </a:solidFill>
              <a:latin typeface="Meiryo UI" panose="020B0604030504040204" pitchFamily="50" charset="-128"/>
              <a:ea typeface="Meiryo UI" panose="020B0604030504040204" pitchFamily="50" charset="-128"/>
            </a:rPr>
            <a:t>時間）となります。</a:t>
          </a:r>
          <a:endParaRPr kumimoji="1" lang="en-US" altLang="ja-JP" sz="1050" b="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b="0">
              <a:solidFill>
                <a:sysClr val="windowText" lastClr="000000"/>
              </a:solidFill>
              <a:latin typeface="Meiryo UI" panose="020B0604030504040204" pitchFamily="50" charset="-128"/>
              <a:ea typeface="Meiryo UI" panose="020B0604030504040204" pitchFamily="50" charset="-128"/>
            </a:rPr>
            <a:t>よって、従業員数（常勤換算）は</a:t>
          </a:r>
          <a:r>
            <a:rPr kumimoji="1" lang="en-US" altLang="ja-JP" sz="1050" b="0">
              <a:solidFill>
                <a:sysClr val="windowText" lastClr="000000"/>
              </a:solidFill>
              <a:latin typeface="Meiryo UI" panose="020B0604030504040204" pitchFamily="50" charset="-128"/>
              <a:ea typeface="Meiryo UI" panose="020B0604030504040204" pitchFamily="50" charset="-128"/>
            </a:rPr>
            <a:t>22.5</a:t>
          </a:r>
          <a:r>
            <a:rPr kumimoji="1" lang="ja-JP" altLang="en-US" sz="1050" b="0">
              <a:solidFill>
                <a:sysClr val="windowText" lastClr="000000"/>
              </a:solidFill>
              <a:latin typeface="Meiryo UI" panose="020B0604030504040204" pitchFamily="50" charset="-128"/>
              <a:ea typeface="Meiryo UI" panose="020B0604030504040204" pitchFamily="50" charset="-128"/>
            </a:rPr>
            <a:t>人（</a:t>
          </a:r>
          <a:r>
            <a:rPr kumimoji="1" lang="en-US" altLang="ja-JP" sz="1050" b="0">
              <a:solidFill>
                <a:sysClr val="windowText" lastClr="000000"/>
              </a:solidFill>
              <a:latin typeface="Meiryo UI" panose="020B0604030504040204" pitchFamily="50" charset="-128"/>
              <a:ea typeface="Meiryo UI" panose="020B0604030504040204" pitchFamily="50" charset="-128"/>
            </a:rPr>
            <a:t>20</a:t>
          </a:r>
          <a:r>
            <a:rPr kumimoji="1" lang="ja-JP" altLang="en-US" sz="1050" b="0">
              <a:solidFill>
                <a:sysClr val="windowText" lastClr="000000"/>
              </a:solidFill>
              <a:latin typeface="Meiryo UI" panose="020B0604030504040204" pitchFamily="50" charset="-128"/>
              <a:ea typeface="Meiryo UI" panose="020B0604030504040204" pitchFamily="50" charset="-128"/>
            </a:rPr>
            <a:t>人＋</a:t>
          </a:r>
          <a:r>
            <a:rPr kumimoji="1" lang="en-US" altLang="ja-JP" sz="1050" b="0">
              <a:solidFill>
                <a:sysClr val="windowText" lastClr="000000"/>
              </a:solidFill>
              <a:latin typeface="Meiryo UI" panose="020B0604030504040204" pitchFamily="50" charset="-128"/>
              <a:ea typeface="Meiryo UI" panose="020B0604030504040204" pitchFamily="50" charset="-128"/>
            </a:rPr>
            <a:t>0.5×5</a:t>
          </a:r>
          <a:r>
            <a:rPr kumimoji="1" lang="ja-JP" altLang="en-US" sz="1050" b="0">
              <a:solidFill>
                <a:sysClr val="windowText" lastClr="000000"/>
              </a:solidFill>
              <a:latin typeface="Meiryo UI" panose="020B0604030504040204" pitchFamily="50" charset="-128"/>
              <a:ea typeface="Meiryo UI" panose="020B0604030504040204" pitchFamily="50" charset="-128"/>
            </a:rPr>
            <a:t>人）となります。</a:t>
          </a:r>
          <a:endParaRPr kumimoji="1" lang="en-US" altLang="ja-JP" sz="1050" b="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36</xdr:col>
      <xdr:colOff>50993</xdr:colOff>
      <xdr:row>18</xdr:row>
      <xdr:rowOff>2063</xdr:rowOff>
    </xdr:from>
    <xdr:to>
      <xdr:col>37</xdr:col>
      <xdr:colOff>1962</xdr:colOff>
      <xdr:row>25</xdr:row>
      <xdr:rowOff>0</xdr:rowOff>
    </xdr:to>
    <xdr:sp macro="" textlink="">
      <xdr:nvSpPr>
        <xdr:cNvPr id="8" name="右中かっこ 7">
          <a:extLst>
            <a:ext uri="{FF2B5EF4-FFF2-40B4-BE49-F238E27FC236}">
              <a16:creationId xmlns:a16="http://schemas.microsoft.com/office/drawing/2014/main" id="{4F9250F1-5895-4C25-AD17-DAF86A0690C3}"/>
            </a:ext>
          </a:extLst>
        </xdr:cNvPr>
        <xdr:cNvSpPr/>
      </xdr:nvSpPr>
      <xdr:spPr>
        <a:xfrm>
          <a:off x="8194868" y="4419282"/>
          <a:ext cx="189094" cy="2248218"/>
        </a:xfrm>
        <a:prstGeom prst="rightBrace">
          <a:avLst>
            <a:gd name="adj1" fmla="val 25793"/>
            <a:gd name="adj2" fmla="val 44178"/>
          </a:avLst>
        </a:prstGeom>
        <a:ln w="28575">
          <a:solidFill>
            <a:srgbClr val="0000FF"/>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37</xdr:col>
      <xdr:colOff>220003</xdr:colOff>
      <xdr:row>98</xdr:row>
      <xdr:rowOff>525991</xdr:rowOff>
    </xdr:from>
    <xdr:to>
      <xdr:col>55</xdr:col>
      <xdr:colOff>105832</xdr:colOff>
      <xdr:row>114</xdr:row>
      <xdr:rowOff>142875</xdr:rowOff>
    </xdr:to>
    <xdr:sp macro="" textlink="">
      <xdr:nvSpPr>
        <xdr:cNvPr id="13" name="正方形/長方形 12">
          <a:extLst>
            <a:ext uri="{FF2B5EF4-FFF2-40B4-BE49-F238E27FC236}">
              <a16:creationId xmlns:a16="http://schemas.microsoft.com/office/drawing/2014/main" id="{882F565A-F7EE-4559-AA21-F81ACFB6714E}"/>
            </a:ext>
          </a:extLst>
        </xdr:cNvPr>
        <xdr:cNvSpPr/>
      </xdr:nvSpPr>
      <xdr:spPr>
        <a:xfrm>
          <a:off x="8602003" y="20337991"/>
          <a:ext cx="4086354" cy="2379134"/>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0">
              <a:solidFill>
                <a:sysClr val="windowText" lastClr="000000"/>
              </a:solidFill>
              <a:latin typeface="Meiryo UI" panose="020B0604030504040204" pitchFamily="50" charset="-128"/>
              <a:ea typeface="Meiryo UI" panose="020B0604030504040204" pitchFamily="50" charset="-128"/>
            </a:rPr>
            <a:t>●経費の数に対して行が足りない場合は、</a:t>
          </a:r>
          <a:r>
            <a:rPr kumimoji="1" lang="ja-JP" altLang="en-US" sz="1050" b="1" u="sng">
              <a:solidFill>
                <a:srgbClr val="C00000"/>
              </a:solidFill>
              <a:latin typeface="Meiryo UI" panose="020B0604030504040204" pitchFamily="50" charset="-128"/>
              <a:ea typeface="Meiryo UI" panose="020B0604030504040204" pitchFamily="50" charset="-128"/>
            </a:rPr>
            <a:t>左側枠外の「＋」をクリックして非表示になっている行を表示</a:t>
          </a:r>
          <a:r>
            <a:rPr kumimoji="1" lang="ja-JP" altLang="en-US" sz="1050" b="0">
              <a:solidFill>
                <a:sysClr val="windowText" lastClr="000000"/>
              </a:solidFill>
              <a:latin typeface="Meiryo UI" panose="020B0604030504040204" pitchFamily="50" charset="-128"/>
              <a:ea typeface="Meiryo UI" panose="020B0604030504040204" pitchFamily="50" charset="-128"/>
            </a:rPr>
            <a:t>してお使いください。</a:t>
          </a:r>
        </a:p>
        <a:p>
          <a:pPr algn="l"/>
          <a:r>
            <a:rPr kumimoji="1" lang="ja-JP" altLang="en-US" sz="1050" b="0">
              <a:solidFill>
                <a:sysClr val="windowText" lastClr="000000"/>
              </a:solidFill>
              <a:latin typeface="Meiryo UI" panose="020B0604030504040204" pitchFamily="50" charset="-128"/>
              <a:ea typeface="Meiryo UI" panose="020B0604030504040204" pitchFamily="50" charset="-128"/>
            </a:rPr>
            <a:t>各経費区分につき</a:t>
          </a:r>
          <a:r>
            <a:rPr kumimoji="1" lang="en-US" altLang="ja-JP" sz="1050" b="0">
              <a:solidFill>
                <a:sysClr val="windowText" lastClr="000000"/>
              </a:solidFill>
              <a:latin typeface="Meiryo UI" panose="020B0604030504040204" pitchFamily="50" charset="-128"/>
              <a:ea typeface="Meiryo UI" panose="020B0604030504040204" pitchFamily="50" charset="-128"/>
            </a:rPr>
            <a:t>5</a:t>
          </a:r>
          <a:r>
            <a:rPr kumimoji="1" lang="ja-JP" altLang="en-US" sz="1050" b="0">
              <a:solidFill>
                <a:sysClr val="windowText" lastClr="000000"/>
              </a:solidFill>
              <a:latin typeface="Meiryo UI" panose="020B0604030504040204" pitchFamily="50" charset="-128"/>
              <a:ea typeface="Meiryo UI" panose="020B0604030504040204" pitchFamily="50" charset="-128"/>
            </a:rPr>
            <a:t>行まで書き込めるように作成してあります。</a:t>
          </a:r>
          <a:endParaRPr kumimoji="1" lang="en-US" altLang="ja-JP" sz="1050" b="0">
            <a:solidFill>
              <a:sysClr val="windowText" lastClr="000000"/>
            </a:solidFill>
            <a:latin typeface="Meiryo UI" panose="020B0604030504040204" pitchFamily="50" charset="-128"/>
            <a:ea typeface="Meiryo UI" panose="020B0604030504040204" pitchFamily="50" charset="-128"/>
          </a:endParaRPr>
        </a:p>
        <a:p>
          <a:pPr algn="l"/>
          <a:endParaRPr kumimoji="1" lang="en-US" altLang="ja-JP" sz="1050" b="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b="0">
              <a:solidFill>
                <a:sysClr val="windowText" lastClr="000000"/>
              </a:solidFill>
              <a:latin typeface="Meiryo UI" panose="020B0604030504040204" pitchFamily="50" charset="-128"/>
              <a:ea typeface="Meiryo UI" panose="020B0604030504040204" pitchFamily="50" charset="-128"/>
            </a:rPr>
            <a:t>●見積書、発注書、納品書、請求書、支払いを証する書類については、上段に金額（円）、下段に日付を記載してください。</a:t>
          </a:r>
          <a:endParaRPr kumimoji="1" lang="en-US" altLang="ja-JP" sz="1050" b="0">
            <a:solidFill>
              <a:sysClr val="windowText" lastClr="000000"/>
            </a:solidFill>
            <a:latin typeface="Meiryo UI" panose="020B0604030504040204" pitchFamily="50" charset="-128"/>
            <a:ea typeface="Meiryo UI" panose="020B0604030504040204" pitchFamily="50" charset="-128"/>
          </a:endParaRPr>
        </a:p>
        <a:p>
          <a:pPr algn="l"/>
          <a:endParaRPr kumimoji="1" lang="en-US" altLang="ja-JP" sz="1050" b="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b="0">
              <a:solidFill>
                <a:sysClr val="windowText" lastClr="000000"/>
              </a:solidFill>
              <a:latin typeface="Meiryo UI" panose="020B0604030504040204" pitchFamily="50" charset="-128"/>
              <a:ea typeface="Meiryo UI" panose="020B0604030504040204" pitchFamily="50" charset="-128"/>
            </a:rPr>
            <a:t>●金額は補助対象経費のみの額（振込・代引き手数料と消費税を除いた額）を記載してください。</a:t>
          </a:r>
          <a:endParaRPr kumimoji="1" lang="en-US" altLang="ja-JP" sz="1050" b="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36</xdr:col>
      <xdr:colOff>236486</xdr:colOff>
      <xdr:row>97</xdr:row>
      <xdr:rowOff>123863</xdr:rowOff>
    </xdr:from>
    <xdr:to>
      <xdr:col>37</xdr:col>
      <xdr:colOff>180811</xdr:colOff>
      <xdr:row>177</xdr:row>
      <xdr:rowOff>30725</xdr:rowOff>
    </xdr:to>
    <xdr:sp macro="" textlink="">
      <xdr:nvSpPr>
        <xdr:cNvPr id="14" name="右中かっこ 13">
          <a:extLst>
            <a:ext uri="{FF2B5EF4-FFF2-40B4-BE49-F238E27FC236}">
              <a16:creationId xmlns:a16="http://schemas.microsoft.com/office/drawing/2014/main" id="{645D6A98-4D4E-48E7-8EF9-820844D26488}"/>
            </a:ext>
          </a:extLst>
        </xdr:cNvPr>
        <xdr:cNvSpPr/>
      </xdr:nvSpPr>
      <xdr:spPr>
        <a:xfrm>
          <a:off x="8434131" y="22805653"/>
          <a:ext cx="183986" cy="9481024"/>
        </a:xfrm>
        <a:prstGeom prst="rightBrace">
          <a:avLst>
            <a:gd name="adj1" fmla="val 23039"/>
            <a:gd name="adj2" fmla="val 25826"/>
          </a:avLst>
        </a:prstGeom>
        <a:ln w="28575">
          <a:solidFill>
            <a:srgbClr val="0000FF"/>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36</xdr:col>
      <xdr:colOff>82826</xdr:colOff>
      <xdr:row>47</xdr:row>
      <xdr:rowOff>41108</xdr:rowOff>
    </xdr:from>
    <xdr:to>
      <xdr:col>37</xdr:col>
      <xdr:colOff>23825</xdr:colOff>
      <xdr:row>51</xdr:row>
      <xdr:rowOff>239589</xdr:rowOff>
    </xdr:to>
    <xdr:sp macro="" textlink="">
      <xdr:nvSpPr>
        <xdr:cNvPr id="4" name="右中かっこ 3">
          <a:extLst>
            <a:ext uri="{FF2B5EF4-FFF2-40B4-BE49-F238E27FC236}">
              <a16:creationId xmlns:a16="http://schemas.microsoft.com/office/drawing/2014/main" id="{91684A3A-8CAC-4DDE-9BEE-3D9757C8F435}"/>
            </a:ext>
          </a:extLst>
        </xdr:cNvPr>
        <xdr:cNvSpPr/>
      </xdr:nvSpPr>
      <xdr:spPr>
        <a:xfrm>
          <a:off x="8344728" y="8917304"/>
          <a:ext cx="182575" cy="1413263"/>
        </a:xfrm>
        <a:prstGeom prst="rightBrace">
          <a:avLst>
            <a:gd name="adj1" fmla="val 23039"/>
            <a:gd name="adj2" fmla="val 44178"/>
          </a:avLst>
        </a:prstGeom>
        <a:ln w="28575">
          <a:solidFill>
            <a:srgbClr val="0000FF"/>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37</xdr:col>
      <xdr:colOff>76169</xdr:colOff>
      <xdr:row>47</xdr:row>
      <xdr:rowOff>220356</xdr:rowOff>
    </xdr:from>
    <xdr:to>
      <xdr:col>53</xdr:col>
      <xdr:colOff>4339</xdr:colOff>
      <xdr:row>50</xdr:row>
      <xdr:rowOff>210330</xdr:rowOff>
    </xdr:to>
    <xdr:sp macro="" textlink="">
      <xdr:nvSpPr>
        <xdr:cNvPr id="5" name="正方形/長方形 4">
          <a:extLst>
            <a:ext uri="{FF2B5EF4-FFF2-40B4-BE49-F238E27FC236}">
              <a16:creationId xmlns:a16="http://schemas.microsoft.com/office/drawing/2014/main" id="{69F0711E-88AD-4B13-B4D9-1EEAF99EEB8F}"/>
            </a:ext>
          </a:extLst>
        </xdr:cNvPr>
        <xdr:cNvSpPr/>
      </xdr:nvSpPr>
      <xdr:spPr>
        <a:xfrm>
          <a:off x="8579647" y="9096552"/>
          <a:ext cx="3758877" cy="901061"/>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0" rtlCol="0" anchor="ctr"/>
        <a:lstStyle/>
        <a:p>
          <a:pPr algn="l"/>
          <a:r>
            <a:rPr kumimoji="1" lang="ja-JP" altLang="en-US" sz="1100" b="0">
              <a:solidFill>
                <a:schemeClr val="tx1"/>
              </a:solidFill>
              <a:latin typeface="Meiryo UI" panose="020B0604030504040204" pitchFamily="50" charset="-128"/>
              <a:ea typeface="Meiryo UI" panose="020B0604030504040204" pitchFamily="50" charset="-128"/>
            </a:rPr>
            <a:t>●</a:t>
          </a:r>
          <a:r>
            <a:rPr kumimoji="1" lang="en-US" altLang="ja-JP" sz="1100" b="0">
              <a:solidFill>
                <a:schemeClr val="tx1"/>
              </a:solidFill>
              <a:latin typeface="Meiryo UI" panose="020B0604030504040204" pitchFamily="50" charset="-128"/>
              <a:ea typeface="Meiryo UI" panose="020B0604030504040204" pitchFamily="50" charset="-128"/>
            </a:rPr>
            <a:t>400</a:t>
          </a:r>
          <a:r>
            <a:rPr kumimoji="1" lang="ja-JP" altLang="en-US" sz="1100" b="0">
              <a:solidFill>
                <a:schemeClr val="tx1"/>
              </a:solidFill>
              <a:latin typeface="Meiryo UI" panose="020B0604030504040204" pitchFamily="50" charset="-128"/>
              <a:ea typeface="Meiryo UI" panose="020B0604030504040204" pitchFamily="50" charset="-128"/>
            </a:rPr>
            <a:t>字以内で記載してください。</a:t>
          </a:r>
          <a:endParaRPr kumimoji="1" lang="en-US" altLang="ja-JP" sz="1100" b="0">
            <a:solidFill>
              <a:schemeClr val="tx1"/>
            </a:solidFill>
            <a:latin typeface="Meiryo UI" panose="020B0604030504040204" pitchFamily="50" charset="-128"/>
            <a:ea typeface="Meiryo UI" panose="020B0604030504040204" pitchFamily="50" charset="-128"/>
          </a:endParaRPr>
        </a:p>
        <a:p>
          <a:pPr algn="l"/>
          <a:r>
            <a:rPr kumimoji="1" lang="ja-JP" altLang="en-US" sz="1100" b="0">
              <a:solidFill>
                <a:schemeClr val="tx1"/>
              </a:solidFill>
              <a:latin typeface="Meiryo UI" panose="020B0604030504040204" pitchFamily="50" charset="-128"/>
              <a:ea typeface="Meiryo UI" panose="020B0604030504040204" pitchFamily="50" charset="-128"/>
            </a:rPr>
            <a:t>●記入欄の右上に青色で文字数が表示されますので参考にしてください。</a:t>
          </a:r>
        </a:p>
      </xdr:txBody>
    </xdr:sp>
    <xdr:clientData/>
  </xdr:twoCellAnchor>
  <xdr:twoCellAnchor>
    <xdr:from>
      <xdr:col>36</xdr:col>
      <xdr:colOff>82826</xdr:colOff>
      <xdr:row>52</xdr:row>
      <xdr:rowOff>85977</xdr:rowOff>
    </xdr:from>
    <xdr:to>
      <xdr:col>37</xdr:col>
      <xdr:colOff>23825</xdr:colOff>
      <xdr:row>57</xdr:row>
      <xdr:rowOff>277547</xdr:rowOff>
    </xdr:to>
    <xdr:sp macro="" textlink="">
      <xdr:nvSpPr>
        <xdr:cNvPr id="6" name="右中かっこ 5">
          <a:extLst>
            <a:ext uri="{FF2B5EF4-FFF2-40B4-BE49-F238E27FC236}">
              <a16:creationId xmlns:a16="http://schemas.microsoft.com/office/drawing/2014/main" id="{DC7782B5-9710-60D4-F47D-698E1F679871}"/>
            </a:ext>
          </a:extLst>
        </xdr:cNvPr>
        <xdr:cNvSpPr/>
      </xdr:nvSpPr>
      <xdr:spPr>
        <a:xfrm>
          <a:off x="8344728" y="10480651"/>
          <a:ext cx="182575" cy="1710048"/>
        </a:xfrm>
        <a:prstGeom prst="rightBrace">
          <a:avLst>
            <a:gd name="adj1" fmla="val 23039"/>
            <a:gd name="adj2" fmla="val 44178"/>
          </a:avLst>
        </a:prstGeom>
        <a:ln w="28575">
          <a:solidFill>
            <a:srgbClr val="0000FF"/>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37</xdr:col>
      <xdr:colOff>76169</xdr:colOff>
      <xdr:row>53</xdr:row>
      <xdr:rowOff>185845</xdr:rowOff>
    </xdr:from>
    <xdr:to>
      <xdr:col>53</xdr:col>
      <xdr:colOff>4339</xdr:colOff>
      <xdr:row>56</xdr:row>
      <xdr:rowOff>175819</xdr:rowOff>
    </xdr:to>
    <xdr:sp macro="" textlink="">
      <xdr:nvSpPr>
        <xdr:cNvPr id="9" name="正方形/長方形 8">
          <a:extLst>
            <a:ext uri="{FF2B5EF4-FFF2-40B4-BE49-F238E27FC236}">
              <a16:creationId xmlns:a16="http://schemas.microsoft.com/office/drawing/2014/main" id="{5223DA3C-5D43-AB63-E762-19E1226FBA11}"/>
            </a:ext>
          </a:extLst>
        </xdr:cNvPr>
        <xdr:cNvSpPr/>
      </xdr:nvSpPr>
      <xdr:spPr>
        <a:xfrm>
          <a:off x="8579647" y="10884215"/>
          <a:ext cx="3758877" cy="901061"/>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0" rtlCol="0" anchor="ctr"/>
        <a:lstStyle/>
        <a:p>
          <a:pPr algn="l"/>
          <a:r>
            <a:rPr kumimoji="1" lang="ja-JP" altLang="en-US" sz="1100" b="0">
              <a:solidFill>
                <a:schemeClr val="tx1"/>
              </a:solidFill>
              <a:latin typeface="Meiryo UI" panose="020B0604030504040204" pitchFamily="50" charset="-128"/>
              <a:ea typeface="Meiryo UI" panose="020B0604030504040204" pitchFamily="50" charset="-128"/>
            </a:rPr>
            <a:t>●</a:t>
          </a:r>
          <a:r>
            <a:rPr kumimoji="1" lang="en-US" altLang="ja-JP" sz="1100" b="0">
              <a:solidFill>
                <a:schemeClr val="tx1"/>
              </a:solidFill>
              <a:latin typeface="Meiryo UI" panose="020B0604030504040204" pitchFamily="50" charset="-128"/>
              <a:ea typeface="Meiryo UI" panose="020B0604030504040204" pitchFamily="50" charset="-128"/>
            </a:rPr>
            <a:t>400</a:t>
          </a:r>
          <a:r>
            <a:rPr kumimoji="1" lang="ja-JP" altLang="en-US" sz="1100" b="0">
              <a:solidFill>
                <a:schemeClr val="tx1"/>
              </a:solidFill>
              <a:latin typeface="Meiryo UI" panose="020B0604030504040204" pitchFamily="50" charset="-128"/>
              <a:ea typeface="Meiryo UI" panose="020B0604030504040204" pitchFamily="50" charset="-128"/>
            </a:rPr>
            <a:t>字以内で記載してください。</a:t>
          </a:r>
          <a:endParaRPr kumimoji="1" lang="en-US" altLang="ja-JP" sz="1100" b="0">
            <a:solidFill>
              <a:schemeClr val="tx1"/>
            </a:solidFill>
            <a:latin typeface="Meiryo UI" panose="020B0604030504040204" pitchFamily="50" charset="-128"/>
            <a:ea typeface="Meiryo UI" panose="020B0604030504040204" pitchFamily="50" charset="-128"/>
          </a:endParaRPr>
        </a:p>
        <a:p>
          <a:pPr algn="l"/>
          <a:r>
            <a:rPr kumimoji="1" lang="ja-JP" altLang="en-US" sz="1100" b="0">
              <a:solidFill>
                <a:schemeClr val="tx1"/>
              </a:solidFill>
              <a:latin typeface="Meiryo UI" panose="020B0604030504040204" pitchFamily="50" charset="-128"/>
              <a:ea typeface="Meiryo UI" panose="020B0604030504040204" pitchFamily="50" charset="-128"/>
            </a:rPr>
            <a:t>●記入欄の右上に青色で文字数が表示されますので参考にしてください。</a:t>
          </a:r>
        </a:p>
      </xdr:txBody>
    </xdr:sp>
    <xdr:clientData/>
  </xdr:twoCellAnchor>
  <xdr:twoCellAnchor>
    <xdr:from>
      <xdr:col>36</xdr:col>
      <xdr:colOff>82826</xdr:colOff>
      <xdr:row>88</xdr:row>
      <xdr:rowOff>134315</xdr:rowOff>
    </xdr:from>
    <xdr:to>
      <xdr:col>37</xdr:col>
      <xdr:colOff>23825</xdr:colOff>
      <xdr:row>94</xdr:row>
      <xdr:rowOff>98113</xdr:rowOff>
    </xdr:to>
    <xdr:sp macro="" textlink="">
      <xdr:nvSpPr>
        <xdr:cNvPr id="10" name="右中かっこ 9">
          <a:extLst>
            <a:ext uri="{FF2B5EF4-FFF2-40B4-BE49-F238E27FC236}">
              <a16:creationId xmlns:a16="http://schemas.microsoft.com/office/drawing/2014/main" id="{42CE7F28-95ED-C61E-1F9F-342CDEB8572B}"/>
            </a:ext>
          </a:extLst>
        </xdr:cNvPr>
        <xdr:cNvSpPr/>
      </xdr:nvSpPr>
      <xdr:spPr>
        <a:xfrm>
          <a:off x="8344728" y="19688174"/>
          <a:ext cx="182575" cy="1710048"/>
        </a:xfrm>
        <a:prstGeom prst="rightBrace">
          <a:avLst>
            <a:gd name="adj1" fmla="val 23039"/>
            <a:gd name="adj2" fmla="val 44178"/>
          </a:avLst>
        </a:prstGeom>
        <a:ln w="28575">
          <a:solidFill>
            <a:srgbClr val="0000FF"/>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37</xdr:col>
      <xdr:colOff>76169</xdr:colOff>
      <xdr:row>90</xdr:row>
      <xdr:rowOff>6412</xdr:rowOff>
    </xdr:from>
    <xdr:to>
      <xdr:col>53</xdr:col>
      <xdr:colOff>4339</xdr:colOff>
      <xdr:row>92</xdr:row>
      <xdr:rowOff>300082</xdr:rowOff>
    </xdr:to>
    <xdr:sp macro="" textlink="">
      <xdr:nvSpPr>
        <xdr:cNvPr id="11" name="正方形/長方形 10">
          <a:extLst>
            <a:ext uri="{FF2B5EF4-FFF2-40B4-BE49-F238E27FC236}">
              <a16:creationId xmlns:a16="http://schemas.microsoft.com/office/drawing/2014/main" id="{18F766DA-878D-4A4A-692F-0876894F93B3}"/>
            </a:ext>
          </a:extLst>
        </xdr:cNvPr>
        <xdr:cNvSpPr/>
      </xdr:nvSpPr>
      <xdr:spPr>
        <a:xfrm>
          <a:off x="8579647" y="20091738"/>
          <a:ext cx="3758877" cy="901061"/>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0" rtlCol="0" anchor="ctr"/>
        <a:lstStyle/>
        <a:p>
          <a:pPr algn="l"/>
          <a:r>
            <a:rPr kumimoji="1" lang="ja-JP" altLang="en-US" sz="1100" b="0">
              <a:solidFill>
                <a:schemeClr val="tx1"/>
              </a:solidFill>
              <a:latin typeface="Meiryo UI" panose="020B0604030504040204" pitchFamily="50" charset="-128"/>
              <a:ea typeface="Meiryo UI" panose="020B0604030504040204" pitchFamily="50" charset="-128"/>
            </a:rPr>
            <a:t>●</a:t>
          </a:r>
          <a:r>
            <a:rPr kumimoji="1" lang="en-US" altLang="ja-JP" sz="1100" b="0">
              <a:solidFill>
                <a:schemeClr val="tx1"/>
              </a:solidFill>
              <a:latin typeface="Meiryo UI" panose="020B0604030504040204" pitchFamily="50" charset="-128"/>
              <a:ea typeface="Meiryo UI" panose="020B0604030504040204" pitchFamily="50" charset="-128"/>
            </a:rPr>
            <a:t>500</a:t>
          </a:r>
          <a:r>
            <a:rPr kumimoji="1" lang="ja-JP" altLang="en-US" sz="1100" b="0">
              <a:solidFill>
                <a:schemeClr val="tx1"/>
              </a:solidFill>
              <a:latin typeface="Meiryo UI" panose="020B0604030504040204" pitchFamily="50" charset="-128"/>
              <a:ea typeface="Meiryo UI" panose="020B0604030504040204" pitchFamily="50" charset="-128"/>
            </a:rPr>
            <a:t>字以内で記載してください。</a:t>
          </a:r>
          <a:endParaRPr kumimoji="1" lang="en-US" altLang="ja-JP" sz="1100" b="0">
            <a:solidFill>
              <a:schemeClr val="tx1"/>
            </a:solidFill>
            <a:latin typeface="Meiryo UI" panose="020B0604030504040204" pitchFamily="50" charset="-128"/>
            <a:ea typeface="Meiryo UI" panose="020B0604030504040204" pitchFamily="50" charset="-128"/>
          </a:endParaRPr>
        </a:p>
        <a:p>
          <a:pPr algn="l"/>
          <a:r>
            <a:rPr kumimoji="1" lang="ja-JP" altLang="en-US" sz="1100" b="0">
              <a:solidFill>
                <a:schemeClr val="tx1"/>
              </a:solidFill>
              <a:latin typeface="Meiryo UI" panose="020B0604030504040204" pitchFamily="50" charset="-128"/>
              <a:ea typeface="Meiryo UI" panose="020B0604030504040204" pitchFamily="50" charset="-128"/>
            </a:rPr>
            <a:t>●記入欄の右上に青色で文字数が表示されますので参考にしてください。</a:t>
          </a:r>
        </a:p>
      </xdr:txBody>
    </xdr:sp>
    <xdr:clientData/>
  </xdr:twoCellAnchor>
  <xdr:twoCellAnchor>
    <xdr:from>
      <xdr:col>36</xdr:col>
      <xdr:colOff>82826</xdr:colOff>
      <xdr:row>83</xdr:row>
      <xdr:rowOff>7494</xdr:rowOff>
    </xdr:from>
    <xdr:to>
      <xdr:col>37</xdr:col>
      <xdr:colOff>23825</xdr:colOff>
      <xdr:row>86</xdr:row>
      <xdr:rowOff>4028</xdr:rowOff>
    </xdr:to>
    <xdr:sp macro="" textlink="">
      <xdr:nvSpPr>
        <xdr:cNvPr id="12" name="右中かっこ 11">
          <a:extLst>
            <a:ext uri="{FF2B5EF4-FFF2-40B4-BE49-F238E27FC236}">
              <a16:creationId xmlns:a16="http://schemas.microsoft.com/office/drawing/2014/main" id="{0624F830-F0FD-B8FC-A9C4-DD6866D60261}"/>
            </a:ext>
          </a:extLst>
        </xdr:cNvPr>
        <xdr:cNvSpPr/>
      </xdr:nvSpPr>
      <xdr:spPr>
        <a:xfrm>
          <a:off x="8344728" y="18063581"/>
          <a:ext cx="182575" cy="1093980"/>
        </a:xfrm>
        <a:prstGeom prst="rightBrace">
          <a:avLst>
            <a:gd name="adj1" fmla="val 23039"/>
            <a:gd name="adj2" fmla="val 44178"/>
          </a:avLst>
        </a:prstGeom>
        <a:ln w="28575">
          <a:solidFill>
            <a:srgbClr val="0000FF"/>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37</xdr:col>
      <xdr:colOff>76169</xdr:colOff>
      <xdr:row>83</xdr:row>
      <xdr:rowOff>116824</xdr:rowOff>
    </xdr:from>
    <xdr:to>
      <xdr:col>53</xdr:col>
      <xdr:colOff>4339</xdr:colOff>
      <xdr:row>85</xdr:row>
      <xdr:rowOff>224135</xdr:rowOff>
    </xdr:to>
    <xdr:sp macro="" textlink="">
      <xdr:nvSpPr>
        <xdr:cNvPr id="15" name="正方形/長方形 14">
          <a:extLst>
            <a:ext uri="{FF2B5EF4-FFF2-40B4-BE49-F238E27FC236}">
              <a16:creationId xmlns:a16="http://schemas.microsoft.com/office/drawing/2014/main" id="{55625F28-3343-6E47-B2C7-62D2E621685B}"/>
            </a:ext>
          </a:extLst>
        </xdr:cNvPr>
        <xdr:cNvSpPr/>
      </xdr:nvSpPr>
      <xdr:spPr>
        <a:xfrm>
          <a:off x="8579647" y="18172911"/>
          <a:ext cx="3758877" cy="901061"/>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0" rtlCol="0" anchor="ctr"/>
        <a:lstStyle/>
        <a:p>
          <a:pPr algn="l"/>
          <a:r>
            <a:rPr kumimoji="1" lang="ja-JP" altLang="en-US" sz="1100" b="0">
              <a:solidFill>
                <a:schemeClr val="tx1"/>
              </a:solidFill>
              <a:latin typeface="Meiryo UI" panose="020B0604030504040204" pitchFamily="50" charset="-128"/>
              <a:ea typeface="Meiryo UI" panose="020B0604030504040204" pitchFamily="50" charset="-128"/>
            </a:rPr>
            <a:t>達成状況欄に「</a:t>
          </a:r>
          <a:r>
            <a:rPr kumimoji="1" lang="ja-JP" altLang="en-US" sz="1100" b="1" u="sng">
              <a:solidFill>
                <a:schemeClr val="tx1"/>
              </a:solidFill>
              <a:latin typeface="Meiryo UI" panose="020B0604030504040204" pitchFamily="50" charset="-128"/>
              <a:ea typeface="Meiryo UI" panose="020B0604030504040204" pitchFamily="50" charset="-128"/>
            </a:rPr>
            <a:t>未達成</a:t>
          </a:r>
          <a:r>
            <a:rPr kumimoji="1" lang="ja-JP" altLang="en-US" sz="1100" b="0">
              <a:solidFill>
                <a:schemeClr val="tx1"/>
              </a:solidFill>
              <a:latin typeface="Meiryo UI" panose="020B0604030504040204" pitchFamily="50" charset="-128"/>
              <a:ea typeface="Meiryo UI" panose="020B0604030504040204" pitchFamily="50" charset="-128"/>
            </a:rPr>
            <a:t>」と表示されている場合、その理由を記載してください。（「達成」の場合は記載不要です）</a:t>
          </a:r>
          <a:endParaRPr kumimoji="1" lang="en-US" altLang="ja-JP" sz="1100" b="0">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37</xdr:col>
      <xdr:colOff>164801</xdr:colOff>
      <xdr:row>186</xdr:row>
      <xdr:rowOff>123825</xdr:rowOff>
    </xdr:from>
    <xdr:to>
      <xdr:col>53</xdr:col>
      <xdr:colOff>31664</xdr:colOff>
      <xdr:row>189</xdr:row>
      <xdr:rowOff>0</xdr:rowOff>
    </xdr:to>
    <xdr:sp macro="" textlink="">
      <xdr:nvSpPr>
        <xdr:cNvPr id="16" name="正方形/長方形 15">
          <a:extLst>
            <a:ext uri="{FF2B5EF4-FFF2-40B4-BE49-F238E27FC236}">
              <a16:creationId xmlns:a16="http://schemas.microsoft.com/office/drawing/2014/main" id="{F7531238-02DC-4CAE-A82B-A902A86BAD31}"/>
            </a:ext>
          </a:extLst>
        </xdr:cNvPr>
        <xdr:cNvSpPr/>
      </xdr:nvSpPr>
      <xdr:spPr>
        <a:xfrm>
          <a:off x="8546801" y="31108650"/>
          <a:ext cx="3648288" cy="676275"/>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0">
              <a:solidFill>
                <a:sysClr val="windowText" lastClr="000000"/>
              </a:solidFill>
              <a:latin typeface="Meiryo UI" panose="020B0604030504040204" pitchFamily="50" charset="-128"/>
              <a:ea typeface="Meiryo UI" panose="020B0604030504040204" pitchFamily="50" charset="-128"/>
            </a:rPr>
            <a:t>この欄に表示されている金額が、実績報告書の「３　補助事業に要した経費」と同額であることを確認してください。</a:t>
          </a:r>
          <a:endParaRPr kumimoji="1" lang="en-US" altLang="ja-JP" sz="1050" b="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36</xdr:col>
      <xdr:colOff>103531</xdr:colOff>
      <xdr:row>186</xdr:row>
      <xdr:rowOff>8971</xdr:rowOff>
    </xdr:from>
    <xdr:to>
      <xdr:col>37</xdr:col>
      <xdr:colOff>40988</xdr:colOff>
      <xdr:row>189</xdr:row>
      <xdr:rowOff>0</xdr:rowOff>
    </xdr:to>
    <xdr:sp macro="" textlink="">
      <xdr:nvSpPr>
        <xdr:cNvPr id="17" name="右中かっこ 16">
          <a:extLst>
            <a:ext uri="{FF2B5EF4-FFF2-40B4-BE49-F238E27FC236}">
              <a16:creationId xmlns:a16="http://schemas.microsoft.com/office/drawing/2014/main" id="{37D3B6A8-A628-49E9-887E-34B2BAD969BA}"/>
            </a:ext>
          </a:extLst>
        </xdr:cNvPr>
        <xdr:cNvSpPr/>
      </xdr:nvSpPr>
      <xdr:spPr>
        <a:xfrm>
          <a:off x="8247406" y="33346471"/>
          <a:ext cx="175582" cy="1066136"/>
        </a:xfrm>
        <a:prstGeom prst="rightBrace">
          <a:avLst>
            <a:gd name="adj1" fmla="val 23039"/>
            <a:gd name="adj2" fmla="val 48441"/>
          </a:avLst>
        </a:prstGeom>
        <a:ln w="28575">
          <a:solidFill>
            <a:srgbClr val="0000FF"/>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37</xdr:col>
      <xdr:colOff>0</xdr:colOff>
      <xdr:row>2</xdr:row>
      <xdr:rowOff>0</xdr:rowOff>
    </xdr:from>
    <xdr:to>
      <xdr:col>53</xdr:col>
      <xdr:colOff>107397</xdr:colOff>
      <xdr:row>5</xdr:row>
      <xdr:rowOff>47625</xdr:rowOff>
    </xdr:to>
    <xdr:sp macro="" textlink="">
      <xdr:nvSpPr>
        <xdr:cNvPr id="18" name="正方形/長方形 17">
          <a:extLst>
            <a:ext uri="{FF2B5EF4-FFF2-40B4-BE49-F238E27FC236}">
              <a16:creationId xmlns:a16="http://schemas.microsoft.com/office/drawing/2014/main" id="{2459DE9C-FC53-43DD-9CC5-A325FCAC56C2}"/>
            </a:ext>
          </a:extLst>
        </xdr:cNvPr>
        <xdr:cNvSpPr/>
      </xdr:nvSpPr>
      <xdr:spPr>
        <a:xfrm>
          <a:off x="8382000" y="514350"/>
          <a:ext cx="3888822" cy="781050"/>
        </a:xfrm>
        <a:prstGeom prst="rect">
          <a:avLst/>
        </a:prstGeom>
        <a:solidFill>
          <a:srgbClr val="FFCCFF"/>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C00000"/>
              </a:solidFill>
              <a:latin typeface="Meiryo UI" panose="020B0604030504040204" pitchFamily="50" charset="-128"/>
              <a:ea typeface="Meiryo UI" panose="020B0604030504040204" pitchFamily="50" charset="-128"/>
            </a:rPr>
            <a:t>●本書式は黄色　　　　　　部分が入力項目です。</a:t>
          </a:r>
          <a:endParaRPr kumimoji="1" lang="en-US" altLang="ja-JP" sz="1400" b="1">
            <a:solidFill>
              <a:srgbClr val="C00000"/>
            </a:solidFill>
            <a:latin typeface="Meiryo UI" panose="020B0604030504040204" pitchFamily="50" charset="-128"/>
            <a:ea typeface="Meiryo UI" panose="020B0604030504040204" pitchFamily="50" charset="-128"/>
          </a:endParaRPr>
        </a:p>
        <a:p>
          <a:pPr algn="l"/>
          <a:r>
            <a:rPr kumimoji="1" lang="ja-JP" altLang="en-US" sz="1400" b="1">
              <a:solidFill>
                <a:srgbClr val="C00000"/>
              </a:solidFill>
              <a:latin typeface="Meiryo UI" panose="020B0604030504040204" pitchFamily="50" charset="-128"/>
              <a:ea typeface="Meiryo UI" panose="020B0604030504040204" pitchFamily="50" charset="-128"/>
            </a:rPr>
            <a:t>●行の削除・挿入は絶対に行わないでください。</a:t>
          </a:r>
        </a:p>
      </xdr:txBody>
    </xdr:sp>
    <xdr:clientData/>
  </xdr:twoCellAnchor>
  <xdr:twoCellAnchor>
    <xdr:from>
      <xdr:col>42</xdr:col>
      <xdr:colOff>181212</xdr:colOff>
      <xdr:row>2</xdr:row>
      <xdr:rowOff>133417</xdr:rowOff>
    </xdr:from>
    <xdr:to>
      <xdr:col>45</xdr:col>
      <xdr:colOff>49135</xdr:colOff>
      <xdr:row>3</xdr:row>
      <xdr:rowOff>55906</xdr:rowOff>
    </xdr:to>
    <xdr:sp macro="" textlink="">
      <xdr:nvSpPr>
        <xdr:cNvPr id="19" name="正方形/長方形 18">
          <a:extLst>
            <a:ext uri="{FF2B5EF4-FFF2-40B4-BE49-F238E27FC236}">
              <a16:creationId xmlns:a16="http://schemas.microsoft.com/office/drawing/2014/main" id="{6E51E86B-61D2-4E21-A7E6-CCC5BCF8179C}"/>
            </a:ext>
          </a:extLst>
        </xdr:cNvPr>
        <xdr:cNvSpPr/>
      </xdr:nvSpPr>
      <xdr:spPr>
        <a:xfrm>
          <a:off x="9753837" y="647767"/>
          <a:ext cx="582298" cy="198714"/>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b="1">
            <a:solidFill>
              <a:schemeClr val="tx1"/>
            </a:solidFill>
          </a:endParaRPr>
        </a:p>
      </xdr:txBody>
    </xdr:sp>
    <xdr:clientData/>
  </xdr:twoCellAnchor>
  <xdr:twoCellAnchor>
    <xdr:from>
      <xdr:col>36</xdr:col>
      <xdr:colOff>66675</xdr:colOff>
      <xdr:row>61</xdr:row>
      <xdr:rowOff>14771</xdr:rowOff>
    </xdr:from>
    <xdr:to>
      <xdr:col>37</xdr:col>
      <xdr:colOff>8303</xdr:colOff>
      <xdr:row>72</xdr:row>
      <xdr:rowOff>145850</xdr:rowOff>
    </xdr:to>
    <xdr:sp macro="" textlink="">
      <xdr:nvSpPr>
        <xdr:cNvPr id="2" name="右中かっこ 1">
          <a:extLst>
            <a:ext uri="{FF2B5EF4-FFF2-40B4-BE49-F238E27FC236}">
              <a16:creationId xmlns:a16="http://schemas.microsoft.com/office/drawing/2014/main" id="{EDA830B7-439C-4D46-B474-310768CFC2FA}"/>
            </a:ext>
          </a:extLst>
        </xdr:cNvPr>
        <xdr:cNvSpPr/>
      </xdr:nvSpPr>
      <xdr:spPr>
        <a:xfrm>
          <a:off x="8210550" y="13016396"/>
          <a:ext cx="179753" cy="2645679"/>
        </a:xfrm>
        <a:prstGeom prst="rightBrace">
          <a:avLst>
            <a:gd name="adj1" fmla="val 23039"/>
            <a:gd name="adj2" fmla="val 44178"/>
          </a:avLst>
        </a:prstGeom>
        <a:ln w="28575">
          <a:solidFill>
            <a:srgbClr val="0000FF"/>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37</xdr:col>
      <xdr:colOff>130552</xdr:colOff>
      <xdr:row>64</xdr:row>
      <xdr:rowOff>37267</xdr:rowOff>
    </xdr:from>
    <xdr:to>
      <xdr:col>52</xdr:col>
      <xdr:colOff>151142</xdr:colOff>
      <xdr:row>68</xdr:row>
      <xdr:rowOff>182380</xdr:rowOff>
    </xdr:to>
    <xdr:sp macro="" textlink="">
      <xdr:nvSpPr>
        <xdr:cNvPr id="3" name="正方形/長方形 2">
          <a:extLst>
            <a:ext uri="{FF2B5EF4-FFF2-40B4-BE49-F238E27FC236}">
              <a16:creationId xmlns:a16="http://schemas.microsoft.com/office/drawing/2014/main" id="{01B07828-1BEA-4A4B-8569-8A868D05D674}"/>
            </a:ext>
          </a:extLst>
        </xdr:cNvPr>
        <xdr:cNvSpPr/>
      </xdr:nvSpPr>
      <xdr:spPr>
        <a:xfrm>
          <a:off x="8512552" y="13724692"/>
          <a:ext cx="3592465" cy="1059513"/>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0">
              <a:solidFill>
                <a:sysClr val="windowText" lastClr="000000"/>
              </a:solidFill>
              <a:latin typeface="Meiryo UI" panose="020B0604030504040204" pitchFamily="50" charset="-128"/>
              <a:ea typeface="Meiryo UI" panose="020B0604030504040204" pitchFamily="50" charset="-128"/>
            </a:rPr>
            <a:t>●（１）の記載内容と（２）の積算に矛盾がないよう注意してください。</a:t>
          </a:r>
          <a:endParaRPr kumimoji="1" lang="en-US" altLang="ja-JP" sz="1050" b="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b="0">
              <a:solidFill>
                <a:sysClr val="windowText" lastClr="000000"/>
              </a:solidFill>
              <a:latin typeface="Meiryo UI" panose="020B0604030504040204" pitchFamily="50" charset="-128"/>
              <a:ea typeface="Meiryo UI" panose="020B0604030504040204" pitchFamily="50" charset="-128"/>
            </a:rPr>
            <a:t>●積算の計算に誤りがないか、十分に確認してください。</a:t>
          </a:r>
          <a:endParaRPr kumimoji="1" lang="en-US" altLang="ja-JP" sz="1050" b="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36</xdr:col>
      <xdr:colOff>66675</xdr:colOff>
      <xdr:row>74</xdr:row>
      <xdr:rowOff>20311</xdr:rowOff>
    </xdr:from>
    <xdr:to>
      <xdr:col>37</xdr:col>
      <xdr:colOff>8303</xdr:colOff>
      <xdr:row>76</xdr:row>
      <xdr:rowOff>609</xdr:rowOff>
    </xdr:to>
    <xdr:sp macro="" textlink="">
      <xdr:nvSpPr>
        <xdr:cNvPr id="20" name="右中かっこ 19">
          <a:extLst>
            <a:ext uri="{FF2B5EF4-FFF2-40B4-BE49-F238E27FC236}">
              <a16:creationId xmlns:a16="http://schemas.microsoft.com/office/drawing/2014/main" id="{BDC098F3-4D2C-F0E3-D07C-EE6519A9719D}"/>
            </a:ext>
          </a:extLst>
        </xdr:cNvPr>
        <xdr:cNvSpPr/>
      </xdr:nvSpPr>
      <xdr:spPr>
        <a:xfrm>
          <a:off x="8236079" y="16015742"/>
          <a:ext cx="180500" cy="571505"/>
        </a:xfrm>
        <a:prstGeom prst="rightBrace">
          <a:avLst>
            <a:gd name="adj1" fmla="val 23039"/>
            <a:gd name="adj2" fmla="val 49402"/>
          </a:avLst>
        </a:prstGeom>
        <a:ln w="28575">
          <a:solidFill>
            <a:srgbClr val="0000FF"/>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37</xdr:col>
      <xdr:colOff>130552</xdr:colOff>
      <xdr:row>74</xdr:row>
      <xdr:rowOff>97716</xdr:rowOff>
    </xdr:from>
    <xdr:to>
      <xdr:col>52</xdr:col>
      <xdr:colOff>151142</xdr:colOff>
      <xdr:row>75</xdr:row>
      <xdr:rowOff>217180</xdr:rowOff>
    </xdr:to>
    <xdr:sp macro="" textlink="">
      <xdr:nvSpPr>
        <xdr:cNvPr id="21" name="正方形/長方形 20">
          <a:extLst>
            <a:ext uri="{FF2B5EF4-FFF2-40B4-BE49-F238E27FC236}">
              <a16:creationId xmlns:a16="http://schemas.microsoft.com/office/drawing/2014/main" id="{1D63EF3B-568D-8367-1CD6-107F93E6BE28}"/>
            </a:ext>
          </a:extLst>
        </xdr:cNvPr>
        <xdr:cNvSpPr/>
      </xdr:nvSpPr>
      <xdr:spPr>
        <a:xfrm>
          <a:off x="8512552" y="16071141"/>
          <a:ext cx="3592465" cy="414739"/>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0">
              <a:solidFill>
                <a:sysClr val="windowText" lastClr="000000"/>
              </a:solidFill>
              <a:latin typeface="Meiryo UI" panose="020B0604030504040204" pitchFamily="50" charset="-128"/>
              <a:ea typeface="Meiryo UI" panose="020B0604030504040204" pitchFamily="50" charset="-128"/>
            </a:rPr>
            <a:t>「削減労働時間</a:t>
          </a:r>
          <a:r>
            <a:rPr kumimoji="1" lang="en-US" altLang="ja-JP" sz="1050" b="0">
              <a:solidFill>
                <a:sysClr val="windowText" lastClr="000000"/>
              </a:solidFill>
              <a:latin typeface="Meiryo UI" panose="020B0604030504040204" pitchFamily="50" charset="-128"/>
              <a:ea typeface="Meiryo UI" panose="020B0604030504040204" pitchFamily="50" charset="-128"/>
            </a:rPr>
            <a:t>【</a:t>
          </a:r>
          <a:r>
            <a:rPr kumimoji="1" lang="ja-JP" altLang="en-US" sz="1050" b="0">
              <a:solidFill>
                <a:sysClr val="windowText" lastClr="000000"/>
              </a:solidFill>
              <a:latin typeface="Meiryo UI" panose="020B0604030504040204" pitchFamily="50" charset="-128"/>
              <a:ea typeface="Meiryo UI" panose="020B0604030504040204" pitchFamily="50" charset="-128"/>
            </a:rPr>
            <a:t>月間</a:t>
          </a:r>
          <a:r>
            <a:rPr kumimoji="1" lang="en-US" altLang="ja-JP" sz="1050" b="0">
              <a:solidFill>
                <a:sysClr val="windowText" lastClr="000000"/>
              </a:solidFill>
              <a:latin typeface="Meiryo UI" panose="020B0604030504040204" pitchFamily="50" charset="-128"/>
              <a:ea typeface="Meiryo UI" panose="020B0604030504040204" pitchFamily="50" charset="-128"/>
            </a:rPr>
            <a:t>】</a:t>
          </a:r>
          <a:r>
            <a:rPr kumimoji="1" lang="ja-JP" altLang="en-US" sz="1050" b="0">
              <a:solidFill>
                <a:sysClr val="windowText" lastClr="000000"/>
              </a:solidFill>
              <a:latin typeface="Meiryo UI" panose="020B0604030504040204" pitchFamily="50" charset="-128"/>
              <a:ea typeface="Meiryo UI" panose="020B0604030504040204" pitchFamily="50" charset="-128"/>
            </a:rPr>
            <a:t>」は自動計算</a:t>
          </a:r>
          <a:endParaRPr kumimoji="1" lang="en-US" altLang="ja-JP" sz="1050" b="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36</xdr:col>
      <xdr:colOff>58916</xdr:colOff>
      <xdr:row>30</xdr:row>
      <xdr:rowOff>241207</xdr:rowOff>
    </xdr:from>
    <xdr:to>
      <xdr:col>37</xdr:col>
      <xdr:colOff>1602</xdr:colOff>
      <xdr:row>32</xdr:row>
      <xdr:rowOff>105925</xdr:rowOff>
    </xdr:to>
    <xdr:sp macro="" textlink="">
      <xdr:nvSpPr>
        <xdr:cNvPr id="22" name="右中かっこ 21">
          <a:extLst>
            <a:ext uri="{FF2B5EF4-FFF2-40B4-BE49-F238E27FC236}">
              <a16:creationId xmlns:a16="http://schemas.microsoft.com/office/drawing/2014/main" id="{D0310E00-CB13-4302-A39E-6374D56E7AB1}"/>
            </a:ext>
          </a:extLst>
        </xdr:cNvPr>
        <xdr:cNvSpPr/>
      </xdr:nvSpPr>
      <xdr:spPr>
        <a:xfrm>
          <a:off x="8256766" y="10928257"/>
          <a:ext cx="183986" cy="404468"/>
        </a:xfrm>
        <a:prstGeom prst="rightBrace">
          <a:avLst>
            <a:gd name="adj1" fmla="val 23039"/>
            <a:gd name="adj2" fmla="val 44178"/>
          </a:avLst>
        </a:prstGeom>
        <a:ln w="28575">
          <a:solidFill>
            <a:srgbClr val="0000FF"/>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37</xdr:col>
      <xdr:colOff>47596</xdr:colOff>
      <xdr:row>30</xdr:row>
      <xdr:rowOff>78423</xdr:rowOff>
    </xdr:from>
    <xdr:to>
      <xdr:col>53</xdr:col>
      <xdr:colOff>1765</xdr:colOff>
      <xdr:row>34</xdr:row>
      <xdr:rowOff>114300</xdr:rowOff>
    </xdr:to>
    <xdr:sp macro="" textlink="">
      <xdr:nvSpPr>
        <xdr:cNvPr id="23" name="正方形/長方形 22">
          <a:extLst>
            <a:ext uri="{FF2B5EF4-FFF2-40B4-BE49-F238E27FC236}">
              <a16:creationId xmlns:a16="http://schemas.microsoft.com/office/drawing/2014/main" id="{FA0D41FA-7F97-4E15-A02A-CBE279C726B5}"/>
            </a:ext>
          </a:extLst>
        </xdr:cNvPr>
        <xdr:cNvSpPr/>
      </xdr:nvSpPr>
      <xdr:spPr>
        <a:xfrm>
          <a:off x="8429596" y="6526848"/>
          <a:ext cx="3735594" cy="921702"/>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0" rtlCol="0" anchor="ctr"/>
        <a:lstStyle/>
        <a:p>
          <a:pPr algn="l"/>
          <a:r>
            <a:rPr kumimoji="1" lang="ja-JP" altLang="en-US" sz="1100" b="0">
              <a:solidFill>
                <a:schemeClr val="tx1"/>
              </a:solidFill>
              <a:latin typeface="Meiryo UI" panose="020B0604030504040204" pitchFamily="50" charset="-128"/>
              <a:ea typeface="Meiryo UI" panose="020B0604030504040204" pitchFamily="50" charset="-128"/>
            </a:rPr>
            <a:t>●実施計画書（様式第</a:t>
          </a:r>
          <a:r>
            <a:rPr kumimoji="1" lang="en-US" altLang="ja-JP" sz="1100" b="0">
              <a:solidFill>
                <a:schemeClr val="tx1"/>
              </a:solidFill>
              <a:latin typeface="Meiryo UI" panose="020B0604030504040204" pitchFamily="50" charset="-128"/>
              <a:ea typeface="Meiryo UI" panose="020B0604030504040204" pitchFamily="50" charset="-128"/>
            </a:rPr>
            <a:t>9</a:t>
          </a:r>
          <a:r>
            <a:rPr kumimoji="1" lang="ja-JP" altLang="en-US" sz="1100" b="0">
              <a:solidFill>
                <a:schemeClr val="tx1"/>
              </a:solidFill>
              <a:latin typeface="Meiryo UI" panose="020B0604030504040204" pitchFamily="50" charset="-128"/>
              <a:ea typeface="Meiryo UI" panose="020B0604030504040204" pitchFamily="50" charset="-128"/>
            </a:rPr>
            <a:t>号）に記載した計画テーマを記載してください。</a:t>
          </a:r>
        </a:p>
      </xdr:txBody>
    </xdr:sp>
    <xdr:clientData/>
  </xdr:twoCellAnchor>
  <xdr:twoCellAnchor>
    <xdr:from>
      <xdr:col>36</xdr:col>
      <xdr:colOff>58916</xdr:colOff>
      <xdr:row>35</xdr:row>
      <xdr:rowOff>59324</xdr:rowOff>
    </xdr:from>
    <xdr:to>
      <xdr:col>37</xdr:col>
      <xdr:colOff>1602</xdr:colOff>
      <xdr:row>40</xdr:row>
      <xdr:rowOff>229973</xdr:rowOff>
    </xdr:to>
    <xdr:sp macro="" textlink="">
      <xdr:nvSpPr>
        <xdr:cNvPr id="24" name="右中かっこ 23">
          <a:extLst>
            <a:ext uri="{FF2B5EF4-FFF2-40B4-BE49-F238E27FC236}">
              <a16:creationId xmlns:a16="http://schemas.microsoft.com/office/drawing/2014/main" id="{7ED46A41-C3B9-4C88-B803-8F0E504C2FF9}"/>
            </a:ext>
          </a:extLst>
        </xdr:cNvPr>
        <xdr:cNvSpPr/>
      </xdr:nvSpPr>
      <xdr:spPr>
        <a:xfrm>
          <a:off x="8145641" y="9536699"/>
          <a:ext cx="257011" cy="1513674"/>
        </a:xfrm>
        <a:prstGeom prst="rightBrace">
          <a:avLst>
            <a:gd name="adj1" fmla="val 23039"/>
            <a:gd name="adj2" fmla="val 44178"/>
          </a:avLst>
        </a:prstGeom>
        <a:ln w="28575">
          <a:solidFill>
            <a:srgbClr val="0000FF"/>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37</xdr:col>
      <xdr:colOff>46568</xdr:colOff>
      <xdr:row>35</xdr:row>
      <xdr:rowOff>241299</xdr:rowOff>
    </xdr:from>
    <xdr:to>
      <xdr:col>52</xdr:col>
      <xdr:colOff>77260</xdr:colOff>
      <xdr:row>38</xdr:row>
      <xdr:rowOff>219076</xdr:rowOff>
    </xdr:to>
    <xdr:sp macro="" textlink="">
      <xdr:nvSpPr>
        <xdr:cNvPr id="25" name="正方形/長方形 24">
          <a:extLst>
            <a:ext uri="{FF2B5EF4-FFF2-40B4-BE49-F238E27FC236}">
              <a16:creationId xmlns:a16="http://schemas.microsoft.com/office/drawing/2014/main" id="{49E8864C-C35B-476E-A62E-1ACC4D176AA7}"/>
            </a:ext>
          </a:extLst>
        </xdr:cNvPr>
        <xdr:cNvSpPr/>
      </xdr:nvSpPr>
      <xdr:spPr>
        <a:xfrm>
          <a:off x="8428568" y="8661399"/>
          <a:ext cx="3602567" cy="806452"/>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1">
              <a:solidFill>
                <a:sysClr val="windowText" lastClr="000000"/>
              </a:solidFill>
              <a:latin typeface="Meiryo UI" panose="020B0604030504040204" pitchFamily="50" charset="-128"/>
              <a:ea typeface="Meiryo UI" panose="020B0604030504040204" pitchFamily="50" charset="-128"/>
            </a:rPr>
            <a:t>製品カテゴリ番号・製品カテゴリ名</a:t>
          </a:r>
          <a:endParaRPr kumimoji="1" lang="en-US" altLang="ja-JP" sz="1050" b="1">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b="0">
              <a:solidFill>
                <a:sysClr val="windowText" lastClr="000000"/>
              </a:solidFill>
              <a:latin typeface="Meiryo UI" panose="020B0604030504040204" pitchFamily="50" charset="-128"/>
              <a:ea typeface="Meiryo UI" panose="020B0604030504040204" pitchFamily="50" charset="-128"/>
            </a:rPr>
            <a:t>県ホームページに掲載の製品カテゴリリストを参照の上、該当する製品カテゴリ番号・カテゴリ名を入力してください。</a:t>
          </a:r>
          <a:endParaRPr kumimoji="1" lang="en-US" altLang="ja-JP" sz="1050" b="0">
            <a:solidFill>
              <a:sysClr val="windowText" lastClr="000000"/>
            </a:solidFill>
            <a:latin typeface="Meiryo UI" panose="020B0604030504040204" pitchFamily="50" charset="-128"/>
            <a:ea typeface="Meiryo UI" panose="020B0604030504040204" pitchFamily="50" charset="-128"/>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C5570-FC36-4AF4-82E5-88AA2A0345EC}">
  <sheetPr>
    <tabColor rgb="FF00B0F0"/>
    <pageSetUpPr fitToPage="1"/>
  </sheetPr>
  <dimension ref="B1:AJ101"/>
  <sheetViews>
    <sheetView tabSelected="1" view="pageBreakPreview" zoomScale="90" zoomScaleNormal="100" zoomScaleSheetLayoutView="90" workbookViewId="0"/>
  </sheetViews>
  <sheetFormatPr defaultRowHeight="16.5" x14ac:dyDescent="0.2"/>
  <cols>
    <col min="1" max="1" width="1.08984375" style="125" customWidth="1"/>
    <col min="2" max="2" width="0.54296875" style="125" customWidth="1"/>
    <col min="3" max="33" width="3.1796875" style="125" customWidth="1"/>
    <col min="34" max="34" width="0.54296875" style="125" customWidth="1"/>
    <col min="35" max="45" width="3.6328125" style="125" customWidth="1"/>
    <col min="46" max="16384" width="8.7265625" style="125"/>
  </cols>
  <sheetData>
    <row r="1" spans="2:36" ht="21.5" customHeight="1" x14ac:dyDescent="0.2">
      <c r="C1" s="125" t="s">
        <v>105</v>
      </c>
    </row>
    <row r="2" spans="2:36" ht="21.5" customHeight="1" x14ac:dyDescent="0.2"/>
    <row r="3" spans="2:36" ht="21.5" customHeight="1" x14ac:dyDescent="0.2"/>
    <row r="4" spans="2:36" ht="21.5" customHeight="1" x14ac:dyDescent="0.2">
      <c r="B4" s="137" t="s">
        <v>193</v>
      </c>
      <c r="C4" s="138"/>
      <c r="D4" s="138"/>
      <c r="E4" s="138"/>
      <c r="F4" s="138"/>
      <c r="G4" s="138"/>
      <c r="H4" s="138"/>
      <c r="I4" s="138"/>
      <c r="J4" s="138"/>
      <c r="K4" s="138"/>
      <c r="L4" s="138"/>
      <c r="M4" s="138"/>
      <c r="N4" s="138"/>
      <c r="O4" s="138"/>
      <c r="P4" s="138"/>
      <c r="Q4" s="138"/>
      <c r="R4" s="138"/>
      <c r="S4" s="138"/>
      <c r="T4" s="138"/>
      <c r="U4" s="138"/>
      <c r="V4" s="138"/>
      <c r="W4" s="138"/>
      <c r="X4" s="138"/>
      <c r="Y4" s="138"/>
      <c r="Z4" s="138"/>
      <c r="AA4" s="138"/>
      <c r="AB4" s="138"/>
      <c r="AC4" s="138"/>
      <c r="AD4" s="138"/>
      <c r="AE4" s="138"/>
      <c r="AF4" s="138"/>
      <c r="AG4" s="138"/>
      <c r="AH4" s="138"/>
    </row>
    <row r="5" spans="2:36" ht="21.5" customHeight="1" x14ac:dyDescent="0.2">
      <c r="B5" s="138"/>
      <c r="C5" s="138"/>
      <c r="D5" s="138"/>
      <c r="E5" s="138"/>
      <c r="F5" s="138"/>
      <c r="G5" s="138"/>
      <c r="H5" s="138"/>
      <c r="I5" s="138"/>
      <c r="J5" s="138"/>
      <c r="K5" s="138"/>
      <c r="L5" s="138"/>
      <c r="M5" s="138"/>
      <c r="N5" s="138"/>
      <c r="O5" s="138"/>
      <c r="P5" s="138"/>
      <c r="Q5" s="138"/>
      <c r="R5" s="138"/>
      <c r="S5" s="138"/>
      <c r="T5" s="138"/>
      <c r="U5" s="138"/>
      <c r="V5" s="138"/>
      <c r="W5" s="138"/>
      <c r="X5" s="138"/>
      <c r="Y5" s="138"/>
      <c r="Z5" s="138"/>
      <c r="AA5" s="138"/>
      <c r="AB5" s="138"/>
      <c r="AC5" s="138"/>
      <c r="AD5" s="138"/>
      <c r="AE5" s="138"/>
      <c r="AF5" s="138"/>
      <c r="AG5" s="138"/>
      <c r="AH5" s="138"/>
    </row>
    <row r="6" spans="2:36" ht="21.5" customHeight="1" x14ac:dyDescent="0.2">
      <c r="C6" s="126"/>
    </row>
    <row r="7" spans="2:36" ht="21.5" customHeight="1" x14ac:dyDescent="0.2"/>
    <row r="8" spans="2:36" ht="21.5" customHeight="1" x14ac:dyDescent="0.2">
      <c r="T8" s="127"/>
      <c r="U8" s="127"/>
      <c r="V8" s="127"/>
      <c r="W8" s="127"/>
      <c r="X8" s="125" t="s">
        <v>83</v>
      </c>
      <c r="Z8" s="4"/>
      <c r="AA8" s="125" t="s">
        <v>61</v>
      </c>
      <c r="AB8" s="139"/>
      <c r="AC8" s="139"/>
      <c r="AD8" s="125" t="s">
        <v>62</v>
      </c>
      <c r="AE8" s="139"/>
      <c r="AF8" s="139"/>
      <c r="AG8" s="125" t="s">
        <v>63</v>
      </c>
      <c r="AJ8" s="128" t="str">
        <f>X8&amp;Z8&amp;AA8&amp;AB8&amp;AD8&amp;AE8&amp;AG8</f>
        <v>令和年月日</v>
      </c>
    </row>
    <row r="9" spans="2:36" ht="21.5" customHeight="1" x14ac:dyDescent="0.2"/>
    <row r="10" spans="2:36" ht="21.5" customHeight="1" x14ac:dyDescent="0.2">
      <c r="D10" s="125" t="s">
        <v>84</v>
      </c>
    </row>
    <row r="11" spans="2:36" ht="21.5" customHeight="1" x14ac:dyDescent="0.2"/>
    <row r="12" spans="2:36" ht="21.5" customHeight="1" x14ac:dyDescent="0.2"/>
    <row r="13" spans="2:36" ht="21.5" customHeight="1" x14ac:dyDescent="0.2">
      <c r="J13" s="125" t="s">
        <v>85</v>
      </c>
      <c r="N13" s="141" t="s">
        <v>86</v>
      </c>
      <c r="O13" s="141"/>
      <c r="P13" s="141"/>
      <c r="Q13" s="141"/>
      <c r="R13" s="141"/>
      <c r="T13" s="140">
        <f>'様式第12号（結果報告書）'!M10</f>
        <v>0</v>
      </c>
      <c r="U13" s="140"/>
      <c r="V13" s="140"/>
      <c r="W13" s="140"/>
      <c r="X13" s="140"/>
      <c r="Y13" s="140"/>
      <c r="Z13" s="140"/>
      <c r="AA13" s="140"/>
      <c r="AB13" s="140"/>
      <c r="AC13" s="140"/>
      <c r="AD13" s="140"/>
      <c r="AE13" s="140"/>
      <c r="AF13" s="140"/>
      <c r="AG13" s="140"/>
    </row>
    <row r="14" spans="2:36" ht="21.5" customHeight="1" x14ac:dyDescent="0.2">
      <c r="D14" s="129"/>
      <c r="E14" s="129"/>
      <c r="F14" s="129"/>
      <c r="G14" s="129"/>
      <c r="H14" s="129"/>
      <c r="I14" s="129"/>
      <c r="N14" s="142"/>
      <c r="O14" s="142"/>
      <c r="P14" s="142"/>
      <c r="Q14" s="142"/>
      <c r="R14" s="142"/>
      <c r="S14" s="129"/>
      <c r="T14" s="140"/>
      <c r="U14" s="140"/>
      <c r="V14" s="140"/>
      <c r="W14" s="140"/>
      <c r="X14" s="140"/>
      <c r="Y14" s="140"/>
      <c r="Z14" s="140"/>
      <c r="AA14" s="140"/>
      <c r="AB14" s="140"/>
      <c r="AC14" s="140"/>
      <c r="AD14" s="140"/>
      <c r="AE14" s="140"/>
      <c r="AF14" s="140"/>
      <c r="AG14" s="140"/>
    </row>
    <row r="15" spans="2:36" ht="21.5" customHeight="1" x14ac:dyDescent="0.2">
      <c r="D15" s="129"/>
      <c r="E15" s="129"/>
      <c r="F15" s="129"/>
      <c r="G15" s="129"/>
      <c r="H15" s="129"/>
      <c r="I15" s="129"/>
      <c r="N15" s="149" t="s">
        <v>191</v>
      </c>
      <c r="O15" s="149"/>
      <c r="P15" s="149"/>
      <c r="Q15" s="149"/>
      <c r="R15" s="149"/>
      <c r="S15" s="129"/>
      <c r="T15" s="143">
        <f>'様式第12号（結果報告書）'!M6</f>
        <v>0</v>
      </c>
      <c r="U15" s="143"/>
      <c r="V15" s="143"/>
      <c r="W15" s="143"/>
      <c r="X15" s="143"/>
      <c r="Y15" s="143"/>
      <c r="Z15" s="143"/>
      <c r="AA15" s="143"/>
      <c r="AB15" s="143"/>
      <c r="AC15" s="143"/>
      <c r="AD15" s="143"/>
      <c r="AE15" s="143"/>
      <c r="AF15" s="143"/>
      <c r="AG15" s="143"/>
    </row>
    <row r="16" spans="2:36" ht="21.5" customHeight="1" x14ac:dyDescent="0.2">
      <c r="N16" s="149" t="s">
        <v>192</v>
      </c>
      <c r="O16" s="149"/>
      <c r="P16" s="149"/>
      <c r="Q16" s="149"/>
      <c r="R16" s="149"/>
      <c r="T16" s="144" t="str">
        <f>'様式第12号（結果報告書）'!O9&amp;"　"&amp;'様式第12号（結果報告書）'!Y9</f>
        <v>　</v>
      </c>
      <c r="U16" s="144"/>
      <c r="V16" s="144"/>
      <c r="W16" s="144"/>
      <c r="X16" s="144"/>
      <c r="Y16" s="144"/>
      <c r="Z16" s="144"/>
      <c r="AA16" s="144"/>
      <c r="AB16" s="144"/>
      <c r="AC16" s="144"/>
      <c r="AD16" s="144"/>
      <c r="AE16" s="144"/>
      <c r="AF16" s="144"/>
      <c r="AG16" s="144"/>
    </row>
    <row r="17" spans="2:36" ht="21.5" customHeight="1" x14ac:dyDescent="0.2"/>
    <row r="18" spans="2:36" ht="21.5" customHeight="1" x14ac:dyDescent="0.2"/>
    <row r="19" spans="2:36" ht="21.5" customHeight="1" x14ac:dyDescent="0.2">
      <c r="C19" s="129"/>
      <c r="D19" s="153" t="s">
        <v>2</v>
      </c>
      <c r="E19" s="153"/>
      <c r="F19" s="136"/>
      <c r="G19" s="125" t="s">
        <v>3</v>
      </c>
      <c r="H19" s="136"/>
      <c r="I19" s="125" t="s">
        <v>4</v>
      </c>
      <c r="J19" s="146"/>
      <c r="K19" s="146"/>
      <c r="L19" s="147" t="s">
        <v>206</v>
      </c>
      <c r="M19" s="147"/>
      <c r="N19" s="147"/>
      <c r="O19" s="147"/>
      <c r="P19" s="147"/>
      <c r="Q19" s="147"/>
      <c r="R19" s="146"/>
      <c r="S19" s="146"/>
      <c r="T19" s="146"/>
      <c r="U19" s="148" t="s">
        <v>195</v>
      </c>
      <c r="V19" s="148"/>
      <c r="W19" s="148"/>
      <c r="X19" s="148"/>
      <c r="Y19" s="148"/>
      <c r="Z19" s="148"/>
      <c r="AA19" s="148"/>
      <c r="AB19" s="148"/>
      <c r="AC19" s="148"/>
      <c r="AD19" s="148"/>
      <c r="AE19" s="148"/>
      <c r="AF19" s="148"/>
      <c r="AG19" s="148"/>
    </row>
    <row r="20" spans="2:36" ht="21.5" customHeight="1" x14ac:dyDescent="0.2">
      <c r="C20" s="147" t="s">
        <v>196</v>
      </c>
      <c r="D20" s="147"/>
      <c r="E20" s="147"/>
      <c r="F20" s="147"/>
      <c r="G20" s="147"/>
      <c r="H20" s="147"/>
      <c r="I20" s="147"/>
      <c r="J20" s="147"/>
      <c r="K20" s="147"/>
      <c r="L20" s="147"/>
      <c r="M20" s="147"/>
      <c r="N20" s="147"/>
      <c r="O20" s="147"/>
      <c r="P20" s="147"/>
      <c r="Q20" s="147"/>
      <c r="R20" s="147"/>
      <c r="S20" s="147"/>
      <c r="T20" s="147"/>
      <c r="U20" s="147"/>
      <c r="V20" s="147"/>
      <c r="W20" s="147"/>
      <c r="X20" s="147"/>
      <c r="Y20" s="147"/>
      <c r="Z20" s="147"/>
      <c r="AA20" s="147"/>
      <c r="AB20" s="147"/>
      <c r="AC20" s="147"/>
      <c r="AD20" s="147"/>
      <c r="AE20" s="147"/>
      <c r="AF20" s="147"/>
      <c r="AG20" s="147"/>
    </row>
    <row r="21" spans="2:36" ht="21.5" customHeight="1" x14ac:dyDescent="0.2">
      <c r="C21" s="148" t="s">
        <v>194</v>
      </c>
      <c r="D21" s="148"/>
      <c r="E21" s="148"/>
      <c r="F21" s="148"/>
      <c r="G21" s="148"/>
      <c r="H21" s="148"/>
      <c r="I21" s="148"/>
      <c r="J21" s="148"/>
      <c r="K21" s="148"/>
      <c r="L21" s="148"/>
      <c r="M21" s="148"/>
      <c r="N21" s="148"/>
      <c r="O21" s="148"/>
      <c r="P21" s="148"/>
      <c r="Q21" s="148"/>
      <c r="R21" s="148"/>
      <c r="S21" s="148"/>
      <c r="T21" s="148"/>
      <c r="U21" s="148"/>
      <c r="V21" s="148"/>
      <c r="W21" s="148"/>
      <c r="X21" s="148"/>
      <c r="Y21" s="148"/>
      <c r="Z21" s="148"/>
      <c r="AA21" s="148"/>
      <c r="AB21" s="148"/>
      <c r="AC21" s="148"/>
      <c r="AD21" s="148"/>
      <c r="AE21" s="148"/>
      <c r="AF21" s="148"/>
      <c r="AG21" s="129"/>
    </row>
    <row r="22" spans="2:36" ht="21.5" customHeight="1" x14ac:dyDescent="0.2"/>
    <row r="23" spans="2:36" ht="21.5" customHeight="1" x14ac:dyDescent="0.2">
      <c r="B23" s="145" t="s">
        <v>87</v>
      </c>
      <c r="C23" s="145"/>
      <c r="D23" s="145"/>
      <c r="E23" s="145"/>
      <c r="F23" s="145"/>
      <c r="G23" s="145"/>
      <c r="H23" s="145"/>
      <c r="I23" s="145"/>
      <c r="J23" s="145"/>
      <c r="K23" s="145"/>
      <c r="L23" s="145"/>
      <c r="M23" s="145"/>
      <c r="N23" s="145"/>
      <c r="O23" s="145"/>
      <c r="P23" s="145"/>
      <c r="Q23" s="145"/>
      <c r="R23" s="145"/>
      <c r="S23" s="145"/>
      <c r="T23" s="145"/>
      <c r="U23" s="145"/>
      <c r="V23" s="145"/>
      <c r="W23" s="145"/>
      <c r="X23" s="145"/>
      <c r="Y23" s="145"/>
      <c r="Z23" s="145"/>
      <c r="AA23" s="145"/>
      <c r="AB23" s="145"/>
      <c r="AC23" s="145"/>
      <c r="AD23" s="145"/>
      <c r="AE23" s="145"/>
      <c r="AF23" s="145"/>
      <c r="AG23" s="145"/>
      <c r="AH23" s="145"/>
    </row>
    <row r="24" spans="2:36" ht="21.5" customHeight="1" x14ac:dyDescent="0.2"/>
    <row r="25" spans="2:36" ht="21.5" customHeight="1" x14ac:dyDescent="0.2">
      <c r="C25" s="130" t="s">
        <v>88</v>
      </c>
      <c r="D25" s="125" t="s">
        <v>89</v>
      </c>
      <c r="E25" s="131"/>
      <c r="F25" s="131"/>
      <c r="G25" s="131"/>
      <c r="H25" s="131"/>
    </row>
    <row r="26" spans="2:36" ht="21.5" customHeight="1" x14ac:dyDescent="0.2">
      <c r="D26" s="125" t="s">
        <v>90</v>
      </c>
    </row>
    <row r="27" spans="2:36" ht="21.5" customHeight="1" x14ac:dyDescent="0.2"/>
    <row r="28" spans="2:36" ht="21.5" customHeight="1" x14ac:dyDescent="0.2">
      <c r="C28" s="130" t="s">
        <v>91</v>
      </c>
      <c r="D28" s="125" t="s">
        <v>92</v>
      </c>
      <c r="E28" s="131"/>
      <c r="F28" s="131"/>
      <c r="G28" s="131"/>
      <c r="H28" s="131"/>
      <c r="I28" s="131"/>
      <c r="J28" s="131"/>
      <c r="K28" s="131"/>
      <c r="L28" s="131"/>
      <c r="M28" s="131"/>
      <c r="N28" s="131"/>
      <c r="O28" s="131"/>
      <c r="P28" s="131"/>
      <c r="Q28" s="131"/>
      <c r="R28" s="131"/>
      <c r="S28" s="131"/>
      <c r="T28" s="131"/>
      <c r="U28" s="131"/>
      <c r="V28" s="131"/>
      <c r="W28" s="131"/>
      <c r="X28" s="131"/>
      <c r="Y28" s="131"/>
      <c r="Z28" s="131"/>
    </row>
    <row r="29" spans="2:36" ht="21.5" customHeight="1" x14ac:dyDescent="0.2">
      <c r="C29" s="132"/>
      <c r="D29" s="125" t="s">
        <v>93</v>
      </c>
      <c r="E29" s="129"/>
      <c r="F29" s="129"/>
      <c r="G29" s="129"/>
      <c r="H29" s="129"/>
      <c r="I29" s="129"/>
      <c r="J29" s="129"/>
      <c r="K29" s="129"/>
      <c r="L29" s="129"/>
      <c r="M29" s="129"/>
      <c r="N29" s="129"/>
      <c r="O29" s="129"/>
      <c r="P29" s="129"/>
      <c r="Q29" s="129"/>
      <c r="R29" s="129"/>
      <c r="S29" s="129"/>
      <c r="T29" s="129"/>
      <c r="U29" s="129"/>
      <c r="V29" s="129"/>
      <c r="W29" s="129"/>
      <c r="X29" s="129"/>
      <c r="Y29" s="129"/>
      <c r="Z29" s="129"/>
      <c r="AA29" s="129"/>
      <c r="AB29" s="129"/>
      <c r="AC29" s="129"/>
      <c r="AD29" s="129"/>
      <c r="AE29" s="129"/>
      <c r="AF29" s="129"/>
      <c r="AG29" s="129"/>
      <c r="AJ29" s="128" t="b">
        <f>IF(D31="○","新規導入",IF(D32="○","新規導入",IF(D33="○","新規導入",IF(D34="○","設備更新",IF(D35="○","設備更新",IF(D36="○","設備更新"))))))</f>
        <v>0</v>
      </c>
    </row>
    <row r="30" spans="2:36" ht="21.5" customHeight="1" x14ac:dyDescent="0.2">
      <c r="D30" s="133" t="s">
        <v>94</v>
      </c>
      <c r="E30" s="154" t="s">
        <v>95</v>
      </c>
      <c r="F30" s="154"/>
      <c r="G30" s="154"/>
      <c r="H30" s="154"/>
      <c r="I30" s="154"/>
      <c r="J30" s="154" t="s">
        <v>96</v>
      </c>
      <c r="K30" s="154"/>
      <c r="L30" s="154"/>
      <c r="M30" s="154"/>
      <c r="N30" s="154"/>
      <c r="O30" s="154"/>
      <c r="P30" s="154"/>
      <c r="Q30" s="154"/>
      <c r="R30" s="154" t="s">
        <v>97</v>
      </c>
      <c r="S30" s="154"/>
      <c r="T30" s="154"/>
      <c r="U30" s="154"/>
      <c r="V30" s="154"/>
      <c r="W30" s="154"/>
      <c r="X30" s="154"/>
      <c r="Y30" s="154"/>
      <c r="Z30" s="154"/>
      <c r="AA30" s="154"/>
      <c r="AB30" s="154"/>
      <c r="AC30" s="154"/>
      <c r="AD30" s="154"/>
      <c r="AE30" s="154"/>
      <c r="AF30" s="154"/>
      <c r="AG30" s="154"/>
      <c r="AJ30" s="128" t="b">
        <f>IF(D31="○","人手不足",IF(D32="○","賃上げ",IF(D33="○","人手不足＋賃上げ",IF(D34="○","人手不足",IF(D35="○","賃上げ",IF(D36="○","人手不足＋賃上げ"))))))</f>
        <v>0</v>
      </c>
    </row>
    <row r="31" spans="2:36" ht="21.5" customHeight="1" x14ac:dyDescent="0.2">
      <c r="D31" s="5"/>
      <c r="E31" s="151" t="s">
        <v>98</v>
      </c>
      <c r="F31" s="151"/>
      <c r="G31" s="151"/>
      <c r="H31" s="151"/>
      <c r="I31" s="151"/>
      <c r="J31" s="155" t="s">
        <v>99</v>
      </c>
      <c r="K31" s="155"/>
      <c r="L31" s="155"/>
      <c r="M31" s="155"/>
      <c r="N31" s="155"/>
      <c r="O31" s="155"/>
      <c r="P31" s="155"/>
      <c r="Q31" s="155"/>
      <c r="R31" s="150" t="s">
        <v>198</v>
      </c>
      <c r="S31" s="150"/>
      <c r="T31" s="150"/>
      <c r="U31" s="150"/>
      <c r="V31" s="150"/>
      <c r="W31" s="150"/>
      <c r="X31" s="150"/>
      <c r="Y31" s="150"/>
      <c r="Z31" s="150"/>
      <c r="AA31" s="150"/>
      <c r="AB31" s="150"/>
      <c r="AC31" s="150"/>
      <c r="AD31" s="150"/>
      <c r="AE31" s="150"/>
      <c r="AF31" s="150"/>
      <c r="AG31" s="150"/>
    </row>
    <row r="32" spans="2:36" ht="21.5" customHeight="1" x14ac:dyDescent="0.2">
      <c r="D32" s="5"/>
      <c r="E32" s="151" t="s">
        <v>98</v>
      </c>
      <c r="F32" s="151"/>
      <c r="G32" s="151"/>
      <c r="H32" s="151"/>
      <c r="I32" s="151"/>
      <c r="J32" s="155" t="s">
        <v>100</v>
      </c>
      <c r="K32" s="155"/>
      <c r="L32" s="155"/>
      <c r="M32" s="155"/>
      <c r="N32" s="155"/>
      <c r="O32" s="155"/>
      <c r="P32" s="155"/>
      <c r="Q32" s="155"/>
      <c r="R32" s="150" t="s">
        <v>199</v>
      </c>
      <c r="S32" s="150"/>
      <c r="T32" s="150"/>
      <c r="U32" s="150"/>
      <c r="V32" s="150"/>
      <c r="W32" s="150"/>
      <c r="X32" s="150"/>
      <c r="Y32" s="150"/>
      <c r="Z32" s="150"/>
      <c r="AA32" s="150"/>
      <c r="AB32" s="150"/>
      <c r="AC32" s="150"/>
      <c r="AD32" s="150"/>
      <c r="AE32" s="150"/>
      <c r="AF32" s="150"/>
      <c r="AG32" s="150"/>
    </row>
    <row r="33" spans="3:33" ht="21.5" customHeight="1" x14ac:dyDescent="0.2">
      <c r="D33" s="5"/>
      <c r="E33" s="151" t="s">
        <v>98</v>
      </c>
      <c r="F33" s="151"/>
      <c r="G33" s="151"/>
      <c r="H33" s="151"/>
      <c r="I33" s="151"/>
      <c r="J33" s="155" t="s">
        <v>101</v>
      </c>
      <c r="K33" s="155"/>
      <c r="L33" s="155"/>
      <c r="M33" s="155"/>
      <c r="N33" s="155"/>
      <c r="O33" s="155"/>
      <c r="P33" s="155"/>
      <c r="Q33" s="155"/>
      <c r="R33" s="150"/>
      <c r="S33" s="150"/>
      <c r="T33" s="150"/>
      <c r="U33" s="150"/>
      <c r="V33" s="150"/>
      <c r="W33" s="150"/>
      <c r="X33" s="150"/>
      <c r="Y33" s="150"/>
      <c r="Z33" s="150"/>
      <c r="AA33" s="150"/>
      <c r="AB33" s="150"/>
      <c r="AC33" s="150"/>
      <c r="AD33" s="150"/>
      <c r="AE33" s="150"/>
      <c r="AF33" s="150"/>
      <c r="AG33" s="150"/>
    </row>
    <row r="34" spans="3:33" ht="21.5" customHeight="1" x14ac:dyDescent="0.2">
      <c r="D34" s="134"/>
      <c r="E34" s="151" t="s">
        <v>102</v>
      </c>
      <c r="F34" s="151"/>
      <c r="G34" s="151"/>
      <c r="H34" s="151"/>
      <c r="I34" s="151"/>
      <c r="J34" s="155" t="s">
        <v>99</v>
      </c>
      <c r="K34" s="155"/>
      <c r="L34" s="155"/>
      <c r="M34" s="155"/>
      <c r="N34" s="155"/>
      <c r="O34" s="155"/>
      <c r="P34" s="155"/>
      <c r="Q34" s="155"/>
      <c r="R34" s="150" t="s">
        <v>198</v>
      </c>
      <c r="S34" s="150"/>
      <c r="T34" s="150"/>
      <c r="U34" s="150"/>
      <c r="V34" s="150"/>
      <c r="W34" s="150"/>
      <c r="X34" s="150"/>
      <c r="Y34" s="150"/>
      <c r="Z34" s="150"/>
      <c r="AA34" s="150"/>
      <c r="AB34" s="150"/>
      <c r="AC34" s="150"/>
      <c r="AD34" s="150"/>
      <c r="AE34" s="150"/>
      <c r="AF34" s="150"/>
      <c r="AG34" s="150"/>
    </row>
    <row r="35" spans="3:33" ht="21.5" customHeight="1" x14ac:dyDescent="0.2">
      <c r="D35" s="134"/>
      <c r="E35" s="151" t="s">
        <v>102</v>
      </c>
      <c r="F35" s="151"/>
      <c r="G35" s="151"/>
      <c r="H35" s="151"/>
      <c r="I35" s="151"/>
      <c r="J35" s="155" t="s">
        <v>100</v>
      </c>
      <c r="K35" s="155"/>
      <c r="L35" s="155"/>
      <c r="M35" s="155"/>
      <c r="N35" s="155"/>
      <c r="O35" s="155"/>
      <c r="P35" s="155"/>
      <c r="Q35" s="155"/>
      <c r="R35" s="150" t="s">
        <v>199</v>
      </c>
      <c r="S35" s="150"/>
      <c r="T35" s="150"/>
      <c r="U35" s="150"/>
      <c r="V35" s="150"/>
      <c r="W35" s="150"/>
      <c r="X35" s="150"/>
      <c r="Y35" s="150"/>
      <c r="Z35" s="150"/>
      <c r="AA35" s="150"/>
      <c r="AB35" s="150"/>
      <c r="AC35" s="150"/>
      <c r="AD35" s="150"/>
      <c r="AE35" s="150"/>
      <c r="AF35" s="150"/>
      <c r="AG35" s="150"/>
    </row>
    <row r="36" spans="3:33" ht="21.5" customHeight="1" x14ac:dyDescent="0.2">
      <c r="D36" s="134"/>
      <c r="E36" s="151" t="s">
        <v>102</v>
      </c>
      <c r="F36" s="151"/>
      <c r="G36" s="151"/>
      <c r="H36" s="151"/>
      <c r="I36" s="151"/>
      <c r="J36" s="155" t="s">
        <v>101</v>
      </c>
      <c r="K36" s="155"/>
      <c r="L36" s="155"/>
      <c r="M36" s="155"/>
      <c r="N36" s="155"/>
      <c r="O36" s="155"/>
      <c r="P36" s="155"/>
      <c r="Q36" s="155"/>
      <c r="R36" s="150"/>
      <c r="S36" s="150"/>
      <c r="T36" s="150"/>
      <c r="U36" s="150"/>
      <c r="V36" s="150"/>
      <c r="W36" s="150"/>
      <c r="X36" s="150"/>
      <c r="Y36" s="150"/>
      <c r="Z36" s="150"/>
      <c r="AA36" s="150"/>
      <c r="AB36" s="150"/>
      <c r="AC36" s="150"/>
      <c r="AD36" s="150"/>
      <c r="AE36" s="150"/>
      <c r="AF36" s="150"/>
      <c r="AG36" s="150"/>
    </row>
    <row r="37" spans="3:33" ht="21.5" customHeight="1" x14ac:dyDescent="0.2"/>
    <row r="38" spans="3:33" ht="21.5" customHeight="1" x14ac:dyDescent="0.2">
      <c r="C38" s="130" t="s">
        <v>103</v>
      </c>
      <c r="D38" s="125" t="s">
        <v>106</v>
      </c>
    </row>
    <row r="39" spans="3:33" ht="21.5" customHeight="1" x14ac:dyDescent="0.2">
      <c r="D39" s="125" t="s">
        <v>107</v>
      </c>
      <c r="F39" s="152" t="str">
        <f>IF(OR('様式第12号（結果報告書）'!AA187="",'様式第12号（結果報告書）'!AA187=0),"",'様式第12号（結果報告書）'!AA187)</f>
        <v/>
      </c>
      <c r="G39" s="152"/>
      <c r="H39" s="152"/>
      <c r="I39" s="152"/>
      <c r="J39" s="152"/>
      <c r="K39" s="152"/>
      <c r="L39" s="152"/>
      <c r="M39" s="125" t="s">
        <v>104</v>
      </c>
    </row>
    <row r="40" spans="3:33" ht="21.5" customHeight="1" x14ac:dyDescent="0.2"/>
    <row r="41" spans="3:33" ht="18.5" customHeight="1" x14ac:dyDescent="0.2"/>
    <row r="42" spans="3:33" ht="18.5" customHeight="1" x14ac:dyDescent="0.2"/>
    <row r="43" spans="3:33" ht="18.5" customHeight="1" x14ac:dyDescent="0.2"/>
    <row r="101" spans="30:30" x14ac:dyDescent="0.2">
      <c r="AD101" s="135"/>
    </row>
  </sheetData>
  <sheetProtection algorithmName="SHA-512" hashValue="MxLknASsewAil0N0gpxU5Vql40DGW8B/2AlNtdU7pWl2yjcVmsQaZYaGog4txNSluFOEPIVix9c6rfn/v5yCJA==" saltValue="8E7ulOuUz7fXpLAPwbKoRQ==" spinCount="100000" sheet="1" objects="1" scenarios="1"/>
  <mergeCells count="38">
    <mergeCell ref="J33:Q33"/>
    <mergeCell ref="J34:Q34"/>
    <mergeCell ref="R30:AG30"/>
    <mergeCell ref="R31:AG31"/>
    <mergeCell ref="R32:AG33"/>
    <mergeCell ref="R34:AG34"/>
    <mergeCell ref="J32:Q32"/>
    <mergeCell ref="R35:AG36"/>
    <mergeCell ref="E36:I36"/>
    <mergeCell ref="F39:L39"/>
    <mergeCell ref="D19:E19"/>
    <mergeCell ref="J19:K19"/>
    <mergeCell ref="L19:Q19"/>
    <mergeCell ref="E33:I33"/>
    <mergeCell ref="E34:I34"/>
    <mergeCell ref="E35:I35"/>
    <mergeCell ref="E30:I30"/>
    <mergeCell ref="E31:I31"/>
    <mergeCell ref="E32:I32"/>
    <mergeCell ref="J35:Q35"/>
    <mergeCell ref="J36:Q36"/>
    <mergeCell ref="J30:Q30"/>
    <mergeCell ref="J31:Q31"/>
    <mergeCell ref="T15:AG15"/>
    <mergeCell ref="T16:AG16"/>
    <mergeCell ref="B23:AH23"/>
    <mergeCell ref="R19:T19"/>
    <mergeCell ref="C20:AG20"/>
    <mergeCell ref="U19:AG19"/>
    <mergeCell ref="C21:AF21"/>
    <mergeCell ref="N15:R15"/>
    <mergeCell ref="N16:R16"/>
    <mergeCell ref="B4:AH5"/>
    <mergeCell ref="AB8:AC8"/>
    <mergeCell ref="AE8:AF8"/>
    <mergeCell ref="T13:AG14"/>
    <mergeCell ref="N13:R13"/>
    <mergeCell ref="N14:R14"/>
  </mergeCells>
  <phoneticPr fontId="3"/>
  <conditionalFormatting sqref="D31:D36">
    <cfRule type="expression" dxfId="20" priority="4">
      <formula>AND(#REF!="",$C$26="",$C$27="",#REF!="",$C$28="",#REF!="",$C$30="",$C$31="",$C$32="",$C$33="",$C$34="",$C$37="",#REF!="",$C$39="",#REF!="",#REF!="",$C$40="",$C$41="",$C$42="")</formula>
    </cfRule>
  </conditionalFormatting>
  <conditionalFormatting sqref="D14:I15">
    <cfRule type="expression" dxfId="19" priority="2">
      <formula>D14="※未記入／未選択または不備の個所があります。見直し・確認をお願いします"</formula>
    </cfRule>
  </conditionalFormatting>
  <conditionalFormatting sqref="S14:S15">
    <cfRule type="expression" dxfId="18" priority="1">
      <formula>S14="※未記入／未選択または不備の個所があります。見直し・確認をお願いします"</formula>
    </cfRule>
  </conditionalFormatting>
  <dataValidations count="2">
    <dataValidation type="list" allowBlank="1" showInputMessage="1" showErrorMessage="1" promptTitle="区分を1つ選択してください" sqref="D31:D36" xr:uid="{E297BC2B-B6D3-4923-89F2-5C9AD5D549E2}">
      <formula1>"○"</formula1>
    </dataValidation>
    <dataValidation allowBlank="1" showErrorMessage="1" sqref="T13 T15:T16" xr:uid="{CA13C55D-616B-4F42-956E-FEB74DD705DF}"/>
  </dataValidations>
  <printOptions horizontalCentered="1"/>
  <pageMargins left="0.51181102362204722" right="0.51181102362204722" top="0.55118110236220474" bottom="0.55118110236220474" header="0.31496062992125984" footer="0.31496062992125984"/>
  <pageSetup paperSize="9" scale="94" orientation="portrait" horizontalDpi="360" verticalDpi="360" r:id="rId1"/>
  <ignoredErrors>
    <ignoredError sqref="F39" unlocked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pageSetUpPr fitToPage="1"/>
  </sheetPr>
  <dimension ref="B1:BL189"/>
  <sheetViews>
    <sheetView view="pageBreakPreview" zoomScaleNormal="100" zoomScaleSheetLayoutView="100" workbookViewId="0"/>
  </sheetViews>
  <sheetFormatPr defaultColWidth="3" defaultRowHeight="15" outlineLevelRow="1" x14ac:dyDescent="0.2"/>
  <cols>
    <col min="1" max="1" width="1.36328125" style="13" customWidth="1"/>
    <col min="2" max="2" width="1.1796875" style="13" customWidth="1"/>
    <col min="3" max="35" width="3.453125" style="13" customWidth="1"/>
    <col min="36" max="36" width="1.54296875" style="13" customWidth="1"/>
    <col min="37" max="52" width="3.453125" style="13" customWidth="1"/>
    <col min="53" max="16384" width="3" style="13"/>
  </cols>
  <sheetData>
    <row r="1" spans="2:38" ht="18.75" customHeight="1" x14ac:dyDescent="0.2">
      <c r="B1" s="12" t="s">
        <v>0</v>
      </c>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row>
    <row r="2" spans="2:38" ht="22" customHeight="1" x14ac:dyDescent="0.2">
      <c r="B2" s="170" t="s">
        <v>197</v>
      </c>
      <c r="C2" s="170"/>
      <c r="D2" s="170"/>
      <c r="E2" s="170"/>
      <c r="F2" s="170"/>
      <c r="G2" s="170"/>
      <c r="H2" s="170"/>
      <c r="I2" s="170"/>
      <c r="J2" s="170"/>
      <c r="K2" s="170"/>
      <c r="L2" s="170"/>
      <c r="M2" s="170"/>
      <c r="N2" s="170"/>
      <c r="O2" s="170"/>
      <c r="P2" s="170"/>
      <c r="Q2" s="170"/>
      <c r="R2" s="170"/>
      <c r="S2" s="170"/>
      <c r="T2" s="170"/>
      <c r="U2" s="170"/>
      <c r="V2" s="170"/>
      <c r="W2" s="170"/>
      <c r="X2" s="170"/>
      <c r="Y2" s="170"/>
      <c r="Z2" s="170"/>
      <c r="AA2" s="170"/>
      <c r="AB2" s="170"/>
      <c r="AC2" s="170"/>
      <c r="AD2" s="170"/>
      <c r="AE2" s="170"/>
      <c r="AF2" s="170"/>
      <c r="AG2" s="170"/>
      <c r="AH2" s="170"/>
      <c r="AI2" s="170"/>
      <c r="AJ2" s="170"/>
      <c r="AK2" s="14"/>
      <c r="AL2" s="14"/>
    </row>
    <row r="3" spans="2:38" ht="22" customHeight="1" x14ac:dyDescent="0.2">
      <c r="B3" s="170"/>
      <c r="C3" s="170"/>
      <c r="D3" s="170"/>
      <c r="E3" s="170"/>
      <c r="F3" s="170"/>
      <c r="G3" s="170"/>
      <c r="H3" s="170"/>
      <c r="I3" s="170"/>
      <c r="J3" s="170"/>
      <c r="K3" s="170"/>
      <c r="L3" s="170"/>
      <c r="M3" s="170"/>
      <c r="N3" s="170"/>
      <c r="O3" s="170"/>
      <c r="P3" s="170"/>
      <c r="Q3" s="170"/>
      <c r="R3" s="170"/>
      <c r="S3" s="170"/>
      <c r="T3" s="170"/>
      <c r="U3" s="170"/>
      <c r="V3" s="170"/>
      <c r="W3" s="170"/>
      <c r="X3" s="170"/>
      <c r="Y3" s="170"/>
      <c r="Z3" s="170"/>
      <c r="AA3" s="170"/>
      <c r="AB3" s="170"/>
      <c r="AC3" s="170"/>
      <c r="AD3" s="170"/>
      <c r="AE3" s="170"/>
      <c r="AF3" s="170"/>
      <c r="AG3" s="170"/>
      <c r="AH3" s="170"/>
      <c r="AI3" s="170"/>
      <c r="AJ3" s="170"/>
      <c r="AK3" s="14"/>
      <c r="AL3" s="14"/>
    </row>
    <row r="4" spans="2:38" ht="16" x14ac:dyDescent="0.2">
      <c r="B4" s="12"/>
      <c r="C4" s="15" t="s">
        <v>31</v>
      </c>
      <c r="D4" s="16"/>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row>
    <row r="5" spans="2:38" x14ac:dyDescent="0.2">
      <c r="B5" s="12"/>
      <c r="C5" s="360" t="s">
        <v>48</v>
      </c>
      <c r="D5" s="360"/>
      <c r="E5" s="360"/>
      <c r="F5" s="360"/>
      <c r="G5" s="360"/>
      <c r="H5" s="360"/>
      <c r="I5" s="360"/>
      <c r="J5" s="360"/>
      <c r="K5" s="360"/>
      <c r="L5" s="360"/>
      <c r="M5" s="17" t="s">
        <v>49</v>
      </c>
      <c r="N5" s="350"/>
      <c r="O5" s="350"/>
      <c r="P5" s="350"/>
      <c r="Q5" s="350"/>
      <c r="R5" s="350"/>
      <c r="S5" s="350"/>
      <c r="T5" s="350"/>
      <c r="U5" s="350"/>
      <c r="V5" s="350"/>
      <c r="W5" s="350"/>
      <c r="X5" s="350"/>
      <c r="Y5" s="350"/>
      <c r="Z5" s="350"/>
      <c r="AA5" s="350"/>
      <c r="AB5" s="350"/>
      <c r="AC5" s="350"/>
      <c r="AD5" s="350"/>
      <c r="AE5" s="350"/>
      <c r="AF5" s="350"/>
      <c r="AG5" s="350"/>
      <c r="AH5" s="350"/>
      <c r="AI5" s="18" t="s">
        <v>50</v>
      </c>
      <c r="AJ5" s="12"/>
    </row>
    <row r="6" spans="2:38" ht="35.5" customHeight="1" x14ac:dyDescent="0.2">
      <c r="B6" s="12"/>
      <c r="C6" s="361" t="s">
        <v>210</v>
      </c>
      <c r="D6" s="360"/>
      <c r="E6" s="360"/>
      <c r="F6" s="360"/>
      <c r="G6" s="360"/>
      <c r="H6" s="360"/>
      <c r="I6" s="360"/>
      <c r="J6" s="360"/>
      <c r="K6" s="360"/>
      <c r="L6" s="360"/>
      <c r="M6" s="349"/>
      <c r="N6" s="350"/>
      <c r="O6" s="350"/>
      <c r="P6" s="350"/>
      <c r="Q6" s="350"/>
      <c r="R6" s="350"/>
      <c r="S6" s="350"/>
      <c r="T6" s="350"/>
      <c r="U6" s="350"/>
      <c r="V6" s="350"/>
      <c r="W6" s="350"/>
      <c r="X6" s="350"/>
      <c r="Y6" s="350"/>
      <c r="Z6" s="350"/>
      <c r="AA6" s="350"/>
      <c r="AB6" s="350"/>
      <c r="AC6" s="350"/>
      <c r="AD6" s="350"/>
      <c r="AE6" s="350"/>
      <c r="AF6" s="350"/>
      <c r="AG6" s="350"/>
      <c r="AH6" s="350"/>
      <c r="AI6" s="351"/>
      <c r="AJ6" s="12"/>
    </row>
    <row r="7" spans="2:38" x14ac:dyDescent="0.2">
      <c r="B7" s="12"/>
      <c r="C7" s="362" t="s">
        <v>51</v>
      </c>
      <c r="D7" s="363"/>
      <c r="E7" s="363"/>
      <c r="F7" s="363"/>
      <c r="G7" s="363"/>
      <c r="H7" s="363"/>
      <c r="I7" s="363"/>
      <c r="J7" s="363"/>
      <c r="K7" s="363"/>
      <c r="L7" s="364"/>
      <c r="M7" s="365"/>
      <c r="N7" s="366"/>
      <c r="O7" s="366"/>
      <c r="P7" s="366"/>
      <c r="Q7" s="366"/>
      <c r="R7" s="366"/>
      <c r="S7" s="366"/>
      <c r="T7" s="19"/>
      <c r="U7" s="19" t="s">
        <v>52</v>
      </c>
      <c r="V7" s="20"/>
      <c r="W7" s="20"/>
      <c r="X7" s="20"/>
      <c r="Y7" s="19"/>
      <c r="Z7" s="19"/>
      <c r="AA7" s="366"/>
      <c r="AB7" s="366"/>
      <c r="AC7" s="366"/>
      <c r="AD7" s="366"/>
      <c r="AE7" s="366"/>
      <c r="AF7" s="366"/>
      <c r="AG7" s="366"/>
      <c r="AH7" s="366"/>
      <c r="AI7" s="21" t="s">
        <v>53</v>
      </c>
      <c r="AJ7" s="12"/>
    </row>
    <row r="8" spans="2:38" x14ac:dyDescent="0.2">
      <c r="B8" s="12"/>
      <c r="C8" s="362" t="s">
        <v>54</v>
      </c>
      <c r="D8" s="363"/>
      <c r="E8" s="363"/>
      <c r="F8" s="363"/>
      <c r="G8" s="363"/>
      <c r="H8" s="363"/>
      <c r="I8" s="363"/>
      <c r="J8" s="363"/>
      <c r="K8" s="363"/>
      <c r="L8" s="364"/>
      <c r="M8" s="367"/>
      <c r="N8" s="368"/>
      <c r="O8" s="368"/>
      <c r="P8" s="368"/>
      <c r="Q8" s="368"/>
      <c r="R8" s="368"/>
      <c r="S8" s="368"/>
      <c r="T8" s="368"/>
      <c r="U8" s="368"/>
      <c r="V8" s="368"/>
      <c r="W8" s="368"/>
      <c r="X8" s="368"/>
      <c r="Y8" s="369"/>
      <c r="Z8" s="22" t="s">
        <v>55</v>
      </c>
      <c r="AA8" s="23"/>
      <c r="AB8" s="23"/>
      <c r="AC8" s="23"/>
      <c r="AD8" s="24"/>
      <c r="AE8" s="24"/>
      <c r="AF8" s="23"/>
      <c r="AG8" s="23"/>
      <c r="AH8" s="23"/>
      <c r="AI8" s="25"/>
      <c r="AJ8" s="12"/>
    </row>
    <row r="9" spans="2:38" x14ac:dyDescent="0.2">
      <c r="B9" s="12"/>
      <c r="C9" s="362" t="s">
        <v>56</v>
      </c>
      <c r="D9" s="363"/>
      <c r="E9" s="363"/>
      <c r="F9" s="363"/>
      <c r="G9" s="363"/>
      <c r="H9" s="363"/>
      <c r="I9" s="363"/>
      <c r="J9" s="363"/>
      <c r="K9" s="363"/>
      <c r="L9" s="364"/>
      <c r="M9" s="370" t="s">
        <v>57</v>
      </c>
      <c r="N9" s="371"/>
      <c r="O9" s="372"/>
      <c r="P9" s="373"/>
      <c r="Q9" s="373"/>
      <c r="R9" s="373"/>
      <c r="S9" s="373"/>
      <c r="T9" s="373"/>
      <c r="U9" s="373"/>
      <c r="V9" s="374"/>
      <c r="W9" s="375" t="s">
        <v>58</v>
      </c>
      <c r="X9" s="376"/>
      <c r="Y9" s="377"/>
      <c r="Z9" s="378"/>
      <c r="AA9" s="378"/>
      <c r="AB9" s="378"/>
      <c r="AC9" s="378"/>
      <c r="AD9" s="378"/>
      <c r="AE9" s="378"/>
      <c r="AF9" s="378"/>
      <c r="AG9" s="378"/>
      <c r="AH9" s="378"/>
      <c r="AI9" s="379"/>
      <c r="AJ9" s="12"/>
    </row>
    <row r="10" spans="2:38" ht="41.5" customHeight="1" x14ac:dyDescent="0.2">
      <c r="B10" s="12"/>
      <c r="C10" s="333" t="s">
        <v>59</v>
      </c>
      <c r="D10" s="380"/>
      <c r="E10" s="380"/>
      <c r="F10" s="380"/>
      <c r="G10" s="380"/>
      <c r="H10" s="380"/>
      <c r="I10" s="380"/>
      <c r="J10" s="380"/>
      <c r="K10" s="380"/>
      <c r="L10" s="381"/>
      <c r="M10" s="382"/>
      <c r="N10" s="383"/>
      <c r="O10" s="383"/>
      <c r="P10" s="383"/>
      <c r="Q10" s="383"/>
      <c r="R10" s="383"/>
      <c r="S10" s="383"/>
      <c r="T10" s="383"/>
      <c r="U10" s="383"/>
      <c r="V10" s="383"/>
      <c r="W10" s="383"/>
      <c r="X10" s="383"/>
      <c r="Y10" s="383"/>
      <c r="Z10" s="383"/>
      <c r="AA10" s="383"/>
      <c r="AB10" s="383"/>
      <c r="AC10" s="383"/>
      <c r="AD10" s="383"/>
      <c r="AE10" s="383"/>
      <c r="AF10" s="383"/>
      <c r="AG10" s="383"/>
      <c r="AH10" s="383"/>
      <c r="AI10" s="384"/>
      <c r="AJ10" s="12"/>
    </row>
    <row r="11" spans="2:38" ht="15" customHeight="1" x14ac:dyDescent="0.2">
      <c r="B11" s="26"/>
      <c r="C11" s="333" t="s">
        <v>169</v>
      </c>
      <c r="D11" s="334"/>
      <c r="E11" s="334"/>
      <c r="F11" s="334"/>
      <c r="G11" s="334"/>
      <c r="H11" s="334"/>
      <c r="I11" s="334"/>
      <c r="J11" s="334"/>
      <c r="K11" s="334"/>
      <c r="L11" s="335"/>
      <c r="M11" s="339" t="s">
        <v>170</v>
      </c>
      <c r="N11" s="340"/>
      <c r="O11" s="340"/>
      <c r="P11" s="340"/>
      <c r="Q11" s="340"/>
      <c r="R11" s="340"/>
      <c r="S11" s="340"/>
      <c r="T11" s="340"/>
      <c r="U11" s="340"/>
      <c r="V11" s="340"/>
      <c r="W11" s="340"/>
      <c r="X11" s="340"/>
      <c r="Y11" s="340"/>
      <c r="Z11" s="340"/>
      <c r="AA11" s="340"/>
      <c r="AB11" s="340"/>
      <c r="AC11" s="340"/>
      <c r="AD11" s="340"/>
      <c r="AE11" s="340"/>
      <c r="AF11" s="340"/>
      <c r="AG11" s="340"/>
      <c r="AH11" s="340"/>
      <c r="AI11" s="341"/>
      <c r="AJ11" s="12"/>
    </row>
    <row r="12" spans="2:38" x14ac:dyDescent="0.2">
      <c r="B12" s="26"/>
      <c r="C12" s="336"/>
      <c r="D12" s="337"/>
      <c r="E12" s="337"/>
      <c r="F12" s="337"/>
      <c r="G12" s="337"/>
      <c r="H12" s="337"/>
      <c r="I12" s="337"/>
      <c r="J12" s="337"/>
      <c r="K12" s="337"/>
      <c r="L12" s="338"/>
      <c r="M12" s="342"/>
      <c r="N12" s="343"/>
      <c r="O12" s="343"/>
      <c r="P12" s="343"/>
      <c r="Q12" s="343"/>
      <c r="R12" s="343"/>
      <c r="S12" s="343"/>
      <c r="T12" s="343"/>
      <c r="U12" s="343"/>
      <c r="V12" s="343"/>
      <c r="W12" s="343"/>
      <c r="X12" s="343"/>
      <c r="Y12" s="343"/>
      <c r="Z12" s="343"/>
      <c r="AA12" s="343"/>
      <c r="AB12" s="343"/>
      <c r="AC12" s="343"/>
      <c r="AD12" s="343"/>
      <c r="AE12" s="343"/>
      <c r="AF12" s="343"/>
      <c r="AG12" s="343"/>
      <c r="AH12" s="343"/>
      <c r="AI12" s="344"/>
      <c r="AJ12" s="12"/>
    </row>
    <row r="13" spans="2:38" x14ac:dyDescent="0.2">
      <c r="B13" s="12"/>
      <c r="C13" s="361" t="s">
        <v>64</v>
      </c>
      <c r="D13" s="360"/>
      <c r="E13" s="360"/>
      <c r="F13" s="360"/>
      <c r="G13" s="360"/>
      <c r="H13" s="360"/>
      <c r="I13" s="360"/>
      <c r="J13" s="360"/>
      <c r="K13" s="360"/>
      <c r="L13" s="360"/>
      <c r="M13" s="27" t="s">
        <v>60</v>
      </c>
      <c r="N13" s="28"/>
      <c r="O13" s="28"/>
      <c r="P13" s="28"/>
      <c r="Q13" s="28"/>
      <c r="R13" s="28"/>
      <c r="S13" s="28"/>
      <c r="T13" s="28"/>
      <c r="U13" s="28"/>
      <c r="V13" s="28"/>
      <c r="W13" s="28"/>
      <c r="X13" s="28"/>
      <c r="Y13" s="28"/>
      <c r="Z13" s="28"/>
      <c r="AA13" s="28"/>
      <c r="AB13" s="28"/>
      <c r="AC13" s="28"/>
      <c r="AD13" s="28"/>
      <c r="AE13" s="29"/>
      <c r="AF13" s="29"/>
      <c r="AG13" s="28"/>
      <c r="AH13" s="28"/>
      <c r="AI13" s="30"/>
      <c r="AJ13" s="12"/>
    </row>
    <row r="14" spans="2:38" x14ac:dyDescent="0.2">
      <c r="B14" s="12"/>
      <c r="C14" s="360"/>
      <c r="D14" s="360"/>
      <c r="E14" s="360"/>
      <c r="F14" s="360"/>
      <c r="G14" s="360"/>
      <c r="H14" s="360"/>
      <c r="I14" s="360"/>
      <c r="J14" s="360"/>
      <c r="K14" s="360"/>
      <c r="L14" s="360"/>
      <c r="M14" s="342"/>
      <c r="N14" s="343"/>
      <c r="O14" s="343"/>
      <c r="P14" s="343"/>
      <c r="Q14" s="343"/>
      <c r="R14" s="343"/>
      <c r="S14" s="343"/>
      <c r="T14" s="343"/>
      <c r="U14" s="343"/>
      <c r="V14" s="343"/>
      <c r="W14" s="343"/>
      <c r="X14" s="343"/>
      <c r="Y14" s="343"/>
      <c r="Z14" s="343"/>
      <c r="AA14" s="343"/>
      <c r="AB14" s="343"/>
      <c r="AC14" s="343"/>
      <c r="AD14" s="343"/>
      <c r="AE14" s="343"/>
      <c r="AF14" s="343"/>
      <c r="AG14" s="343"/>
      <c r="AH14" s="343"/>
      <c r="AI14" s="344"/>
      <c r="AJ14" s="12"/>
    </row>
    <row r="15" spans="2:38" x14ac:dyDescent="0.2">
      <c r="B15" s="12"/>
      <c r="C15" s="345" t="s">
        <v>171</v>
      </c>
      <c r="D15" s="345"/>
      <c r="E15" s="345"/>
      <c r="F15" s="345"/>
      <c r="G15" s="345"/>
      <c r="H15" s="346"/>
      <c r="I15" s="347" t="s">
        <v>58</v>
      </c>
      <c r="J15" s="348"/>
      <c r="K15" s="349"/>
      <c r="L15" s="350"/>
      <c r="M15" s="350"/>
      <c r="N15" s="350"/>
      <c r="O15" s="351"/>
      <c r="P15" s="352" t="s">
        <v>174</v>
      </c>
      <c r="Q15" s="352"/>
      <c r="R15" s="353"/>
      <c r="S15" s="353"/>
      <c r="T15" s="353"/>
      <c r="U15" s="353"/>
      <c r="V15" s="353"/>
      <c r="W15" s="353"/>
      <c r="X15" s="354" t="s">
        <v>176</v>
      </c>
      <c r="Y15" s="355"/>
      <c r="Z15" s="356"/>
      <c r="AA15" s="357"/>
      <c r="AB15" s="358"/>
      <c r="AC15" s="358"/>
      <c r="AD15" s="358"/>
      <c r="AE15" s="358"/>
      <c r="AF15" s="358"/>
      <c r="AG15" s="358"/>
      <c r="AH15" s="358"/>
      <c r="AI15" s="359"/>
      <c r="AJ15" s="12"/>
      <c r="AL15" s="31"/>
    </row>
    <row r="16" spans="2:38" x14ac:dyDescent="0.2">
      <c r="B16" s="12"/>
      <c r="C16" s="32"/>
      <c r="D16" s="32"/>
      <c r="E16" s="32"/>
      <c r="F16" s="32"/>
      <c r="G16" s="32"/>
      <c r="H16" s="32"/>
      <c r="I16" s="32"/>
      <c r="J16" s="32"/>
      <c r="K16" s="32"/>
      <c r="L16" s="32"/>
      <c r="M16" s="33"/>
      <c r="N16" s="33"/>
      <c r="O16" s="33"/>
      <c r="P16" s="33"/>
      <c r="Q16" s="33"/>
      <c r="R16" s="33"/>
      <c r="S16" s="33"/>
      <c r="T16" s="33"/>
      <c r="U16" s="33"/>
      <c r="V16" s="33"/>
      <c r="W16" s="33"/>
      <c r="X16" s="33"/>
      <c r="Y16" s="33"/>
      <c r="Z16" s="33"/>
      <c r="AA16" s="33"/>
      <c r="AB16" s="33"/>
      <c r="AC16" s="33"/>
      <c r="AD16" s="33"/>
      <c r="AE16" s="33"/>
      <c r="AF16" s="33"/>
      <c r="AG16" s="33"/>
      <c r="AH16" s="33"/>
      <c r="AI16" s="33"/>
      <c r="AJ16" s="12"/>
    </row>
    <row r="17" spans="2:38" ht="16" x14ac:dyDescent="0.2">
      <c r="B17" s="12"/>
      <c r="C17" s="16" t="s">
        <v>73</v>
      </c>
      <c r="D17" s="32"/>
      <c r="E17" s="32"/>
      <c r="F17" s="32"/>
      <c r="G17" s="32"/>
      <c r="H17" s="32"/>
      <c r="I17" s="32"/>
      <c r="J17" s="32"/>
      <c r="K17" s="32"/>
      <c r="L17" s="32"/>
      <c r="M17" s="33"/>
      <c r="N17" s="33"/>
      <c r="O17" s="33"/>
      <c r="P17" s="33"/>
      <c r="Q17" s="33"/>
      <c r="R17" s="33"/>
      <c r="S17" s="33"/>
      <c r="T17" s="33"/>
      <c r="U17" s="33"/>
      <c r="V17" s="33"/>
      <c r="W17" s="33"/>
      <c r="X17" s="33"/>
      <c r="Y17" s="33"/>
      <c r="Z17" s="33"/>
      <c r="AA17" s="33"/>
      <c r="AB17" s="33"/>
      <c r="AC17" s="33"/>
      <c r="AD17" s="33"/>
      <c r="AE17" s="33"/>
      <c r="AF17" s="33"/>
      <c r="AG17" s="33"/>
      <c r="AH17" s="33"/>
      <c r="AI17" s="33"/>
      <c r="AJ17" s="12"/>
    </row>
    <row r="18" spans="2:38" ht="16" customHeight="1" x14ac:dyDescent="0.35">
      <c r="B18" s="12"/>
      <c r="C18" s="295" t="s">
        <v>65</v>
      </c>
      <c r="D18" s="295"/>
      <c r="E18" s="295"/>
      <c r="F18" s="295"/>
      <c r="G18" s="295"/>
      <c r="H18" s="295"/>
      <c r="I18" s="295"/>
      <c r="J18" s="295"/>
      <c r="K18" s="295"/>
      <c r="L18" s="295"/>
      <c r="M18" s="295"/>
      <c r="N18" s="295"/>
      <c r="O18" s="295"/>
      <c r="P18" s="295"/>
      <c r="Q18" s="295"/>
      <c r="R18" s="295"/>
      <c r="S18" s="295"/>
      <c r="T18" s="295"/>
      <c r="U18" s="295"/>
      <c r="V18" s="295"/>
      <c r="W18" s="295"/>
      <c r="X18" s="295"/>
      <c r="Y18" s="295"/>
      <c r="Z18" s="295"/>
      <c r="AA18" s="317"/>
      <c r="AB18" s="318"/>
      <c r="AC18" s="34" t="s">
        <v>66</v>
      </c>
      <c r="AD18" s="33"/>
      <c r="AE18" s="33"/>
      <c r="AF18" s="33"/>
      <c r="AG18" s="33"/>
      <c r="AH18" s="33"/>
      <c r="AI18" s="33"/>
      <c r="AJ18" s="12"/>
    </row>
    <row r="19" spans="2:38" ht="16" customHeight="1" x14ac:dyDescent="0.35">
      <c r="B19" s="12"/>
      <c r="C19" s="308" t="s">
        <v>183</v>
      </c>
      <c r="D19" s="309"/>
      <c r="E19" s="310"/>
      <c r="F19" s="296" t="s">
        <v>67</v>
      </c>
      <c r="G19" s="297"/>
      <c r="H19" s="297"/>
      <c r="I19" s="297"/>
      <c r="J19" s="297"/>
      <c r="K19" s="297"/>
      <c r="L19" s="297"/>
      <c r="M19" s="297"/>
      <c r="N19" s="297"/>
      <c r="O19" s="297"/>
      <c r="P19" s="297"/>
      <c r="Q19" s="297"/>
      <c r="R19" s="297"/>
      <c r="S19" s="297"/>
      <c r="T19" s="297"/>
      <c r="U19" s="297"/>
      <c r="V19" s="297"/>
      <c r="W19" s="297"/>
      <c r="X19" s="297"/>
      <c r="Y19" s="297"/>
      <c r="Z19" s="298"/>
      <c r="AA19" s="317"/>
      <c r="AB19" s="318"/>
      <c r="AC19" s="34" t="s">
        <v>66</v>
      </c>
      <c r="AD19" s="33"/>
      <c r="AE19" s="33"/>
      <c r="AF19" s="33"/>
      <c r="AG19" s="33"/>
      <c r="AH19" s="33"/>
      <c r="AI19" s="33"/>
      <c r="AJ19" s="12"/>
    </row>
    <row r="20" spans="2:38" ht="16" customHeight="1" x14ac:dyDescent="0.35">
      <c r="B20" s="12"/>
      <c r="C20" s="311"/>
      <c r="D20" s="312"/>
      <c r="E20" s="313"/>
      <c r="F20" s="299" t="s">
        <v>181</v>
      </c>
      <c r="G20" s="300"/>
      <c r="H20" s="301"/>
      <c r="I20" s="296" t="s">
        <v>68</v>
      </c>
      <c r="J20" s="297"/>
      <c r="K20" s="297"/>
      <c r="L20" s="297"/>
      <c r="M20" s="297"/>
      <c r="N20" s="297"/>
      <c r="O20" s="297"/>
      <c r="P20" s="297"/>
      <c r="Q20" s="297"/>
      <c r="R20" s="297"/>
      <c r="S20" s="297"/>
      <c r="T20" s="297"/>
      <c r="U20" s="297"/>
      <c r="V20" s="297"/>
      <c r="W20" s="297"/>
      <c r="X20" s="297"/>
      <c r="Y20" s="297"/>
      <c r="Z20" s="298"/>
      <c r="AA20" s="317"/>
      <c r="AB20" s="318"/>
      <c r="AC20" s="35" t="s">
        <v>66</v>
      </c>
      <c r="AD20" s="33"/>
      <c r="AE20" s="33"/>
      <c r="AF20" s="33"/>
      <c r="AG20" s="33"/>
      <c r="AH20" s="33"/>
      <c r="AI20" s="33"/>
      <c r="AJ20" s="12"/>
    </row>
    <row r="21" spans="2:38" ht="16" customHeight="1" x14ac:dyDescent="0.35">
      <c r="B21" s="12"/>
      <c r="C21" s="311"/>
      <c r="D21" s="312"/>
      <c r="E21" s="313"/>
      <c r="F21" s="302"/>
      <c r="G21" s="303"/>
      <c r="H21" s="304"/>
      <c r="I21" s="296" t="s">
        <v>69</v>
      </c>
      <c r="J21" s="297"/>
      <c r="K21" s="297"/>
      <c r="L21" s="297"/>
      <c r="M21" s="297"/>
      <c r="N21" s="297"/>
      <c r="O21" s="297"/>
      <c r="P21" s="297"/>
      <c r="Q21" s="297"/>
      <c r="R21" s="297"/>
      <c r="S21" s="297"/>
      <c r="T21" s="297"/>
      <c r="U21" s="297"/>
      <c r="V21" s="297"/>
      <c r="W21" s="297"/>
      <c r="X21" s="297"/>
      <c r="Y21" s="297"/>
      <c r="Z21" s="298"/>
      <c r="AA21" s="317"/>
      <c r="AB21" s="318"/>
      <c r="AC21" s="35" t="s">
        <v>66</v>
      </c>
      <c r="AD21" s="33"/>
      <c r="AE21" s="33"/>
      <c r="AF21" s="33"/>
      <c r="AG21" s="33"/>
      <c r="AH21" s="33"/>
      <c r="AI21" s="33"/>
      <c r="AJ21" s="12"/>
    </row>
    <row r="22" spans="2:38" ht="16" customHeight="1" x14ac:dyDescent="0.35">
      <c r="B22" s="12"/>
      <c r="C22" s="311"/>
      <c r="D22" s="312"/>
      <c r="E22" s="313"/>
      <c r="F22" s="302"/>
      <c r="G22" s="303"/>
      <c r="H22" s="304"/>
      <c r="I22" s="296" t="s">
        <v>74</v>
      </c>
      <c r="J22" s="297"/>
      <c r="K22" s="297"/>
      <c r="L22" s="297"/>
      <c r="M22" s="297"/>
      <c r="N22" s="297"/>
      <c r="O22" s="297"/>
      <c r="P22" s="297"/>
      <c r="Q22" s="297"/>
      <c r="R22" s="297"/>
      <c r="S22" s="297"/>
      <c r="T22" s="297"/>
      <c r="U22" s="297"/>
      <c r="V22" s="297"/>
      <c r="W22" s="297"/>
      <c r="X22" s="297"/>
      <c r="Y22" s="297"/>
      <c r="Z22" s="298"/>
      <c r="AA22" s="317"/>
      <c r="AB22" s="318"/>
      <c r="AC22" s="35" t="s">
        <v>66</v>
      </c>
      <c r="AD22" s="33"/>
      <c r="AE22" s="33"/>
      <c r="AF22" s="33"/>
      <c r="AG22" s="33"/>
      <c r="AH22" s="33"/>
      <c r="AI22" s="33"/>
      <c r="AJ22" s="12"/>
    </row>
    <row r="23" spans="2:38" ht="16" customHeight="1" x14ac:dyDescent="0.35">
      <c r="B23" s="12"/>
      <c r="C23" s="311"/>
      <c r="D23" s="312"/>
      <c r="E23" s="313"/>
      <c r="F23" s="302"/>
      <c r="G23" s="303"/>
      <c r="H23" s="304"/>
      <c r="I23" s="296" t="s">
        <v>75</v>
      </c>
      <c r="J23" s="297"/>
      <c r="K23" s="297"/>
      <c r="L23" s="297"/>
      <c r="M23" s="297"/>
      <c r="N23" s="297"/>
      <c r="O23" s="297"/>
      <c r="P23" s="297"/>
      <c r="Q23" s="297"/>
      <c r="R23" s="297"/>
      <c r="S23" s="297"/>
      <c r="T23" s="297"/>
      <c r="U23" s="297"/>
      <c r="V23" s="297"/>
      <c r="W23" s="297"/>
      <c r="X23" s="297"/>
      <c r="Y23" s="297"/>
      <c r="Z23" s="298"/>
      <c r="AA23" s="317"/>
      <c r="AB23" s="318"/>
      <c r="AC23" s="35" t="s">
        <v>66</v>
      </c>
      <c r="AD23" s="33"/>
      <c r="AE23" s="33"/>
      <c r="AF23" s="33"/>
      <c r="AG23" s="33"/>
      <c r="AH23" s="33"/>
      <c r="AI23" s="33"/>
      <c r="AJ23" s="12"/>
    </row>
    <row r="24" spans="2:38" ht="16" customHeight="1" x14ac:dyDescent="0.35">
      <c r="B24" s="12"/>
      <c r="C24" s="311"/>
      <c r="D24" s="312"/>
      <c r="E24" s="313"/>
      <c r="F24" s="305"/>
      <c r="G24" s="306"/>
      <c r="H24" s="307"/>
      <c r="I24" s="296" t="s">
        <v>70</v>
      </c>
      <c r="J24" s="297"/>
      <c r="K24" s="297"/>
      <c r="L24" s="297"/>
      <c r="M24" s="297"/>
      <c r="N24" s="297"/>
      <c r="O24" s="297"/>
      <c r="P24" s="297"/>
      <c r="Q24" s="297"/>
      <c r="R24" s="297"/>
      <c r="S24" s="297"/>
      <c r="T24" s="297"/>
      <c r="U24" s="297"/>
      <c r="V24" s="297"/>
      <c r="W24" s="297"/>
      <c r="X24" s="297"/>
      <c r="Y24" s="297"/>
      <c r="Z24" s="298"/>
      <c r="AA24" s="317"/>
      <c r="AB24" s="318"/>
      <c r="AC24" s="35" t="s">
        <v>66</v>
      </c>
      <c r="AD24" s="33"/>
      <c r="AE24" s="33"/>
      <c r="AF24" s="33"/>
      <c r="AG24" s="33"/>
      <c r="AH24" s="33"/>
      <c r="AI24" s="33"/>
      <c r="AJ24" s="12"/>
    </row>
    <row r="25" spans="2:38" ht="16" customHeight="1" thickBot="1" x14ac:dyDescent="0.4">
      <c r="B25" s="12"/>
      <c r="C25" s="314" t="s">
        <v>182</v>
      </c>
      <c r="D25" s="315"/>
      <c r="E25" s="315"/>
      <c r="F25" s="315"/>
      <c r="G25" s="315"/>
      <c r="H25" s="315"/>
      <c r="I25" s="315"/>
      <c r="J25" s="315"/>
      <c r="K25" s="315"/>
      <c r="L25" s="315"/>
      <c r="M25" s="315"/>
      <c r="N25" s="315"/>
      <c r="O25" s="315"/>
      <c r="P25" s="315"/>
      <c r="Q25" s="315"/>
      <c r="R25" s="315"/>
      <c r="S25" s="315"/>
      <c r="T25" s="315"/>
      <c r="U25" s="315"/>
      <c r="V25" s="315"/>
      <c r="W25" s="315"/>
      <c r="X25" s="315"/>
      <c r="Y25" s="315"/>
      <c r="Z25" s="316"/>
      <c r="AA25" s="385" t="str">
        <f>IF(SUM(AA19:AB24)=0,"",SUM(AA19:AB24))</f>
        <v/>
      </c>
      <c r="AB25" s="386"/>
      <c r="AC25" s="36" t="s">
        <v>66</v>
      </c>
      <c r="AD25" s="33"/>
      <c r="AE25" s="33"/>
      <c r="AF25" s="33"/>
      <c r="AG25" s="33"/>
      <c r="AH25" s="33"/>
      <c r="AI25" s="33"/>
      <c r="AJ25" s="12"/>
    </row>
    <row r="26" spans="2:38" ht="16" customHeight="1" thickTop="1" x14ac:dyDescent="0.35">
      <c r="B26" s="12"/>
      <c r="C26" s="405" t="s">
        <v>72</v>
      </c>
      <c r="D26" s="405"/>
      <c r="E26" s="405"/>
      <c r="F26" s="405"/>
      <c r="G26" s="405"/>
      <c r="H26" s="405"/>
      <c r="I26" s="405"/>
      <c r="J26" s="405"/>
      <c r="K26" s="405"/>
      <c r="L26" s="405"/>
      <c r="M26" s="405"/>
      <c r="N26" s="405"/>
      <c r="O26" s="405"/>
      <c r="P26" s="405"/>
      <c r="Q26" s="405"/>
      <c r="R26" s="405"/>
      <c r="S26" s="405"/>
      <c r="T26" s="405"/>
      <c r="U26" s="405"/>
      <c r="V26" s="405"/>
      <c r="W26" s="405"/>
      <c r="X26" s="405"/>
      <c r="Y26" s="405"/>
      <c r="Z26" s="405"/>
      <c r="AA26" s="403" t="str">
        <f>IF(SUM(AA18,AA25)=0,"",SUM(AA18,AA25))</f>
        <v/>
      </c>
      <c r="AB26" s="404"/>
      <c r="AC26" s="35" t="s">
        <v>66</v>
      </c>
      <c r="AD26" s="33"/>
      <c r="AE26" s="33"/>
      <c r="AF26" s="33"/>
      <c r="AG26" s="33"/>
      <c r="AH26" s="33"/>
      <c r="AI26" s="33"/>
      <c r="AJ26" s="12"/>
    </row>
    <row r="27" spans="2:38" x14ac:dyDescent="0.2">
      <c r="B27" s="12"/>
      <c r="C27" s="32"/>
      <c r="D27" s="32"/>
      <c r="E27" s="32"/>
      <c r="F27" s="32"/>
      <c r="G27" s="32"/>
      <c r="H27" s="32"/>
      <c r="I27" s="32"/>
      <c r="J27" s="32"/>
      <c r="K27" s="32"/>
      <c r="L27" s="32"/>
      <c r="M27" s="33"/>
      <c r="N27" s="33"/>
      <c r="O27" s="33"/>
      <c r="P27" s="33"/>
      <c r="Q27" s="33"/>
      <c r="R27" s="33"/>
      <c r="S27" s="33"/>
      <c r="T27" s="33"/>
      <c r="U27" s="33"/>
      <c r="V27" s="33"/>
      <c r="W27" s="33"/>
      <c r="X27" s="33"/>
      <c r="Y27" s="33"/>
      <c r="Z27" s="33"/>
      <c r="AA27" s="33"/>
      <c r="AB27" s="33"/>
      <c r="AC27" s="33"/>
      <c r="AD27" s="33"/>
      <c r="AE27" s="33"/>
      <c r="AF27" s="33"/>
      <c r="AG27" s="33"/>
      <c r="AH27" s="33"/>
      <c r="AI27" s="33"/>
      <c r="AJ27" s="12"/>
    </row>
    <row r="28" spans="2:38" ht="16" x14ac:dyDescent="0.2">
      <c r="B28" s="16" t="s">
        <v>1</v>
      </c>
      <c r="C28" s="16"/>
      <c r="D28" s="37"/>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row>
    <row r="29" spans="2:38" ht="16" x14ac:dyDescent="0.2">
      <c r="B29" s="16"/>
      <c r="C29" s="38"/>
      <c r="D29" s="263" t="s">
        <v>2</v>
      </c>
      <c r="E29" s="263"/>
      <c r="F29" s="264"/>
      <c r="G29" s="264"/>
      <c r="H29" s="39" t="s">
        <v>3</v>
      </c>
      <c r="I29" s="264"/>
      <c r="J29" s="264"/>
      <c r="K29" s="39" t="s">
        <v>4</v>
      </c>
      <c r="L29" s="264"/>
      <c r="M29" s="264"/>
      <c r="N29" s="39" t="s">
        <v>5</v>
      </c>
      <c r="O29" s="39"/>
      <c r="P29" s="40"/>
      <c r="Q29" s="41"/>
      <c r="R29" s="41"/>
      <c r="S29" s="41"/>
      <c r="T29" s="41"/>
      <c r="U29" s="41"/>
      <c r="V29" s="41"/>
      <c r="W29" s="41"/>
      <c r="X29" s="41"/>
      <c r="Y29" s="41"/>
      <c r="Z29" s="41"/>
      <c r="AA29" s="41"/>
      <c r="AB29" s="41"/>
      <c r="AC29" s="41"/>
      <c r="AD29" s="41"/>
      <c r="AE29" s="41"/>
      <c r="AF29" s="41"/>
      <c r="AG29" s="12"/>
      <c r="AH29" s="12"/>
      <c r="AI29" s="12"/>
      <c r="AJ29" s="12"/>
      <c r="AL29" s="31" t="str">
        <f>D29&amp;F29&amp;H29&amp;I29&amp;K29&amp;L29&amp;N29</f>
        <v>令和年月日</v>
      </c>
    </row>
    <row r="30" spans="2:38" x14ac:dyDescent="0.2">
      <c r="B30" s="12"/>
      <c r="C30" s="42"/>
      <c r="D30" s="42"/>
      <c r="E30" s="42"/>
      <c r="F30" s="42"/>
      <c r="G30" s="42"/>
      <c r="H30" s="42"/>
      <c r="I30" s="42"/>
      <c r="J30" s="42"/>
      <c r="K30" s="42"/>
      <c r="L30" s="42"/>
      <c r="M30" s="42"/>
      <c r="N30" s="42"/>
      <c r="O30" s="12"/>
      <c r="P30" s="12"/>
      <c r="Q30" s="12"/>
      <c r="R30" s="12"/>
      <c r="S30" s="12"/>
      <c r="T30" s="12"/>
      <c r="U30" s="12"/>
      <c r="V30" s="12"/>
      <c r="W30" s="12"/>
      <c r="X30" s="12"/>
      <c r="Y30" s="12"/>
      <c r="Z30" s="12"/>
      <c r="AA30" s="12"/>
      <c r="AB30" s="12"/>
      <c r="AC30" s="12"/>
      <c r="AD30" s="12"/>
      <c r="AE30" s="12"/>
      <c r="AF30" s="12"/>
      <c r="AG30" s="12"/>
      <c r="AH30" s="12"/>
      <c r="AI30" s="12"/>
      <c r="AJ30" s="12"/>
    </row>
    <row r="31" spans="2:38" ht="16" x14ac:dyDescent="0.35">
      <c r="B31" s="43" t="s">
        <v>190</v>
      </c>
      <c r="C31" s="43"/>
      <c r="D31" s="12"/>
      <c r="E31" s="12"/>
      <c r="F31" s="12"/>
      <c r="G31" s="12"/>
      <c r="H31" s="12"/>
      <c r="I31" s="12"/>
      <c r="J31" s="12"/>
      <c r="L31" s="12"/>
      <c r="M31" s="12"/>
      <c r="N31" s="12"/>
      <c r="O31" s="12"/>
      <c r="P31" s="12"/>
      <c r="Q31" s="12"/>
      <c r="R31" s="44"/>
      <c r="S31" s="12"/>
      <c r="T31" s="12"/>
      <c r="U31" s="12"/>
      <c r="V31" s="12"/>
      <c r="W31" s="12"/>
      <c r="X31" s="12"/>
      <c r="Y31" s="12"/>
      <c r="Z31" s="12"/>
      <c r="AA31" s="12"/>
      <c r="AB31" s="12"/>
      <c r="AC31" s="12"/>
      <c r="AD31" s="12"/>
      <c r="AE31" s="12"/>
      <c r="AF31" s="45"/>
      <c r="AG31" s="412"/>
      <c r="AH31" s="412"/>
      <c r="AI31" s="46"/>
      <c r="AJ31" s="12"/>
      <c r="AL31" s="47"/>
    </row>
    <row r="32" spans="2:38" s="48" customFormat="1" ht="77" customHeight="1" x14ac:dyDescent="0.2">
      <c r="C32" s="413"/>
      <c r="D32" s="414"/>
      <c r="E32" s="414"/>
      <c r="F32" s="414"/>
      <c r="G32" s="414"/>
      <c r="H32" s="414"/>
      <c r="I32" s="414"/>
      <c r="J32" s="414"/>
      <c r="K32" s="414"/>
      <c r="L32" s="414"/>
      <c r="M32" s="414"/>
      <c r="N32" s="414"/>
      <c r="O32" s="414"/>
      <c r="P32" s="414"/>
      <c r="Q32" s="414"/>
      <c r="R32" s="414"/>
      <c r="S32" s="414"/>
      <c r="T32" s="414"/>
      <c r="U32" s="414"/>
      <c r="V32" s="414"/>
      <c r="W32" s="414"/>
      <c r="X32" s="414"/>
      <c r="Y32" s="414"/>
      <c r="Z32" s="414"/>
      <c r="AA32" s="414"/>
      <c r="AB32" s="414"/>
      <c r="AC32" s="414"/>
      <c r="AD32" s="414"/>
      <c r="AE32" s="414"/>
      <c r="AF32" s="414"/>
      <c r="AG32" s="414"/>
      <c r="AH32" s="414"/>
      <c r="AI32" s="415"/>
      <c r="AJ32" s="49"/>
    </row>
    <row r="33" spans="2:38" x14ac:dyDescent="0.35">
      <c r="B33" s="12"/>
      <c r="C33" s="12"/>
      <c r="D33" s="12"/>
      <c r="E33" s="12"/>
      <c r="F33" s="12"/>
      <c r="G33" s="12"/>
      <c r="H33" s="12"/>
      <c r="I33" s="12"/>
      <c r="J33" s="12"/>
      <c r="K33" s="12"/>
      <c r="L33" s="12"/>
      <c r="M33" s="12"/>
      <c r="N33" s="12"/>
      <c r="O33" s="12"/>
      <c r="P33" s="12"/>
      <c r="Q33" s="12"/>
      <c r="R33" s="44"/>
      <c r="S33" s="12"/>
      <c r="T33" s="12"/>
      <c r="U33" s="12"/>
      <c r="V33" s="12"/>
      <c r="W33" s="12"/>
      <c r="X33" s="12"/>
      <c r="Y33" s="12"/>
      <c r="Z33" s="12"/>
      <c r="AA33" s="12"/>
      <c r="AB33" s="12"/>
      <c r="AC33" s="12"/>
      <c r="AD33" s="12"/>
      <c r="AE33" s="12"/>
      <c r="AF33" s="12"/>
      <c r="AG33" s="12"/>
      <c r="AH33" s="44"/>
      <c r="AI33" s="44"/>
      <c r="AJ33" s="12"/>
      <c r="AL33" s="47"/>
    </row>
    <row r="34" spans="2:38" ht="16" x14ac:dyDescent="0.2">
      <c r="B34" s="16"/>
      <c r="C34" s="16" t="s">
        <v>204</v>
      </c>
      <c r="D34" s="37"/>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row>
    <row r="35" spans="2:38" ht="16" x14ac:dyDescent="0.2">
      <c r="B35" s="16"/>
      <c r="C35" s="12" t="s">
        <v>205</v>
      </c>
      <c r="D35" s="50"/>
      <c r="E35" s="49"/>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row>
    <row r="36" spans="2:38" ht="25" customHeight="1" x14ac:dyDescent="0.2">
      <c r="B36" s="16"/>
      <c r="C36" s="416" t="s">
        <v>200</v>
      </c>
      <c r="D36" s="417"/>
      <c r="E36" s="418"/>
      <c r="F36" s="419" t="s">
        <v>201</v>
      </c>
      <c r="G36" s="420"/>
      <c r="H36" s="420"/>
      <c r="I36" s="420"/>
      <c r="J36" s="421"/>
      <c r="K36" s="419" t="s">
        <v>202</v>
      </c>
      <c r="L36" s="420"/>
      <c r="M36" s="420"/>
      <c r="N36" s="420"/>
      <c r="O36" s="420"/>
      <c r="P36" s="420"/>
      <c r="Q36" s="421"/>
      <c r="R36" s="454" t="s">
        <v>203</v>
      </c>
      <c r="S36" s="455"/>
      <c r="T36" s="455"/>
      <c r="U36" s="455"/>
      <c r="V36" s="455"/>
      <c r="W36" s="455"/>
      <c r="X36" s="455"/>
      <c r="Y36" s="455"/>
      <c r="Z36" s="455"/>
      <c r="AA36" s="455"/>
      <c r="AB36" s="455"/>
      <c r="AC36" s="455"/>
      <c r="AD36" s="455"/>
      <c r="AE36" s="455"/>
      <c r="AF36" s="455"/>
      <c r="AG36" s="455"/>
      <c r="AH36" s="455"/>
      <c r="AI36" s="456"/>
      <c r="AJ36" s="12"/>
    </row>
    <row r="37" spans="2:38" ht="20.5" customHeight="1" x14ac:dyDescent="0.2">
      <c r="B37" s="16"/>
      <c r="C37" s="457"/>
      <c r="D37" s="264"/>
      <c r="E37" s="458"/>
      <c r="F37" s="457"/>
      <c r="G37" s="264"/>
      <c r="H37" s="264"/>
      <c r="I37" s="264"/>
      <c r="J37" s="458"/>
      <c r="K37" s="457"/>
      <c r="L37" s="264"/>
      <c r="M37" s="264"/>
      <c r="N37" s="264"/>
      <c r="O37" s="264"/>
      <c r="P37" s="264"/>
      <c r="Q37" s="458"/>
      <c r="R37" s="459"/>
      <c r="S37" s="460"/>
      <c r="T37" s="460"/>
      <c r="U37" s="460"/>
      <c r="V37" s="460"/>
      <c r="W37" s="460"/>
      <c r="X37" s="460"/>
      <c r="Y37" s="460"/>
      <c r="Z37" s="460"/>
      <c r="AA37" s="460"/>
      <c r="AB37" s="460"/>
      <c r="AC37" s="460"/>
      <c r="AD37" s="460"/>
      <c r="AE37" s="460"/>
      <c r="AF37" s="460"/>
      <c r="AG37" s="460"/>
      <c r="AH37" s="460"/>
      <c r="AI37" s="461"/>
      <c r="AJ37" s="12"/>
    </row>
    <row r="38" spans="2:38" ht="20.5" customHeight="1" x14ac:dyDescent="0.2">
      <c r="B38" s="16"/>
      <c r="C38" s="457"/>
      <c r="D38" s="264"/>
      <c r="E38" s="458"/>
      <c r="F38" s="457"/>
      <c r="G38" s="264"/>
      <c r="H38" s="264"/>
      <c r="I38" s="264"/>
      <c r="J38" s="458"/>
      <c r="K38" s="457"/>
      <c r="L38" s="264"/>
      <c r="M38" s="264"/>
      <c r="N38" s="264"/>
      <c r="O38" s="264"/>
      <c r="P38" s="264"/>
      <c r="Q38" s="458"/>
      <c r="R38" s="459"/>
      <c r="S38" s="460"/>
      <c r="T38" s="460"/>
      <c r="U38" s="460"/>
      <c r="V38" s="460"/>
      <c r="W38" s="460"/>
      <c r="X38" s="460"/>
      <c r="Y38" s="460"/>
      <c r="Z38" s="460"/>
      <c r="AA38" s="460"/>
      <c r="AB38" s="460"/>
      <c r="AC38" s="460"/>
      <c r="AD38" s="460"/>
      <c r="AE38" s="460"/>
      <c r="AF38" s="460"/>
      <c r="AG38" s="460"/>
      <c r="AH38" s="460"/>
      <c r="AI38" s="461"/>
      <c r="AJ38" s="12"/>
    </row>
    <row r="39" spans="2:38" ht="20.5" customHeight="1" x14ac:dyDescent="0.2">
      <c r="B39" s="16"/>
      <c r="C39" s="457"/>
      <c r="D39" s="264"/>
      <c r="E39" s="458"/>
      <c r="F39" s="457"/>
      <c r="G39" s="264"/>
      <c r="H39" s="264"/>
      <c r="I39" s="264"/>
      <c r="J39" s="458"/>
      <c r="K39" s="457"/>
      <c r="L39" s="264"/>
      <c r="M39" s="264"/>
      <c r="N39" s="264"/>
      <c r="O39" s="264"/>
      <c r="P39" s="264"/>
      <c r="Q39" s="458"/>
      <c r="R39" s="459"/>
      <c r="S39" s="460"/>
      <c r="T39" s="460"/>
      <c r="U39" s="460"/>
      <c r="V39" s="460"/>
      <c r="W39" s="460"/>
      <c r="X39" s="460"/>
      <c r="Y39" s="460"/>
      <c r="Z39" s="460"/>
      <c r="AA39" s="460"/>
      <c r="AB39" s="460"/>
      <c r="AC39" s="460"/>
      <c r="AD39" s="460"/>
      <c r="AE39" s="460"/>
      <c r="AF39" s="460"/>
      <c r="AG39" s="460"/>
      <c r="AH39" s="460"/>
      <c r="AI39" s="461"/>
      <c r="AJ39" s="12"/>
    </row>
    <row r="40" spans="2:38" ht="20.5" customHeight="1" x14ac:dyDescent="0.2">
      <c r="B40" s="16"/>
      <c r="C40" s="457"/>
      <c r="D40" s="264"/>
      <c r="E40" s="458"/>
      <c r="F40" s="457"/>
      <c r="G40" s="264"/>
      <c r="H40" s="264"/>
      <c r="I40" s="264"/>
      <c r="J40" s="458"/>
      <c r="K40" s="457"/>
      <c r="L40" s="264"/>
      <c r="M40" s="264"/>
      <c r="N40" s="264"/>
      <c r="O40" s="264"/>
      <c r="P40" s="264"/>
      <c r="Q40" s="458"/>
      <c r="R40" s="459"/>
      <c r="S40" s="460"/>
      <c r="T40" s="460"/>
      <c r="U40" s="460"/>
      <c r="V40" s="460"/>
      <c r="W40" s="460"/>
      <c r="X40" s="460"/>
      <c r="Y40" s="460"/>
      <c r="Z40" s="460"/>
      <c r="AA40" s="460"/>
      <c r="AB40" s="460"/>
      <c r="AC40" s="460"/>
      <c r="AD40" s="460"/>
      <c r="AE40" s="460"/>
      <c r="AF40" s="460"/>
      <c r="AG40" s="460"/>
      <c r="AH40" s="460"/>
      <c r="AI40" s="461"/>
      <c r="AJ40" s="12"/>
    </row>
    <row r="41" spans="2:38" ht="20.5" customHeight="1" x14ac:dyDescent="0.2">
      <c r="B41" s="16"/>
      <c r="C41" s="457"/>
      <c r="D41" s="264"/>
      <c r="E41" s="458"/>
      <c r="F41" s="457"/>
      <c r="G41" s="264"/>
      <c r="H41" s="264"/>
      <c r="I41" s="264"/>
      <c r="J41" s="458"/>
      <c r="K41" s="457"/>
      <c r="L41" s="264"/>
      <c r="M41" s="264"/>
      <c r="N41" s="264"/>
      <c r="O41" s="264"/>
      <c r="P41" s="264"/>
      <c r="Q41" s="458"/>
      <c r="R41" s="459"/>
      <c r="S41" s="460"/>
      <c r="T41" s="460"/>
      <c r="U41" s="460"/>
      <c r="V41" s="460"/>
      <c r="W41" s="460"/>
      <c r="X41" s="460"/>
      <c r="Y41" s="460"/>
      <c r="Z41" s="460"/>
      <c r="AA41" s="460"/>
      <c r="AB41" s="460"/>
      <c r="AC41" s="460"/>
      <c r="AD41" s="460"/>
      <c r="AE41" s="460"/>
      <c r="AF41" s="460"/>
      <c r="AG41" s="460"/>
      <c r="AH41" s="460"/>
      <c r="AI41" s="461"/>
      <c r="AJ41" s="12"/>
    </row>
    <row r="42" spans="2:38" ht="16" x14ac:dyDescent="0.25">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12"/>
      <c r="AB42" s="12"/>
      <c r="AC42" s="12"/>
      <c r="AD42" s="12"/>
      <c r="AE42" s="12"/>
      <c r="AF42" s="51"/>
      <c r="AG42" s="52"/>
      <c r="AH42" s="52"/>
      <c r="AI42" s="52"/>
      <c r="AJ42" s="53"/>
      <c r="AK42" s="12"/>
    </row>
    <row r="43" spans="2:38" x14ac:dyDescent="0.2">
      <c r="B43" s="12"/>
      <c r="C43" s="54"/>
      <c r="D43" s="54"/>
      <c r="E43" s="54"/>
      <c r="F43" s="55"/>
      <c r="G43" s="55"/>
      <c r="H43" s="55"/>
      <c r="I43" s="55"/>
      <c r="J43" s="55"/>
      <c r="K43" s="55"/>
      <c r="L43" s="55"/>
      <c r="M43" s="56"/>
      <c r="N43" s="56"/>
      <c r="O43" s="56"/>
      <c r="P43" s="54"/>
      <c r="Q43" s="54"/>
      <c r="R43" s="54"/>
      <c r="S43" s="55"/>
      <c r="T43" s="55"/>
      <c r="U43" s="55"/>
      <c r="V43" s="55"/>
      <c r="W43" s="55"/>
      <c r="X43" s="56"/>
      <c r="Y43" s="56"/>
      <c r="Z43" s="56"/>
      <c r="AA43" s="56"/>
      <c r="AB43" s="56"/>
      <c r="AC43" s="56"/>
      <c r="AD43" s="57"/>
      <c r="AE43" s="57"/>
      <c r="AF43" s="57"/>
      <c r="AG43" s="57"/>
      <c r="AH43" s="57"/>
      <c r="AI43" s="57"/>
      <c r="AJ43" s="12"/>
    </row>
    <row r="44" spans="2:38" x14ac:dyDescent="0.2">
      <c r="B44" s="12"/>
      <c r="C44" s="54"/>
      <c r="D44" s="54"/>
      <c r="E44" s="54"/>
      <c r="F44" s="55"/>
      <c r="G44" s="55"/>
      <c r="H44" s="55"/>
      <c r="I44" s="55"/>
      <c r="J44" s="55"/>
      <c r="K44" s="55"/>
      <c r="L44" s="55"/>
      <c r="M44" s="56"/>
      <c r="N44" s="56"/>
      <c r="O44" s="56"/>
      <c r="P44" s="54"/>
      <c r="Q44" s="54"/>
      <c r="R44" s="54"/>
      <c r="S44" s="55"/>
      <c r="T44" s="55"/>
      <c r="U44" s="55"/>
      <c r="V44" s="55"/>
      <c r="W44" s="55"/>
      <c r="X44" s="56"/>
      <c r="Y44" s="56"/>
      <c r="Z44" s="56"/>
      <c r="AA44" s="56"/>
      <c r="AB44" s="56"/>
      <c r="AC44" s="56"/>
      <c r="AD44" s="57"/>
      <c r="AE44" s="57"/>
      <c r="AF44" s="57"/>
      <c r="AG44" s="57"/>
      <c r="AH44" s="57"/>
      <c r="AI44" s="57"/>
      <c r="AJ44" s="12"/>
    </row>
    <row r="45" spans="2:38" ht="16" x14ac:dyDescent="0.2">
      <c r="B45" s="43" t="s">
        <v>6</v>
      </c>
      <c r="C45" s="58"/>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row>
    <row r="46" spans="2:38" ht="16" x14ac:dyDescent="0.35">
      <c r="B46" s="59" t="s">
        <v>35</v>
      </c>
      <c r="C46" s="59"/>
      <c r="D46" s="60"/>
      <c r="E46" s="60"/>
      <c r="F46" s="60"/>
      <c r="G46" s="60"/>
      <c r="H46" s="60"/>
      <c r="I46" s="61"/>
      <c r="J46" s="61"/>
      <c r="K46" s="61"/>
      <c r="L46" s="60"/>
      <c r="M46" s="60"/>
      <c r="N46" s="60"/>
      <c r="O46" s="60"/>
      <c r="P46" s="62"/>
      <c r="Q46" s="62"/>
      <c r="R46" s="62"/>
      <c r="S46" s="62"/>
      <c r="T46" s="62"/>
      <c r="U46" s="62"/>
      <c r="V46" s="62"/>
      <c r="W46" s="62"/>
      <c r="X46" s="62"/>
      <c r="Y46" s="62"/>
      <c r="Z46" s="62"/>
      <c r="AA46" s="62"/>
      <c r="AB46" s="62"/>
      <c r="AC46" s="62"/>
      <c r="AD46" s="62"/>
      <c r="AE46" s="62"/>
      <c r="AF46" s="406"/>
      <c r="AG46" s="406"/>
      <c r="AH46" s="406"/>
      <c r="AI46" s="406"/>
      <c r="AJ46" s="12"/>
    </row>
    <row r="47" spans="2:38" ht="16" x14ac:dyDescent="0.2">
      <c r="B47" s="43"/>
      <c r="C47" s="271" t="s">
        <v>188</v>
      </c>
      <c r="D47" s="271"/>
      <c r="E47" s="271"/>
      <c r="F47" s="271"/>
      <c r="G47" s="271"/>
      <c r="H47" s="271"/>
      <c r="I47" s="271"/>
      <c r="J47" s="271"/>
      <c r="K47" s="271"/>
      <c r="L47" s="271"/>
      <c r="M47" s="271"/>
      <c r="N47" s="271"/>
      <c r="O47" s="271"/>
      <c r="P47" s="271"/>
      <c r="Q47" s="271"/>
      <c r="R47" s="271"/>
      <c r="S47" s="271"/>
      <c r="T47" s="271"/>
      <c r="U47" s="271"/>
      <c r="V47" s="271"/>
      <c r="W47" s="271"/>
      <c r="X47" s="271"/>
      <c r="Y47" s="271"/>
      <c r="Z47" s="271"/>
      <c r="AA47" s="271"/>
      <c r="AB47" s="271"/>
      <c r="AC47" s="271"/>
      <c r="AD47" s="271"/>
      <c r="AE47" s="271"/>
      <c r="AF47" s="271"/>
      <c r="AG47" s="271"/>
      <c r="AH47" s="271"/>
      <c r="AI47" s="271"/>
      <c r="AJ47" s="12"/>
    </row>
    <row r="48" spans="2:38" ht="24" customHeight="1" x14ac:dyDescent="0.2">
      <c r="B48" s="12"/>
      <c r="C48" s="269" t="s">
        <v>186</v>
      </c>
      <c r="D48" s="269"/>
      <c r="E48" s="410" t="s">
        <v>187</v>
      </c>
      <c r="F48" s="411"/>
      <c r="G48" s="411"/>
      <c r="H48" s="411"/>
      <c r="I48" s="411"/>
      <c r="J48" s="411"/>
      <c r="K48" s="411"/>
      <c r="L48" s="411"/>
      <c r="M48" s="411"/>
      <c r="N48" s="411"/>
      <c r="O48" s="411"/>
      <c r="P48" s="411"/>
      <c r="Q48" s="411"/>
      <c r="R48" s="411"/>
      <c r="S48" s="411"/>
      <c r="T48" s="411"/>
      <c r="U48" s="411"/>
      <c r="V48" s="411"/>
      <c r="W48" s="411"/>
      <c r="X48" s="411"/>
      <c r="Y48" s="411"/>
      <c r="Z48" s="411"/>
      <c r="AA48" s="411"/>
      <c r="AB48" s="411"/>
      <c r="AC48" s="411"/>
      <c r="AD48" s="411"/>
      <c r="AE48" s="411"/>
      <c r="AF48" s="411"/>
      <c r="AG48" s="211">
        <f>LEN(SUBSTITUTE(E49,CHAR(10),""))</f>
        <v>0</v>
      </c>
      <c r="AH48" s="211"/>
      <c r="AI48" s="63" t="s">
        <v>158</v>
      </c>
      <c r="AJ48" s="12"/>
    </row>
    <row r="49" spans="2:36" ht="24" customHeight="1" x14ac:dyDescent="0.2">
      <c r="B49" s="12"/>
      <c r="C49" s="269"/>
      <c r="D49" s="269"/>
      <c r="E49" s="187"/>
      <c r="F49" s="187"/>
      <c r="G49" s="187"/>
      <c r="H49" s="187"/>
      <c r="I49" s="187"/>
      <c r="J49" s="187"/>
      <c r="K49" s="187"/>
      <c r="L49" s="187"/>
      <c r="M49" s="187"/>
      <c r="N49" s="187"/>
      <c r="O49" s="187"/>
      <c r="P49" s="187"/>
      <c r="Q49" s="187"/>
      <c r="R49" s="187"/>
      <c r="S49" s="187"/>
      <c r="T49" s="187"/>
      <c r="U49" s="187"/>
      <c r="V49" s="187"/>
      <c r="W49" s="187"/>
      <c r="X49" s="187"/>
      <c r="Y49" s="187"/>
      <c r="Z49" s="187"/>
      <c r="AA49" s="187"/>
      <c r="AB49" s="187"/>
      <c r="AC49" s="187"/>
      <c r="AD49" s="187"/>
      <c r="AE49" s="187"/>
      <c r="AF49" s="187"/>
      <c r="AG49" s="187"/>
      <c r="AH49" s="187"/>
      <c r="AI49" s="188"/>
      <c r="AJ49" s="12"/>
    </row>
    <row r="50" spans="2:36" ht="24" customHeight="1" x14ac:dyDescent="0.2">
      <c r="B50" s="12"/>
      <c r="C50" s="269"/>
      <c r="D50" s="269"/>
      <c r="E50" s="187"/>
      <c r="F50" s="187"/>
      <c r="G50" s="187"/>
      <c r="H50" s="187"/>
      <c r="I50" s="187"/>
      <c r="J50" s="187"/>
      <c r="K50" s="187"/>
      <c r="L50" s="187"/>
      <c r="M50" s="187"/>
      <c r="N50" s="187"/>
      <c r="O50" s="187"/>
      <c r="P50" s="187"/>
      <c r="Q50" s="187"/>
      <c r="R50" s="187"/>
      <c r="S50" s="187"/>
      <c r="T50" s="187"/>
      <c r="U50" s="187"/>
      <c r="V50" s="187"/>
      <c r="W50" s="187"/>
      <c r="X50" s="187"/>
      <c r="Y50" s="187"/>
      <c r="Z50" s="187"/>
      <c r="AA50" s="187"/>
      <c r="AB50" s="187"/>
      <c r="AC50" s="187"/>
      <c r="AD50" s="187"/>
      <c r="AE50" s="187"/>
      <c r="AF50" s="187"/>
      <c r="AG50" s="187"/>
      <c r="AH50" s="187"/>
      <c r="AI50" s="188"/>
      <c r="AJ50" s="12"/>
    </row>
    <row r="51" spans="2:36" ht="24" customHeight="1" x14ac:dyDescent="0.2">
      <c r="B51" s="12"/>
      <c r="C51" s="269"/>
      <c r="D51" s="269"/>
      <c r="E51" s="187"/>
      <c r="F51" s="187"/>
      <c r="G51" s="187"/>
      <c r="H51" s="187"/>
      <c r="I51" s="187"/>
      <c r="J51" s="187"/>
      <c r="K51" s="187"/>
      <c r="L51" s="187"/>
      <c r="M51" s="187"/>
      <c r="N51" s="187"/>
      <c r="O51" s="187"/>
      <c r="P51" s="187"/>
      <c r="Q51" s="187"/>
      <c r="R51" s="187"/>
      <c r="S51" s="187"/>
      <c r="T51" s="187"/>
      <c r="U51" s="187"/>
      <c r="V51" s="187"/>
      <c r="W51" s="187"/>
      <c r="X51" s="187"/>
      <c r="Y51" s="187"/>
      <c r="Z51" s="187"/>
      <c r="AA51" s="187"/>
      <c r="AB51" s="187"/>
      <c r="AC51" s="187"/>
      <c r="AD51" s="187"/>
      <c r="AE51" s="187"/>
      <c r="AF51" s="187"/>
      <c r="AG51" s="187"/>
      <c r="AH51" s="187"/>
      <c r="AI51" s="188"/>
      <c r="AJ51" s="12"/>
    </row>
    <row r="52" spans="2:36" ht="24" customHeight="1" x14ac:dyDescent="0.2">
      <c r="B52" s="12"/>
      <c r="C52" s="269"/>
      <c r="D52" s="269"/>
      <c r="E52" s="190"/>
      <c r="F52" s="190"/>
      <c r="G52" s="190"/>
      <c r="H52" s="190"/>
      <c r="I52" s="190"/>
      <c r="J52" s="190"/>
      <c r="K52" s="190"/>
      <c r="L52" s="190"/>
      <c r="M52" s="190"/>
      <c r="N52" s="190"/>
      <c r="O52" s="190"/>
      <c r="P52" s="190"/>
      <c r="Q52" s="190"/>
      <c r="R52" s="190"/>
      <c r="S52" s="190"/>
      <c r="T52" s="190"/>
      <c r="U52" s="190"/>
      <c r="V52" s="190"/>
      <c r="W52" s="190"/>
      <c r="X52" s="190"/>
      <c r="Y52" s="190"/>
      <c r="Z52" s="190"/>
      <c r="AA52" s="190"/>
      <c r="AB52" s="190"/>
      <c r="AC52" s="190"/>
      <c r="AD52" s="190"/>
      <c r="AE52" s="190"/>
      <c r="AF52" s="190"/>
      <c r="AG52" s="190"/>
      <c r="AH52" s="190"/>
      <c r="AI52" s="191"/>
      <c r="AJ52" s="12"/>
    </row>
    <row r="53" spans="2:36" ht="24" customHeight="1" x14ac:dyDescent="0.2">
      <c r="B53" s="12"/>
      <c r="C53" s="270" t="s">
        <v>46</v>
      </c>
      <c r="D53" s="270"/>
      <c r="E53" s="407" t="s">
        <v>189</v>
      </c>
      <c r="F53" s="408"/>
      <c r="G53" s="408"/>
      <c r="H53" s="408"/>
      <c r="I53" s="408"/>
      <c r="J53" s="408"/>
      <c r="K53" s="408"/>
      <c r="L53" s="408"/>
      <c r="M53" s="408"/>
      <c r="N53" s="408"/>
      <c r="O53" s="408"/>
      <c r="P53" s="408"/>
      <c r="Q53" s="408"/>
      <c r="R53" s="408"/>
      <c r="S53" s="408"/>
      <c r="T53" s="408"/>
      <c r="U53" s="408"/>
      <c r="V53" s="408"/>
      <c r="W53" s="408"/>
      <c r="X53" s="408"/>
      <c r="Y53" s="408"/>
      <c r="Z53" s="408"/>
      <c r="AA53" s="408"/>
      <c r="AB53" s="408"/>
      <c r="AC53" s="408"/>
      <c r="AD53" s="408"/>
      <c r="AE53" s="408"/>
      <c r="AF53" s="64"/>
      <c r="AG53" s="409">
        <f>LEN(SUBSTITUTE(E54,CHAR(10),""))</f>
        <v>0</v>
      </c>
      <c r="AH53" s="409"/>
      <c r="AI53" s="65" t="s">
        <v>158</v>
      </c>
      <c r="AJ53" s="12"/>
    </row>
    <row r="54" spans="2:36" ht="24" customHeight="1" x14ac:dyDescent="0.2">
      <c r="B54" s="12"/>
      <c r="C54" s="270"/>
      <c r="D54" s="270"/>
      <c r="E54" s="187"/>
      <c r="F54" s="187"/>
      <c r="G54" s="187"/>
      <c r="H54" s="187"/>
      <c r="I54" s="187"/>
      <c r="J54" s="187"/>
      <c r="K54" s="187"/>
      <c r="L54" s="187"/>
      <c r="M54" s="187"/>
      <c r="N54" s="187"/>
      <c r="O54" s="187"/>
      <c r="P54" s="187"/>
      <c r="Q54" s="187"/>
      <c r="R54" s="187"/>
      <c r="S54" s="187"/>
      <c r="T54" s="187"/>
      <c r="U54" s="187"/>
      <c r="V54" s="187"/>
      <c r="W54" s="187"/>
      <c r="X54" s="187"/>
      <c r="Y54" s="187"/>
      <c r="Z54" s="187"/>
      <c r="AA54" s="187"/>
      <c r="AB54" s="187"/>
      <c r="AC54" s="187"/>
      <c r="AD54" s="187"/>
      <c r="AE54" s="187"/>
      <c r="AF54" s="187"/>
      <c r="AG54" s="187"/>
      <c r="AH54" s="187"/>
      <c r="AI54" s="188"/>
      <c r="AJ54" s="12"/>
    </row>
    <row r="55" spans="2:36" ht="24" customHeight="1" x14ac:dyDescent="0.2">
      <c r="B55" s="12"/>
      <c r="C55" s="270"/>
      <c r="D55" s="270"/>
      <c r="E55" s="187"/>
      <c r="F55" s="187"/>
      <c r="G55" s="187"/>
      <c r="H55" s="187"/>
      <c r="I55" s="187"/>
      <c r="J55" s="187"/>
      <c r="K55" s="187"/>
      <c r="L55" s="187"/>
      <c r="M55" s="187"/>
      <c r="N55" s="187"/>
      <c r="O55" s="187"/>
      <c r="P55" s="187"/>
      <c r="Q55" s="187"/>
      <c r="R55" s="187"/>
      <c r="S55" s="187"/>
      <c r="T55" s="187"/>
      <c r="U55" s="187"/>
      <c r="V55" s="187"/>
      <c r="W55" s="187"/>
      <c r="X55" s="187"/>
      <c r="Y55" s="187"/>
      <c r="Z55" s="187"/>
      <c r="AA55" s="187"/>
      <c r="AB55" s="187"/>
      <c r="AC55" s="187"/>
      <c r="AD55" s="187"/>
      <c r="AE55" s="187"/>
      <c r="AF55" s="187"/>
      <c r="AG55" s="187"/>
      <c r="AH55" s="187"/>
      <c r="AI55" s="188"/>
      <c r="AJ55" s="12"/>
    </row>
    <row r="56" spans="2:36" ht="24" customHeight="1" x14ac:dyDescent="0.2">
      <c r="B56" s="12"/>
      <c r="C56" s="270"/>
      <c r="D56" s="270"/>
      <c r="E56" s="187"/>
      <c r="F56" s="187"/>
      <c r="G56" s="187"/>
      <c r="H56" s="187"/>
      <c r="I56" s="187"/>
      <c r="J56" s="187"/>
      <c r="K56" s="187"/>
      <c r="L56" s="187"/>
      <c r="M56" s="187"/>
      <c r="N56" s="187"/>
      <c r="O56" s="187"/>
      <c r="P56" s="187"/>
      <c r="Q56" s="187"/>
      <c r="R56" s="187"/>
      <c r="S56" s="187"/>
      <c r="T56" s="187"/>
      <c r="U56" s="187"/>
      <c r="V56" s="187"/>
      <c r="W56" s="187"/>
      <c r="X56" s="187"/>
      <c r="Y56" s="187"/>
      <c r="Z56" s="187"/>
      <c r="AA56" s="187"/>
      <c r="AB56" s="187"/>
      <c r="AC56" s="187"/>
      <c r="AD56" s="187"/>
      <c r="AE56" s="187"/>
      <c r="AF56" s="187"/>
      <c r="AG56" s="187"/>
      <c r="AH56" s="187"/>
      <c r="AI56" s="188"/>
      <c r="AJ56" s="12"/>
    </row>
    <row r="57" spans="2:36" ht="24" customHeight="1" x14ac:dyDescent="0.2">
      <c r="B57" s="12"/>
      <c r="C57" s="270"/>
      <c r="D57" s="270"/>
      <c r="E57" s="187"/>
      <c r="F57" s="187"/>
      <c r="G57" s="187"/>
      <c r="H57" s="187"/>
      <c r="I57" s="187"/>
      <c r="J57" s="187"/>
      <c r="K57" s="187"/>
      <c r="L57" s="187"/>
      <c r="M57" s="187"/>
      <c r="N57" s="187"/>
      <c r="O57" s="187"/>
      <c r="P57" s="187"/>
      <c r="Q57" s="187"/>
      <c r="R57" s="187"/>
      <c r="S57" s="187"/>
      <c r="T57" s="187"/>
      <c r="U57" s="187"/>
      <c r="V57" s="187"/>
      <c r="W57" s="187"/>
      <c r="X57" s="187"/>
      <c r="Y57" s="187"/>
      <c r="Z57" s="187"/>
      <c r="AA57" s="187"/>
      <c r="AB57" s="187"/>
      <c r="AC57" s="187"/>
      <c r="AD57" s="187"/>
      <c r="AE57" s="187"/>
      <c r="AF57" s="187"/>
      <c r="AG57" s="187"/>
      <c r="AH57" s="187"/>
      <c r="AI57" s="188"/>
      <c r="AJ57" s="12"/>
    </row>
    <row r="58" spans="2:36" ht="24" customHeight="1" x14ac:dyDescent="0.2">
      <c r="B58" s="12"/>
      <c r="C58" s="270"/>
      <c r="D58" s="270"/>
      <c r="E58" s="190"/>
      <c r="F58" s="190"/>
      <c r="G58" s="190"/>
      <c r="H58" s="190"/>
      <c r="I58" s="190"/>
      <c r="J58" s="190"/>
      <c r="K58" s="190"/>
      <c r="L58" s="190"/>
      <c r="M58" s="190"/>
      <c r="N58" s="190"/>
      <c r="O58" s="190"/>
      <c r="P58" s="190"/>
      <c r="Q58" s="190"/>
      <c r="R58" s="190"/>
      <c r="S58" s="190"/>
      <c r="T58" s="190"/>
      <c r="U58" s="190"/>
      <c r="V58" s="190"/>
      <c r="W58" s="190"/>
      <c r="X58" s="190"/>
      <c r="Y58" s="190"/>
      <c r="Z58" s="190"/>
      <c r="AA58" s="190"/>
      <c r="AB58" s="190"/>
      <c r="AC58" s="190"/>
      <c r="AD58" s="190"/>
      <c r="AE58" s="190"/>
      <c r="AF58" s="190"/>
      <c r="AG58" s="190"/>
      <c r="AH58" s="190"/>
      <c r="AI58" s="191"/>
      <c r="AJ58" s="12"/>
    </row>
    <row r="59" spans="2:36" ht="17" customHeight="1" x14ac:dyDescent="0.35">
      <c r="B59" s="59" t="s">
        <v>44</v>
      </c>
      <c r="C59" s="66"/>
      <c r="D59" s="66"/>
      <c r="E59" s="66"/>
      <c r="F59" s="66"/>
      <c r="G59" s="66"/>
      <c r="H59" s="66"/>
      <c r="I59" s="66"/>
      <c r="J59" s="66"/>
      <c r="K59" s="66"/>
      <c r="L59" s="66"/>
      <c r="M59" s="66"/>
      <c r="N59" s="66"/>
      <c r="O59" s="66"/>
      <c r="P59" s="66"/>
      <c r="Q59" s="66"/>
      <c r="R59" s="66"/>
      <c r="S59" s="66"/>
      <c r="T59" s="66"/>
      <c r="U59" s="66"/>
      <c r="V59" s="66"/>
      <c r="W59" s="66"/>
      <c r="X59" s="66"/>
      <c r="Y59" s="66"/>
      <c r="Z59" s="66"/>
      <c r="AA59" s="66"/>
      <c r="AB59" s="66"/>
      <c r="AC59" s="66"/>
      <c r="AD59" s="66"/>
      <c r="AE59" s="66"/>
      <c r="AF59" s="66"/>
      <c r="AG59" s="66"/>
      <c r="AH59" s="66"/>
      <c r="AI59" s="66"/>
      <c r="AJ59" s="12"/>
    </row>
    <row r="60" spans="2:36" ht="17" customHeight="1" x14ac:dyDescent="0.35">
      <c r="B60" s="43"/>
      <c r="C60" s="262" t="s">
        <v>159</v>
      </c>
      <c r="D60" s="262"/>
      <c r="E60" s="262"/>
      <c r="F60" s="262"/>
      <c r="G60" s="262"/>
      <c r="H60" s="262"/>
      <c r="I60" s="262"/>
      <c r="J60" s="262"/>
      <c r="K60" s="262"/>
      <c r="L60" s="262"/>
      <c r="M60" s="262"/>
      <c r="N60" s="262"/>
      <c r="O60" s="262"/>
      <c r="P60" s="262"/>
      <c r="Q60" s="262"/>
      <c r="R60" s="262"/>
      <c r="S60" s="262"/>
      <c r="T60" s="262"/>
      <c r="U60" s="262"/>
      <c r="V60" s="262"/>
      <c r="W60" s="262"/>
      <c r="X60" s="262"/>
      <c r="Y60" s="262"/>
      <c r="Z60" s="262"/>
      <c r="AA60" s="262"/>
      <c r="AB60" s="262"/>
      <c r="AC60" s="262"/>
      <c r="AD60" s="262"/>
      <c r="AE60" s="262"/>
      <c r="AF60" s="262"/>
      <c r="AG60" s="262"/>
      <c r="AH60" s="262"/>
      <c r="AI60" s="262"/>
      <c r="AJ60" s="12"/>
    </row>
    <row r="61" spans="2:36" ht="18" customHeight="1" x14ac:dyDescent="0.2">
      <c r="B61" s="12"/>
      <c r="C61" s="67" t="s">
        <v>160</v>
      </c>
      <c r="D61" s="68"/>
      <c r="E61" s="68"/>
      <c r="F61" s="69"/>
      <c r="G61" s="69"/>
      <c r="H61" s="69"/>
      <c r="I61" s="69"/>
      <c r="J61" s="69"/>
      <c r="K61" s="69"/>
      <c r="L61" s="70"/>
      <c r="M61" s="71"/>
      <c r="N61" s="71"/>
      <c r="O61" s="71"/>
      <c r="P61" s="72"/>
      <c r="Q61" s="72"/>
      <c r="R61" s="72"/>
      <c r="S61" s="72"/>
      <c r="T61" s="72"/>
      <c r="U61" s="72"/>
      <c r="V61" s="72"/>
      <c r="W61" s="72"/>
      <c r="X61" s="72"/>
      <c r="Y61" s="72"/>
      <c r="Z61" s="72"/>
      <c r="AA61" s="72"/>
      <c r="AB61" s="72"/>
      <c r="AC61" s="72"/>
      <c r="AD61" s="72"/>
      <c r="AE61" s="72"/>
      <c r="AF61" s="72"/>
      <c r="AG61" s="72"/>
      <c r="AH61" s="72"/>
      <c r="AI61" s="73"/>
      <c r="AJ61" s="12"/>
    </row>
    <row r="62" spans="2:36" ht="18" customHeight="1" x14ac:dyDescent="0.2">
      <c r="B62" s="12"/>
      <c r="C62" s="387" t="s">
        <v>164</v>
      </c>
      <c r="D62" s="387"/>
      <c r="E62" s="387"/>
      <c r="F62" s="387"/>
      <c r="G62" s="388" t="s">
        <v>161</v>
      </c>
      <c r="H62" s="388"/>
      <c r="I62" s="388"/>
      <c r="J62" s="388"/>
      <c r="K62" s="388"/>
      <c r="L62" s="388"/>
      <c r="M62" s="389" t="s">
        <v>163</v>
      </c>
      <c r="N62" s="390"/>
      <c r="O62" s="390"/>
      <c r="P62" s="390"/>
      <c r="Q62" s="390"/>
      <c r="R62" s="390"/>
      <c r="S62" s="390"/>
      <c r="T62" s="390"/>
      <c r="U62" s="390"/>
      <c r="V62" s="390"/>
      <c r="W62" s="390"/>
      <c r="X62" s="390"/>
      <c r="Y62" s="390"/>
      <c r="Z62" s="390"/>
      <c r="AA62" s="390"/>
      <c r="AB62" s="390"/>
      <c r="AC62" s="390"/>
      <c r="AD62" s="390"/>
      <c r="AE62" s="390"/>
      <c r="AF62" s="390"/>
      <c r="AG62" s="390"/>
      <c r="AH62" s="390"/>
      <c r="AI62" s="391"/>
      <c r="AJ62" s="12"/>
    </row>
    <row r="63" spans="2:36" ht="18" customHeight="1" x14ac:dyDescent="0.2">
      <c r="B63" s="12"/>
      <c r="C63" s="387"/>
      <c r="D63" s="387"/>
      <c r="E63" s="387"/>
      <c r="F63" s="387"/>
      <c r="G63" s="392"/>
      <c r="H63" s="393"/>
      <c r="I63" s="393"/>
      <c r="J63" s="393"/>
      <c r="K63" s="398" t="s">
        <v>27</v>
      </c>
      <c r="L63" s="399"/>
      <c r="M63" s="400"/>
      <c r="N63" s="401"/>
      <c r="O63" s="401"/>
      <c r="P63" s="401"/>
      <c r="Q63" s="401"/>
      <c r="R63" s="401"/>
      <c r="S63" s="401"/>
      <c r="T63" s="401"/>
      <c r="U63" s="401"/>
      <c r="V63" s="401"/>
      <c r="W63" s="401"/>
      <c r="X63" s="401"/>
      <c r="Y63" s="401"/>
      <c r="Z63" s="401"/>
      <c r="AA63" s="401"/>
      <c r="AB63" s="401"/>
      <c r="AC63" s="401"/>
      <c r="AD63" s="401"/>
      <c r="AE63" s="401"/>
      <c r="AF63" s="401"/>
      <c r="AG63" s="401"/>
      <c r="AH63" s="401"/>
      <c r="AI63" s="402"/>
      <c r="AJ63" s="12"/>
    </row>
    <row r="64" spans="2:36" ht="18" customHeight="1" x14ac:dyDescent="0.2">
      <c r="B64" s="12"/>
      <c r="C64" s="387"/>
      <c r="D64" s="387"/>
      <c r="E64" s="387"/>
      <c r="F64" s="387"/>
      <c r="G64" s="394"/>
      <c r="H64" s="395"/>
      <c r="I64" s="395"/>
      <c r="J64" s="395"/>
      <c r="K64" s="398"/>
      <c r="L64" s="399"/>
      <c r="M64" s="186"/>
      <c r="N64" s="187"/>
      <c r="O64" s="187"/>
      <c r="P64" s="187"/>
      <c r="Q64" s="187"/>
      <c r="R64" s="187"/>
      <c r="S64" s="187"/>
      <c r="T64" s="187"/>
      <c r="U64" s="187"/>
      <c r="V64" s="187"/>
      <c r="W64" s="187"/>
      <c r="X64" s="187"/>
      <c r="Y64" s="187"/>
      <c r="Z64" s="187"/>
      <c r="AA64" s="187"/>
      <c r="AB64" s="187"/>
      <c r="AC64" s="187"/>
      <c r="AD64" s="187"/>
      <c r="AE64" s="187"/>
      <c r="AF64" s="187"/>
      <c r="AG64" s="187"/>
      <c r="AH64" s="187"/>
      <c r="AI64" s="188"/>
      <c r="AJ64" s="12"/>
    </row>
    <row r="65" spans="2:36" ht="18" customHeight="1" x14ac:dyDescent="0.2">
      <c r="B65" s="12"/>
      <c r="C65" s="387"/>
      <c r="D65" s="387"/>
      <c r="E65" s="387"/>
      <c r="F65" s="387"/>
      <c r="G65" s="394"/>
      <c r="H65" s="395"/>
      <c r="I65" s="395"/>
      <c r="J65" s="395"/>
      <c r="K65" s="398"/>
      <c r="L65" s="399"/>
      <c r="M65" s="186"/>
      <c r="N65" s="187"/>
      <c r="O65" s="187"/>
      <c r="P65" s="187"/>
      <c r="Q65" s="187"/>
      <c r="R65" s="187"/>
      <c r="S65" s="187"/>
      <c r="T65" s="187"/>
      <c r="U65" s="187"/>
      <c r="V65" s="187"/>
      <c r="W65" s="187"/>
      <c r="X65" s="187"/>
      <c r="Y65" s="187"/>
      <c r="Z65" s="187"/>
      <c r="AA65" s="187"/>
      <c r="AB65" s="187"/>
      <c r="AC65" s="187"/>
      <c r="AD65" s="187"/>
      <c r="AE65" s="187"/>
      <c r="AF65" s="187"/>
      <c r="AG65" s="187"/>
      <c r="AH65" s="187"/>
      <c r="AI65" s="188"/>
      <c r="AJ65" s="12"/>
    </row>
    <row r="66" spans="2:36" s="76" customFormat="1" ht="18" customHeight="1" x14ac:dyDescent="0.2">
      <c r="B66" s="75"/>
      <c r="C66" s="387"/>
      <c r="D66" s="387"/>
      <c r="E66" s="387"/>
      <c r="F66" s="387"/>
      <c r="G66" s="394"/>
      <c r="H66" s="395"/>
      <c r="I66" s="395"/>
      <c r="J66" s="395"/>
      <c r="K66" s="398"/>
      <c r="L66" s="399"/>
      <c r="M66" s="186"/>
      <c r="N66" s="187"/>
      <c r="O66" s="187"/>
      <c r="P66" s="187"/>
      <c r="Q66" s="187"/>
      <c r="R66" s="187"/>
      <c r="S66" s="187"/>
      <c r="T66" s="187"/>
      <c r="U66" s="187"/>
      <c r="V66" s="187"/>
      <c r="W66" s="187"/>
      <c r="X66" s="187"/>
      <c r="Y66" s="187"/>
      <c r="Z66" s="187"/>
      <c r="AA66" s="187"/>
      <c r="AB66" s="187"/>
      <c r="AC66" s="187"/>
      <c r="AD66" s="187"/>
      <c r="AE66" s="187"/>
      <c r="AF66" s="187"/>
      <c r="AG66" s="187"/>
      <c r="AH66" s="187"/>
      <c r="AI66" s="188"/>
      <c r="AJ66" s="75"/>
    </row>
    <row r="67" spans="2:36" ht="18" customHeight="1" x14ac:dyDescent="0.2">
      <c r="B67" s="12"/>
      <c r="C67" s="387"/>
      <c r="D67" s="387"/>
      <c r="E67" s="387"/>
      <c r="F67" s="387"/>
      <c r="G67" s="396"/>
      <c r="H67" s="397"/>
      <c r="I67" s="397"/>
      <c r="J67" s="397"/>
      <c r="K67" s="398"/>
      <c r="L67" s="399"/>
      <c r="M67" s="189"/>
      <c r="N67" s="190"/>
      <c r="O67" s="190"/>
      <c r="P67" s="190"/>
      <c r="Q67" s="190"/>
      <c r="R67" s="190"/>
      <c r="S67" s="190"/>
      <c r="T67" s="190"/>
      <c r="U67" s="190"/>
      <c r="V67" s="190"/>
      <c r="W67" s="190"/>
      <c r="X67" s="190"/>
      <c r="Y67" s="190"/>
      <c r="Z67" s="190"/>
      <c r="AA67" s="190"/>
      <c r="AB67" s="190"/>
      <c r="AC67" s="190"/>
      <c r="AD67" s="190"/>
      <c r="AE67" s="190"/>
      <c r="AF67" s="190"/>
      <c r="AG67" s="190"/>
      <c r="AH67" s="190"/>
      <c r="AI67" s="191"/>
      <c r="AJ67" s="12"/>
    </row>
    <row r="68" spans="2:36" ht="18" customHeight="1" x14ac:dyDescent="0.2">
      <c r="B68" s="12"/>
      <c r="C68" s="387" t="s">
        <v>165</v>
      </c>
      <c r="D68" s="387"/>
      <c r="E68" s="387"/>
      <c r="F68" s="387"/>
      <c r="G68" s="388" t="s">
        <v>161</v>
      </c>
      <c r="H68" s="388"/>
      <c r="I68" s="388"/>
      <c r="J68" s="388"/>
      <c r="K68" s="388"/>
      <c r="L68" s="388"/>
      <c r="M68" s="389" t="s">
        <v>162</v>
      </c>
      <c r="N68" s="390"/>
      <c r="O68" s="390"/>
      <c r="P68" s="390"/>
      <c r="Q68" s="390"/>
      <c r="R68" s="390"/>
      <c r="S68" s="390"/>
      <c r="T68" s="390"/>
      <c r="U68" s="390"/>
      <c r="V68" s="390"/>
      <c r="W68" s="390"/>
      <c r="X68" s="390"/>
      <c r="Y68" s="390"/>
      <c r="Z68" s="390"/>
      <c r="AA68" s="390"/>
      <c r="AB68" s="390"/>
      <c r="AC68" s="390"/>
      <c r="AD68" s="390"/>
      <c r="AE68" s="390"/>
      <c r="AF68" s="390"/>
      <c r="AG68" s="390"/>
      <c r="AH68" s="390"/>
      <c r="AI68" s="391"/>
      <c r="AJ68" s="12"/>
    </row>
    <row r="69" spans="2:36" ht="18" customHeight="1" x14ac:dyDescent="0.2">
      <c r="B69" s="12"/>
      <c r="C69" s="387"/>
      <c r="D69" s="387"/>
      <c r="E69" s="387"/>
      <c r="F69" s="387"/>
      <c r="G69" s="394"/>
      <c r="H69" s="395"/>
      <c r="I69" s="395"/>
      <c r="J69" s="395"/>
      <c r="K69" s="398" t="s">
        <v>27</v>
      </c>
      <c r="L69" s="399"/>
      <c r="M69" s="400"/>
      <c r="N69" s="401"/>
      <c r="O69" s="401"/>
      <c r="P69" s="401"/>
      <c r="Q69" s="401"/>
      <c r="R69" s="401"/>
      <c r="S69" s="401"/>
      <c r="T69" s="401"/>
      <c r="U69" s="401"/>
      <c r="V69" s="401"/>
      <c r="W69" s="401"/>
      <c r="X69" s="401"/>
      <c r="Y69" s="401"/>
      <c r="Z69" s="401"/>
      <c r="AA69" s="401"/>
      <c r="AB69" s="401"/>
      <c r="AC69" s="401"/>
      <c r="AD69" s="401"/>
      <c r="AE69" s="401"/>
      <c r="AF69" s="401"/>
      <c r="AG69" s="401"/>
      <c r="AH69" s="401"/>
      <c r="AI69" s="402"/>
      <c r="AJ69" s="12"/>
    </row>
    <row r="70" spans="2:36" ht="18" customHeight="1" x14ac:dyDescent="0.2">
      <c r="B70" s="12"/>
      <c r="C70" s="387"/>
      <c r="D70" s="387"/>
      <c r="E70" s="387"/>
      <c r="F70" s="387"/>
      <c r="G70" s="394"/>
      <c r="H70" s="395"/>
      <c r="I70" s="395"/>
      <c r="J70" s="395"/>
      <c r="K70" s="398"/>
      <c r="L70" s="399"/>
      <c r="M70" s="186"/>
      <c r="N70" s="187"/>
      <c r="O70" s="187"/>
      <c r="P70" s="187"/>
      <c r="Q70" s="187"/>
      <c r="R70" s="187"/>
      <c r="S70" s="187"/>
      <c r="T70" s="187"/>
      <c r="U70" s="187"/>
      <c r="V70" s="187"/>
      <c r="W70" s="187"/>
      <c r="X70" s="187"/>
      <c r="Y70" s="187"/>
      <c r="Z70" s="187"/>
      <c r="AA70" s="187"/>
      <c r="AB70" s="187"/>
      <c r="AC70" s="187"/>
      <c r="AD70" s="187"/>
      <c r="AE70" s="187"/>
      <c r="AF70" s="187"/>
      <c r="AG70" s="187"/>
      <c r="AH70" s="187"/>
      <c r="AI70" s="188"/>
      <c r="AJ70" s="12"/>
    </row>
    <row r="71" spans="2:36" ht="18" customHeight="1" x14ac:dyDescent="0.2">
      <c r="B71" s="12"/>
      <c r="C71" s="387"/>
      <c r="D71" s="387"/>
      <c r="E71" s="387"/>
      <c r="F71" s="387"/>
      <c r="G71" s="394"/>
      <c r="H71" s="395"/>
      <c r="I71" s="395"/>
      <c r="J71" s="395"/>
      <c r="K71" s="398"/>
      <c r="L71" s="399"/>
      <c r="M71" s="186"/>
      <c r="N71" s="187"/>
      <c r="O71" s="187"/>
      <c r="P71" s="187"/>
      <c r="Q71" s="187"/>
      <c r="R71" s="187"/>
      <c r="S71" s="187"/>
      <c r="T71" s="187"/>
      <c r="U71" s="187"/>
      <c r="V71" s="187"/>
      <c r="W71" s="187"/>
      <c r="X71" s="187"/>
      <c r="Y71" s="187"/>
      <c r="Z71" s="187"/>
      <c r="AA71" s="187"/>
      <c r="AB71" s="187"/>
      <c r="AC71" s="187"/>
      <c r="AD71" s="187"/>
      <c r="AE71" s="187"/>
      <c r="AF71" s="187"/>
      <c r="AG71" s="187"/>
      <c r="AH71" s="187"/>
      <c r="AI71" s="188"/>
      <c r="AJ71" s="12"/>
    </row>
    <row r="72" spans="2:36" s="76" customFormat="1" ht="18" customHeight="1" x14ac:dyDescent="0.2">
      <c r="B72" s="75"/>
      <c r="C72" s="387"/>
      <c r="D72" s="387"/>
      <c r="E72" s="387"/>
      <c r="F72" s="387"/>
      <c r="G72" s="394"/>
      <c r="H72" s="395"/>
      <c r="I72" s="395"/>
      <c r="J72" s="395"/>
      <c r="K72" s="398"/>
      <c r="L72" s="399"/>
      <c r="M72" s="186"/>
      <c r="N72" s="187"/>
      <c r="O72" s="187"/>
      <c r="P72" s="187"/>
      <c r="Q72" s="187"/>
      <c r="R72" s="187"/>
      <c r="S72" s="187"/>
      <c r="T72" s="187"/>
      <c r="U72" s="187"/>
      <c r="V72" s="187"/>
      <c r="W72" s="187"/>
      <c r="X72" s="187"/>
      <c r="Y72" s="187"/>
      <c r="Z72" s="187"/>
      <c r="AA72" s="187"/>
      <c r="AB72" s="187"/>
      <c r="AC72" s="187"/>
      <c r="AD72" s="187"/>
      <c r="AE72" s="187"/>
      <c r="AF72" s="187"/>
      <c r="AG72" s="187"/>
      <c r="AH72" s="187"/>
      <c r="AI72" s="188"/>
      <c r="AJ72" s="75"/>
    </row>
    <row r="73" spans="2:36" ht="18" customHeight="1" x14ac:dyDescent="0.2">
      <c r="B73" s="12"/>
      <c r="C73" s="387"/>
      <c r="D73" s="387"/>
      <c r="E73" s="387"/>
      <c r="F73" s="387"/>
      <c r="G73" s="396"/>
      <c r="H73" s="397"/>
      <c r="I73" s="397"/>
      <c r="J73" s="397"/>
      <c r="K73" s="451"/>
      <c r="L73" s="452"/>
      <c r="M73" s="189"/>
      <c r="N73" s="190"/>
      <c r="O73" s="190"/>
      <c r="P73" s="190"/>
      <c r="Q73" s="190"/>
      <c r="R73" s="190"/>
      <c r="S73" s="190"/>
      <c r="T73" s="190"/>
      <c r="U73" s="190"/>
      <c r="V73" s="190"/>
      <c r="W73" s="190"/>
      <c r="X73" s="190"/>
      <c r="Y73" s="190"/>
      <c r="Z73" s="190"/>
      <c r="AA73" s="190"/>
      <c r="AB73" s="190"/>
      <c r="AC73" s="190"/>
      <c r="AD73" s="190"/>
      <c r="AE73" s="190"/>
      <c r="AF73" s="190"/>
      <c r="AG73" s="190"/>
      <c r="AH73" s="190"/>
      <c r="AI73" s="191"/>
      <c r="AJ73" s="12"/>
    </row>
    <row r="74" spans="2:36" ht="18" customHeight="1" thickBot="1" x14ac:dyDescent="0.25">
      <c r="B74" s="12"/>
      <c r="C74" s="156" t="s">
        <v>76</v>
      </c>
      <c r="D74" s="157"/>
      <c r="E74" s="157"/>
      <c r="F74" s="157"/>
      <c r="G74" s="157"/>
      <c r="H74" s="157"/>
      <c r="I74" s="157"/>
      <c r="J74" s="157"/>
      <c r="K74" s="157"/>
      <c r="L74" s="157"/>
      <c r="M74" s="158"/>
      <c r="N74" s="158"/>
      <c r="O74" s="158"/>
      <c r="P74" s="158"/>
      <c r="Q74" s="158"/>
      <c r="R74" s="158"/>
      <c r="S74" s="158"/>
      <c r="T74" s="158"/>
      <c r="U74" s="158"/>
      <c r="V74" s="158"/>
      <c r="W74" s="158"/>
      <c r="X74" s="158"/>
      <c r="Y74" s="158"/>
      <c r="Z74" s="158"/>
      <c r="AA74" s="158"/>
      <c r="AB74" s="158"/>
      <c r="AC74" s="158"/>
      <c r="AD74" s="158"/>
      <c r="AE74" s="158"/>
      <c r="AF74" s="158"/>
      <c r="AG74" s="158"/>
      <c r="AH74" s="158"/>
      <c r="AI74" s="159"/>
      <c r="AJ74" s="12"/>
    </row>
    <row r="75" spans="2:36" ht="23.5" customHeight="1" x14ac:dyDescent="0.2">
      <c r="B75" s="12"/>
      <c r="C75" s="439" t="s">
        <v>155</v>
      </c>
      <c r="D75" s="440"/>
      <c r="E75" s="440"/>
      <c r="F75" s="440"/>
      <c r="G75" s="443" t="str">
        <f>IF(G63="","",ROUND(G63-G69,2))</f>
        <v/>
      </c>
      <c r="H75" s="443"/>
      <c r="I75" s="443"/>
      <c r="J75" s="444"/>
      <c r="K75" s="447" t="s">
        <v>27</v>
      </c>
      <c r="L75" s="448"/>
      <c r="M75" s="425" t="s">
        <v>77</v>
      </c>
      <c r="N75" s="425"/>
      <c r="O75" s="425"/>
      <c r="P75" s="425"/>
      <c r="Q75" s="425"/>
      <c r="R75" s="425"/>
      <c r="S75" s="425"/>
      <c r="T75" s="425"/>
      <c r="U75" s="426" t="str">
        <f>IFERROR(ROUND(P76/Z76,2),"")</f>
        <v/>
      </c>
      <c r="V75" s="426"/>
      <c r="W75" s="426"/>
      <c r="X75" s="426"/>
      <c r="Y75" s="426"/>
      <c r="Z75" s="77" t="s">
        <v>78</v>
      </c>
      <c r="AA75" s="77"/>
      <c r="AB75" s="78"/>
      <c r="AC75" s="160"/>
      <c r="AD75" s="161"/>
      <c r="AE75" s="161"/>
      <c r="AF75" s="161"/>
      <c r="AG75" s="161"/>
      <c r="AH75" s="161"/>
      <c r="AI75" s="162"/>
      <c r="AJ75" s="12"/>
    </row>
    <row r="76" spans="2:36" ht="23.5" customHeight="1" thickBot="1" x14ac:dyDescent="0.25">
      <c r="B76" s="12"/>
      <c r="C76" s="441"/>
      <c r="D76" s="442"/>
      <c r="E76" s="442"/>
      <c r="F76" s="442"/>
      <c r="G76" s="445"/>
      <c r="H76" s="445"/>
      <c r="I76" s="445"/>
      <c r="J76" s="446"/>
      <c r="K76" s="449"/>
      <c r="L76" s="450"/>
      <c r="M76" s="427" t="s">
        <v>79</v>
      </c>
      <c r="N76" s="427"/>
      <c r="O76" s="427"/>
      <c r="P76" s="428" t="str">
        <f>G75</f>
        <v/>
      </c>
      <c r="Q76" s="428"/>
      <c r="R76" s="428"/>
      <c r="S76" s="79" t="s">
        <v>80</v>
      </c>
      <c r="T76" s="80"/>
      <c r="U76" s="81" t="s">
        <v>81</v>
      </c>
      <c r="V76" s="81" t="s">
        <v>82</v>
      </c>
      <c r="W76" s="81"/>
      <c r="X76" s="81"/>
      <c r="Y76" s="81"/>
      <c r="Z76" s="428" t="str">
        <f>AA26</f>
        <v/>
      </c>
      <c r="AA76" s="428"/>
      <c r="AB76" s="82" t="s">
        <v>66</v>
      </c>
      <c r="AC76" s="163"/>
      <c r="AD76" s="164"/>
      <c r="AE76" s="164"/>
      <c r="AF76" s="164"/>
      <c r="AG76" s="164"/>
      <c r="AH76" s="164"/>
      <c r="AI76" s="165"/>
      <c r="AJ76" s="12"/>
    </row>
    <row r="77" spans="2:36" ht="15.5" customHeight="1" x14ac:dyDescent="0.2">
      <c r="B77" s="12"/>
      <c r="C77" s="57"/>
      <c r="D77" s="57"/>
      <c r="E77" s="57"/>
      <c r="F77" s="57"/>
      <c r="G77" s="57"/>
      <c r="H77" s="57"/>
      <c r="I77" s="57"/>
      <c r="J77" s="57"/>
      <c r="K77" s="57"/>
      <c r="L77" s="57"/>
      <c r="M77" s="57"/>
      <c r="N77" s="57"/>
      <c r="O77" s="57"/>
      <c r="P77" s="57"/>
      <c r="Q77" s="57"/>
      <c r="R77" s="57"/>
      <c r="S77" s="57"/>
      <c r="T77" s="57"/>
      <c r="U77" s="57"/>
      <c r="V77" s="57"/>
      <c r="W77" s="57"/>
      <c r="X77" s="57"/>
      <c r="Y77" s="57"/>
      <c r="Z77" s="57"/>
      <c r="AA77" s="57"/>
      <c r="AB77" s="57"/>
      <c r="AC77" s="57"/>
      <c r="AD77" s="57"/>
      <c r="AE77" s="57"/>
      <c r="AF77" s="57"/>
      <c r="AG77" s="57"/>
      <c r="AH77" s="57"/>
      <c r="AI77" s="57"/>
      <c r="AJ77" s="12"/>
    </row>
    <row r="78" spans="2:36" x14ac:dyDescent="0.2">
      <c r="B78" s="12"/>
      <c r="C78" s="252" t="s">
        <v>41</v>
      </c>
      <c r="D78" s="252"/>
      <c r="E78" s="252"/>
      <c r="F78" s="252"/>
      <c r="G78" s="252"/>
      <c r="H78" s="252"/>
      <c r="I78" s="252"/>
      <c r="J78" s="252"/>
      <c r="K78" s="252"/>
      <c r="L78" s="252"/>
      <c r="M78" s="252"/>
      <c r="N78" s="252"/>
      <c r="O78" s="252"/>
      <c r="P78" s="252"/>
      <c r="Q78" s="252"/>
      <c r="R78" s="252"/>
      <c r="S78" s="252"/>
      <c r="T78" s="252"/>
      <c r="U78" s="252"/>
      <c r="V78" s="252"/>
      <c r="W78" s="252"/>
      <c r="X78" s="252"/>
      <c r="Y78" s="252"/>
      <c r="Z78" s="252"/>
      <c r="AA78" s="252"/>
      <c r="AB78" s="252"/>
      <c r="AC78" s="252"/>
      <c r="AD78" s="252"/>
      <c r="AE78" s="252"/>
      <c r="AF78" s="252"/>
      <c r="AG78" s="252"/>
      <c r="AH78" s="252"/>
      <c r="AI78" s="252"/>
      <c r="AJ78" s="12"/>
    </row>
    <row r="79" spans="2:36" ht="19.5" customHeight="1" x14ac:dyDescent="0.2">
      <c r="B79" s="12"/>
      <c r="C79" s="429" t="s">
        <v>45</v>
      </c>
      <c r="D79" s="430"/>
      <c r="E79" s="430"/>
      <c r="F79" s="431"/>
      <c r="G79" s="435"/>
      <c r="H79" s="435"/>
      <c r="I79" s="435"/>
      <c r="J79" s="436"/>
      <c r="K79" s="437" t="s">
        <v>27</v>
      </c>
      <c r="L79" s="438"/>
      <c r="M79" s="173" t="s">
        <v>37</v>
      </c>
      <c r="N79" s="174"/>
      <c r="O79" s="175"/>
      <c r="P79" s="198" t="str">
        <f>IF(G79="","",G75-G79)</f>
        <v/>
      </c>
      <c r="Q79" s="198"/>
      <c r="R79" s="198"/>
      <c r="S79" s="198"/>
      <c r="T79" s="12"/>
      <c r="U79" s="12"/>
      <c r="V79" s="12"/>
      <c r="W79" s="12"/>
      <c r="X79" s="12"/>
      <c r="Y79" s="12"/>
      <c r="Z79" s="12"/>
      <c r="AA79" s="12"/>
      <c r="AB79" s="12"/>
      <c r="AC79" s="12"/>
      <c r="AD79" s="12"/>
      <c r="AE79" s="12"/>
      <c r="AF79" s="12"/>
      <c r="AG79" s="12"/>
      <c r="AH79" s="12"/>
      <c r="AI79" s="12"/>
      <c r="AJ79" s="12"/>
    </row>
    <row r="80" spans="2:36" ht="19.5" customHeight="1" x14ac:dyDescent="0.2">
      <c r="B80" s="12"/>
      <c r="C80" s="432"/>
      <c r="D80" s="433"/>
      <c r="E80" s="433"/>
      <c r="F80" s="434"/>
      <c r="G80" s="435"/>
      <c r="H80" s="435"/>
      <c r="I80" s="435"/>
      <c r="J80" s="436"/>
      <c r="K80" s="437"/>
      <c r="L80" s="438"/>
      <c r="M80" s="176"/>
      <c r="N80" s="177"/>
      <c r="O80" s="178"/>
      <c r="P80" s="198"/>
      <c r="Q80" s="198"/>
      <c r="R80" s="198"/>
      <c r="S80" s="198"/>
      <c r="T80" s="12"/>
      <c r="U80" s="12"/>
      <c r="V80" s="12"/>
      <c r="W80" s="12"/>
      <c r="X80" s="12"/>
      <c r="Y80" s="12"/>
      <c r="Z80" s="12"/>
      <c r="AA80" s="12"/>
      <c r="AB80" s="12"/>
      <c r="AC80" s="12"/>
      <c r="AD80" s="12"/>
      <c r="AE80" s="12"/>
      <c r="AF80" s="12"/>
      <c r="AG80" s="12"/>
      <c r="AH80" s="12"/>
      <c r="AI80" s="12"/>
      <c r="AJ80" s="12"/>
    </row>
    <row r="81" spans="2:36" ht="16" x14ac:dyDescent="0.2">
      <c r="B81" s="43"/>
      <c r="C81" s="83"/>
      <c r="D81" s="83"/>
      <c r="E81" s="83"/>
      <c r="F81" s="84"/>
      <c r="G81" s="84"/>
      <c r="H81" s="84"/>
      <c r="I81" s="84"/>
      <c r="J81" s="74"/>
      <c r="K81" s="74"/>
      <c r="L81" s="85"/>
      <c r="M81" s="74"/>
      <c r="N81" s="74"/>
      <c r="O81" s="74"/>
      <c r="P81" s="84"/>
      <c r="Q81" s="84"/>
      <c r="R81" s="84"/>
      <c r="S81" s="84"/>
      <c r="T81" s="84"/>
      <c r="U81" s="84"/>
      <c r="V81" s="84"/>
      <c r="W81" s="84"/>
      <c r="X81" s="84"/>
      <c r="Y81" s="84"/>
      <c r="Z81" s="84"/>
      <c r="AA81" s="84"/>
      <c r="AB81" s="84"/>
      <c r="AC81" s="84"/>
      <c r="AD81" s="84"/>
      <c r="AE81" s="84"/>
      <c r="AF81" s="84"/>
      <c r="AG81" s="84"/>
      <c r="AH81" s="84"/>
      <c r="AI81" s="84"/>
      <c r="AJ81" s="12"/>
    </row>
    <row r="82" spans="2:36" ht="16" x14ac:dyDescent="0.2">
      <c r="B82" s="43"/>
      <c r="C82" s="179" t="s">
        <v>43</v>
      </c>
      <c r="D82" s="179"/>
      <c r="E82" s="179"/>
      <c r="F82" s="179"/>
      <c r="G82" s="179"/>
      <c r="H82" s="179"/>
      <c r="I82" s="179"/>
      <c r="J82" s="179"/>
      <c r="K82" s="179"/>
      <c r="L82" s="179"/>
      <c r="M82" s="179"/>
      <c r="N82" s="179"/>
      <c r="O82" s="179"/>
      <c r="P82" s="179"/>
      <c r="Q82" s="179"/>
      <c r="R82" s="179"/>
      <c r="S82" s="179"/>
      <c r="T82" s="179"/>
      <c r="U82" s="179"/>
      <c r="V82" s="179"/>
      <c r="W82" s="179"/>
      <c r="X82" s="179"/>
      <c r="Y82" s="179"/>
      <c r="Z82" s="179"/>
      <c r="AA82" s="179"/>
      <c r="AB82" s="179"/>
      <c r="AC82" s="179"/>
      <c r="AD82" s="179"/>
      <c r="AE82" s="179"/>
      <c r="AF82" s="179"/>
      <c r="AG82" s="179"/>
      <c r="AH82" s="179"/>
      <c r="AI82" s="179"/>
      <c r="AJ82" s="12"/>
    </row>
    <row r="83" spans="2:36" ht="18" customHeight="1" x14ac:dyDescent="0.2">
      <c r="B83" s="43"/>
      <c r="C83" s="252" t="s">
        <v>40</v>
      </c>
      <c r="D83" s="252"/>
      <c r="E83" s="252"/>
      <c r="F83" s="252"/>
      <c r="G83" s="252"/>
      <c r="H83" s="252"/>
      <c r="I83" s="252"/>
      <c r="J83" s="252"/>
      <c r="K83" s="252"/>
      <c r="L83" s="252"/>
      <c r="M83" s="252"/>
      <c r="N83" s="252"/>
      <c r="O83" s="252"/>
      <c r="P83" s="252"/>
      <c r="Q83" s="252"/>
      <c r="R83" s="252"/>
      <c r="S83" s="252"/>
      <c r="T83" s="252"/>
      <c r="U83" s="252"/>
      <c r="V83" s="252"/>
      <c r="W83" s="252"/>
      <c r="X83" s="252"/>
      <c r="Y83" s="252"/>
      <c r="Z83" s="252"/>
      <c r="AA83" s="252"/>
      <c r="AB83" s="252"/>
      <c r="AC83" s="252"/>
      <c r="AD83" s="252"/>
      <c r="AE83" s="252"/>
      <c r="AF83" s="252"/>
      <c r="AG83" s="252"/>
      <c r="AH83" s="252"/>
      <c r="AI83" s="252"/>
      <c r="AJ83" s="12"/>
    </row>
    <row r="84" spans="2:36" ht="16" x14ac:dyDescent="0.2">
      <c r="B84" s="43"/>
      <c r="C84" s="192" t="s">
        <v>38</v>
      </c>
      <c r="D84" s="193"/>
      <c r="E84" s="194"/>
      <c r="F84" s="195" t="s">
        <v>39</v>
      </c>
      <c r="G84" s="196"/>
      <c r="H84" s="196"/>
      <c r="I84" s="196"/>
      <c r="J84" s="196"/>
      <c r="K84" s="196"/>
      <c r="L84" s="196"/>
      <c r="M84" s="196"/>
      <c r="N84" s="196"/>
      <c r="O84" s="196"/>
      <c r="P84" s="196"/>
      <c r="Q84" s="196"/>
      <c r="R84" s="196"/>
      <c r="S84" s="196"/>
      <c r="T84" s="196"/>
      <c r="U84" s="196"/>
      <c r="V84" s="196"/>
      <c r="W84" s="196"/>
      <c r="X84" s="196"/>
      <c r="Y84" s="196"/>
      <c r="Z84" s="196"/>
      <c r="AA84" s="196"/>
      <c r="AB84" s="196"/>
      <c r="AC84" s="196"/>
      <c r="AD84" s="196"/>
      <c r="AE84" s="196"/>
      <c r="AF84" s="196"/>
      <c r="AG84" s="196"/>
      <c r="AH84" s="196"/>
      <c r="AI84" s="197"/>
      <c r="AJ84" s="12"/>
    </row>
    <row r="85" spans="2:36" ht="24.5" customHeight="1" x14ac:dyDescent="0.2">
      <c r="B85" s="43"/>
      <c r="C85" s="180" t="str">
        <f>_xlfn.IFS(G79="","",P79&gt;=0,"達成",P79&lt;0,"未達成")</f>
        <v/>
      </c>
      <c r="D85" s="181"/>
      <c r="E85" s="182"/>
      <c r="F85" s="186"/>
      <c r="G85" s="187"/>
      <c r="H85" s="187"/>
      <c r="I85" s="187"/>
      <c r="J85" s="187"/>
      <c r="K85" s="187"/>
      <c r="L85" s="187"/>
      <c r="M85" s="187"/>
      <c r="N85" s="187"/>
      <c r="O85" s="187"/>
      <c r="P85" s="187"/>
      <c r="Q85" s="187"/>
      <c r="R85" s="187"/>
      <c r="S85" s="187"/>
      <c r="T85" s="187"/>
      <c r="U85" s="187"/>
      <c r="V85" s="187"/>
      <c r="W85" s="187"/>
      <c r="X85" s="187"/>
      <c r="Y85" s="187"/>
      <c r="Z85" s="187"/>
      <c r="AA85" s="187"/>
      <c r="AB85" s="187"/>
      <c r="AC85" s="187"/>
      <c r="AD85" s="187"/>
      <c r="AE85" s="187"/>
      <c r="AF85" s="187"/>
      <c r="AG85" s="187"/>
      <c r="AH85" s="187"/>
      <c r="AI85" s="188"/>
      <c r="AJ85" s="12"/>
    </row>
    <row r="86" spans="2:36" ht="24.5" customHeight="1" x14ac:dyDescent="0.2">
      <c r="B86" s="43"/>
      <c r="C86" s="183"/>
      <c r="D86" s="184"/>
      <c r="E86" s="185"/>
      <c r="F86" s="189"/>
      <c r="G86" s="190"/>
      <c r="H86" s="190"/>
      <c r="I86" s="190"/>
      <c r="J86" s="190"/>
      <c r="K86" s="190"/>
      <c r="L86" s="190"/>
      <c r="M86" s="190"/>
      <c r="N86" s="190"/>
      <c r="O86" s="190"/>
      <c r="P86" s="190"/>
      <c r="Q86" s="190"/>
      <c r="R86" s="190"/>
      <c r="S86" s="190"/>
      <c r="T86" s="190"/>
      <c r="U86" s="190"/>
      <c r="V86" s="190"/>
      <c r="W86" s="190"/>
      <c r="X86" s="190"/>
      <c r="Y86" s="190"/>
      <c r="Z86" s="190"/>
      <c r="AA86" s="190"/>
      <c r="AB86" s="190"/>
      <c r="AC86" s="190"/>
      <c r="AD86" s="190"/>
      <c r="AE86" s="190"/>
      <c r="AF86" s="190"/>
      <c r="AG86" s="190"/>
      <c r="AH86" s="190"/>
      <c r="AI86" s="191"/>
      <c r="AJ86" s="12"/>
    </row>
    <row r="87" spans="2:36" ht="16" x14ac:dyDescent="0.2">
      <c r="B87" s="43"/>
      <c r="C87" s="86"/>
      <c r="D87" s="86"/>
      <c r="E87" s="86"/>
      <c r="F87" s="86"/>
      <c r="G87" s="86"/>
      <c r="H87" s="86"/>
      <c r="I87" s="86"/>
      <c r="J87" s="86"/>
      <c r="K87" s="86"/>
      <c r="L87" s="86"/>
      <c r="M87" s="86"/>
      <c r="N87" s="86"/>
      <c r="O87" s="86"/>
      <c r="P87" s="86"/>
      <c r="Q87" s="86"/>
      <c r="R87" s="86"/>
      <c r="S87" s="86"/>
      <c r="T87" s="86"/>
      <c r="U87" s="86"/>
      <c r="V87" s="86"/>
      <c r="W87" s="86"/>
      <c r="X87" s="86"/>
      <c r="Y87" s="86"/>
      <c r="Z87" s="86"/>
      <c r="AA87" s="86"/>
      <c r="AB87" s="86"/>
      <c r="AC87" s="86"/>
      <c r="AD87" s="86"/>
      <c r="AE87" s="86"/>
      <c r="AF87" s="86"/>
      <c r="AG87" s="86"/>
      <c r="AH87" s="86"/>
      <c r="AI87" s="86"/>
      <c r="AJ87" s="12"/>
    </row>
    <row r="88" spans="2:36" ht="16" x14ac:dyDescent="0.35">
      <c r="B88" s="59" t="s">
        <v>36</v>
      </c>
      <c r="C88" s="87" t="s">
        <v>156</v>
      </c>
      <c r="D88" s="88"/>
      <c r="E88" s="88"/>
      <c r="F88" s="88"/>
      <c r="G88" s="88"/>
      <c r="H88" s="88"/>
      <c r="I88" s="88"/>
      <c r="J88" s="88"/>
      <c r="K88" s="88"/>
      <c r="L88" s="88"/>
      <c r="M88" s="88"/>
      <c r="N88" s="88"/>
      <c r="O88" s="88"/>
      <c r="P88" s="88"/>
      <c r="Q88" s="88"/>
      <c r="R88" s="88"/>
      <c r="S88" s="88"/>
      <c r="T88" s="88"/>
      <c r="U88" s="88"/>
      <c r="V88" s="88"/>
      <c r="W88" s="88"/>
      <c r="X88" s="88"/>
      <c r="Y88" s="88"/>
      <c r="Z88" s="88"/>
      <c r="AA88" s="88"/>
      <c r="AB88" s="88"/>
      <c r="AC88" s="88"/>
      <c r="AD88" s="89"/>
      <c r="AE88" s="88"/>
      <c r="AF88" s="88"/>
      <c r="AG88" s="453">
        <f>LEN(SUBSTITUTE(C90,CHAR(10),""))</f>
        <v>0</v>
      </c>
      <c r="AH88" s="453"/>
      <c r="AI88" s="46" t="s">
        <v>157</v>
      </c>
      <c r="AJ88" s="12"/>
    </row>
    <row r="89" spans="2:36" ht="18" customHeight="1" x14ac:dyDescent="0.2">
      <c r="B89" s="43"/>
      <c r="C89" s="253" t="s">
        <v>47</v>
      </c>
      <c r="D89" s="254"/>
      <c r="E89" s="254"/>
      <c r="F89" s="254"/>
      <c r="G89" s="254"/>
      <c r="H89" s="254"/>
      <c r="I89" s="254"/>
      <c r="J89" s="254"/>
      <c r="K89" s="254"/>
      <c r="L89" s="254"/>
      <c r="M89" s="254"/>
      <c r="N89" s="254"/>
      <c r="O89" s="254"/>
      <c r="P89" s="254"/>
      <c r="Q89" s="254"/>
      <c r="R89" s="254"/>
      <c r="S89" s="254"/>
      <c r="T89" s="254"/>
      <c r="U89" s="254"/>
      <c r="V89" s="254"/>
      <c r="W89" s="254"/>
      <c r="X89" s="254"/>
      <c r="Y89" s="254"/>
      <c r="Z89" s="254"/>
      <c r="AA89" s="254"/>
      <c r="AB89" s="254"/>
      <c r="AC89" s="254"/>
      <c r="AD89" s="254"/>
      <c r="AE89" s="254"/>
      <c r="AF89" s="254"/>
      <c r="AG89" s="254"/>
      <c r="AH89" s="254"/>
      <c r="AI89" s="255"/>
      <c r="AJ89" s="12"/>
    </row>
    <row r="90" spans="2:36" ht="16" x14ac:dyDescent="0.2">
      <c r="B90" s="43"/>
      <c r="C90" s="256"/>
      <c r="D90" s="257"/>
      <c r="E90" s="257"/>
      <c r="F90" s="257"/>
      <c r="G90" s="257"/>
      <c r="H90" s="257"/>
      <c r="I90" s="257"/>
      <c r="J90" s="257"/>
      <c r="K90" s="257"/>
      <c r="L90" s="257"/>
      <c r="M90" s="257"/>
      <c r="N90" s="257"/>
      <c r="O90" s="257"/>
      <c r="P90" s="257"/>
      <c r="Q90" s="257"/>
      <c r="R90" s="257"/>
      <c r="S90" s="257"/>
      <c r="T90" s="257"/>
      <c r="U90" s="257"/>
      <c r="V90" s="257"/>
      <c r="W90" s="257"/>
      <c r="X90" s="257"/>
      <c r="Y90" s="257"/>
      <c r="Z90" s="257"/>
      <c r="AA90" s="257"/>
      <c r="AB90" s="257"/>
      <c r="AC90" s="257"/>
      <c r="AD90" s="257"/>
      <c r="AE90" s="257"/>
      <c r="AF90" s="257"/>
      <c r="AG90" s="257"/>
      <c r="AH90" s="257"/>
      <c r="AI90" s="258"/>
      <c r="AJ90" s="12"/>
    </row>
    <row r="91" spans="2:36" ht="16" x14ac:dyDescent="0.2">
      <c r="B91" s="43"/>
      <c r="C91" s="256"/>
      <c r="D91" s="257"/>
      <c r="E91" s="257"/>
      <c r="F91" s="257"/>
      <c r="G91" s="257"/>
      <c r="H91" s="257"/>
      <c r="I91" s="257"/>
      <c r="J91" s="257"/>
      <c r="K91" s="257"/>
      <c r="L91" s="257"/>
      <c r="M91" s="257"/>
      <c r="N91" s="257"/>
      <c r="O91" s="257"/>
      <c r="P91" s="257"/>
      <c r="Q91" s="257"/>
      <c r="R91" s="257"/>
      <c r="S91" s="257"/>
      <c r="T91" s="257"/>
      <c r="U91" s="257"/>
      <c r="V91" s="257"/>
      <c r="W91" s="257"/>
      <c r="X91" s="257"/>
      <c r="Y91" s="257"/>
      <c r="Z91" s="257"/>
      <c r="AA91" s="257"/>
      <c r="AB91" s="257"/>
      <c r="AC91" s="257"/>
      <c r="AD91" s="257"/>
      <c r="AE91" s="257"/>
      <c r="AF91" s="257"/>
      <c r="AG91" s="257"/>
      <c r="AH91" s="257"/>
      <c r="AI91" s="258"/>
      <c r="AJ91" s="12"/>
    </row>
    <row r="92" spans="2:36" ht="16" x14ac:dyDescent="0.2">
      <c r="B92" s="43"/>
      <c r="C92" s="256"/>
      <c r="D92" s="257"/>
      <c r="E92" s="257"/>
      <c r="F92" s="257"/>
      <c r="G92" s="257"/>
      <c r="H92" s="257"/>
      <c r="I92" s="257"/>
      <c r="J92" s="257"/>
      <c r="K92" s="257"/>
      <c r="L92" s="257"/>
      <c r="M92" s="257"/>
      <c r="N92" s="257"/>
      <c r="O92" s="257"/>
      <c r="P92" s="257"/>
      <c r="Q92" s="257"/>
      <c r="R92" s="257"/>
      <c r="S92" s="257"/>
      <c r="T92" s="257"/>
      <c r="U92" s="257"/>
      <c r="V92" s="257"/>
      <c r="W92" s="257"/>
      <c r="X92" s="257"/>
      <c r="Y92" s="257"/>
      <c r="Z92" s="257"/>
      <c r="AA92" s="257"/>
      <c r="AB92" s="257"/>
      <c r="AC92" s="257"/>
      <c r="AD92" s="257"/>
      <c r="AE92" s="257"/>
      <c r="AF92" s="257"/>
      <c r="AG92" s="257"/>
      <c r="AH92" s="257"/>
      <c r="AI92" s="258"/>
      <c r="AJ92" s="12"/>
    </row>
    <row r="93" spans="2:36" ht="16" x14ac:dyDescent="0.2">
      <c r="B93" s="43"/>
      <c r="C93" s="256"/>
      <c r="D93" s="257"/>
      <c r="E93" s="257"/>
      <c r="F93" s="257"/>
      <c r="G93" s="257"/>
      <c r="H93" s="257"/>
      <c r="I93" s="257"/>
      <c r="J93" s="257"/>
      <c r="K93" s="257"/>
      <c r="L93" s="257"/>
      <c r="M93" s="257"/>
      <c r="N93" s="257"/>
      <c r="O93" s="257"/>
      <c r="P93" s="257"/>
      <c r="Q93" s="257"/>
      <c r="R93" s="257"/>
      <c r="S93" s="257"/>
      <c r="T93" s="257"/>
      <c r="U93" s="257"/>
      <c r="V93" s="257"/>
      <c r="W93" s="257"/>
      <c r="X93" s="257"/>
      <c r="Y93" s="257"/>
      <c r="Z93" s="257"/>
      <c r="AA93" s="257"/>
      <c r="AB93" s="257"/>
      <c r="AC93" s="257"/>
      <c r="AD93" s="257"/>
      <c r="AE93" s="257"/>
      <c r="AF93" s="257"/>
      <c r="AG93" s="257"/>
      <c r="AH93" s="257"/>
      <c r="AI93" s="258"/>
      <c r="AJ93" s="12"/>
    </row>
    <row r="94" spans="2:36" ht="16" x14ac:dyDescent="0.2">
      <c r="B94" s="43"/>
      <c r="C94" s="256"/>
      <c r="D94" s="257"/>
      <c r="E94" s="257"/>
      <c r="F94" s="257"/>
      <c r="G94" s="257"/>
      <c r="H94" s="257"/>
      <c r="I94" s="257"/>
      <c r="J94" s="257"/>
      <c r="K94" s="257"/>
      <c r="L94" s="257"/>
      <c r="M94" s="257"/>
      <c r="N94" s="257"/>
      <c r="O94" s="257"/>
      <c r="P94" s="257"/>
      <c r="Q94" s="257"/>
      <c r="R94" s="257"/>
      <c r="S94" s="257"/>
      <c r="T94" s="257"/>
      <c r="U94" s="257"/>
      <c r="V94" s="257"/>
      <c r="W94" s="257"/>
      <c r="X94" s="257"/>
      <c r="Y94" s="257"/>
      <c r="Z94" s="257"/>
      <c r="AA94" s="257"/>
      <c r="AB94" s="257"/>
      <c r="AC94" s="257"/>
      <c r="AD94" s="257"/>
      <c r="AE94" s="257"/>
      <c r="AF94" s="257"/>
      <c r="AG94" s="257"/>
      <c r="AH94" s="257"/>
      <c r="AI94" s="258"/>
      <c r="AJ94" s="12"/>
    </row>
    <row r="95" spans="2:36" x14ac:dyDescent="0.2">
      <c r="B95" s="12"/>
      <c r="C95" s="259"/>
      <c r="D95" s="260"/>
      <c r="E95" s="260"/>
      <c r="F95" s="260"/>
      <c r="G95" s="260"/>
      <c r="H95" s="260"/>
      <c r="I95" s="260"/>
      <c r="J95" s="260"/>
      <c r="K95" s="260"/>
      <c r="L95" s="260"/>
      <c r="M95" s="260"/>
      <c r="N95" s="260"/>
      <c r="O95" s="260"/>
      <c r="P95" s="260"/>
      <c r="Q95" s="260"/>
      <c r="R95" s="260"/>
      <c r="S95" s="260"/>
      <c r="T95" s="260"/>
      <c r="U95" s="260"/>
      <c r="V95" s="260"/>
      <c r="W95" s="260"/>
      <c r="X95" s="260"/>
      <c r="Y95" s="260"/>
      <c r="Z95" s="260"/>
      <c r="AA95" s="260"/>
      <c r="AB95" s="260"/>
      <c r="AC95" s="260"/>
      <c r="AD95" s="260"/>
      <c r="AE95" s="260"/>
      <c r="AF95" s="260"/>
      <c r="AG95" s="260"/>
      <c r="AH95" s="260"/>
      <c r="AI95" s="261"/>
      <c r="AJ95" s="12"/>
    </row>
    <row r="96" spans="2:36" ht="16.5" customHeight="1" x14ac:dyDescent="0.2">
      <c r="B96" s="12"/>
      <c r="C96" s="90"/>
      <c r="D96" s="90"/>
      <c r="E96" s="90"/>
      <c r="F96" s="90"/>
      <c r="G96" s="90"/>
      <c r="H96" s="90"/>
      <c r="I96" s="90"/>
      <c r="J96" s="90"/>
      <c r="K96" s="90"/>
      <c r="L96" s="90"/>
      <c r="M96" s="90"/>
      <c r="N96" s="90"/>
      <c r="O96" s="90"/>
      <c r="P96" s="90"/>
      <c r="Q96" s="90"/>
      <c r="R96" s="90"/>
      <c r="S96" s="90"/>
      <c r="T96" s="90"/>
      <c r="U96" s="90"/>
      <c r="V96" s="90"/>
      <c r="W96" s="90"/>
      <c r="X96" s="90"/>
      <c r="Y96" s="90"/>
      <c r="Z96" s="90"/>
      <c r="AA96" s="90"/>
      <c r="AB96" s="90"/>
      <c r="AC96" s="90"/>
      <c r="AD96" s="90"/>
      <c r="AE96" s="90"/>
      <c r="AF96" s="90"/>
      <c r="AG96" s="90"/>
      <c r="AH96" s="90"/>
      <c r="AI96" s="90"/>
      <c r="AJ96" s="12"/>
    </row>
    <row r="97" spans="2:64" ht="16" x14ac:dyDescent="0.2">
      <c r="B97" s="16" t="s">
        <v>7</v>
      </c>
      <c r="C97" s="12"/>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row>
    <row r="98" spans="2:64" ht="18" x14ac:dyDescent="0.35">
      <c r="B98" s="91"/>
      <c r="C98" s="92" t="s">
        <v>28</v>
      </c>
      <c r="D98" s="93"/>
      <c r="E98" s="60"/>
      <c r="F98" s="60"/>
      <c r="G98" s="60"/>
      <c r="H98" s="60"/>
      <c r="I98" s="61"/>
      <c r="J98" s="61"/>
      <c r="K98" s="61"/>
      <c r="L98" s="60"/>
      <c r="M98" s="60"/>
      <c r="N98" s="60"/>
      <c r="O98" s="60"/>
      <c r="P98" s="62"/>
      <c r="Q98" s="62"/>
      <c r="R98" s="62"/>
      <c r="S98" s="62"/>
      <c r="T98" s="62"/>
      <c r="U98" s="62"/>
      <c r="V98" s="62"/>
      <c r="W98" s="62"/>
      <c r="X98" s="62"/>
      <c r="Y98" s="62"/>
      <c r="Z98" s="62"/>
      <c r="AA98" s="62"/>
      <c r="AB98" s="62"/>
      <c r="AC98" s="62"/>
      <c r="AD98" s="62"/>
      <c r="AE98" s="62"/>
      <c r="AF98" s="251" t="s">
        <v>8</v>
      </c>
      <c r="AG98" s="251"/>
      <c r="AH98" s="251"/>
      <c r="AI98" s="251"/>
      <c r="AJ98" s="12"/>
      <c r="AK98" s="94"/>
      <c r="AL98" s="94"/>
      <c r="AM98" s="94"/>
      <c r="AN98" s="94"/>
      <c r="AO98" s="94"/>
      <c r="AP98" s="94"/>
      <c r="AQ98" s="94"/>
      <c r="AR98" s="94"/>
      <c r="AS98" s="94"/>
      <c r="AT98" s="94"/>
      <c r="AU98" s="94"/>
      <c r="AV98" s="94"/>
      <c r="AW98" s="94"/>
      <c r="AX98" s="94"/>
      <c r="AY98" s="94"/>
      <c r="AZ98" s="94"/>
      <c r="BA98" s="94"/>
      <c r="BB98" s="94"/>
      <c r="BC98" s="94"/>
      <c r="BD98" s="94"/>
      <c r="BE98" s="94"/>
      <c r="BF98" s="94"/>
      <c r="BG98" s="94"/>
      <c r="BH98" s="94"/>
      <c r="BI98" s="94"/>
      <c r="BJ98" s="94"/>
      <c r="BK98" s="94"/>
      <c r="BL98" s="94"/>
    </row>
    <row r="99" spans="2:64" s="96" customFormat="1" ht="49.5" customHeight="1" x14ac:dyDescent="0.2">
      <c r="B99" s="49"/>
      <c r="C99" s="248" t="s">
        <v>9</v>
      </c>
      <c r="D99" s="249"/>
      <c r="E99" s="250"/>
      <c r="F99" s="95"/>
      <c r="G99" s="272" t="s">
        <v>10</v>
      </c>
      <c r="H99" s="273"/>
      <c r="I99" s="273"/>
      <c r="J99" s="273"/>
      <c r="K99" s="273"/>
      <c r="L99" s="274"/>
      <c r="M99" s="272" t="s">
        <v>11</v>
      </c>
      <c r="N99" s="273"/>
      <c r="O99" s="273"/>
      <c r="P99" s="273"/>
      <c r="Q99" s="274"/>
      <c r="R99" s="248" t="s">
        <v>12</v>
      </c>
      <c r="S99" s="249"/>
      <c r="T99" s="250"/>
      <c r="U99" s="248" t="s">
        <v>13</v>
      </c>
      <c r="V99" s="249"/>
      <c r="W99" s="250"/>
      <c r="X99" s="248" t="s">
        <v>14</v>
      </c>
      <c r="Y99" s="249"/>
      <c r="Z99" s="250"/>
      <c r="AA99" s="248" t="s">
        <v>15</v>
      </c>
      <c r="AB99" s="249"/>
      <c r="AC99" s="250"/>
      <c r="AD99" s="275" t="s">
        <v>16</v>
      </c>
      <c r="AE99" s="276"/>
      <c r="AF99" s="277"/>
      <c r="AG99" s="248" t="s">
        <v>17</v>
      </c>
      <c r="AH99" s="249"/>
      <c r="AI99" s="250"/>
      <c r="AJ99" s="49"/>
      <c r="AK99" s="94"/>
      <c r="AL99" s="94"/>
      <c r="AM99" s="94"/>
      <c r="AN99" s="94"/>
      <c r="AO99" s="94"/>
      <c r="AP99" s="94"/>
      <c r="AQ99" s="94"/>
      <c r="AR99" s="94"/>
      <c r="AS99" s="94"/>
      <c r="AT99" s="94"/>
      <c r="AU99" s="94"/>
      <c r="AV99" s="94"/>
      <c r="AW99" s="94"/>
      <c r="AX99" s="94"/>
      <c r="AY99" s="94"/>
      <c r="AZ99" s="94"/>
      <c r="BA99" s="94"/>
      <c r="BB99" s="94"/>
      <c r="BC99" s="94"/>
      <c r="BD99" s="94"/>
      <c r="BE99" s="94"/>
      <c r="BF99" s="94"/>
      <c r="BG99" s="94"/>
      <c r="BH99" s="94"/>
      <c r="BI99" s="94"/>
      <c r="BJ99" s="94"/>
      <c r="BK99" s="94"/>
      <c r="BL99" s="94"/>
    </row>
    <row r="100" spans="2:64" s="96" customFormat="1" ht="18" customHeight="1" x14ac:dyDescent="0.2">
      <c r="B100" s="49"/>
      <c r="C100" s="265" t="s">
        <v>207</v>
      </c>
      <c r="D100" s="266"/>
      <c r="E100" s="266"/>
      <c r="F100" s="221">
        <v>1</v>
      </c>
      <c r="G100" s="205"/>
      <c r="H100" s="206"/>
      <c r="I100" s="206"/>
      <c r="J100" s="206"/>
      <c r="K100" s="206"/>
      <c r="L100" s="207"/>
      <c r="M100" s="223"/>
      <c r="N100" s="224"/>
      <c r="O100" s="224"/>
      <c r="P100" s="224"/>
      <c r="Q100" s="225"/>
      <c r="R100" s="218"/>
      <c r="S100" s="219"/>
      <c r="T100" s="220"/>
      <c r="U100" s="218"/>
      <c r="V100" s="219"/>
      <c r="W100" s="220"/>
      <c r="X100" s="218"/>
      <c r="Y100" s="219"/>
      <c r="Z100" s="220"/>
      <c r="AA100" s="218"/>
      <c r="AB100" s="219"/>
      <c r="AC100" s="220"/>
      <c r="AD100" s="218"/>
      <c r="AE100" s="219"/>
      <c r="AF100" s="220"/>
      <c r="AG100" s="205"/>
      <c r="AH100" s="206"/>
      <c r="AI100" s="207"/>
      <c r="AJ100" s="49"/>
      <c r="AK100" s="94"/>
      <c r="AL100" s="94"/>
      <c r="AM100" s="94"/>
      <c r="AN100" s="94"/>
      <c r="AO100" s="94"/>
      <c r="AP100" s="94"/>
      <c r="AQ100" s="94"/>
      <c r="AR100" s="94"/>
      <c r="AS100" s="94"/>
      <c r="AT100" s="94"/>
      <c r="AU100" s="94"/>
      <c r="AV100" s="94"/>
      <c r="AW100" s="94"/>
      <c r="AX100" s="94"/>
      <c r="AY100" s="94"/>
      <c r="AZ100" s="94"/>
      <c r="BA100" s="94"/>
      <c r="BB100" s="94"/>
      <c r="BC100" s="94"/>
      <c r="BD100" s="94"/>
      <c r="BE100" s="94"/>
      <c r="BF100" s="94"/>
      <c r="BG100" s="94"/>
      <c r="BH100" s="94"/>
      <c r="BI100" s="94"/>
      <c r="BJ100" s="94"/>
      <c r="BK100" s="94"/>
      <c r="BL100" s="94"/>
    </row>
    <row r="101" spans="2:64" s="96" customFormat="1" ht="18" x14ac:dyDescent="0.2">
      <c r="B101" s="49"/>
      <c r="C101" s="267"/>
      <c r="D101" s="268"/>
      <c r="E101" s="268"/>
      <c r="F101" s="222"/>
      <c r="G101" s="208"/>
      <c r="H101" s="209"/>
      <c r="I101" s="209"/>
      <c r="J101" s="209"/>
      <c r="K101" s="209"/>
      <c r="L101" s="210"/>
      <c r="M101" s="226"/>
      <c r="N101" s="227"/>
      <c r="O101" s="227"/>
      <c r="P101" s="227"/>
      <c r="Q101" s="228"/>
      <c r="R101" s="202"/>
      <c r="S101" s="203"/>
      <c r="T101" s="204"/>
      <c r="U101" s="202"/>
      <c r="V101" s="203"/>
      <c r="W101" s="204"/>
      <c r="X101" s="202"/>
      <c r="Y101" s="203"/>
      <c r="Z101" s="204"/>
      <c r="AA101" s="202"/>
      <c r="AB101" s="203"/>
      <c r="AC101" s="204"/>
      <c r="AD101" s="202"/>
      <c r="AE101" s="203"/>
      <c r="AF101" s="204"/>
      <c r="AG101" s="208"/>
      <c r="AH101" s="209"/>
      <c r="AI101" s="210"/>
      <c r="AJ101" s="49"/>
      <c r="AK101" s="94"/>
      <c r="AL101" s="94"/>
      <c r="AM101" s="94"/>
      <c r="AN101" s="94"/>
      <c r="AO101" s="94"/>
      <c r="AP101" s="94"/>
      <c r="AQ101" s="94"/>
      <c r="AR101" s="94"/>
      <c r="AS101" s="94"/>
      <c r="AT101" s="94"/>
      <c r="AU101" s="94"/>
      <c r="AV101" s="94"/>
      <c r="AW101" s="94"/>
      <c r="AX101" s="94"/>
      <c r="AY101" s="94"/>
      <c r="AZ101" s="94"/>
      <c r="BA101" s="94"/>
      <c r="BB101" s="94"/>
      <c r="BC101" s="94"/>
      <c r="BD101" s="94"/>
      <c r="BE101" s="94"/>
      <c r="BF101" s="94"/>
      <c r="BG101" s="94"/>
      <c r="BH101" s="94"/>
      <c r="BI101" s="94"/>
      <c r="BJ101" s="94"/>
      <c r="BK101" s="94"/>
      <c r="BL101" s="94"/>
    </row>
    <row r="102" spans="2:64" s="96" customFormat="1" ht="18" x14ac:dyDescent="0.2">
      <c r="B102" s="49"/>
      <c r="C102" s="267"/>
      <c r="D102" s="268"/>
      <c r="E102" s="268"/>
      <c r="F102" s="221">
        <v>2</v>
      </c>
      <c r="G102" s="205"/>
      <c r="H102" s="206"/>
      <c r="I102" s="206"/>
      <c r="J102" s="206"/>
      <c r="K102" s="206"/>
      <c r="L102" s="207"/>
      <c r="M102" s="223"/>
      <c r="N102" s="224"/>
      <c r="O102" s="224"/>
      <c r="P102" s="224"/>
      <c r="Q102" s="225"/>
      <c r="R102" s="218"/>
      <c r="S102" s="219"/>
      <c r="T102" s="220"/>
      <c r="U102" s="218"/>
      <c r="V102" s="219"/>
      <c r="W102" s="220"/>
      <c r="X102" s="218"/>
      <c r="Y102" s="219"/>
      <c r="Z102" s="220"/>
      <c r="AA102" s="218"/>
      <c r="AB102" s="219"/>
      <c r="AC102" s="220"/>
      <c r="AD102" s="218"/>
      <c r="AE102" s="219"/>
      <c r="AF102" s="220"/>
      <c r="AG102" s="205"/>
      <c r="AH102" s="206"/>
      <c r="AI102" s="207"/>
      <c r="AJ102" s="49"/>
      <c r="AK102" s="94"/>
      <c r="AL102" s="94"/>
      <c r="AM102" s="94"/>
      <c r="AN102" s="94"/>
      <c r="AO102" s="94"/>
      <c r="AP102" s="94"/>
      <c r="AQ102" s="94"/>
      <c r="AR102" s="94"/>
      <c r="AS102" s="94"/>
      <c r="AT102" s="94"/>
      <c r="AU102" s="94"/>
      <c r="AV102" s="94"/>
      <c r="AW102" s="94"/>
      <c r="AX102" s="94"/>
      <c r="AY102" s="94"/>
      <c r="AZ102" s="94"/>
      <c r="BA102" s="94"/>
      <c r="BB102" s="94"/>
      <c r="BC102" s="94"/>
      <c r="BD102" s="94"/>
      <c r="BE102" s="94"/>
      <c r="BF102" s="94"/>
      <c r="BG102" s="94"/>
      <c r="BH102" s="94"/>
      <c r="BI102" s="94"/>
      <c r="BJ102" s="94"/>
      <c r="BK102" s="94"/>
      <c r="BL102" s="94"/>
    </row>
    <row r="103" spans="2:64" s="96" customFormat="1" ht="18" x14ac:dyDescent="0.2">
      <c r="B103" s="49"/>
      <c r="C103" s="267"/>
      <c r="D103" s="268"/>
      <c r="E103" s="268"/>
      <c r="F103" s="222"/>
      <c r="G103" s="208"/>
      <c r="H103" s="209"/>
      <c r="I103" s="209"/>
      <c r="J103" s="209"/>
      <c r="K103" s="209"/>
      <c r="L103" s="210"/>
      <c r="M103" s="226"/>
      <c r="N103" s="227"/>
      <c r="O103" s="227"/>
      <c r="P103" s="227"/>
      <c r="Q103" s="228"/>
      <c r="R103" s="202"/>
      <c r="S103" s="203"/>
      <c r="T103" s="204"/>
      <c r="U103" s="202"/>
      <c r="V103" s="203"/>
      <c r="W103" s="204"/>
      <c r="X103" s="202"/>
      <c r="Y103" s="203"/>
      <c r="Z103" s="204"/>
      <c r="AA103" s="202"/>
      <c r="AB103" s="203"/>
      <c r="AC103" s="204"/>
      <c r="AD103" s="202"/>
      <c r="AE103" s="203"/>
      <c r="AF103" s="204"/>
      <c r="AG103" s="208"/>
      <c r="AH103" s="209"/>
      <c r="AI103" s="210"/>
      <c r="AJ103" s="49"/>
      <c r="AK103" s="94"/>
      <c r="AL103" s="94"/>
      <c r="AM103" s="94"/>
      <c r="AN103" s="94"/>
      <c r="AO103" s="94"/>
      <c r="AP103" s="94"/>
      <c r="AQ103" s="94"/>
      <c r="AR103" s="94"/>
      <c r="AS103" s="94"/>
      <c r="AT103" s="94"/>
      <c r="AU103" s="94"/>
      <c r="AV103" s="94"/>
      <c r="AW103" s="94"/>
      <c r="AX103" s="94"/>
      <c r="AY103" s="94"/>
      <c r="AZ103" s="94"/>
      <c r="BA103" s="94"/>
      <c r="BB103" s="94"/>
      <c r="BC103" s="94"/>
      <c r="BD103" s="94"/>
      <c r="BE103" s="94"/>
      <c r="BF103" s="94"/>
      <c r="BG103" s="94"/>
      <c r="BH103" s="94"/>
      <c r="BI103" s="94"/>
      <c r="BJ103" s="94"/>
      <c r="BK103" s="94"/>
      <c r="BL103" s="94"/>
    </row>
    <row r="104" spans="2:64" s="96" customFormat="1" ht="18" x14ac:dyDescent="0.2">
      <c r="B104" s="49"/>
      <c r="C104" s="267"/>
      <c r="D104" s="268"/>
      <c r="E104" s="268"/>
      <c r="F104" s="221">
        <v>3</v>
      </c>
      <c r="G104" s="205"/>
      <c r="H104" s="206"/>
      <c r="I104" s="206"/>
      <c r="J104" s="206"/>
      <c r="K104" s="206"/>
      <c r="L104" s="207"/>
      <c r="M104" s="223"/>
      <c r="N104" s="224"/>
      <c r="O104" s="224"/>
      <c r="P104" s="224"/>
      <c r="Q104" s="225"/>
      <c r="R104" s="218"/>
      <c r="S104" s="219"/>
      <c r="T104" s="220"/>
      <c r="U104" s="218"/>
      <c r="V104" s="219"/>
      <c r="W104" s="220"/>
      <c r="X104" s="215"/>
      <c r="Y104" s="216"/>
      <c r="Z104" s="217"/>
      <c r="AA104" s="215"/>
      <c r="AB104" s="216"/>
      <c r="AC104" s="217"/>
      <c r="AD104" s="215"/>
      <c r="AE104" s="216"/>
      <c r="AF104" s="217"/>
      <c r="AG104" s="205"/>
      <c r="AH104" s="206"/>
      <c r="AI104" s="207"/>
      <c r="AJ104" s="49"/>
      <c r="AK104" s="97"/>
      <c r="AL104" s="97"/>
      <c r="AM104" s="97"/>
      <c r="AN104" s="97"/>
      <c r="AO104" s="97"/>
      <c r="AP104" s="97"/>
      <c r="AQ104" s="97"/>
      <c r="AR104" s="97"/>
      <c r="AS104" s="97"/>
      <c r="AT104" s="97"/>
      <c r="AU104" s="97"/>
      <c r="AV104" s="97"/>
      <c r="AW104" s="97"/>
      <c r="AX104" s="97"/>
      <c r="AY104" s="97"/>
      <c r="AZ104" s="97"/>
      <c r="BA104" s="97"/>
      <c r="BB104" s="97"/>
      <c r="BC104" s="97"/>
      <c r="BD104" s="97"/>
      <c r="BE104" s="97"/>
      <c r="BF104" s="97"/>
      <c r="BG104" s="97"/>
      <c r="BH104" s="97"/>
      <c r="BI104" s="97"/>
      <c r="BJ104" s="97"/>
      <c r="BK104" s="97"/>
      <c r="BL104" s="97"/>
    </row>
    <row r="105" spans="2:64" s="96" customFormat="1" ht="18" x14ac:dyDescent="0.2">
      <c r="B105" s="49"/>
      <c r="C105" s="267"/>
      <c r="D105" s="268"/>
      <c r="E105" s="268"/>
      <c r="F105" s="222"/>
      <c r="G105" s="208"/>
      <c r="H105" s="209"/>
      <c r="I105" s="209"/>
      <c r="J105" s="209"/>
      <c r="K105" s="209"/>
      <c r="L105" s="210"/>
      <c r="M105" s="226"/>
      <c r="N105" s="227"/>
      <c r="O105" s="227"/>
      <c r="P105" s="227"/>
      <c r="Q105" s="228"/>
      <c r="R105" s="202"/>
      <c r="S105" s="203"/>
      <c r="T105" s="204"/>
      <c r="U105" s="202"/>
      <c r="V105" s="203"/>
      <c r="W105" s="204"/>
      <c r="X105" s="202"/>
      <c r="Y105" s="203"/>
      <c r="Z105" s="204"/>
      <c r="AA105" s="202"/>
      <c r="AB105" s="203"/>
      <c r="AC105" s="204"/>
      <c r="AD105" s="202"/>
      <c r="AE105" s="203"/>
      <c r="AF105" s="204"/>
      <c r="AG105" s="208"/>
      <c r="AH105" s="209"/>
      <c r="AI105" s="210"/>
      <c r="AJ105" s="49"/>
      <c r="AK105" s="97"/>
      <c r="AL105" s="97"/>
      <c r="AM105" s="97"/>
      <c r="AN105" s="97"/>
      <c r="AO105" s="97"/>
      <c r="AP105" s="97"/>
      <c r="AQ105" s="97"/>
      <c r="AR105" s="97"/>
      <c r="AS105" s="97"/>
      <c r="AT105" s="97"/>
      <c r="AU105" s="97"/>
      <c r="AV105" s="97"/>
      <c r="AW105" s="97"/>
      <c r="AX105" s="97"/>
      <c r="AY105" s="97"/>
      <c r="AZ105" s="97"/>
      <c r="BA105" s="97"/>
      <c r="BB105" s="97"/>
      <c r="BC105" s="97"/>
      <c r="BD105" s="97"/>
      <c r="BE105" s="97"/>
      <c r="BF105" s="97"/>
      <c r="BG105" s="97"/>
      <c r="BH105" s="97"/>
      <c r="BI105" s="97"/>
      <c r="BJ105" s="97"/>
      <c r="BK105" s="97"/>
      <c r="BL105" s="97"/>
    </row>
    <row r="106" spans="2:64" s="96" customFormat="1" ht="18" hidden="1" customHeight="1" outlineLevel="1" x14ac:dyDescent="0.2">
      <c r="B106" s="49"/>
      <c r="C106" s="267"/>
      <c r="D106" s="268"/>
      <c r="E106" s="268"/>
      <c r="F106" s="221">
        <v>4</v>
      </c>
      <c r="G106" s="205"/>
      <c r="H106" s="206"/>
      <c r="I106" s="206"/>
      <c r="J106" s="206"/>
      <c r="K106" s="206"/>
      <c r="L106" s="207"/>
      <c r="M106" s="223"/>
      <c r="N106" s="224"/>
      <c r="O106" s="224"/>
      <c r="P106" s="224"/>
      <c r="Q106" s="225"/>
      <c r="R106" s="218"/>
      <c r="S106" s="219"/>
      <c r="T106" s="220"/>
      <c r="U106" s="218"/>
      <c r="V106" s="219"/>
      <c r="W106" s="220"/>
      <c r="X106" s="215"/>
      <c r="Y106" s="216"/>
      <c r="Z106" s="217"/>
      <c r="AA106" s="215"/>
      <c r="AB106" s="216"/>
      <c r="AC106" s="217"/>
      <c r="AD106" s="215"/>
      <c r="AE106" s="216"/>
      <c r="AF106" s="217"/>
      <c r="AG106" s="205"/>
      <c r="AH106" s="206"/>
      <c r="AI106" s="207"/>
      <c r="AJ106" s="49"/>
      <c r="AK106" s="97"/>
      <c r="AL106" s="97"/>
      <c r="AM106" s="97"/>
      <c r="AN106" s="97"/>
      <c r="AO106" s="97"/>
      <c r="AP106" s="97"/>
      <c r="AQ106" s="97"/>
      <c r="AR106" s="97"/>
      <c r="AS106" s="97"/>
      <c r="AT106" s="97"/>
      <c r="AU106" s="97"/>
      <c r="AV106" s="97"/>
      <c r="AW106" s="97"/>
      <c r="AX106" s="97"/>
      <c r="AY106" s="97"/>
      <c r="AZ106" s="97"/>
      <c r="BA106" s="97"/>
      <c r="BB106" s="97"/>
      <c r="BC106" s="97"/>
      <c r="BD106" s="97"/>
      <c r="BE106" s="97"/>
      <c r="BF106" s="97"/>
      <c r="BG106" s="97"/>
      <c r="BH106" s="97"/>
      <c r="BI106" s="97"/>
      <c r="BJ106" s="97"/>
      <c r="BK106" s="97"/>
      <c r="BL106" s="97"/>
    </row>
    <row r="107" spans="2:64" s="96" customFormat="1" ht="18" hidden="1" customHeight="1" outlineLevel="1" x14ac:dyDescent="0.2">
      <c r="B107" s="49"/>
      <c r="C107" s="267"/>
      <c r="D107" s="268"/>
      <c r="E107" s="268"/>
      <c r="F107" s="222"/>
      <c r="G107" s="208"/>
      <c r="H107" s="209"/>
      <c r="I107" s="209"/>
      <c r="J107" s="209"/>
      <c r="K107" s="209"/>
      <c r="L107" s="210"/>
      <c r="M107" s="226"/>
      <c r="N107" s="227"/>
      <c r="O107" s="227"/>
      <c r="P107" s="227"/>
      <c r="Q107" s="228"/>
      <c r="R107" s="202"/>
      <c r="S107" s="203"/>
      <c r="T107" s="204"/>
      <c r="U107" s="202"/>
      <c r="V107" s="203"/>
      <c r="W107" s="204"/>
      <c r="X107" s="202"/>
      <c r="Y107" s="203"/>
      <c r="Z107" s="204"/>
      <c r="AA107" s="202"/>
      <c r="AB107" s="203"/>
      <c r="AC107" s="204"/>
      <c r="AD107" s="202"/>
      <c r="AE107" s="203"/>
      <c r="AF107" s="204"/>
      <c r="AG107" s="208"/>
      <c r="AH107" s="209"/>
      <c r="AI107" s="210"/>
      <c r="AJ107" s="49"/>
      <c r="AK107" s="97"/>
      <c r="AL107" s="97"/>
      <c r="AM107" s="97"/>
      <c r="AN107" s="97"/>
      <c r="AO107" s="97"/>
      <c r="AP107" s="97"/>
      <c r="AQ107" s="97"/>
      <c r="AR107" s="97"/>
      <c r="AS107" s="97"/>
      <c r="AT107" s="97"/>
      <c r="AU107" s="97"/>
      <c r="AV107" s="97"/>
      <c r="AW107" s="97"/>
      <c r="AX107" s="97"/>
      <c r="AY107" s="97"/>
      <c r="AZ107" s="97"/>
      <c r="BA107" s="97"/>
      <c r="BB107" s="97"/>
      <c r="BC107" s="97"/>
      <c r="BD107" s="97"/>
      <c r="BE107" s="97"/>
      <c r="BF107" s="97"/>
      <c r="BG107" s="97"/>
      <c r="BH107" s="97"/>
      <c r="BI107" s="97"/>
      <c r="BJ107" s="97"/>
      <c r="BK107" s="97"/>
      <c r="BL107" s="97"/>
    </row>
    <row r="108" spans="2:64" s="96" customFormat="1" ht="15" hidden="1" customHeight="1" outlineLevel="1" x14ac:dyDescent="0.2">
      <c r="B108" s="49"/>
      <c r="C108" s="267"/>
      <c r="D108" s="268"/>
      <c r="E108" s="268"/>
      <c r="F108" s="221">
        <v>5</v>
      </c>
      <c r="G108" s="205"/>
      <c r="H108" s="206"/>
      <c r="I108" s="206"/>
      <c r="J108" s="206"/>
      <c r="K108" s="206"/>
      <c r="L108" s="207"/>
      <c r="M108" s="223"/>
      <c r="N108" s="224"/>
      <c r="O108" s="224"/>
      <c r="P108" s="224"/>
      <c r="Q108" s="225"/>
      <c r="R108" s="218"/>
      <c r="S108" s="219"/>
      <c r="T108" s="220"/>
      <c r="U108" s="218"/>
      <c r="V108" s="219"/>
      <c r="W108" s="220"/>
      <c r="X108" s="215"/>
      <c r="Y108" s="216"/>
      <c r="Z108" s="217"/>
      <c r="AA108" s="215"/>
      <c r="AB108" s="216"/>
      <c r="AC108" s="217"/>
      <c r="AD108" s="215"/>
      <c r="AE108" s="216"/>
      <c r="AF108" s="217"/>
      <c r="AG108" s="205"/>
      <c r="AH108" s="206"/>
      <c r="AI108" s="207"/>
      <c r="AJ108" s="49"/>
      <c r="AK108" s="278"/>
    </row>
    <row r="109" spans="2:64" s="96" customFormat="1" ht="15" hidden="1" customHeight="1" outlineLevel="1" x14ac:dyDescent="0.2">
      <c r="B109" s="49"/>
      <c r="C109" s="267"/>
      <c r="D109" s="268"/>
      <c r="E109" s="268"/>
      <c r="F109" s="222"/>
      <c r="G109" s="208"/>
      <c r="H109" s="209"/>
      <c r="I109" s="209"/>
      <c r="J109" s="209"/>
      <c r="K109" s="209"/>
      <c r="L109" s="210"/>
      <c r="M109" s="226"/>
      <c r="N109" s="227"/>
      <c r="O109" s="227"/>
      <c r="P109" s="227"/>
      <c r="Q109" s="228"/>
      <c r="R109" s="202"/>
      <c r="S109" s="203"/>
      <c r="T109" s="204"/>
      <c r="U109" s="202"/>
      <c r="V109" s="203"/>
      <c r="W109" s="204"/>
      <c r="X109" s="202"/>
      <c r="Y109" s="203"/>
      <c r="Z109" s="204"/>
      <c r="AA109" s="202"/>
      <c r="AB109" s="203"/>
      <c r="AC109" s="204"/>
      <c r="AD109" s="202"/>
      <c r="AE109" s="203"/>
      <c r="AF109" s="204"/>
      <c r="AG109" s="208"/>
      <c r="AH109" s="209"/>
      <c r="AI109" s="210"/>
      <c r="AJ109" s="49"/>
      <c r="AK109" s="278"/>
    </row>
    <row r="110" spans="2:64" s="96" customFormat="1" ht="18" hidden="1" outlineLevel="1" x14ac:dyDescent="0.2">
      <c r="B110" s="49"/>
      <c r="C110" s="98"/>
      <c r="D110" s="52"/>
      <c r="E110" s="52"/>
      <c r="F110" s="81"/>
      <c r="G110" s="3"/>
      <c r="H110" s="3"/>
      <c r="I110" s="3"/>
      <c r="J110" s="3"/>
      <c r="K110" s="3"/>
      <c r="L110" s="3"/>
      <c r="M110" s="3"/>
      <c r="N110" s="3"/>
      <c r="O110" s="3"/>
      <c r="P110" s="3"/>
      <c r="Q110" s="3"/>
      <c r="R110" s="1"/>
      <c r="S110" s="1"/>
      <c r="T110" s="1"/>
      <c r="U110" s="1"/>
      <c r="V110" s="1"/>
      <c r="W110" s="1"/>
      <c r="X110" s="1"/>
      <c r="Y110" s="1"/>
      <c r="Z110" s="2"/>
      <c r="AA110" s="243"/>
      <c r="AB110" s="244"/>
      <c r="AC110" s="245"/>
      <c r="AD110" s="199">
        <f>SUM(AD100,AD102,AD104,AD106,AD108)</f>
        <v>0</v>
      </c>
      <c r="AE110" s="200"/>
      <c r="AF110" s="201"/>
      <c r="AG110" s="8"/>
      <c r="AH110" s="9"/>
      <c r="AI110" s="10"/>
      <c r="AJ110" s="49"/>
      <c r="AK110" s="101"/>
    </row>
    <row r="111" spans="2:64" s="96" customFormat="1" collapsed="1" x14ac:dyDescent="0.2">
      <c r="B111" s="49"/>
      <c r="C111" s="279" t="s">
        <v>18</v>
      </c>
      <c r="D111" s="280"/>
      <c r="E111" s="280"/>
      <c r="F111" s="221">
        <v>1</v>
      </c>
      <c r="G111" s="205"/>
      <c r="H111" s="206"/>
      <c r="I111" s="206"/>
      <c r="J111" s="206"/>
      <c r="K111" s="206"/>
      <c r="L111" s="207"/>
      <c r="M111" s="223"/>
      <c r="N111" s="224"/>
      <c r="O111" s="224"/>
      <c r="P111" s="224"/>
      <c r="Q111" s="225"/>
      <c r="R111" s="218"/>
      <c r="S111" s="219"/>
      <c r="T111" s="220"/>
      <c r="U111" s="218"/>
      <c r="V111" s="219"/>
      <c r="W111" s="220"/>
      <c r="X111" s="215"/>
      <c r="Y111" s="216"/>
      <c r="Z111" s="217"/>
      <c r="AA111" s="215"/>
      <c r="AB111" s="216"/>
      <c r="AC111" s="217"/>
      <c r="AD111" s="215"/>
      <c r="AE111" s="216"/>
      <c r="AF111" s="217"/>
      <c r="AG111" s="205"/>
      <c r="AH111" s="206"/>
      <c r="AI111" s="207"/>
      <c r="AJ111" s="49"/>
    </row>
    <row r="112" spans="2:64" s="96" customFormat="1" x14ac:dyDescent="0.2">
      <c r="B112" s="49"/>
      <c r="C112" s="281"/>
      <c r="D112" s="282"/>
      <c r="E112" s="282"/>
      <c r="F112" s="222"/>
      <c r="G112" s="208"/>
      <c r="H112" s="209"/>
      <c r="I112" s="209"/>
      <c r="J112" s="209"/>
      <c r="K112" s="209"/>
      <c r="L112" s="210"/>
      <c r="M112" s="226"/>
      <c r="N112" s="227"/>
      <c r="O112" s="227"/>
      <c r="P112" s="227"/>
      <c r="Q112" s="228"/>
      <c r="R112" s="202"/>
      <c r="S112" s="203"/>
      <c r="T112" s="204"/>
      <c r="U112" s="202"/>
      <c r="V112" s="203"/>
      <c r="W112" s="204"/>
      <c r="X112" s="202"/>
      <c r="Y112" s="203"/>
      <c r="Z112" s="204"/>
      <c r="AA112" s="202"/>
      <c r="AB112" s="203"/>
      <c r="AC112" s="204"/>
      <c r="AD112" s="202"/>
      <c r="AE112" s="203"/>
      <c r="AF112" s="204"/>
      <c r="AG112" s="208"/>
      <c r="AH112" s="209"/>
      <c r="AI112" s="210"/>
      <c r="AJ112" s="49"/>
    </row>
    <row r="113" spans="2:64" s="96" customFormat="1" x14ac:dyDescent="0.2">
      <c r="B113" s="49"/>
      <c r="C113" s="281"/>
      <c r="D113" s="282"/>
      <c r="E113" s="282"/>
      <c r="F113" s="221">
        <v>2</v>
      </c>
      <c r="G113" s="205"/>
      <c r="H113" s="206"/>
      <c r="I113" s="206"/>
      <c r="J113" s="206"/>
      <c r="K113" s="206"/>
      <c r="L113" s="207"/>
      <c r="M113" s="223"/>
      <c r="N113" s="224"/>
      <c r="O113" s="224"/>
      <c r="P113" s="224"/>
      <c r="Q113" s="225"/>
      <c r="R113" s="218"/>
      <c r="S113" s="219"/>
      <c r="T113" s="220"/>
      <c r="U113" s="218"/>
      <c r="V113" s="219"/>
      <c r="W113" s="220"/>
      <c r="X113" s="215"/>
      <c r="Y113" s="216"/>
      <c r="Z113" s="217"/>
      <c r="AA113" s="215"/>
      <c r="AB113" s="216"/>
      <c r="AC113" s="217"/>
      <c r="AD113" s="215"/>
      <c r="AE113" s="216"/>
      <c r="AF113" s="217"/>
      <c r="AG113" s="205"/>
      <c r="AH113" s="206"/>
      <c r="AI113" s="207"/>
      <c r="AJ113" s="49"/>
    </row>
    <row r="114" spans="2:64" s="96" customFormat="1" x14ac:dyDescent="0.2">
      <c r="B114" s="49"/>
      <c r="C114" s="281"/>
      <c r="D114" s="282"/>
      <c r="E114" s="282"/>
      <c r="F114" s="222"/>
      <c r="G114" s="208"/>
      <c r="H114" s="209"/>
      <c r="I114" s="209"/>
      <c r="J114" s="209"/>
      <c r="K114" s="209"/>
      <c r="L114" s="210"/>
      <c r="M114" s="226"/>
      <c r="N114" s="227"/>
      <c r="O114" s="227"/>
      <c r="P114" s="227"/>
      <c r="Q114" s="228"/>
      <c r="R114" s="202"/>
      <c r="S114" s="203"/>
      <c r="T114" s="204"/>
      <c r="U114" s="202"/>
      <c r="V114" s="203"/>
      <c r="W114" s="204"/>
      <c r="X114" s="202"/>
      <c r="Y114" s="203"/>
      <c r="Z114" s="204"/>
      <c r="AA114" s="202"/>
      <c r="AB114" s="203"/>
      <c r="AC114" s="204"/>
      <c r="AD114" s="202"/>
      <c r="AE114" s="203"/>
      <c r="AF114" s="204"/>
      <c r="AG114" s="208"/>
      <c r="AH114" s="209"/>
      <c r="AI114" s="210"/>
      <c r="AJ114" s="49"/>
    </row>
    <row r="115" spans="2:64" s="96" customFormat="1" ht="18" x14ac:dyDescent="0.2">
      <c r="B115" s="49"/>
      <c r="C115" s="281"/>
      <c r="D115" s="282"/>
      <c r="E115" s="282"/>
      <c r="F115" s="221">
        <v>3</v>
      </c>
      <c r="G115" s="205"/>
      <c r="H115" s="206"/>
      <c r="I115" s="206"/>
      <c r="J115" s="206"/>
      <c r="K115" s="206"/>
      <c r="L115" s="207"/>
      <c r="M115" s="223"/>
      <c r="N115" s="224"/>
      <c r="O115" s="224"/>
      <c r="P115" s="224"/>
      <c r="Q115" s="225"/>
      <c r="R115" s="218"/>
      <c r="S115" s="219"/>
      <c r="T115" s="220"/>
      <c r="U115" s="218"/>
      <c r="V115" s="219"/>
      <c r="W115" s="220"/>
      <c r="X115" s="215"/>
      <c r="Y115" s="216"/>
      <c r="Z115" s="217"/>
      <c r="AA115" s="215"/>
      <c r="AB115" s="216"/>
      <c r="AC115" s="217"/>
      <c r="AD115" s="215"/>
      <c r="AE115" s="216"/>
      <c r="AF115" s="217"/>
      <c r="AG115" s="205"/>
      <c r="AH115" s="206"/>
      <c r="AI115" s="207"/>
      <c r="AJ115" s="49"/>
      <c r="AK115" s="97"/>
      <c r="AL115" s="97"/>
      <c r="AM115" s="97"/>
      <c r="AN115" s="97"/>
      <c r="AO115" s="97"/>
      <c r="AP115" s="97"/>
      <c r="AQ115" s="97"/>
      <c r="AR115" s="97"/>
      <c r="AS115" s="97"/>
      <c r="AT115" s="97"/>
      <c r="AU115" s="97"/>
      <c r="AV115" s="97"/>
      <c r="AW115" s="97"/>
      <c r="AX115" s="97"/>
      <c r="AY115" s="97"/>
      <c r="AZ115" s="97"/>
      <c r="BA115" s="97"/>
      <c r="BB115" s="97"/>
      <c r="BC115" s="97"/>
      <c r="BD115" s="97"/>
      <c r="BE115" s="97"/>
      <c r="BF115" s="97"/>
      <c r="BG115" s="97"/>
      <c r="BH115" s="97"/>
      <c r="BI115" s="97"/>
      <c r="BJ115" s="97"/>
      <c r="BK115" s="97"/>
      <c r="BL115" s="97"/>
    </row>
    <row r="116" spans="2:64" s="96" customFormat="1" ht="18" x14ac:dyDescent="0.2">
      <c r="B116" s="49"/>
      <c r="C116" s="281"/>
      <c r="D116" s="282"/>
      <c r="E116" s="282"/>
      <c r="F116" s="222"/>
      <c r="G116" s="208"/>
      <c r="H116" s="209"/>
      <c r="I116" s="209"/>
      <c r="J116" s="209"/>
      <c r="K116" s="209"/>
      <c r="L116" s="210"/>
      <c r="M116" s="226"/>
      <c r="N116" s="227"/>
      <c r="O116" s="227"/>
      <c r="P116" s="227"/>
      <c r="Q116" s="228"/>
      <c r="R116" s="202"/>
      <c r="S116" s="203"/>
      <c r="T116" s="204"/>
      <c r="U116" s="202"/>
      <c r="V116" s="203"/>
      <c r="W116" s="204"/>
      <c r="X116" s="202"/>
      <c r="Y116" s="203"/>
      <c r="Z116" s="204"/>
      <c r="AA116" s="202"/>
      <c r="AB116" s="203"/>
      <c r="AC116" s="204"/>
      <c r="AD116" s="202"/>
      <c r="AE116" s="203"/>
      <c r="AF116" s="204"/>
      <c r="AG116" s="208"/>
      <c r="AH116" s="209"/>
      <c r="AI116" s="210"/>
      <c r="AJ116" s="49"/>
      <c r="AK116" s="97"/>
      <c r="AL116" s="97"/>
      <c r="AM116" s="97"/>
      <c r="AN116" s="97"/>
      <c r="AO116" s="97"/>
      <c r="AP116" s="97"/>
      <c r="AQ116" s="97"/>
      <c r="AR116" s="97"/>
      <c r="AS116" s="97"/>
      <c r="AT116" s="97"/>
      <c r="AU116" s="97"/>
      <c r="AV116" s="97"/>
      <c r="AW116" s="97"/>
      <c r="AX116" s="97"/>
      <c r="AY116" s="97"/>
      <c r="AZ116" s="97"/>
      <c r="BA116" s="97"/>
      <c r="BB116" s="97"/>
      <c r="BC116" s="97"/>
      <c r="BD116" s="97"/>
      <c r="BE116" s="97"/>
      <c r="BF116" s="97"/>
      <c r="BG116" s="97"/>
      <c r="BH116" s="97"/>
      <c r="BI116" s="97"/>
      <c r="BJ116" s="97"/>
      <c r="BK116" s="97"/>
      <c r="BL116" s="97"/>
    </row>
    <row r="117" spans="2:64" s="96" customFormat="1" ht="18" hidden="1" outlineLevel="1" x14ac:dyDescent="0.2">
      <c r="B117" s="49"/>
      <c r="C117" s="281"/>
      <c r="D117" s="282"/>
      <c r="E117" s="282"/>
      <c r="F117" s="221">
        <v>4</v>
      </c>
      <c r="G117" s="205"/>
      <c r="H117" s="206"/>
      <c r="I117" s="206"/>
      <c r="J117" s="206"/>
      <c r="K117" s="206"/>
      <c r="L117" s="207"/>
      <c r="M117" s="223"/>
      <c r="N117" s="224"/>
      <c r="O117" s="224"/>
      <c r="P117" s="224"/>
      <c r="Q117" s="225"/>
      <c r="R117" s="218"/>
      <c r="S117" s="219"/>
      <c r="T117" s="220"/>
      <c r="U117" s="218"/>
      <c r="V117" s="219"/>
      <c r="W117" s="220"/>
      <c r="X117" s="215"/>
      <c r="Y117" s="216"/>
      <c r="Z117" s="217"/>
      <c r="AA117" s="215"/>
      <c r="AB117" s="216"/>
      <c r="AC117" s="217"/>
      <c r="AD117" s="215"/>
      <c r="AE117" s="216"/>
      <c r="AF117" s="217"/>
      <c r="AG117" s="205"/>
      <c r="AH117" s="206"/>
      <c r="AI117" s="207"/>
      <c r="AJ117" s="49"/>
      <c r="AK117" s="97"/>
      <c r="AL117" s="97"/>
      <c r="AM117" s="97"/>
      <c r="AN117" s="97"/>
      <c r="AO117" s="97"/>
      <c r="AP117" s="97"/>
      <c r="AQ117" s="97"/>
      <c r="AR117" s="97"/>
      <c r="AS117" s="97"/>
      <c r="AT117" s="97"/>
      <c r="AU117" s="97"/>
      <c r="AV117" s="97"/>
      <c r="AW117" s="97"/>
      <c r="AX117" s="97"/>
      <c r="AY117" s="97"/>
      <c r="AZ117" s="97"/>
      <c r="BA117" s="97"/>
      <c r="BB117" s="97"/>
      <c r="BC117" s="97"/>
      <c r="BD117" s="97"/>
      <c r="BE117" s="97"/>
      <c r="BF117" s="97"/>
      <c r="BG117" s="97"/>
      <c r="BH117" s="97"/>
      <c r="BI117" s="97"/>
      <c r="BJ117" s="97"/>
      <c r="BK117" s="97"/>
      <c r="BL117" s="97"/>
    </row>
    <row r="118" spans="2:64" s="96" customFormat="1" ht="18" hidden="1" outlineLevel="1" x14ac:dyDescent="0.2">
      <c r="B118" s="49"/>
      <c r="C118" s="281"/>
      <c r="D118" s="282"/>
      <c r="E118" s="282"/>
      <c r="F118" s="222"/>
      <c r="G118" s="208"/>
      <c r="H118" s="209"/>
      <c r="I118" s="209"/>
      <c r="J118" s="209"/>
      <c r="K118" s="209"/>
      <c r="L118" s="210"/>
      <c r="M118" s="226"/>
      <c r="N118" s="227"/>
      <c r="O118" s="227"/>
      <c r="P118" s="227"/>
      <c r="Q118" s="228"/>
      <c r="R118" s="202"/>
      <c r="S118" s="203"/>
      <c r="T118" s="204"/>
      <c r="U118" s="202"/>
      <c r="V118" s="203"/>
      <c r="W118" s="204"/>
      <c r="X118" s="202"/>
      <c r="Y118" s="203"/>
      <c r="Z118" s="204"/>
      <c r="AA118" s="202"/>
      <c r="AB118" s="203"/>
      <c r="AC118" s="204"/>
      <c r="AD118" s="202"/>
      <c r="AE118" s="203"/>
      <c r="AF118" s="204"/>
      <c r="AG118" s="208"/>
      <c r="AH118" s="209"/>
      <c r="AI118" s="210"/>
      <c r="AJ118" s="49"/>
      <c r="AK118" s="97"/>
      <c r="AL118" s="97"/>
      <c r="AM118" s="97"/>
      <c r="AN118" s="97"/>
      <c r="AO118" s="97"/>
      <c r="AP118" s="97"/>
      <c r="AQ118" s="97"/>
      <c r="AR118" s="97"/>
      <c r="AS118" s="97"/>
      <c r="AT118" s="97"/>
      <c r="AU118" s="97"/>
      <c r="AV118" s="97"/>
      <c r="AW118" s="97"/>
      <c r="AX118" s="97"/>
      <c r="AY118" s="97"/>
      <c r="AZ118" s="97"/>
      <c r="BA118" s="97"/>
      <c r="BB118" s="97"/>
      <c r="BC118" s="97"/>
      <c r="BD118" s="97"/>
      <c r="BE118" s="97"/>
      <c r="BF118" s="97"/>
      <c r="BG118" s="97"/>
      <c r="BH118" s="97"/>
      <c r="BI118" s="97"/>
      <c r="BJ118" s="97"/>
      <c r="BK118" s="97"/>
      <c r="BL118" s="97"/>
    </row>
    <row r="119" spans="2:64" s="96" customFormat="1" hidden="1" outlineLevel="1" x14ac:dyDescent="0.2">
      <c r="B119" s="49"/>
      <c r="C119" s="281"/>
      <c r="D119" s="282"/>
      <c r="E119" s="282"/>
      <c r="F119" s="221">
        <v>5</v>
      </c>
      <c r="G119" s="205"/>
      <c r="H119" s="206"/>
      <c r="I119" s="206"/>
      <c r="J119" s="206"/>
      <c r="K119" s="206"/>
      <c r="L119" s="207"/>
      <c r="M119" s="223"/>
      <c r="N119" s="224"/>
      <c r="O119" s="224"/>
      <c r="P119" s="224"/>
      <c r="Q119" s="225"/>
      <c r="R119" s="218"/>
      <c r="S119" s="219"/>
      <c r="T119" s="220"/>
      <c r="U119" s="218"/>
      <c r="V119" s="219"/>
      <c r="W119" s="220"/>
      <c r="X119" s="215"/>
      <c r="Y119" s="216"/>
      <c r="Z119" s="217"/>
      <c r="AA119" s="215"/>
      <c r="AB119" s="216"/>
      <c r="AC119" s="217"/>
      <c r="AD119" s="215"/>
      <c r="AE119" s="216"/>
      <c r="AF119" s="217"/>
      <c r="AG119" s="205"/>
      <c r="AH119" s="206"/>
      <c r="AI119" s="207"/>
      <c r="AJ119" s="49"/>
      <c r="AK119" s="278"/>
    </row>
    <row r="120" spans="2:64" s="96" customFormat="1" hidden="1" outlineLevel="1" x14ac:dyDescent="0.2">
      <c r="B120" s="49"/>
      <c r="C120" s="281"/>
      <c r="D120" s="282"/>
      <c r="E120" s="282"/>
      <c r="F120" s="222"/>
      <c r="G120" s="208"/>
      <c r="H120" s="209"/>
      <c r="I120" s="209"/>
      <c r="J120" s="209"/>
      <c r="K120" s="209"/>
      <c r="L120" s="210"/>
      <c r="M120" s="226"/>
      <c r="N120" s="227"/>
      <c r="O120" s="227"/>
      <c r="P120" s="227"/>
      <c r="Q120" s="228"/>
      <c r="R120" s="202"/>
      <c r="S120" s="203"/>
      <c r="T120" s="204"/>
      <c r="U120" s="202"/>
      <c r="V120" s="203"/>
      <c r="W120" s="204"/>
      <c r="X120" s="202"/>
      <c r="Y120" s="203"/>
      <c r="Z120" s="204"/>
      <c r="AA120" s="202"/>
      <c r="AB120" s="203"/>
      <c r="AC120" s="204"/>
      <c r="AD120" s="202"/>
      <c r="AE120" s="203"/>
      <c r="AF120" s="204"/>
      <c r="AG120" s="208"/>
      <c r="AH120" s="209"/>
      <c r="AI120" s="210"/>
      <c r="AJ120" s="49"/>
      <c r="AK120" s="278"/>
    </row>
    <row r="121" spans="2:64" s="96" customFormat="1" ht="18" hidden="1" outlineLevel="1" x14ac:dyDescent="0.2">
      <c r="B121" s="49"/>
      <c r="C121" s="98"/>
      <c r="D121" s="52"/>
      <c r="E121" s="52"/>
      <c r="F121" s="81"/>
      <c r="G121" s="3"/>
      <c r="H121" s="3"/>
      <c r="I121" s="3"/>
      <c r="J121" s="3"/>
      <c r="K121" s="3"/>
      <c r="L121" s="3"/>
      <c r="M121" s="3"/>
      <c r="N121" s="3"/>
      <c r="O121" s="3"/>
      <c r="P121" s="3"/>
      <c r="Q121" s="3"/>
      <c r="R121" s="1"/>
      <c r="S121" s="1"/>
      <c r="T121" s="1"/>
      <c r="U121" s="1"/>
      <c r="V121" s="1"/>
      <c r="W121" s="1"/>
      <c r="X121" s="1"/>
      <c r="Y121" s="1"/>
      <c r="Z121" s="2"/>
      <c r="AA121" s="243"/>
      <c r="AB121" s="244"/>
      <c r="AC121" s="245"/>
      <c r="AD121" s="199">
        <f>SUM(AD111,AD113,AD115,AD117,AD119)</f>
        <v>0</v>
      </c>
      <c r="AE121" s="200"/>
      <c r="AF121" s="201"/>
      <c r="AG121" s="8"/>
      <c r="AH121" s="9"/>
      <c r="AI121" s="10"/>
      <c r="AJ121" s="49"/>
      <c r="AK121" s="101"/>
    </row>
    <row r="122" spans="2:64" s="96" customFormat="1" collapsed="1" x14ac:dyDescent="0.2">
      <c r="B122" s="49"/>
      <c r="C122" s="279" t="s">
        <v>19</v>
      </c>
      <c r="D122" s="280"/>
      <c r="E122" s="280"/>
      <c r="F122" s="221">
        <v>1</v>
      </c>
      <c r="G122" s="205"/>
      <c r="H122" s="206"/>
      <c r="I122" s="206"/>
      <c r="J122" s="206"/>
      <c r="K122" s="206"/>
      <c r="L122" s="207"/>
      <c r="M122" s="223"/>
      <c r="N122" s="224"/>
      <c r="O122" s="224"/>
      <c r="P122" s="224"/>
      <c r="Q122" s="225"/>
      <c r="R122" s="218"/>
      <c r="S122" s="219"/>
      <c r="T122" s="220"/>
      <c r="U122" s="218"/>
      <c r="V122" s="219"/>
      <c r="W122" s="220"/>
      <c r="X122" s="215"/>
      <c r="Y122" s="216"/>
      <c r="Z122" s="217"/>
      <c r="AA122" s="215"/>
      <c r="AB122" s="216"/>
      <c r="AC122" s="217"/>
      <c r="AD122" s="215"/>
      <c r="AE122" s="216"/>
      <c r="AF122" s="217"/>
      <c r="AG122" s="205"/>
      <c r="AH122" s="206"/>
      <c r="AI122" s="207"/>
      <c r="AJ122" s="49"/>
    </row>
    <row r="123" spans="2:64" s="96" customFormat="1" x14ac:dyDescent="0.2">
      <c r="B123" s="49"/>
      <c r="C123" s="281"/>
      <c r="D123" s="282"/>
      <c r="E123" s="282"/>
      <c r="F123" s="222"/>
      <c r="G123" s="208"/>
      <c r="H123" s="209"/>
      <c r="I123" s="209"/>
      <c r="J123" s="209"/>
      <c r="K123" s="209"/>
      <c r="L123" s="210"/>
      <c r="M123" s="226"/>
      <c r="N123" s="227"/>
      <c r="O123" s="227"/>
      <c r="P123" s="227"/>
      <c r="Q123" s="228"/>
      <c r="R123" s="202"/>
      <c r="S123" s="203"/>
      <c r="T123" s="204"/>
      <c r="U123" s="202"/>
      <c r="V123" s="203"/>
      <c r="W123" s="204"/>
      <c r="X123" s="202"/>
      <c r="Y123" s="203"/>
      <c r="Z123" s="204"/>
      <c r="AA123" s="202"/>
      <c r="AB123" s="203"/>
      <c r="AC123" s="204"/>
      <c r="AD123" s="202"/>
      <c r="AE123" s="203"/>
      <c r="AF123" s="204"/>
      <c r="AG123" s="208"/>
      <c r="AH123" s="209"/>
      <c r="AI123" s="210"/>
      <c r="AJ123" s="49"/>
    </row>
    <row r="124" spans="2:64" s="96" customFormat="1" x14ac:dyDescent="0.2">
      <c r="B124" s="49"/>
      <c r="C124" s="281"/>
      <c r="D124" s="282"/>
      <c r="E124" s="282"/>
      <c r="F124" s="221">
        <v>2</v>
      </c>
      <c r="G124" s="205"/>
      <c r="H124" s="206"/>
      <c r="I124" s="206"/>
      <c r="J124" s="206"/>
      <c r="K124" s="206"/>
      <c r="L124" s="207"/>
      <c r="M124" s="223"/>
      <c r="N124" s="224"/>
      <c r="O124" s="224"/>
      <c r="P124" s="224"/>
      <c r="Q124" s="225"/>
      <c r="R124" s="218"/>
      <c r="S124" s="219"/>
      <c r="T124" s="220"/>
      <c r="U124" s="218"/>
      <c r="V124" s="219"/>
      <c r="W124" s="220"/>
      <c r="X124" s="215"/>
      <c r="Y124" s="216"/>
      <c r="Z124" s="217"/>
      <c r="AA124" s="215"/>
      <c r="AB124" s="216"/>
      <c r="AC124" s="217"/>
      <c r="AD124" s="215"/>
      <c r="AE124" s="216"/>
      <c r="AF124" s="217"/>
      <c r="AG124" s="205"/>
      <c r="AH124" s="206"/>
      <c r="AI124" s="207"/>
      <c r="AJ124" s="49"/>
    </row>
    <row r="125" spans="2:64" s="96" customFormat="1" x14ac:dyDescent="0.2">
      <c r="B125" s="49"/>
      <c r="C125" s="281"/>
      <c r="D125" s="282"/>
      <c r="E125" s="282"/>
      <c r="F125" s="222"/>
      <c r="G125" s="208"/>
      <c r="H125" s="209"/>
      <c r="I125" s="209"/>
      <c r="J125" s="209"/>
      <c r="K125" s="209"/>
      <c r="L125" s="210"/>
      <c r="M125" s="226"/>
      <c r="N125" s="227"/>
      <c r="O125" s="227"/>
      <c r="P125" s="227"/>
      <c r="Q125" s="228"/>
      <c r="R125" s="202"/>
      <c r="S125" s="203"/>
      <c r="T125" s="204"/>
      <c r="U125" s="202"/>
      <c r="V125" s="203"/>
      <c r="W125" s="204"/>
      <c r="X125" s="202"/>
      <c r="Y125" s="203"/>
      <c r="Z125" s="204"/>
      <c r="AA125" s="202"/>
      <c r="AB125" s="203"/>
      <c r="AC125" s="204"/>
      <c r="AD125" s="202"/>
      <c r="AE125" s="203"/>
      <c r="AF125" s="204"/>
      <c r="AG125" s="208"/>
      <c r="AH125" s="209"/>
      <c r="AI125" s="210"/>
      <c r="AJ125" s="49"/>
    </row>
    <row r="126" spans="2:64" s="96" customFormat="1" ht="18" hidden="1" outlineLevel="1" x14ac:dyDescent="0.2">
      <c r="B126" s="49"/>
      <c r="C126" s="281"/>
      <c r="D126" s="282"/>
      <c r="E126" s="282"/>
      <c r="F126" s="221">
        <v>3</v>
      </c>
      <c r="G126" s="205"/>
      <c r="H126" s="206"/>
      <c r="I126" s="206"/>
      <c r="J126" s="206"/>
      <c r="K126" s="206"/>
      <c r="L126" s="207"/>
      <c r="M126" s="223"/>
      <c r="N126" s="224"/>
      <c r="O126" s="224"/>
      <c r="P126" s="224"/>
      <c r="Q126" s="225"/>
      <c r="R126" s="218"/>
      <c r="S126" s="219"/>
      <c r="T126" s="220"/>
      <c r="U126" s="218"/>
      <c r="V126" s="219"/>
      <c r="W126" s="220"/>
      <c r="X126" s="215"/>
      <c r="Y126" s="216"/>
      <c r="Z126" s="217"/>
      <c r="AA126" s="215"/>
      <c r="AB126" s="216"/>
      <c r="AC126" s="217"/>
      <c r="AD126" s="215"/>
      <c r="AE126" s="216"/>
      <c r="AF126" s="217"/>
      <c r="AG126" s="205"/>
      <c r="AH126" s="206"/>
      <c r="AI126" s="207"/>
      <c r="AJ126" s="49"/>
      <c r="AK126" s="97"/>
      <c r="AL126" s="97"/>
      <c r="AM126" s="97"/>
      <c r="AN126" s="97"/>
      <c r="AO126" s="97"/>
      <c r="AP126" s="97"/>
      <c r="AQ126" s="97"/>
      <c r="AR126" s="97"/>
      <c r="AS126" s="97"/>
      <c r="AT126" s="97"/>
      <c r="AU126" s="97"/>
      <c r="AV126" s="97"/>
      <c r="AW126" s="97"/>
      <c r="AX126" s="97"/>
      <c r="AY126" s="97"/>
      <c r="AZ126" s="97"/>
      <c r="BA126" s="97"/>
      <c r="BB126" s="97"/>
      <c r="BC126" s="97"/>
      <c r="BD126" s="97"/>
      <c r="BE126" s="97"/>
      <c r="BF126" s="97"/>
      <c r="BG126" s="97"/>
      <c r="BH126" s="97"/>
      <c r="BI126" s="97"/>
      <c r="BJ126" s="97"/>
      <c r="BK126" s="97"/>
      <c r="BL126" s="97"/>
    </row>
    <row r="127" spans="2:64" s="96" customFormat="1" ht="18" hidden="1" outlineLevel="1" x14ac:dyDescent="0.2">
      <c r="B127" s="49"/>
      <c r="C127" s="281"/>
      <c r="D127" s="282"/>
      <c r="E127" s="282"/>
      <c r="F127" s="222"/>
      <c r="G127" s="208"/>
      <c r="H127" s="209"/>
      <c r="I127" s="209"/>
      <c r="J127" s="209"/>
      <c r="K127" s="209"/>
      <c r="L127" s="210"/>
      <c r="M127" s="226"/>
      <c r="N127" s="227"/>
      <c r="O127" s="227"/>
      <c r="P127" s="227"/>
      <c r="Q127" s="228"/>
      <c r="R127" s="202"/>
      <c r="S127" s="203"/>
      <c r="T127" s="204"/>
      <c r="U127" s="202"/>
      <c r="V127" s="203"/>
      <c r="W127" s="204"/>
      <c r="X127" s="202"/>
      <c r="Y127" s="203"/>
      <c r="Z127" s="204"/>
      <c r="AA127" s="202"/>
      <c r="AB127" s="203"/>
      <c r="AC127" s="204"/>
      <c r="AD127" s="202"/>
      <c r="AE127" s="203"/>
      <c r="AF127" s="204"/>
      <c r="AG127" s="208"/>
      <c r="AH127" s="209"/>
      <c r="AI127" s="210"/>
      <c r="AJ127" s="49"/>
      <c r="AK127" s="97"/>
      <c r="AL127" s="97"/>
      <c r="AM127" s="97"/>
      <c r="AN127" s="97"/>
      <c r="AO127" s="97"/>
      <c r="AP127" s="97"/>
      <c r="AQ127" s="97"/>
      <c r="AR127" s="97"/>
      <c r="AS127" s="97"/>
      <c r="AT127" s="97"/>
      <c r="AU127" s="97"/>
      <c r="AV127" s="97"/>
      <c r="AW127" s="97"/>
      <c r="AX127" s="97"/>
      <c r="AY127" s="97"/>
      <c r="AZ127" s="97"/>
      <c r="BA127" s="97"/>
      <c r="BB127" s="97"/>
      <c r="BC127" s="97"/>
      <c r="BD127" s="97"/>
      <c r="BE127" s="97"/>
      <c r="BF127" s="97"/>
      <c r="BG127" s="97"/>
      <c r="BH127" s="97"/>
      <c r="BI127" s="97"/>
      <c r="BJ127" s="97"/>
      <c r="BK127" s="97"/>
      <c r="BL127" s="97"/>
    </row>
    <row r="128" spans="2:64" s="96" customFormat="1" ht="18" hidden="1" outlineLevel="1" x14ac:dyDescent="0.2">
      <c r="B128" s="49"/>
      <c r="C128" s="281"/>
      <c r="D128" s="282"/>
      <c r="E128" s="282"/>
      <c r="F128" s="221">
        <v>4</v>
      </c>
      <c r="G128" s="205"/>
      <c r="H128" s="206"/>
      <c r="I128" s="206"/>
      <c r="J128" s="206"/>
      <c r="K128" s="206"/>
      <c r="L128" s="207"/>
      <c r="M128" s="223"/>
      <c r="N128" s="224"/>
      <c r="O128" s="224"/>
      <c r="P128" s="224"/>
      <c r="Q128" s="225"/>
      <c r="R128" s="218"/>
      <c r="S128" s="219"/>
      <c r="T128" s="220"/>
      <c r="U128" s="218"/>
      <c r="V128" s="219"/>
      <c r="W128" s="220"/>
      <c r="X128" s="215"/>
      <c r="Y128" s="216"/>
      <c r="Z128" s="217"/>
      <c r="AA128" s="215"/>
      <c r="AB128" s="216"/>
      <c r="AC128" s="217"/>
      <c r="AD128" s="215"/>
      <c r="AE128" s="216"/>
      <c r="AF128" s="217"/>
      <c r="AG128" s="205"/>
      <c r="AH128" s="206"/>
      <c r="AI128" s="207"/>
      <c r="AJ128" s="49"/>
      <c r="AK128" s="97"/>
      <c r="AL128" s="97"/>
      <c r="AM128" s="97"/>
      <c r="AN128" s="97"/>
      <c r="AO128" s="97"/>
      <c r="AP128" s="97"/>
      <c r="AQ128" s="97"/>
      <c r="AR128" s="97"/>
      <c r="AS128" s="97"/>
      <c r="AT128" s="97"/>
      <c r="AU128" s="97"/>
      <c r="AV128" s="97"/>
      <c r="AW128" s="97"/>
      <c r="AX128" s="97"/>
      <c r="AY128" s="97"/>
      <c r="AZ128" s="97"/>
      <c r="BA128" s="97"/>
      <c r="BB128" s="97"/>
      <c r="BC128" s="97"/>
      <c r="BD128" s="97"/>
      <c r="BE128" s="97"/>
      <c r="BF128" s="97"/>
      <c r="BG128" s="97"/>
      <c r="BH128" s="97"/>
      <c r="BI128" s="97"/>
      <c r="BJ128" s="97"/>
      <c r="BK128" s="97"/>
      <c r="BL128" s="97"/>
    </row>
    <row r="129" spans="2:64" s="96" customFormat="1" ht="18" hidden="1" outlineLevel="1" x14ac:dyDescent="0.2">
      <c r="B129" s="49"/>
      <c r="C129" s="281"/>
      <c r="D129" s="282"/>
      <c r="E129" s="282"/>
      <c r="F129" s="222"/>
      <c r="G129" s="208"/>
      <c r="H129" s="209"/>
      <c r="I129" s="209"/>
      <c r="J129" s="209"/>
      <c r="K129" s="209"/>
      <c r="L129" s="210"/>
      <c r="M129" s="226"/>
      <c r="N129" s="227"/>
      <c r="O129" s="227"/>
      <c r="P129" s="227"/>
      <c r="Q129" s="228"/>
      <c r="R129" s="202"/>
      <c r="S129" s="203"/>
      <c r="T129" s="204"/>
      <c r="U129" s="202"/>
      <c r="V129" s="203"/>
      <c r="W129" s="204"/>
      <c r="X129" s="202"/>
      <c r="Y129" s="203"/>
      <c r="Z129" s="204"/>
      <c r="AA129" s="202"/>
      <c r="AB129" s="203"/>
      <c r="AC129" s="204"/>
      <c r="AD129" s="202"/>
      <c r="AE129" s="203"/>
      <c r="AF129" s="204"/>
      <c r="AG129" s="208"/>
      <c r="AH129" s="209"/>
      <c r="AI129" s="210"/>
      <c r="AJ129" s="49"/>
      <c r="AK129" s="97"/>
      <c r="AL129" s="97"/>
      <c r="AM129" s="97"/>
      <c r="AN129" s="97"/>
      <c r="AO129" s="97"/>
      <c r="AP129" s="97"/>
      <c r="AQ129" s="97"/>
      <c r="AR129" s="97"/>
      <c r="AS129" s="97"/>
      <c r="AT129" s="97"/>
      <c r="AU129" s="97"/>
      <c r="AV129" s="97"/>
      <c r="AW129" s="97"/>
      <c r="AX129" s="97"/>
      <c r="AY129" s="97"/>
      <c r="AZ129" s="97"/>
      <c r="BA129" s="97"/>
      <c r="BB129" s="97"/>
      <c r="BC129" s="97"/>
      <c r="BD129" s="97"/>
      <c r="BE129" s="97"/>
      <c r="BF129" s="97"/>
      <c r="BG129" s="97"/>
      <c r="BH129" s="97"/>
      <c r="BI129" s="97"/>
      <c r="BJ129" s="97"/>
      <c r="BK129" s="97"/>
      <c r="BL129" s="97"/>
    </row>
    <row r="130" spans="2:64" s="96" customFormat="1" hidden="1" outlineLevel="1" x14ac:dyDescent="0.2">
      <c r="B130" s="49"/>
      <c r="C130" s="281"/>
      <c r="D130" s="282"/>
      <c r="E130" s="282"/>
      <c r="F130" s="221">
        <v>5</v>
      </c>
      <c r="G130" s="205"/>
      <c r="H130" s="206"/>
      <c r="I130" s="206"/>
      <c r="J130" s="206"/>
      <c r="K130" s="206"/>
      <c r="L130" s="207"/>
      <c r="M130" s="223"/>
      <c r="N130" s="224"/>
      <c r="O130" s="224"/>
      <c r="P130" s="224"/>
      <c r="Q130" s="225"/>
      <c r="R130" s="218"/>
      <c r="S130" s="219"/>
      <c r="T130" s="220"/>
      <c r="U130" s="218"/>
      <c r="V130" s="219"/>
      <c r="W130" s="220"/>
      <c r="X130" s="215"/>
      <c r="Y130" s="216"/>
      <c r="Z130" s="217"/>
      <c r="AA130" s="215"/>
      <c r="AB130" s="216"/>
      <c r="AC130" s="217"/>
      <c r="AD130" s="215"/>
      <c r="AE130" s="216"/>
      <c r="AF130" s="217"/>
      <c r="AG130" s="205"/>
      <c r="AH130" s="206"/>
      <c r="AI130" s="207"/>
      <c r="AJ130" s="49"/>
      <c r="AK130" s="278"/>
    </row>
    <row r="131" spans="2:64" s="96" customFormat="1" hidden="1" outlineLevel="1" x14ac:dyDescent="0.2">
      <c r="B131" s="49"/>
      <c r="C131" s="281"/>
      <c r="D131" s="282"/>
      <c r="E131" s="282"/>
      <c r="F131" s="222"/>
      <c r="G131" s="208"/>
      <c r="H131" s="209"/>
      <c r="I131" s="209"/>
      <c r="J131" s="209"/>
      <c r="K131" s="209"/>
      <c r="L131" s="210"/>
      <c r="M131" s="226"/>
      <c r="N131" s="227"/>
      <c r="O131" s="227"/>
      <c r="P131" s="227"/>
      <c r="Q131" s="228"/>
      <c r="R131" s="202"/>
      <c r="S131" s="203"/>
      <c r="T131" s="204"/>
      <c r="U131" s="202"/>
      <c r="V131" s="203"/>
      <c r="W131" s="204"/>
      <c r="X131" s="202"/>
      <c r="Y131" s="203"/>
      <c r="Z131" s="204"/>
      <c r="AA131" s="202"/>
      <c r="AB131" s="203"/>
      <c r="AC131" s="204"/>
      <c r="AD131" s="202"/>
      <c r="AE131" s="203"/>
      <c r="AF131" s="204"/>
      <c r="AG131" s="208"/>
      <c r="AH131" s="209"/>
      <c r="AI131" s="210"/>
      <c r="AJ131" s="49"/>
      <c r="AK131" s="278"/>
    </row>
    <row r="132" spans="2:64" s="96" customFormat="1" ht="18" hidden="1" outlineLevel="1" x14ac:dyDescent="0.2">
      <c r="B132" s="49"/>
      <c r="C132" s="98"/>
      <c r="D132" s="52"/>
      <c r="E132" s="52"/>
      <c r="F132" s="81"/>
      <c r="G132" s="3"/>
      <c r="H132" s="3"/>
      <c r="I132" s="3"/>
      <c r="J132" s="3"/>
      <c r="K132" s="3"/>
      <c r="L132" s="3"/>
      <c r="M132" s="3"/>
      <c r="N132" s="3"/>
      <c r="O132" s="3"/>
      <c r="P132" s="3"/>
      <c r="Q132" s="3"/>
      <c r="R132" s="1"/>
      <c r="S132" s="1"/>
      <c r="T132" s="1"/>
      <c r="U132" s="1"/>
      <c r="V132" s="1"/>
      <c r="W132" s="1"/>
      <c r="X132" s="1"/>
      <c r="Y132" s="1"/>
      <c r="Z132" s="2"/>
      <c r="AA132" s="243"/>
      <c r="AB132" s="244"/>
      <c r="AC132" s="245"/>
      <c r="AD132" s="199">
        <f>SUM(AD122,AD124,AD126,AD128,AD130)</f>
        <v>0</v>
      </c>
      <c r="AE132" s="200"/>
      <c r="AF132" s="201"/>
      <c r="AG132" s="8"/>
      <c r="AH132" s="9"/>
      <c r="AI132" s="10"/>
      <c r="AJ132" s="49"/>
      <c r="AK132" s="101"/>
    </row>
    <row r="133" spans="2:64" s="96" customFormat="1" collapsed="1" x14ac:dyDescent="0.2">
      <c r="B133" s="49"/>
      <c r="C133" s="279" t="s">
        <v>20</v>
      </c>
      <c r="D133" s="280"/>
      <c r="E133" s="280"/>
      <c r="F133" s="221">
        <v>1</v>
      </c>
      <c r="G133" s="205"/>
      <c r="H133" s="206"/>
      <c r="I133" s="206"/>
      <c r="J133" s="206"/>
      <c r="K133" s="206"/>
      <c r="L133" s="207"/>
      <c r="M133" s="223"/>
      <c r="N133" s="224"/>
      <c r="O133" s="224"/>
      <c r="P133" s="224"/>
      <c r="Q133" s="225"/>
      <c r="R133" s="218"/>
      <c r="S133" s="219"/>
      <c r="T133" s="220"/>
      <c r="U133" s="218"/>
      <c r="V133" s="219"/>
      <c r="W133" s="220"/>
      <c r="X133" s="218"/>
      <c r="Y133" s="219"/>
      <c r="Z133" s="220"/>
      <c r="AA133" s="218"/>
      <c r="AB133" s="219"/>
      <c r="AC133" s="220"/>
      <c r="AD133" s="218"/>
      <c r="AE133" s="219"/>
      <c r="AF133" s="220"/>
      <c r="AG133" s="205"/>
      <c r="AH133" s="206"/>
      <c r="AI133" s="207"/>
      <c r="AJ133" s="49"/>
    </row>
    <row r="134" spans="2:64" s="96" customFormat="1" x14ac:dyDescent="0.2">
      <c r="B134" s="49"/>
      <c r="C134" s="281"/>
      <c r="D134" s="282"/>
      <c r="E134" s="282"/>
      <c r="F134" s="222"/>
      <c r="G134" s="208"/>
      <c r="H134" s="209"/>
      <c r="I134" s="209"/>
      <c r="J134" s="209"/>
      <c r="K134" s="209"/>
      <c r="L134" s="210"/>
      <c r="M134" s="226"/>
      <c r="N134" s="227"/>
      <c r="O134" s="227"/>
      <c r="P134" s="227"/>
      <c r="Q134" s="228"/>
      <c r="R134" s="202"/>
      <c r="S134" s="203"/>
      <c r="T134" s="204"/>
      <c r="U134" s="202"/>
      <c r="V134" s="203"/>
      <c r="W134" s="204"/>
      <c r="X134" s="202"/>
      <c r="Y134" s="203"/>
      <c r="Z134" s="204"/>
      <c r="AA134" s="202"/>
      <c r="AB134" s="203"/>
      <c r="AC134" s="204"/>
      <c r="AD134" s="202"/>
      <c r="AE134" s="203"/>
      <c r="AF134" s="204"/>
      <c r="AG134" s="208"/>
      <c r="AH134" s="209"/>
      <c r="AI134" s="210"/>
      <c r="AJ134" s="49"/>
    </row>
    <row r="135" spans="2:64" s="96" customFormat="1" x14ac:dyDescent="0.2">
      <c r="B135" s="49"/>
      <c r="C135" s="281"/>
      <c r="D135" s="282"/>
      <c r="E135" s="282"/>
      <c r="F135" s="221">
        <v>2</v>
      </c>
      <c r="G135" s="205"/>
      <c r="H135" s="206"/>
      <c r="I135" s="206"/>
      <c r="J135" s="206"/>
      <c r="K135" s="206"/>
      <c r="L135" s="207"/>
      <c r="M135" s="223"/>
      <c r="N135" s="224"/>
      <c r="O135" s="224"/>
      <c r="P135" s="224"/>
      <c r="Q135" s="225"/>
      <c r="R135" s="218"/>
      <c r="S135" s="219"/>
      <c r="T135" s="220"/>
      <c r="U135" s="218"/>
      <c r="V135" s="219"/>
      <c r="W135" s="220"/>
      <c r="X135" s="215"/>
      <c r="Y135" s="216"/>
      <c r="Z135" s="217"/>
      <c r="AA135" s="215"/>
      <c r="AB135" s="216"/>
      <c r="AC135" s="217"/>
      <c r="AD135" s="215"/>
      <c r="AE135" s="216"/>
      <c r="AF135" s="217"/>
      <c r="AG135" s="205"/>
      <c r="AH135" s="206"/>
      <c r="AI135" s="207"/>
      <c r="AJ135" s="49"/>
    </row>
    <row r="136" spans="2:64" s="96" customFormat="1" x14ac:dyDescent="0.2">
      <c r="B136" s="49"/>
      <c r="C136" s="281"/>
      <c r="D136" s="282"/>
      <c r="E136" s="282"/>
      <c r="F136" s="222"/>
      <c r="G136" s="208"/>
      <c r="H136" s="209"/>
      <c r="I136" s="209"/>
      <c r="J136" s="209"/>
      <c r="K136" s="209"/>
      <c r="L136" s="210"/>
      <c r="M136" s="226"/>
      <c r="N136" s="227"/>
      <c r="O136" s="227"/>
      <c r="P136" s="227"/>
      <c r="Q136" s="228"/>
      <c r="R136" s="202"/>
      <c r="S136" s="203"/>
      <c r="T136" s="204"/>
      <c r="U136" s="202"/>
      <c r="V136" s="203"/>
      <c r="W136" s="204"/>
      <c r="X136" s="202"/>
      <c r="Y136" s="203"/>
      <c r="Z136" s="204"/>
      <c r="AA136" s="202"/>
      <c r="AB136" s="203"/>
      <c r="AC136" s="204"/>
      <c r="AD136" s="202"/>
      <c r="AE136" s="203"/>
      <c r="AF136" s="204"/>
      <c r="AG136" s="208"/>
      <c r="AH136" s="209"/>
      <c r="AI136" s="210"/>
      <c r="AJ136" s="49"/>
    </row>
    <row r="137" spans="2:64" s="96" customFormat="1" ht="18" hidden="1" outlineLevel="1" x14ac:dyDescent="0.2">
      <c r="B137" s="49"/>
      <c r="C137" s="281"/>
      <c r="D137" s="282"/>
      <c r="E137" s="282"/>
      <c r="F137" s="221">
        <v>3</v>
      </c>
      <c r="G137" s="205"/>
      <c r="H137" s="206"/>
      <c r="I137" s="206"/>
      <c r="J137" s="206"/>
      <c r="K137" s="206"/>
      <c r="L137" s="207"/>
      <c r="M137" s="223"/>
      <c r="N137" s="224"/>
      <c r="O137" s="224"/>
      <c r="P137" s="224"/>
      <c r="Q137" s="225"/>
      <c r="R137" s="218"/>
      <c r="S137" s="219"/>
      <c r="T137" s="220"/>
      <c r="U137" s="218"/>
      <c r="V137" s="219"/>
      <c r="W137" s="220"/>
      <c r="X137" s="215"/>
      <c r="Y137" s="216"/>
      <c r="Z137" s="217"/>
      <c r="AA137" s="215"/>
      <c r="AB137" s="216"/>
      <c r="AC137" s="217"/>
      <c r="AD137" s="215"/>
      <c r="AE137" s="216"/>
      <c r="AF137" s="217"/>
      <c r="AG137" s="205"/>
      <c r="AH137" s="206"/>
      <c r="AI137" s="207"/>
      <c r="AJ137" s="49"/>
      <c r="AK137" s="97"/>
      <c r="AL137" s="97"/>
      <c r="AM137" s="97"/>
      <c r="AN137" s="97"/>
      <c r="AO137" s="97"/>
      <c r="AP137" s="97"/>
      <c r="AQ137" s="97"/>
      <c r="AR137" s="97"/>
      <c r="AS137" s="97"/>
      <c r="AT137" s="97"/>
      <c r="AU137" s="97"/>
      <c r="AV137" s="97"/>
      <c r="AW137" s="97"/>
      <c r="AX137" s="97"/>
      <c r="AY137" s="97"/>
      <c r="AZ137" s="97"/>
      <c r="BA137" s="97"/>
      <c r="BB137" s="97"/>
      <c r="BC137" s="97"/>
      <c r="BD137" s="97"/>
      <c r="BE137" s="97"/>
      <c r="BF137" s="97"/>
      <c r="BG137" s="97"/>
      <c r="BH137" s="97"/>
      <c r="BI137" s="97"/>
      <c r="BJ137" s="97"/>
      <c r="BK137" s="97"/>
      <c r="BL137" s="97"/>
    </row>
    <row r="138" spans="2:64" s="96" customFormat="1" ht="18" hidden="1" outlineLevel="1" x14ac:dyDescent="0.2">
      <c r="B138" s="49"/>
      <c r="C138" s="281"/>
      <c r="D138" s="282"/>
      <c r="E138" s="282"/>
      <c r="F138" s="222"/>
      <c r="G138" s="208"/>
      <c r="H138" s="209"/>
      <c r="I138" s="209"/>
      <c r="J138" s="209"/>
      <c r="K138" s="209"/>
      <c r="L138" s="210"/>
      <c r="M138" s="226"/>
      <c r="N138" s="227"/>
      <c r="O138" s="227"/>
      <c r="P138" s="227"/>
      <c r="Q138" s="228"/>
      <c r="R138" s="202"/>
      <c r="S138" s="203"/>
      <c r="T138" s="204"/>
      <c r="U138" s="202"/>
      <c r="V138" s="203"/>
      <c r="W138" s="204"/>
      <c r="X138" s="202"/>
      <c r="Y138" s="203"/>
      <c r="Z138" s="204"/>
      <c r="AA138" s="202"/>
      <c r="AB138" s="203"/>
      <c r="AC138" s="204"/>
      <c r="AD138" s="202"/>
      <c r="AE138" s="203"/>
      <c r="AF138" s="204"/>
      <c r="AG138" s="208"/>
      <c r="AH138" s="209"/>
      <c r="AI138" s="210"/>
      <c r="AJ138" s="49"/>
      <c r="AK138" s="97"/>
      <c r="AL138" s="97"/>
      <c r="AM138" s="97"/>
      <c r="AN138" s="97"/>
      <c r="AO138" s="97"/>
      <c r="AP138" s="97"/>
      <c r="AQ138" s="97"/>
      <c r="AR138" s="97"/>
      <c r="AS138" s="97"/>
      <c r="AT138" s="97"/>
      <c r="AU138" s="97"/>
      <c r="AV138" s="97"/>
      <c r="AW138" s="97"/>
      <c r="AX138" s="97"/>
      <c r="AY138" s="97"/>
      <c r="AZ138" s="97"/>
      <c r="BA138" s="97"/>
      <c r="BB138" s="97"/>
      <c r="BC138" s="97"/>
      <c r="BD138" s="97"/>
      <c r="BE138" s="97"/>
      <c r="BF138" s="97"/>
      <c r="BG138" s="97"/>
      <c r="BH138" s="97"/>
      <c r="BI138" s="97"/>
      <c r="BJ138" s="97"/>
      <c r="BK138" s="97"/>
      <c r="BL138" s="97"/>
    </row>
    <row r="139" spans="2:64" s="96" customFormat="1" ht="18" hidden="1" outlineLevel="1" x14ac:dyDescent="0.2">
      <c r="B139" s="49"/>
      <c r="C139" s="281"/>
      <c r="D139" s="282"/>
      <c r="E139" s="282"/>
      <c r="F139" s="221">
        <v>4</v>
      </c>
      <c r="G139" s="205"/>
      <c r="H139" s="206"/>
      <c r="I139" s="206"/>
      <c r="J139" s="206"/>
      <c r="K139" s="206"/>
      <c r="L139" s="207"/>
      <c r="M139" s="223"/>
      <c r="N139" s="224"/>
      <c r="O139" s="224"/>
      <c r="P139" s="224"/>
      <c r="Q139" s="225"/>
      <c r="R139" s="218"/>
      <c r="S139" s="219"/>
      <c r="T139" s="220"/>
      <c r="U139" s="218"/>
      <c r="V139" s="219"/>
      <c r="W139" s="220"/>
      <c r="X139" s="215"/>
      <c r="Y139" s="216"/>
      <c r="Z139" s="217"/>
      <c r="AA139" s="215"/>
      <c r="AB139" s="216"/>
      <c r="AC139" s="217"/>
      <c r="AD139" s="215"/>
      <c r="AE139" s="216"/>
      <c r="AF139" s="217"/>
      <c r="AG139" s="205"/>
      <c r="AH139" s="206"/>
      <c r="AI139" s="207"/>
      <c r="AJ139" s="49"/>
      <c r="AK139" s="97"/>
      <c r="AL139" s="97"/>
      <c r="AM139" s="97"/>
      <c r="AN139" s="97"/>
      <c r="AO139" s="97"/>
      <c r="AP139" s="97"/>
      <c r="AQ139" s="97"/>
      <c r="AR139" s="97"/>
      <c r="AS139" s="97"/>
      <c r="AT139" s="97"/>
      <c r="AU139" s="97"/>
      <c r="AV139" s="97"/>
      <c r="AW139" s="97"/>
      <c r="AX139" s="97"/>
      <c r="AY139" s="97"/>
      <c r="AZ139" s="97"/>
      <c r="BA139" s="97"/>
      <c r="BB139" s="97"/>
      <c r="BC139" s="97"/>
      <c r="BD139" s="97"/>
      <c r="BE139" s="97"/>
      <c r="BF139" s="97"/>
      <c r="BG139" s="97"/>
      <c r="BH139" s="97"/>
      <c r="BI139" s="97"/>
      <c r="BJ139" s="97"/>
      <c r="BK139" s="97"/>
      <c r="BL139" s="97"/>
    </row>
    <row r="140" spans="2:64" s="96" customFormat="1" ht="18" hidden="1" outlineLevel="1" x14ac:dyDescent="0.2">
      <c r="B140" s="49"/>
      <c r="C140" s="281"/>
      <c r="D140" s="282"/>
      <c r="E140" s="282"/>
      <c r="F140" s="222"/>
      <c r="G140" s="208"/>
      <c r="H140" s="209"/>
      <c r="I140" s="209"/>
      <c r="J140" s="209"/>
      <c r="K140" s="209"/>
      <c r="L140" s="210"/>
      <c r="M140" s="226"/>
      <c r="N140" s="227"/>
      <c r="O140" s="227"/>
      <c r="P140" s="227"/>
      <c r="Q140" s="228"/>
      <c r="R140" s="202"/>
      <c r="S140" s="203"/>
      <c r="T140" s="204"/>
      <c r="U140" s="202"/>
      <c r="V140" s="203"/>
      <c r="W140" s="204"/>
      <c r="X140" s="202"/>
      <c r="Y140" s="203"/>
      <c r="Z140" s="204"/>
      <c r="AA140" s="202"/>
      <c r="AB140" s="203"/>
      <c r="AC140" s="204"/>
      <c r="AD140" s="202"/>
      <c r="AE140" s="203"/>
      <c r="AF140" s="204"/>
      <c r="AG140" s="208"/>
      <c r="AH140" s="209"/>
      <c r="AI140" s="210"/>
      <c r="AJ140" s="49"/>
      <c r="AK140" s="97"/>
      <c r="AL140" s="97"/>
      <c r="AM140" s="97"/>
      <c r="AN140" s="97"/>
      <c r="AO140" s="97"/>
      <c r="AP140" s="97"/>
      <c r="AQ140" s="97"/>
      <c r="AR140" s="97"/>
      <c r="AS140" s="97"/>
      <c r="AT140" s="97"/>
      <c r="AU140" s="97"/>
      <c r="AV140" s="97"/>
      <c r="AW140" s="97"/>
      <c r="AX140" s="97"/>
      <c r="AY140" s="97"/>
      <c r="AZ140" s="97"/>
      <c r="BA140" s="97"/>
      <c r="BB140" s="97"/>
      <c r="BC140" s="97"/>
      <c r="BD140" s="97"/>
      <c r="BE140" s="97"/>
      <c r="BF140" s="97"/>
      <c r="BG140" s="97"/>
      <c r="BH140" s="97"/>
      <c r="BI140" s="97"/>
      <c r="BJ140" s="97"/>
      <c r="BK140" s="97"/>
      <c r="BL140" s="97"/>
    </row>
    <row r="141" spans="2:64" s="96" customFormat="1" hidden="1" outlineLevel="1" x14ac:dyDescent="0.2">
      <c r="B141" s="49"/>
      <c r="C141" s="281"/>
      <c r="D141" s="282"/>
      <c r="E141" s="282"/>
      <c r="F141" s="221">
        <v>5</v>
      </c>
      <c r="G141" s="205"/>
      <c r="H141" s="206"/>
      <c r="I141" s="206"/>
      <c r="J141" s="206"/>
      <c r="K141" s="206"/>
      <c r="L141" s="207"/>
      <c r="M141" s="223"/>
      <c r="N141" s="224"/>
      <c r="O141" s="224"/>
      <c r="P141" s="224"/>
      <c r="Q141" s="225"/>
      <c r="R141" s="218"/>
      <c r="S141" s="219"/>
      <c r="T141" s="220"/>
      <c r="U141" s="218"/>
      <c r="V141" s="219"/>
      <c r="W141" s="220"/>
      <c r="X141" s="215"/>
      <c r="Y141" s="216"/>
      <c r="Z141" s="217"/>
      <c r="AA141" s="215"/>
      <c r="AB141" s="216"/>
      <c r="AC141" s="217"/>
      <c r="AD141" s="215"/>
      <c r="AE141" s="216"/>
      <c r="AF141" s="217"/>
      <c r="AG141" s="205"/>
      <c r="AH141" s="206"/>
      <c r="AI141" s="207"/>
      <c r="AJ141" s="49"/>
      <c r="AK141" s="278"/>
    </row>
    <row r="142" spans="2:64" s="96" customFormat="1" hidden="1" outlineLevel="1" x14ac:dyDescent="0.2">
      <c r="B142" s="49"/>
      <c r="C142" s="281"/>
      <c r="D142" s="282"/>
      <c r="E142" s="282"/>
      <c r="F142" s="222"/>
      <c r="G142" s="208"/>
      <c r="H142" s="209"/>
      <c r="I142" s="209"/>
      <c r="J142" s="209"/>
      <c r="K142" s="209"/>
      <c r="L142" s="210"/>
      <c r="M142" s="226"/>
      <c r="N142" s="227"/>
      <c r="O142" s="227"/>
      <c r="P142" s="227"/>
      <c r="Q142" s="228"/>
      <c r="R142" s="202"/>
      <c r="S142" s="203"/>
      <c r="T142" s="204"/>
      <c r="U142" s="202"/>
      <c r="V142" s="203"/>
      <c r="W142" s="204"/>
      <c r="X142" s="202"/>
      <c r="Y142" s="203"/>
      <c r="Z142" s="204"/>
      <c r="AA142" s="202"/>
      <c r="AB142" s="203"/>
      <c r="AC142" s="204"/>
      <c r="AD142" s="202"/>
      <c r="AE142" s="203"/>
      <c r="AF142" s="204"/>
      <c r="AG142" s="208"/>
      <c r="AH142" s="209"/>
      <c r="AI142" s="210"/>
      <c r="AJ142" s="49"/>
      <c r="AK142" s="278"/>
    </row>
    <row r="143" spans="2:64" s="96" customFormat="1" ht="18" hidden="1" outlineLevel="1" x14ac:dyDescent="0.2">
      <c r="B143" s="49"/>
      <c r="C143" s="98"/>
      <c r="D143" s="52"/>
      <c r="E143" s="52"/>
      <c r="F143" s="81"/>
      <c r="G143" s="3"/>
      <c r="H143" s="3"/>
      <c r="I143" s="3"/>
      <c r="J143" s="3"/>
      <c r="K143" s="3"/>
      <c r="L143" s="3"/>
      <c r="M143" s="3"/>
      <c r="N143" s="3"/>
      <c r="O143" s="3"/>
      <c r="P143" s="3"/>
      <c r="Q143" s="3"/>
      <c r="R143" s="1"/>
      <c r="S143" s="1"/>
      <c r="T143" s="1"/>
      <c r="U143" s="1"/>
      <c r="V143" s="1"/>
      <c r="W143" s="1"/>
      <c r="X143" s="1"/>
      <c r="Y143" s="1"/>
      <c r="Z143" s="2"/>
      <c r="AA143" s="243"/>
      <c r="AB143" s="246"/>
      <c r="AC143" s="247"/>
      <c r="AD143" s="199">
        <f>SUM(AD133,AD135,AD137,AD139,AD141)</f>
        <v>0</v>
      </c>
      <c r="AE143" s="200"/>
      <c r="AF143" s="201"/>
      <c r="AG143" s="8"/>
      <c r="AH143" s="9"/>
      <c r="AI143" s="10"/>
      <c r="AJ143" s="49"/>
      <c r="AK143" s="101"/>
    </row>
    <row r="144" spans="2:64" s="96" customFormat="1" collapsed="1" x14ac:dyDescent="0.2">
      <c r="B144" s="49"/>
      <c r="C144" s="279" t="s">
        <v>33</v>
      </c>
      <c r="D144" s="280"/>
      <c r="E144" s="280"/>
      <c r="F144" s="221">
        <v>1</v>
      </c>
      <c r="G144" s="205"/>
      <c r="H144" s="206"/>
      <c r="I144" s="206"/>
      <c r="J144" s="206"/>
      <c r="K144" s="206"/>
      <c r="L144" s="207"/>
      <c r="M144" s="223"/>
      <c r="N144" s="224"/>
      <c r="O144" s="224"/>
      <c r="P144" s="224"/>
      <c r="Q144" s="225"/>
      <c r="R144" s="218"/>
      <c r="S144" s="219"/>
      <c r="T144" s="220"/>
      <c r="U144" s="218"/>
      <c r="V144" s="219"/>
      <c r="W144" s="220"/>
      <c r="X144" s="215"/>
      <c r="Y144" s="216"/>
      <c r="Z144" s="217"/>
      <c r="AA144" s="215"/>
      <c r="AB144" s="216"/>
      <c r="AC144" s="217"/>
      <c r="AD144" s="215"/>
      <c r="AE144" s="216"/>
      <c r="AF144" s="217"/>
      <c r="AG144" s="205"/>
      <c r="AH144" s="206"/>
      <c r="AI144" s="207"/>
      <c r="AJ144" s="49"/>
    </row>
    <row r="145" spans="2:64" s="96" customFormat="1" x14ac:dyDescent="0.2">
      <c r="B145" s="49"/>
      <c r="C145" s="281"/>
      <c r="D145" s="282"/>
      <c r="E145" s="282"/>
      <c r="F145" s="222"/>
      <c r="G145" s="208"/>
      <c r="H145" s="209"/>
      <c r="I145" s="209"/>
      <c r="J145" s="209"/>
      <c r="K145" s="209"/>
      <c r="L145" s="210"/>
      <c r="M145" s="226"/>
      <c r="N145" s="227"/>
      <c r="O145" s="227"/>
      <c r="P145" s="227"/>
      <c r="Q145" s="228"/>
      <c r="R145" s="202"/>
      <c r="S145" s="203"/>
      <c r="T145" s="204"/>
      <c r="U145" s="202"/>
      <c r="V145" s="203"/>
      <c r="W145" s="204"/>
      <c r="X145" s="202"/>
      <c r="Y145" s="203"/>
      <c r="Z145" s="204"/>
      <c r="AA145" s="202"/>
      <c r="AB145" s="203"/>
      <c r="AC145" s="204"/>
      <c r="AD145" s="202"/>
      <c r="AE145" s="203"/>
      <c r="AF145" s="204"/>
      <c r="AG145" s="208"/>
      <c r="AH145" s="209"/>
      <c r="AI145" s="210"/>
      <c r="AJ145" s="49"/>
    </row>
    <row r="146" spans="2:64" s="96" customFormat="1" x14ac:dyDescent="0.2">
      <c r="B146" s="49"/>
      <c r="C146" s="281"/>
      <c r="D146" s="282"/>
      <c r="E146" s="282"/>
      <c r="F146" s="221">
        <v>2</v>
      </c>
      <c r="G146" s="205"/>
      <c r="H146" s="206"/>
      <c r="I146" s="206"/>
      <c r="J146" s="206"/>
      <c r="K146" s="206"/>
      <c r="L146" s="207"/>
      <c r="M146" s="223"/>
      <c r="N146" s="224"/>
      <c r="O146" s="224"/>
      <c r="P146" s="224"/>
      <c r="Q146" s="225"/>
      <c r="R146" s="218"/>
      <c r="S146" s="219"/>
      <c r="T146" s="220"/>
      <c r="U146" s="218"/>
      <c r="V146" s="219"/>
      <c r="W146" s="220"/>
      <c r="X146" s="215"/>
      <c r="Y146" s="216"/>
      <c r="Z146" s="217"/>
      <c r="AA146" s="215"/>
      <c r="AB146" s="216"/>
      <c r="AC146" s="217"/>
      <c r="AD146" s="215"/>
      <c r="AE146" s="216"/>
      <c r="AF146" s="217"/>
      <c r="AG146" s="205"/>
      <c r="AH146" s="206"/>
      <c r="AI146" s="207"/>
      <c r="AJ146" s="49"/>
    </row>
    <row r="147" spans="2:64" s="96" customFormat="1" x14ac:dyDescent="0.2">
      <c r="B147" s="49"/>
      <c r="C147" s="281"/>
      <c r="D147" s="282"/>
      <c r="E147" s="282"/>
      <c r="F147" s="222"/>
      <c r="G147" s="208"/>
      <c r="H147" s="209"/>
      <c r="I147" s="209"/>
      <c r="J147" s="209"/>
      <c r="K147" s="209"/>
      <c r="L147" s="210"/>
      <c r="M147" s="226"/>
      <c r="N147" s="227"/>
      <c r="O147" s="227"/>
      <c r="P147" s="227"/>
      <c r="Q147" s="228"/>
      <c r="R147" s="202"/>
      <c r="S147" s="203"/>
      <c r="T147" s="204"/>
      <c r="U147" s="202"/>
      <c r="V147" s="203"/>
      <c r="W147" s="204"/>
      <c r="X147" s="202"/>
      <c r="Y147" s="203"/>
      <c r="Z147" s="204"/>
      <c r="AA147" s="202"/>
      <c r="AB147" s="203"/>
      <c r="AC147" s="204"/>
      <c r="AD147" s="202"/>
      <c r="AE147" s="203"/>
      <c r="AF147" s="204"/>
      <c r="AG147" s="208"/>
      <c r="AH147" s="209"/>
      <c r="AI147" s="210"/>
      <c r="AJ147" s="49"/>
    </row>
    <row r="148" spans="2:64" s="96" customFormat="1" ht="18" hidden="1" outlineLevel="1" x14ac:dyDescent="0.2">
      <c r="B148" s="49"/>
      <c r="C148" s="281"/>
      <c r="D148" s="282"/>
      <c r="E148" s="282"/>
      <c r="F148" s="221">
        <v>3</v>
      </c>
      <c r="G148" s="205"/>
      <c r="H148" s="206"/>
      <c r="I148" s="206"/>
      <c r="J148" s="206"/>
      <c r="K148" s="206"/>
      <c r="L148" s="207"/>
      <c r="M148" s="223"/>
      <c r="N148" s="224"/>
      <c r="O148" s="224"/>
      <c r="P148" s="224"/>
      <c r="Q148" s="225"/>
      <c r="R148" s="218"/>
      <c r="S148" s="219"/>
      <c r="T148" s="220"/>
      <c r="U148" s="218"/>
      <c r="V148" s="219"/>
      <c r="W148" s="220"/>
      <c r="X148" s="215"/>
      <c r="Y148" s="216"/>
      <c r="Z148" s="217"/>
      <c r="AA148" s="215"/>
      <c r="AB148" s="216"/>
      <c r="AC148" s="217"/>
      <c r="AD148" s="215"/>
      <c r="AE148" s="216"/>
      <c r="AF148" s="217"/>
      <c r="AG148" s="205"/>
      <c r="AH148" s="206"/>
      <c r="AI148" s="207"/>
      <c r="AJ148" s="49"/>
      <c r="AK148" s="97"/>
      <c r="AL148" s="97"/>
      <c r="AM148" s="97"/>
      <c r="AN148" s="97"/>
      <c r="AO148" s="97"/>
      <c r="AP148" s="97"/>
      <c r="AQ148" s="97"/>
      <c r="AR148" s="97"/>
      <c r="AS148" s="97"/>
      <c r="AT148" s="97"/>
      <c r="AU148" s="97"/>
      <c r="AV148" s="97"/>
      <c r="AW148" s="97"/>
      <c r="AX148" s="97"/>
      <c r="AY148" s="97"/>
      <c r="AZ148" s="97"/>
      <c r="BA148" s="97"/>
      <c r="BB148" s="97"/>
      <c r="BC148" s="97"/>
      <c r="BD148" s="97"/>
      <c r="BE148" s="97"/>
      <c r="BF148" s="97"/>
      <c r="BG148" s="97"/>
      <c r="BH148" s="97"/>
      <c r="BI148" s="97"/>
      <c r="BJ148" s="97"/>
      <c r="BK148" s="97"/>
      <c r="BL148" s="97"/>
    </row>
    <row r="149" spans="2:64" s="96" customFormat="1" ht="18" hidden="1" outlineLevel="1" x14ac:dyDescent="0.2">
      <c r="B149" s="49"/>
      <c r="C149" s="281"/>
      <c r="D149" s="282"/>
      <c r="E149" s="282"/>
      <c r="F149" s="222"/>
      <c r="G149" s="208"/>
      <c r="H149" s="209"/>
      <c r="I149" s="209"/>
      <c r="J149" s="209"/>
      <c r="K149" s="209"/>
      <c r="L149" s="210"/>
      <c r="M149" s="226"/>
      <c r="N149" s="227"/>
      <c r="O149" s="227"/>
      <c r="P149" s="227"/>
      <c r="Q149" s="228"/>
      <c r="R149" s="202"/>
      <c r="S149" s="203"/>
      <c r="T149" s="204"/>
      <c r="U149" s="202"/>
      <c r="V149" s="203"/>
      <c r="W149" s="204"/>
      <c r="X149" s="202"/>
      <c r="Y149" s="203"/>
      <c r="Z149" s="204"/>
      <c r="AA149" s="202"/>
      <c r="AB149" s="203"/>
      <c r="AC149" s="204"/>
      <c r="AD149" s="202"/>
      <c r="AE149" s="203"/>
      <c r="AF149" s="204"/>
      <c r="AG149" s="208"/>
      <c r="AH149" s="209"/>
      <c r="AI149" s="210"/>
      <c r="AJ149" s="49"/>
      <c r="AK149" s="97"/>
      <c r="AL149" s="97"/>
      <c r="AM149" s="97"/>
      <c r="AN149" s="97"/>
      <c r="AO149" s="97"/>
      <c r="AP149" s="97"/>
      <c r="AQ149" s="97"/>
      <c r="AR149" s="97"/>
      <c r="AS149" s="97"/>
      <c r="AT149" s="97"/>
      <c r="AU149" s="97"/>
      <c r="AV149" s="97"/>
      <c r="AW149" s="97"/>
      <c r="AX149" s="97"/>
      <c r="AY149" s="97"/>
      <c r="AZ149" s="97"/>
      <c r="BA149" s="97"/>
      <c r="BB149" s="97"/>
      <c r="BC149" s="97"/>
      <c r="BD149" s="97"/>
      <c r="BE149" s="97"/>
      <c r="BF149" s="97"/>
      <c r="BG149" s="97"/>
      <c r="BH149" s="97"/>
      <c r="BI149" s="97"/>
      <c r="BJ149" s="97"/>
      <c r="BK149" s="97"/>
      <c r="BL149" s="97"/>
    </row>
    <row r="150" spans="2:64" s="96" customFormat="1" ht="18" hidden="1" outlineLevel="1" x14ac:dyDescent="0.2">
      <c r="B150" s="49"/>
      <c r="C150" s="281"/>
      <c r="D150" s="282"/>
      <c r="E150" s="282"/>
      <c r="F150" s="221">
        <v>4</v>
      </c>
      <c r="G150" s="205"/>
      <c r="H150" s="206"/>
      <c r="I150" s="206"/>
      <c r="J150" s="206"/>
      <c r="K150" s="206"/>
      <c r="L150" s="207"/>
      <c r="M150" s="223"/>
      <c r="N150" s="224"/>
      <c r="O150" s="224"/>
      <c r="P150" s="224"/>
      <c r="Q150" s="225"/>
      <c r="R150" s="218"/>
      <c r="S150" s="219"/>
      <c r="T150" s="220"/>
      <c r="U150" s="218"/>
      <c r="V150" s="219"/>
      <c r="W150" s="220"/>
      <c r="X150" s="215"/>
      <c r="Y150" s="216"/>
      <c r="Z150" s="217"/>
      <c r="AA150" s="215"/>
      <c r="AB150" s="216"/>
      <c r="AC150" s="217"/>
      <c r="AD150" s="215"/>
      <c r="AE150" s="216"/>
      <c r="AF150" s="217"/>
      <c r="AG150" s="205"/>
      <c r="AH150" s="206"/>
      <c r="AI150" s="207"/>
      <c r="AJ150" s="49"/>
      <c r="AK150" s="97"/>
      <c r="AL150" s="97"/>
      <c r="AM150" s="97"/>
      <c r="AN150" s="97"/>
      <c r="AO150" s="97"/>
      <c r="AP150" s="97"/>
      <c r="AQ150" s="97"/>
      <c r="AR150" s="97"/>
      <c r="AS150" s="97"/>
      <c r="AT150" s="97"/>
      <c r="AU150" s="97"/>
      <c r="AV150" s="97"/>
      <c r="AW150" s="97"/>
      <c r="AX150" s="97"/>
      <c r="AY150" s="97"/>
      <c r="AZ150" s="97"/>
      <c r="BA150" s="97"/>
      <c r="BB150" s="97"/>
      <c r="BC150" s="97"/>
      <c r="BD150" s="97"/>
      <c r="BE150" s="97"/>
      <c r="BF150" s="97"/>
      <c r="BG150" s="97"/>
      <c r="BH150" s="97"/>
      <c r="BI150" s="97"/>
      <c r="BJ150" s="97"/>
      <c r="BK150" s="97"/>
      <c r="BL150" s="97"/>
    </row>
    <row r="151" spans="2:64" s="96" customFormat="1" ht="18" hidden="1" outlineLevel="1" x14ac:dyDescent="0.2">
      <c r="B151" s="49"/>
      <c r="C151" s="281"/>
      <c r="D151" s="282"/>
      <c r="E151" s="282"/>
      <c r="F151" s="222"/>
      <c r="G151" s="208"/>
      <c r="H151" s="209"/>
      <c r="I151" s="209"/>
      <c r="J151" s="209"/>
      <c r="K151" s="209"/>
      <c r="L151" s="210"/>
      <c r="M151" s="226"/>
      <c r="N151" s="227"/>
      <c r="O151" s="227"/>
      <c r="P151" s="227"/>
      <c r="Q151" s="228"/>
      <c r="R151" s="202"/>
      <c r="S151" s="203"/>
      <c r="T151" s="204"/>
      <c r="U151" s="202"/>
      <c r="V151" s="203"/>
      <c r="W151" s="204"/>
      <c r="X151" s="202"/>
      <c r="Y151" s="203"/>
      <c r="Z151" s="204"/>
      <c r="AA151" s="202"/>
      <c r="AB151" s="203"/>
      <c r="AC151" s="204"/>
      <c r="AD151" s="202"/>
      <c r="AE151" s="203"/>
      <c r="AF151" s="204"/>
      <c r="AG151" s="208"/>
      <c r="AH151" s="209"/>
      <c r="AI151" s="210"/>
      <c r="AJ151" s="49"/>
      <c r="AK151" s="97"/>
      <c r="AL151" s="97"/>
      <c r="AM151" s="97"/>
      <c r="AN151" s="97"/>
      <c r="AO151" s="97"/>
      <c r="AP151" s="97"/>
      <c r="AQ151" s="97"/>
      <c r="AR151" s="97"/>
      <c r="AS151" s="97"/>
      <c r="AT151" s="97"/>
      <c r="AU151" s="97"/>
      <c r="AV151" s="97"/>
      <c r="AW151" s="97"/>
      <c r="AX151" s="97"/>
      <c r="AY151" s="97"/>
      <c r="AZ151" s="97"/>
      <c r="BA151" s="97"/>
      <c r="BB151" s="97"/>
      <c r="BC151" s="97"/>
      <c r="BD151" s="97"/>
      <c r="BE151" s="97"/>
      <c r="BF151" s="97"/>
      <c r="BG151" s="97"/>
      <c r="BH151" s="97"/>
      <c r="BI151" s="97"/>
      <c r="BJ151" s="97"/>
      <c r="BK151" s="97"/>
      <c r="BL151" s="97"/>
    </row>
    <row r="152" spans="2:64" s="96" customFormat="1" hidden="1" outlineLevel="1" x14ac:dyDescent="0.2">
      <c r="B152" s="49"/>
      <c r="C152" s="281"/>
      <c r="D152" s="282"/>
      <c r="E152" s="282"/>
      <c r="F152" s="221">
        <v>5</v>
      </c>
      <c r="G152" s="205"/>
      <c r="H152" s="206"/>
      <c r="I152" s="206"/>
      <c r="J152" s="206"/>
      <c r="K152" s="206"/>
      <c r="L152" s="207"/>
      <c r="M152" s="223"/>
      <c r="N152" s="224"/>
      <c r="O152" s="224"/>
      <c r="P152" s="224"/>
      <c r="Q152" s="225"/>
      <c r="R152" s="218"/>
      <c r="S152" s="219"/>
      <c r="T152" s="220"/>
      <c r="U152" s="218"/>
      <c r="V152" s="219"/>
      <c r="W152" s="220"/>
      <c r="X152" s="215"/>
      <c r="Y152" s="216"/>
      <c r="Z152" s="217"/>
      <c r="AA152" s="215"/>
      <c r="AB152" s="216"/>
      <c r="AC152" s="217"/>
      <c r="AD152" s="215"/>
      <c r="AE152" s="216"/>
      <c r="AF152" s="217"/>
      <c r="AG152" s="205"/>
      <c r="AH152" s="206"/>
      <c r="AI152" s="207"/>
      <c r="AJ152" s="49"/>
      <c r="AK152" s="278"/>
    </row>
    <row r="153" spans="2:64" s="96" customFormat="1" hidden="1" outlineLevel="1" x14ac:dyDescent="0.2">
      <c r="B153" s="49"/>
      <c r="C153" s="281"/>
      <c r="D153" s="282"/>
      <c r="E153" s="282"/>
      <c r="F153" s="222"/>
      <c r="G153" s="208"/>
      <c r="H153" s="209"/>
      <c r="I153" s="209"/>
      <c r="J153" s="209"/>
      <c r="K153" s="209"/>
      <c r="L153" s="210"/>
      <c r="M153" s="226"/>
      <c r="N153" s="227"/>
      <c r="O153" s="227"/>
      <c r="P153" s="227"/>
      <c r="Q153" s="228"/>
      <c r="R153" s="202"/>
      <c r="S153" s="203"/>
      <c r="T153" s="204"/>
      <c r="U153" s="202"/>
      <c r="V153" s="203"/>
      <c r="W153" s="204"/>
      <c r="X153" s="202"/>
      <c r="Y153" s="203"/>
      <c r="Z153" s="204"/>
      <c r="AA153" s="202"/>
      <c r="AB153" s="203"/>
      <c r="AC153" s="204"/>
      <c r="AD153" s="202"/>
      <c r="AE153" s="203"/>
      <c r="AF153" s="204"/>
      <c r="AG153" s="208"/>
      <c r="AH153" s="209"/>
      <c r="AI153" s="210"/>
      <c r="AJ153" s="49"/>
      <c r="AK153" s="278"/>
    </row>
    <row r="154" spans="2:64" s="96" customFormat="1" ht="18" hidden="1" outlineLevel="1" x14ac:dyDescent="0.2">
      <c r="B154" s="49"/>
      <c r="C154" s="98"/>
      <c r="D154" s="52"/>
      <c r="E154" s="52"/>
      <c r="F154" s="81"/>
      <c r="G154" s="3"/>
      <c r="H154" s="3"/>
      <c r="I154" s="3"/>
      <c r="J154" s="3"/>
      <c r="K154" s="3"/>
      <c r="L154" s="3"/>
      <c r="M154" s="3"/>
      <c r="N154" s="3"/>
      <c r="O154" s="3"/>
      <c r="P154" s="3"/>
      <c r="Q154" s="3"/>
      <c r="R154" s="1"/>
      <c r="S154" s="1"/>
      <c r="T154" s="1"/>
      <c r="U154" s="1"/>
      <c r="V154" s="1"/>
      <c r="W154" s="1"/>
      <c r="X154" s="1"/>
      <c r="Y154" s="1"/>
      <c r="Z154" s="2"/>
      <c r="AA154" s="243"/>
      <c r="AB154" s="244"/>
      <c r="AC154" s="245"/>
      <c r="AD154" s="199">
        <f>SUM(AD144,AD146,AD148,AD150,AD152)</f>
        <v>0</v>
      </c>
      <c r="AE154" s="200"/>
      <c r="AF154" s="201"/>
      <c r="AG154" s="8"/>
      <c r="AH154" s="9"/>
      <c r="AI154" s="10"/>
      <c r="AJ154" s="49"/>
      <c r="AK154" s="101"/>
    </row>
    <row r="155" spans="2:64" s="96" customFormat="1" collapsed="1" x14ac:dyDescent="0.2">
      <c r="B155" s="49"/>
      <c r="C155" s="279" t="s">
        <v>21</v>
      </c>
      <c r="D155" s="280"/>
      <c r="E155" s="280"/>
      <c r="F155" s="221">
        <v>1</v>
      </c>
      <c r="G155" s="205"/>
      <c r="H155" s="206"/>
      <c r="I155" s="206"/>
      <c r="J155" s="206"/>
      <c r="K155" s="206"/>
      <c r="L155" s="207"/>
      <c r="M155" s="223"/>
      <c r="N155" s="224"/>
      <c r="O155" s="224"/>
      <c r="P155" s="224"/>
      <c r="Q155" s="225"/>
      <c r="R155" s="218"/>
      <c r="S155" s="219"/>
      <c r="T155" s="220"/>
      <c r="U155" s="218"/>
      <c r="V155" s="219"/>
      <c r="W155" s="220"/>
      <c r="X155" s="215"/>
      <c r="Y155" s="216"/>
      <c r="Z155" s="217"/>
      <c r="AA155" s="215"/>
      <c r="AB155" s="216"/>
      <c r="AC155" s="217"/>
      <c r="AD155" s="215"/>
      <c r="AE155" s="216"/>
      <c r="AF155" s="217"/>
      <c r="AG155" s="205"/>
      <c r="AH155" s="206"/>
      <c r="AI155" s="207"/>
      <c r="AJ155" s="49"/>
    </row>
    <row r="156" spans="2:64" s="96" customFormat="1" x14ac:dyDescent="0.2">
      <c r="B156" s="49"/>
      <c r="C156" s="281"/>
      <c r="D156" s="282"/>
      <c r="E156" s="282"/>
      <c r="F156" s="222"/>
      <c r="G156" s="208"/>
      <c r="H156" s="209"/>
      <c r="I156" s="209"/>
      <c r="J156" s="209"/>
      <c r="K156" s="209"/>
      <c r="L156" s="210"/>
      <c r="M156" s="226"/>
      <c r="N156" s="227"/>
      <c r="O156" s="227"/>
      <c r="P156" s="227"/>
      <c r="Q156" s="228"/>
      <c r="R156" s="202"/>
      <c r="S156" s="203"/>
      <c r="T156" s="204"/>
      <c r="U156" s="202"/>
      <c r="V156" s="203"/>
      <c r="W156" s="204"/>
      <c r="X156" s="202"/>
      <c r="Y156" s="203"/>
      <c r="Z156" s="204"/>
      <c r="AA156" s="202"/>
      <c r="AB156" s="203"/>
      <c r="AC156" s="204"/>
      <c r="AD156" s="202"/>
      <c r="AE156" s="203"/>
      <c r="AF156" s="204"/>
      <c r="AG156" s="208"/>
      <c r="AH156" s="209"/>
      <c r="AI156" s="210"/>
      <c r="AJ156" s="49"/>
    </row>
    <row r="157" spans="2:64" s="96" customFormat="1" x14ac:dyDescent="0.2">
      <c r="B157" s="49"/>
      <c r="C157" s="281"/>
      <c r="D157" s="282"/>
      <c r="E157" s="282"/>
      <c r="F157" s="221">
        <v>2</v>
      </c>
      <c r="G157" s="205"/>
      <c r="H157" s="206"/>
      <c r="I157" s="206"/>
      <c r="J157" s="206"/>
      <c r="K157" s="206"/>
      <c r="L157" s="207"/>
      <c r="M157" s="223"/>
      <c r="N157" s="224"/>
      <c r="O157" s="224"/>
      <c r="P157" s="224"/>
      <c r="Q157" s="225"/>
      <c r="R157" s="218"/>
      <c r="S157" s="219"/>
      <c r="T157" s="220"/>
      <c r="U157" s="218"/>
      <c r="V157" s="219"/>
      <c r="W157" s="220"/>
      <c r="X157" s="215"/>
      <c r="Y157" s="216"/>
      <c r="Z157" s="217"/>
      <c r="AA157" s="215"/>
      <c r="AB157" s="216"/>
      <c r="AC157" s="217"/>
      <c r="AD157" s="215"/>
      <c r="AE157" s="216"/>
      <c r="AF157" s="217"/>
      <c r="AG157" s="205"/>
      <c r="AH157" s="206"/>
      <c r="AI157" s="207"/>
      <c r="AJ157" s="49"/>
    </row>
    <row r="158" spans="2:64" s="96" customFormat="1" x14ac:dyDescent="0.2">
      <c r="B158" s="49"/>
      <c r="C158" s="281"/>
      <c r="D158" s="282"/>
      <c r="E158" s="282"/>
      <c r="F158" s="222"/>
      <c r="G158" s="208"/>
      <c r="H158" s="209"/>
      <c r="I158" s="209"/>
      <c r="J158" s="209"/>
      <c r="K158" s="209"/>
      <c r="L158" s="210"/>
      <c r="M158" s="226"/>
      <c r="N158" s="227"/>
      <c r="O158" s="227"/>
      <c r="P158" s="227"/>
      <c r="Q158" s="228"/>
      <c r="R158" s="202"/>
      <c r="S158" s="203"/>
      <c r="T158" s="204"/>
      <c r="U158" s="202"/>
      <c r="V158" s="203"/>
      <c r="W158" s="204"/>
      <c r="X158" s="202"/>
      <c r="Y158" s="203"/>
      <c r="Z158" s="204"/>
      <c r="AA158" s="202"/>
      <c r="AB158" s="203"/>
      <c r="AC158" s="204"/>
      <c r="AD158" s="202"/>
      <c r="AE158" s="203"/>
      <c r="AF158" s="204"/>
      <c r="AG158" s="208"/>
      <c r="AH158" s="209"/>
      <c r="AI158" s="210"/>
      <c r="AJ158" s="49"/>
    </row>
    <row r="159" spans="2:64" s="96" customFormat="1" ht="18" hidden="1" outlineLevel="1" x14ac:dyDescent="0.2">
      <c r="B159" s="49"/>
      <c r="C159" s="281"/>
      <c r="D159" s="282"/>
      <c r="E159" s="282"/>
      <c r="F159" s="221">
        <v>3</v>
      </c>
      <c r="G159" s="205"/>
      <c r="H159" s="206"/>
      <c r="I159" s="206"/>
      <c r="J159" s="206"/>
      <c r="K159" s="206"/>
      <c r="L159" s="207"/>
      <c r="M159" s="223"/>
      <c r="N159" s="224"/>
      <c r="O159" s="224"/>
      <c r="P159" s="224"/>
      <c r="Q159" s="225"/>
      <c r="R159" s="218"/>
      <c r="S159" s="219"/>
      <c r="T159" s="220"/>
      <c r="U159" s="218"/>
      <c r="V159" s="219"/>
      <c r="W159" s="220"/>
      <c r="X159" s="215"/>
      <c r="Y159" s="216"/>
      <c r="Z159" s="217"/>
      <c r="AA159" s="215"/>
      <c r="AB159" s="216"/>
      <c r="AC159" s="217"/>
      <c r="AD159" s="215"/>
      <c r="AE159" s="216"/>
      <c r="AF159" s="217"/>
      <c r="AG159" s="205"/>
      <c r="AH159" s="206"/>
      <c r="AI159" s="207"/>
      <c r="AJ159" s="49"/>
      <c r="AK159" s="97"/>
      <c r="AL159" s="97"/>
      <c r="AM159" s="97"/>
      <c r="AN159" s="97"/>
      <c r="AO159" s="97"/>
      <c r="AP159" s="97"/>
      <c r="AQ159" s="97"/>
      <c r="AR159" s="97"/>
      <c r="AS159" s="97"/>
      <c r="AT159" s="97"/>
      <c r="AU159" s="97"/>
      <c r="AV159" s="97"/>
      <c r="AW159" s="97"/>
      <c r="AX159" s="97"/>
      <c r="AY159" s="97"/>
      <c r="AZ159" s="97"/>
      <c r="BA159" s="97"/>
      <c r="BB159" s="97"/>
      <c r="BC159" s="97"/>
      <c r="BD159" s="97"/>
      <c r="BE159" s="97"/>
      <c r="BF159" s="97"/>
      <c r="BG159" s="97"/>
      <c r="BH159" s="97"/>
      <c r="BI159" s="97"/>
      <c r="BJ159" s="97"/>
      <c r="BK159" s="97"/>
      <c r="BL159" s="97"/>
    </row>
    <row r="160" spans="2:64" s="96" customFormat="1" ht="18" hidden="1" outlineLevel="1" x14ac:dyDescent="0.2">
      <c r="B160" s="49"/>
      <c r="C160" s="281"/>
      <c r="D160" s="282"/>
      <c r="E160" s="282"/>
      <c r="F160" s="222"/>
      <c r="G160" s="208"/>
      <c r="H160" s="209"/>
      <c r="I160" s="209"/>
      <c r="J160" s="209"/>
      <c r="K160" s="209"/>
      <c r="L160" s="210"/>
      <c r="M160" s="226"/>
      <c r="N160" s="227"/>
      <c r="O160" s="227"/>
      <c r="P160" s="227"/>
      <c r="Q160" s="228"/>
      <c r="R160" s="202"/>
      <c r="S160" s="203"/>
      <c r="T160" s="204"/>
      <c r="U160" s="202"/>
      <c r="V160" s="203"/>
      <c r="W160" s="204"/>
      <c r="X160" s="202"/>
      <c r="Y160" s="203"/>
      <c r="Z160" s="204"/>
      <c r="AA160" s="202"/>
      <c r="AB160" s="203"/>
      <c r="AC160" s="204"/>
      <c r="AD160" s="202"/>
      <c r="AE160" s="203"/>
      <c r="AF160" s="204"/>
      <c r="AG160" s="208"/>
      <c r="AH160" s="209"/>
      <c r="AI160" s="210"/>
      <c r="AJ160" s="49"/>
      <c r="AK160" s="97"/>
      <c r="AL160" s="97"/>
      <c r="AM160" s="97"/>
      <c r="AN160" s="97"/>
      <c r="AO160" s="97"/>
      <c r="AP160" s="97"/>
      <c r="AQ160" s="97"/>
      <c r="AR160" s="97"/>
      <c r="AS160" s="97"/>
      <c r="AT160" s="97"/>
      <c r="AU160" s="97"/>
      <c r="AV160" s="97"/>
      <c r="AW160" s="97"/>
      <c r="AX160" s="97"/>
      <c r="AY160" s="97"/>
      <c r="AZ160" s="97"/>
      <c r="BA160" s="97"/>
      <c r="BB160" s="97"/>
      <c r="BC160" s="97"/>
      <c r="BD160" s="97"/>
      <c r="BE160" s="97"/>
      <c r="BF160" s="97"/>
      <c r="BG160" s="97"/>
      <c r="BH160" s="97"/>
      <c r="BI160" s="97"/>
      <c r="BJ160" s="97"/>
      <c r="BK160" s="97"/>
      <c r="BL160" s="97"/>
    </row>
    <row r="161" spans="2:64" s="96" customFormat="1" ht="18" hidden="1" outlineLevel="1" x14ac:dyDescent="0.2">
      <c r="B161" s="49"/>
      <c r="C161" s="281"/>
      <c r="D161" s="282"/>
      <c r="E161" s="282"/>
      <c r="F161" s="221">
        <v>4</v>
      </c>
      <c r="G161" s="205"/>
      <c r="H161" s="206"/>
      <c r="I161" s="206"/>
      <c r="J161" s="206"/>
      <c r="K161" s="206"/>
      <c r="L161" s="207"/>
      <c r="M161" s="223"/>
      <c r="N161" s="224"/>
      <c r="O161" s="224"/>
      <c r="P161" s="224"/>
      <c r="Q161" s="225"/>
      <c r="R161" s="218"/>
      <c r="S161" s="219"/>
      <c r="T161" s="220"/>
      <c r="U161" s="218"/>
      <c r="V161" s="219"/>
      <c r="W161" s="220"/>
      <c r="X161" s="215"/>
      <c r="Y161" s="216"/>
      <c r="Z161" s="217"/>
      <c r="AA161" s="215"/>
      <c r="AB161" s="216"/>
      <c r="AC161" s="217"/>
      <c r="AD161" s="215"/>
      <c r="AE161" s="216"/>
      <c r="AF161" s="217"/>
      <c r="AG161" s="205"/>
      <c r="AH161" s="206"/>
      <c r="AI161" s="207"/>
      <c r="AJ161" s="49"/>
      <c r="AK161" s="97"/>
      <c r="AL161" s="97"/>
      <c r="AM161" s="97"/>
      <c r="AN161" s="97"/>
      <c r="AO161" s="97"/>
      <c r="AP161" s="97"/>
      <c r="AQ161" s="97"/>
      <c r="AR161" s="97"/>
      <c r="AS161" s="97"/>
      <c r="AT161" s="97"/>
      <c r="AU161" s="97"/>
      <c r="AV161" s="97"/>
      <c r="AW161" s="97"/>
      <c r="AX161" s="97"/>
      <c r="AY161" s="97"/>
      <c r="AZ161" s="97"/>
      <c r="BA161" s="97"/>
      <c r="BB161" s="97"/>
      <c r="BC161" s="97"/>
      <c r="BD161" s="97"/>
      <c r="BE161" s="97"/>
      <c r="BF161" s="97"/>
      <c r="BG161" s="97"/>
      <c r="BH161" s="97"/>
      <c r="BI161" s="97"/>
      <c r="BJ161" s="97"/>
      <c r="BK161" s="97"/>
      <c r="BL161" s="97"/>
    </row>
    <row r="162" spans="2:64" s="96" customFormat="1" ht="18" hidden="1" outlineLevel="1" x14ac:dyDescent="0.2">
      <c r="B162" s="49"/>
      <c r="C162" s="281"/>
      <c r="D162" s="282"/>
      <c r="E162" s="282"/>
      <c r="F162" s="222"/>
      <c r="G162" s="208"/>
      <c r="H162" s="209"/>
      <c r="I162" s="209"/>
      <c r="J162" s="209"/>
      <c r="K162" s="209"/>
      <c r="L162" s="210"/>
      <c r="M162" s="226"/>
      <c r="N162" s="227"/>
      <c r="O162" s="227"/>
      <c r="P162" s="227"/>
      <c r="Q162" s="228"/>
      <c r="R162" s="202"/>
      <c r="S162" s="203"/>
      <c r="T162" s="204"/>
      <c r="U162" s="202"/>
      <c r="V162" s="203"/>
      <c r="W162" s="204"/>
      <c r="X162" s="202"/>
      <c r="Y162" s="203"/>
      <c r="Z162" s="204"/>
      <c r="AA162" s="202"/>
      <c r="AB162" s="203"/>
      <c r="AC162" s="204"/>
      <c r="AD162" s="202"/>
      <c r="AE162" s="203"/>
      <c r="AF162" s="204"/>
      <c r="AG162" s="208"/>
      <c r="AH162" s="209"/>
      <c r="AI162" s="210"/>
      <c r="AJ162" s="49"/>
      <c r="AK162" s="97"/>
      <c r="AL162" s="97"/>
      <c r="AM162" s="97"/>
      <c r="AN162" s="97"/>
      <c r="AO162" s="97"/>
      <c r="AP162" s="97"/>
      <c r="AQ162" s="97"/>
      <c r="AR162" s="97"/>
      <c r="AS162" s="97"/>
      <c r="AT162" s="97"/>
      <c r="AU162" s="97"/>
      <c r="AV162" s="97"/>
      <c r="AW162" s="97"/>
      <c r="AX162" s="97"/>
      <c r="AY162" s="97"/>
      <c r="AZ162" s="97"/>
      <c r="BA162" s="97"/>
      <c r="BB162" s="97"/>
      <c r="BC162" s="97"/>
      <c r="BD162" s="97"/>
      <c r="BE162" s="97"/>
      <c r="BF162" s="97"/>
      <c r="BG162" s="97"/>
      <c r="BH162" s="97"/>
      <c r="BI162" s="97"/>
      <c r="BJ162" s="97"/>
      <c r="BK162" s="97"/>
      <c r="BL162" s="97"/>
    </row>
    <row r="163" spans="2:64" s="96" customFormat="1" hidden="1" outlineLevel="1" x14ac:dyDescent="0.2">
      <c r="B163" s="49"/>
      <c r="C163" s="281"/>
      <c r="D163" s="282"/>
      <c r="E163" s="282"/>
      <c r="F163" s="221">
        <v>5</v>
      </c>
      <c r="G163" s="205"/>
      <c r="H163" s="206"/>
      <c r="I163" s="206"/>
      <c r="J163" s="206"/>
      <c r="K163" s="206"/>
      <c r="L163" s="207"/>
      <c r="M163" s="223"/>
      <c r="N163" s="224"/>
      <c r="O163" s="224"/>
      <c r="P163" s="224"/>
      <c r="Q163" s="225"/>
      <c r="R163" s="218"/>
      <c r="S163" s="219"/>
      <c r="T163" s="220"/>
      <c r="U163" s="218"/>
      <c r="V163" s="219"/>
      <c r="W163" s="220"/>
      <c r="X163" s="215"/>
      <c r="Y163" s="216"/>
      <c r="Z163" s="217"/>
      <c r="AA163" s="215"/>
      <c r="AB163" s="216"/>
      <c r="AC163" s="217"/>
      <c r="AD163" s="215"/>
      <c r="AE163" s="216"/>
      <c r="AF163" s="217"/>
      <c r="AG163" s="205"/>
      <c r="AH163" s="206"/>
      <c r="AI163" s="207"/>
      <c r="AJ163" s="49"/>
      <c r="AK163" s="278"/>
    </row>
    <row r="164" spans="2:64" s="96" customFormat="1" hidden="1" outlineLevel="1" x14ac:dyDescent="0.2">
      <c r="B164" s="49"/>
      <c r="C164" s="281"/>
      <c r="D164" s="282"/>
      <c r="E164" s="282"/>
      <c r="F164" s="222"/>
      <c r="G164" s="208"/>
      <c r="H164" s="209"/>
      <c r="I164" s="209"/>
      <c r="J164" s="209"/>
      <c r="K164" s="209"/>
      <c r="L164" s="210"/>
      <c r="M164" s="226"/>
      <c r="N164" s="227"/>
      <c r="O164" s="227"/>
      <c r="P164" s="227"/>
      <c r="Q164" s="228"/>
      <c r="R164" s="202"/>
      <c r="S164" s="203"/>
      <c r="T164" s="204"/>
      <c r="U164" s="202"/>
      <c r="V164" s="203"/>
      <c r="W164" s="204"/>
      <c r="X164" s="202"/>
      <c r="Y164" s="203"/>
      <c r="Z164" s="204"/>
      <c r="AA164" s="202"/>
      <c r="AB164" s="203"/>
      <c r="AC164" s="204"/>
      <c r="AD164" s="202"/>
      <c r="AE164" s="203"/>
      <c r="AF164" s="204"/>
      <c r="AG164" s="208"/>
      <c r="AH164" s="209"/>
      <c r="AI164" s="210"/>
      <c r="AJ164" s="49"/>
      <c r="AK164" s="278"/>
    </row>
    <row r="165" spans="2:64" s="96" customFormat="1" ht="18" hidden="1" outlineLevel="1" x14ac:dyDescent="0.2">
      <c r="B165" s="49"/>
      <c r="C165" s="98"/>
      <c r="D165" s="52"/>
      <c r="E165" s="52"/>
      <c r="F165" s="81"/>
      <c r="G165" s="3"/>
      <c r="H165" s="3"/>
      <c r="I165" s="3"/>
      <c r="J165" s="3"/>
      <c r="K165" s="3"/>
      <c r="L165" s="3"/>
      <c r="M165" s="3"/>
      <c r="N165" s="3"/>
      <c r="O165" s="3"/>
      <c r="P165" s="3"/>
      <c r="Q165" s="3"/>
      <c r="R165" s="1"/>
      <c r="S165" s="1"/>
      <c r="T165" s="1"/>
      <c r="U165" s="1"/>
      <c r="V165" s="1"/>
      <c r="W165" s="1"/>
      <c r="X165" s="1"/>
      <c r="Y165" s="1"/>
      <c r="Z165" s="2"/>
      <c r="AA165" s="243"/>
      <c r="AB165" s="244"/>
      <c r="AC165" s="245"/>
      <c r="AD165" s="199">
        <f>SUM(AD155,AD157,AD159,AD161,AD163)</f>
        <v>0</v>
      </c>
      <c r="AE165" s="200"/>
      <c r="AF165" s="201"/>
      <c r="AG165" s="8"/>
      <c r="AH165" s="9"/>
      <c r="AI165" s="10"/>
      <c r="AJ165" s="49"/>
      <c r="AK165" s="101"/>
    </row>
    <row r="166" spans="2:64" s="96" customFormat="1" collapsed="1" x14ac:dyDescent="0.2">
      <c r="B166" s="49"/>
      <c r="C166" s="279" t="s">
        <v>32</v>
      </c>
      <c r="D166" s="280"/>
      <c r="E166" s="328"/>
      <c r="F166" s="221">
        <v>1</v>
      </c>
      <c r="G166" s="205"/>
      <c r="H166" s="206"/>
      <c r="I166" s="206"/>
      <c r="J166" s="206"/>
      <c r="K166" s="206"/>
      <c r="L166" s="207"/>
      <c r="M166" s="223"/>
      <c r="N166" s="224"/>
      <c r="O166" s="224"/>
      <c r="P166" s="224"/>
      <c r="Q166" s="225"/>
      <c r="R166" s="218"/>
      <c r="S166" s="219"/>
      <c r="T166" s="220"/>
      <c r="U166" s="218"/>
      <c r="V166" s="219"/>
      <c r="W166" s="220"/>
      <c r="X166" s="215"/>
      <c r="Y166" s="216"/>
      <c r="Z166" s="217"/>
      <c r="AA166" s="215"/>
      <c r="AB166" s="216"/>
      <c r="AC166" s="217"/>
      <c r="AD166" s="215"/>
      <c r="AE166" s="216"/>
      <c r="AF166" s="217"/>
      <c r="AG166" s="205"/>
      <c r="AH166" s="206"/>
      <c r="AI166" s="207"/>
      <c r="AJ166" s="49"/>
    </row>
    <row r="167" spans="2:64" s="96" customFormat="1" x14ac:dyDescent="0.2">
      <c r="B167" s="49"/>
      <c r="C167" s="281"/>
      <c r="D167" s="282"/>
      <c r="E167" s="329"/>
      <c r="F167" s="222"/>
      <c r="G167" s="208"/>
      <c r="H167" s="209"/>
      <c r="I167" s="209"/>
      <c r="J167" s="209"/>
      <c r="K167" s="209"/>
      <c r="L167" s="210"/>
      <c r="M167" s="226"/>
      <c r="N167" s="227"/>
      <c r="O167" s="227"/>
      <c r="P167" s="227"/>
      <c r="Q167" s="228"/>
      <c r="R167" s="202"/>
      <c r="S167" s="203"/>
      <c r="T167" s="204"/>
      <c r="U167" s="202"/>
      <c r="V167" s="203"/>
      <c r="W167" s="204"/>
      <c r="X167" s="202"/>
      <c r="Y167" s="203"/>
      <c r="Z167" s="204"/>
      <c r="AA167" s="202"/>
      <c r="AB167" s="203"/>
      <c r="AC167" s="204"/>
      <c r="AD167" s="202"/>
      <c r="AE167" s="203"/>
      <c r="AF167" s="204"/>
      <c r="AG167" s="208"/>
      <c r="AH167" s="209"/>
      <c r="AI167" s="210"/>
      <c r="AJ167" s="49"/>
    </row>
    <row r="168" spans="2:64" s="96" customFormat="1" x14ac:dyDescent="0.2">
      <c r="B168" s="49"/>
      <c r="C168" s="281"/>
      <c r="D168" s="282"/>
      <c r="E168" s="329"/>
      <c r="F168" s="221">
        <v>2</v>
      </c>
      <c r="G168" s="205"/>
      <c r="H168" s="206"/>
      <c r="I168" s="206"/>
      <c r="J168" s="206"/>
      <c r="K168" s="206"/>
      <c r="L168" s="207"/>
      <c r="M168" s="223"/>
      <c r="N168" s="224"/>
      <c r="O168" s="224"/>
      <c r="P168" s="224"/>
      <c r="Q168" s="225"/>
      <c r="R168" s="218"/>
      <c r="S168" s="219"/>
      <c r="T168" s="220"/>
      <c r="U168" s="218"/>
      <c r="V168" s="219"/>
      <c r="W168" s="220"/>
      <c r="X168" s="215"/>
      <c r="Y168" s="216"/>
      <c r="Z168" s="217"/>
      <c r="AA168" s="215"/>
      <c r="AB168" s="216"/>
      <c r="AC168" s="217"/>
      <c r="AD168" s="215"/>
      <c r="AE168" s="216"/>
      <c r="AF168" s="217"/>
      <c r="AG168" s="205"/>
      <c r="AH168" s="206"/>
      <c r="AI168" s="207"/>
      <c r="AJ168" s="49"/>
    </row>
    <row r="169" spans="2:64" s="96" customFormat="1" ht="15.5" thickBot="1" x14ac:dyDescent="0.25">
      <c r="B169" s="49"/>
      <c r="C169" s="281"/>
      <c r="D169" s="282"/>
      <c r="E169" s="329"/>
      <c r="F169" s="222"/>
      <c r="G169" s="208"/>
      <c r="H169" s="209"/>
      <c r="I169" s="209"/>
      <c r="J169" s="209"/>
      <c r="K169" s="209"/>
      <c r="L169" s="210"/>
      <c r="M169" s="226"/>
      <c r="N169" s="227"/>
      <c r="O169" s="227"/>
      <c r="P169" s="227"/>
      <c r="Q169" s="228"/>
      <c r="R169" s="202"/>
      <c r="S169" s="203"/>
      <c r="T169" s="204"/>
      <c r="U169" s="202"/>
      <c r="V169" s="203"/>
      <c r="W169" s="204"/>
      <c r="X169" s="202"/>
      <c r="Y169" s="203"/>
      <c r="Z169" s="204"/>
      <c r="AA169" s="202"/>
      <c r="AB169" s="203"/>
      <c r="AC169" s="204"/>
      <c r="AD169" s="202"/>
      <c r="AE169" s="203"/>
      <c r="AF169" s="204"/>
      <c r="AG169" s="208"/>
      <c r="AH169" s="209"/>
      <c r="AI169" s="210"/>
      <c r="AJ169" s="49"/>
    </row>
    <row r="170" spans="2:64" s="96" customFormat="1" ht="18" hidden="1" outlineLevel="1" x14ac:dyDescent="0.2">
      <c r="B170" s="49"/>
      <c r="C170" s="281"/>
      <c r="D170" s="282"/>
      <c r="E170" s="329"/>
      <c r="F170" s="221">
        <v>3</v>
      </c>
      <c r="G170" s="289"/>
      <c r="H170" s="290"/>
      <c r="I170" s="290"/>
      <c r="J170" s="290"/>
      <c r="K170" s="290"/>
      <c r="L170" s="291"/>
      <c r="M170" s="319"/>
      <c r="N170" s="320"/>
      <c r="O170" s="320"/>
      <c r="P170" s="320"/>
      <c r="Q170" s="321"/>
      <c r="R170" s="325"/>
      <c r="S170" s="326"/>
      <c r="T170" s="327"/>
      <c r="U170" s="325"/>
      <c r="V170" s="326"/>
      <c r="W170" s="327"/>
      <c r="X170" s="286"/>
      <c r="Y170" s="287"/>
      <c r="Z170" s="288"/>
      <c r="AA170" s="286"/>
      <c r="AB170" s="287"/>
      <c r="AC170" s="288"/>
      <c r="AD170" s="286"/>
      <c r="AE170" s="287"/>
      <c r="AF170" s="288"/>
      <c r="AG170" s="289"/>
      <c r="AH170" s="290"/>
      <c r="AI170" s="291"/>
      <c r="AJ170" s="49"/>
      <c r="AK170" s="97"/>
      <c r="AL170" s="97"/>
      <c r="AM170" s="97"/>
      <c r="AN170" s="97"/>
      <c r="AO170" s="97"/>
      <c r="AP170" s="97"/>
      <c r="AQ170" s="97"/>
      <c r="AR170" s="97"/>
      <c r="AS170" s="97"/>
      <c r="AT170" s="97"/>
      <c r="AU170" s="97"/>
      <c r="AV170" s="97"/>
      <c r="AW170" s="97"/>
      <c r="AX170" s="97"/>
      <c r="AY170" s="97"/>
      <c r="AZ170" s="97"/>
      <c r="BA170" s="97"/>
      <c r="BB170" s="97"/>
      <c r="BC170" s="97"/>
      <c r="BD170" s="97"/>
      <c r="BE170" s="97"/>
      <c r="BF170" s="97"/>
      <c r="BG170" s="97"/>
      <c r="BH170" s="97"/>
      <c r="BI170" s="97"/>
      <c r="BJ170" s="97"/>
      <c r="BK170" s="97"/>
      <c r="BL170" s="97"/>
    </row>
    <row r="171" spans="2:64" s="96" customFormat="1" ht="18" hidden="1" outlineLevel="1" x14ac:dyDescent="0.2">
      <c r="B171" s="49"/>
      <c r="C171" s="281"/>
      <c r="D171" s="282"/>
      <c r="E171" s="329"/>
      <c r="F171" s="222"/>
      <c r="G171" s="292"/>
      <c r="H171" s="293"/>
      <c r="I171" s="293"/>
      <c r="J171" s="293"/>
      <c r="K171" s="293"/>
      <c r="L171" s="294"/>
      <c r="M171" s="322"/>
      <c r="N171" s="323"/>
      <c r="O171" s="323"/>
      <c r="P171" s="323"/>
      <c r="Q171" s="324"/>
      <c r="R171" s="283"/>
      <c r="S171" s="284"/>
      <c r="T171" s="285"/>
      <c r="U171" s="283"/>
      <c r="V171" s="284"/>
      <c r="W171" s="285"/>
      <c r="X171" s="283"/>
      <c r="Y171" s="284"/>
      <c r="Z171" s="285"/>
      <c r="AA171" s="283"/>
      <c r="AB171" s="284"/>
      <c r="AC171" s="285"/>
      <c r="AD171" s="283"/>
      <c r="AE171" s="284"/>
      <c r="AF171" s="285"/>
      <c r="AG171" s="292"/>
      <c r="AH171" s="293"/>
      <c r="AI171" s="294"/>
      <c r="AJ171" s="49"/>
      <c r="AK171" s="97"/>
      <c r="AL171" s="97"/>
      <c r="AM171" s="97"/>
      <c r="AN171" s="97"/>
      <c r="AO171" s="97"/>
      <c r="AP171" s="97"/>
      <c r="AQ171" s="97"/>
      <c r="AR171" s="97"/>
      <c r="AS171" s="97"/>
      <c r="AT171" s="97"/>
      <c r="AU171" s="97"/>
      <c r="AV171" s="97"/>
      <c r="AW171" s="97"/>
      <c r="AX171" s="97"/>
      <c r="AY171" s="97"/>
      <c r="AZ171" s="97"/>
      <c r="BA171" s="97"/>
      <c r="BB171" s="97"/>
      <c r="BC171" s="97"/>
      <c r="BD171" s="97"/>
      <c r="BE171" s="97"/>
      <c r="BF171" s="97"/>
      <c r="BG171" s="97"/>
      <c r="BH171" s="97"/>
      <c r="BI171" s="97"/>
      <c r="BJ171" s="97"/>
      <c r="BK171" s="97"/>
      <c r="BL171" s="97"/>
    </row>
    <row r="172" spans="2:64" s="96" customFormat="1" ht="18" hidden="1" outlineLevel="1" x14ac:dyDescent="0.2">
      <c r="B172" s="49"/>
      <c r="C172" s="281"/>
      <c r="D172" s="282"/>
      <c r="E172" s="329"/>
      <c r="F172" s="221">
        <v>4</v>
      </c>
      <c r="G172" s="289"/>
      <c r="H172" s="290"/>
      <c r="I172" s="290"/>
      <c r="J172" s="290"/>
      <c r="K172" s="290"/>
      <c r="L172" s="291"/>
      <c r="M172" s="319"/>
      <c r="N172" s="320"/>
      <c r="O172" s="320"/>
      <c r="P172" s="320"/>
      <c r="Q172" s="321"/>
      <c r="R172" s="325"/>
      <c r="S172" s="326"/>
      <c r="T172" s="327"/>
      <c r="U172" s="325"/>
      <c r="V172" s="326"/>
      <c r="W172" s="327"/>
      <c r="X172" s="286"/>
      <c r="Y172" s="287"/>
      <c r="Z172" s="288"/>
      <c r="AA172" s="286"/>
      <c r="AB172" s="287"/>
      <c r="AC172" s="288"/>
      <c r="AD172" s="286"/>
      <c r="AE172" s="287"/>
      <c r="AF172" s="288"/>
      <c r="AG172" s="289"/>
      <c r="AH172" s="290"/>
      <c r="AI172" s="291"/>
      <c r="AJ172" s="49"/>
      <c r="AK172" s="97"/>
      <c r="AL172" s="97"/>
      <c r="AM172" s="97"/>
      <c r="AN172" s="97"/>
      <c r="AO172" s="97"/>
      <c r="AP172" s="97"/>
      <c r="AQ172" s="97"/>
      <c r="AR172" s="97"/>
      <c r="AS172" s="97"/>
      <c r="AT172" s="97"/>
      <c r="AU172" s="97"/>
      <c r="AV172" s="97"/>
      <c r="AW172" s="97"/>
      <c r="AX172" s="97"/>
      <c r="AY172" s="97"/>
      <c r="AZ172" s="97"/>
      <c r="BA172" s="97"/>
      <c r="BB172" s="97"/>
      <c r="BC172" s="97"/>
      <c r="BD172" s="97"/>
      <c r="BE172" s="97"/>
      <c r="BF172" s="97"/>
      <c r="BG172" s="97"/>
      <c r="BH172" s="97"/>
      <c r="BI172" s="97"/>
      <c r="BJ172" s="97"/>
      <c r="BK172" s="97"/>
      <c r="BL172" s="97"/>
    </row>
    <row r="173" spans="2:64" s="96" customFormat="1" ht="18" hidden="1" outlineLevel="1" x14ac:dyDescent="0.2">
      <c r="B173" s="49"/>
      <c r="C173" s="281"/>
      <c r="D173" s="282"/>
      <c r="E173" s="329"/>
      <c r="F173" s="222"/>
      <c r="G173" s="292"/>
      <c r="H173" s="293"/>
      <c r="I173" s="293"/>
      <c r="J173" s="293"/>
      <c r="K173" s="293"/>
      <c r="L173" s="294"/>
      <c r="M173" s="322"/>
      <c r="N173" s="323"/>
      <c r="O173" s="323"/>
      <c r="P173" s="323"/>
      <c r="Q173" s="324"/>
      <c r="R173" s="283"/>
      <c r="S173" s="284"/>
      <c r="T173" s="285"/>
      <c r="U173" s="283"/>
      <c r="V173" s="284"/>
      <c r="W173" s="285"/>
      <c r="X173" s="283"/>
      <c r="Y173" s="284"/>
      <c r="Z173" s="285"/>
      <c r="AA173" s="283"/>
      <c r="AB173" s="284"/>
      <c r="AC173" s="285"/>
      <c r="AD173" s="283"/>
      <c r="AE173" s="284"/>
      <c r="AF173" s="285"/>
      <c r="AG173" s="292"/>
      <c r="AH173" s="293"/>
      <c r="AI173" s="294"/>
      <c r="AJ173" s="49"/>
      <c r="AK173" s="97"/>
      <c r="AL173" s="97"/>
      <c r="AM173" s="97"/>
      <c r="AN173" s="97"/>
      <c r="AO173" s="97"/>
      <c r="AP173" s="97"/>
      <c r="AQ173" s="97"/>
      <c r="AR173" s="97"/>
      <c r="AS173" s="97"/>
      <c r="AT173" s="97"/>
      <c r="AU173" s="97"/>
      <c r="AV173" s="97"/>
      <c r="AW173" s="97"/>
      <c r="AX173" s="97"/>
      <c r="AY173" s="97"/>
      <c r="AZ173" s="97"/>
      <c r="BA173" s="97"/>
      <c r="BB173" s="97"/>
      <c r="BC173" s="97"/>
      <c r="BD173" s="97"/>
      <c r="BE173" s="97"/>
      <c r="BF173" s="97"/>
      <c r="BG173" s="97"/>
      <c r="BH173" s="97"/>
      <c r="BI173" s="97"/>
      <c r="BJ173" s="97"/>
      <c r="BK173" s="97"/>
      <c r="BL173" s="97"/>
    </row>
    <row r="174" spans="2:64" s="96" customFormat="1" hidden="1" outlineLevel="1" x14ac:dyDescent="0.2">
      <c r="B174" s="49"/>
      <c r="C174" s="281"/>
      <c r="D174" s="282"/>
      <c r="E174" s="329"/>
      <c r="F174" s="221">
        <v>5</v>
      </c>
      <c r="G174" s="289"/>
      <c r="H174" s="290"/>
      <c r="I174" s="290"/>
      <c r="J174" s="290"/>
      <c r="K174" s="290"/>
      <c r="L174" s="291"/>
      <c r="M174" s="319"/>
      <c r="N174" s="320"/>
      <c r="O174" s="320"/>
      <c r="P174" s="320"/>
      <c r="Q174" s="321"/>
      <c r="R174" s="325"/>
      <c r="S174" s="326"/>
      <c r="T174" s="327"/>
      <c r="U174" s="325"/>
      <c r="V174" s="326"/>
      <c r="W174" s="327"/>
      <c r="X174" s="286"/>
      <c r="Y174" s="287"/>
      <c r="Z174" s="288"/>
      <c r="AA174" s="286"/>
      <c r="AB174" s="287"/>
      <c r="AC174" s="288"/>
      <c r="AD174" s="286"/>
      <c r="AE174" s="287"/>
      <c r="AF174" s="288"/>
      <c r="AG174" s="289"/>
      <c r="AH174" s="290"/>
      <c r="AI174" s="291"/>
      <c r="AJ174" s="49"/>
      <c r="AK174" s="278"/>
    </row>
    <row r="175" spans="2:64" s="96" customFormat="1" hidden="1" outlineLevel="1" x14ac:dyDescent="0.2">
      <c r="B175" s="49"/>
      <c r="C175" s="330"/>
      <c r="D175" s="331"/>
      <c r="E175" s="332"/>
      <c r="F175" s="222"/>
      <c r="G175" s="292"/>
      <c r="H175" s="293"/>
      <c r="I175" s="293"/>
      <c r="J175" s="293"/>
      <c r="K175" s="293"/>
      <c r="L175" s="294"/>
      <c r="M175" s="322"/>
      <c r="N175" s="323"/>
      <c r="O175" s="323"/>
      <c r="P175" s="323"/>
      <c r="Q175" s="324"/>
      <c r="R175" s="283"/>
      <c r="S175" s="284"/>
      <c r="T175" s="285"/>
      <c r="U175" s="283"/>
      <c r="V175" s="284"/>
      <c r="W175" s="285"/>
      <c r="X175" s="283"/>
      <c r="Y175" s="284"/>
      <c r="Z175" s="285"/>
      <c r="AA175" s="283"/>
      <c r="AB175" s="284"/>
      <c r="AC175" s="285"/>
      <c r="AD175" s="283"/>
      <c r="AE175" s="284"/>
      <c r="AF175" s="285"/>
      <c r="AG175" s="292"/>
      <c r="AH175" s="293"/>
      <c r="AI175" s="294"/>
      <c r="AJ175" s="49"/>
      <c r="AK175" s="278"/>
    </row>
    <row r="176" spans="2:64" s="96" customFormat="1" ht="18.5" hidden="1" outlineLevel="1" thickBot="1" x14ac:dyDescent="0.25">
      <c r="B176" s="49"/>
      <c r="C176" s="102"/>
      <c r="D176" s="103"/>
      <c r="E176" s="103"/>
      <c r="F176" s="81"/>
      <c r="G176" s="81"/>
      <c r="H176" s="81"/>
      <c r="I176" s="81"/>
      <c r="J176" s="81"/>
      <c r="K176" s="81"/>
      <c r="L176" s="81"/>
      <c r="M176" s="81"/>
      <c r="N176" s="81"/>
      <c r="O176" s="81"/>
      <c r="P176" s="81"/>
      <c r="Q176" s="81"/>
      <c r="R176" s="99"/>
      <c r="S176" s="99"/>
      <c r="T176" s="99"/>
      <c r="U176" s="99"/>
      <c r="V176" s="99"/>
      <c r="W176" s="99"/>
      <c r="X176" s="99"/>
      <c r="Y176" s="99"/>
      <c r="Z176" s="100"/>
      <c r="AA176" s="212">
        <f>SUM(AA166,AA168,AA170,AA172,AA174)</f>
        <v>0</v>
      </c>
      <c r="AB176" s="213"/>
      <c r="AC176" s="214"/>
      <c r="AD176" s="212">
        <f>SUM(AD166,AD168,AD170,AD172,AD174)</f>
        <v>0</v>
      </c>
      <c r="AE176" s="213"/>
      <c r="AF176" s="214"/>
      <c r="AG176" s="104"/>
      <c r="AH176" s="49"/>
      <c r="AI176" s="105"/>
      <c r="AJ176" s="49"/>
      <c r="AK176" s="101"/>
    </row>
    <row r="177" spans="2:37" s="96" customFormat="1" ht="21" customHeight="1" collapsed="1" thickTop="1" x14ac:dyDescent="0.2">
      <c r="B177" s="49"/>
      <c r="C177" s="106"/>
      <c r="D177" s="107"/>
      <c r="E177" s="107"/>
      <c r="F177" s="235" t="s">
        <v>208</v>
      </c>
      <c r="G177" s="235"/>
      <c r="H177" s="235"/>
      <c r="I177" s="235"/>
      <c r="J177" s="235"/>
      <c r="K177" s="235"/>
      <c r="L177" s="235"/>
      <c r="M177" s="235"/>
      <c r="N177" s="235"/>
      <c r="O177" s="235"/>
      <c r="P177" s="235"/>
      <c r="Q177" s="235"/>
      <c r="R177" s="235"/>
      <c r="S177" s="235"/>
      <c r="T177" s="235"/>
      <c r="U177" s="235"/>
      <c r="V177" s="235"/>
      <c r="W177" s="235"/>
      <c r="X177" s="235"/>
      <c r="Y177" s="235"/>
      <c r="Z177" s="235"/>
      <c r="AA177" s="237">
        <f>AD110+AD121</f>
        <v>0</v>
      </c>
      <c r="AB177" s="238"/>
      <c r="AC177" s="238"/>
      <c r="AD177" s="238"/>
      <c r="AE177" s="239"/>
      <c r="AF177" s="108" t="s">
        <v>29</v>
      </c>
      <c r="AG177" s="109"/>
      <c r="AH177" s="109"/>
      <c r="AI177" s="110"/>
      <c r="AJ177" s="49"/>
      <c r="AK177" s="101"/>
    </row>
    <row r="178" spans="2:37" s="96" customFormat="1" ht="21" customHeight="1" x14ac:dyDescent="0.2">
      <c r="B178" s="49"/>
      <c r="C178" s="111"/>
      <c r="D178" s="81"/>
      <c r="E178" s="81"/>
      <c r="F178" s="236" t="s">
        <v>34</v>
      </c>
      <c r="G178" s="236"/>
      <c r="H178" s="236"/>
      <c r="I178" s="236"/>
      <c r="J178" s="236"/>
      <c r="K178" s="236"/>
      <c r="L178" s="236"/>
      <c r="M178" s="236"/>
      <c r="N178" s="236"/>
      <c r="O178" s="236"/>
      <c r="P178" s="236"/>
      <c r="Q178" s="236"/>
      <c r="R178" s="236"/>
      <c r="S178" s="236"/>
      <c r="T178" s="236"/>
      <c r="U178" s="236"/>
      <c r="V178" s="236"/>
      <c r="W178" s="236"/>
      <c r="X178" s="236"/>
      <c r="Y178" s="236"/>
      <c r="Z178" s="236"/>
      <c r="AA178" s="240">
        <f>SUM(AD132,AD143,AD154,AD165,AD176)</f>
        <v>0</v>
      </c>
      <c r="AB178" s="241"/>
      <c r="AC178" s="241"/>
      <c r="AD178" s="241"/>
      <c r="AE178" s="242"/>
      <c r="AF178" s="229" t="str">
        <f>_xlfn.IFS(AA177=0,"",AA178&gt;AA179*1/2,"NG",AA178&lt;=AA179,"OK")</f>
        <v/>
      </c>
      <c r="AG178" s="230"/>
      <c r="AH178" s="230"/>
      <c r="AI178" s="231"/>
      <c r="AJ178" s="49"/>
      <c r="AK178" s="101"/>
    </row>
    <row r="179" spans="2:37" s="96" customFormat="1" ht="21" customHeight="1" x14ac:dyDescent="0.2">
      <c r="B179" s="49"/>
      <c r="C179" s="111"/>
      <c r="D179" s="81"/>
      <c r="E179" s="81"/>
      <c r="F179" s="236" t="s">
        <v>30</v>
      </c>
      <c r="G179" s="236"/>
      <c r="H179" s="236"/>
      <c r="I179" s="236"/>
      <c r="J179" s="236"/>
      <c r="K179" s="236"/>
      <c r="L179" s="236"/>
      <c r="M179" s="236"/>
      <c r="N179" s="236"/>
      <c r="O179" s="236"/>
      <c r="P179" s="236"/>
      <c r="Q179" s="236"/>
      <c r="R179" s="236"/>
      <c r="S179" s="236"/>
      <c r="T179" s="236"/>
      <c r="U179" s="236"/>
      <c r="V179" s="236"/>
      <c r="W179" s="236"/>
      <c r="X179" s="236"/>
      <c r="Y179" s="236"/>
      <c r="Z179" s="236"/>
      <c r="AA179" s="240">
        <f>AA177+AA178</f>
        <v>0</v>
      </c>
      <c r="AB179" s="241"/>
      <c r="AC179" s="241"/>
      <c r="AD179" s="241"/>
      <c r="AE179" s="242"/>
      <c r="AF179" s="232"/>
      <c r="AG179" s="233"/>
      <c r="AH179" s="233"/>
      <c r="AI179" s="234"/>
      <c r="AJ179" s="49"/>
      <c r="AK179" s="101"/>
    </row>
    <row r="180" spans="2:37" ht="12.65" customHeight="1" x14ac:dyDescent="0.2">
      <c r="B180" s="12"/>
      <c r="C180" s="112"/>
      <c r="D180" s="113"/>
      <c r="E180" s="113"/>
      <c r="F180" s="113"/>
      <c r="G180" s="113"/>
      <c r="H180" s="113"/>
      <c r="I180" s="113"/>
      <c r="J180" s="113"/>
      <c r="K180" s="113"/>
      <c r="L180" s="113"/>
      <c r="M180" s="113"/>
      <c r="N180" s="113"/>
      <c r="O180" s="113"/>
      <c r="P180" s="113"/>
      <c r="Q180" s="113"/>
      <c r="R180" s="113"/>
      <c r="S180" s="113"/>
      <c r="T180" s="114"/>
      <c r="U180" s="114"/>
      <c r="V180" s="114"/>
      <c r="W180" s="114"/>
      <c r="X180" s="114"/>
      <c r="Y180" s="115"/>
      <c r="Z180" s="115"/>
      <c r="AA180" s="115"/>
      <c r="AB180" s="115"/>
      <c r="AC180" s="115"/>
      <c r="AD180" s="115"/>
      <c r="AE180" s="29"/>
      <c r="AF180" s="29"/>
      <c r="AG180" s="29"/>
      <c r="AH180" s="29"/>
      <c r="AI180" s="12"/>
      <c r="AJ180" s="12"/>
    </row>
    <row r="181" spans="2:37" x14ac:dyDescent="0.2">
      <c r="B181" s="12"/>
      <c r="C181" s="12" t="s">
        <v>22</v>
      </c>
      <c r="D181" s="116"/>
      <c r="E181" s="116"/>
      <c r="F181" s="116"/>
      <c r="G181" s="116"/>
      <c r="H181" s="116"/>
      <c r="I181" s="116"/>
      <c r="J181" s="116"/>
      <c r="K181" s="116"/>
      <c r="L181" s="116"/>
      <c r="M181" s="116"/>
      <c r="N181" s="116"/>
      <c r="O181" s="116"/>
      <c r="P181" s="116"/>
      <c r="Q181" s="116"/>
      <c r="R181" s="116"/>
      <c r="S181" s="117"/>
      <c r="T181" s="37"/>
      <c r="U181" s="37"/>
      <c r="V181" s="37"/>
      <c r="W181" s="37"/>
      <c r="X181" s="37"/>
      <c r="Y181" s="37"/>
      <c r="Z181" s="37"/>
      <c r="AA181" s="37"/>
      <c r="AB181" s="37"/>
      <c r="AC181" s="12"/>
      <c r="AD181" s="12"/>
      <c r="AE181" s="12"/>
      <c r="AF181" s="12"/>
      <c r="AG181" s="12"/>
      <c r="AH181" s="12"/>
      <c r="AI181" s="12"/>
      <c r="AJ181" s="12"/>
    </row>
    <row r="182" spans="2:37" x14ac:dyDescent="0.2">
      <c r="B182" s="12"/>
      <c r="C182" s="37" t="s">
        <v>23</v>
      </c>
      <c r="D182" s="12" t="s">
        <v>24</v>
      </c>
      <c r="E182" s="116"/>
      <c r="F182" s="116"/>
      <c r="G182" s="116"/>
      <c r="H182" s="116"/>
      <c r="I182" s="116"/>
      <c r="J182" s="116"/>
      <c r="K182" s="116"/>
      <c r="L182" s="116"/>
      <c r="M182" s="116"/>
      <c r="N182" s="116"/>
      <c r="O182" s="116"/>
      <c r="P182" s="116"/>
      <c r="Q182" s="116"/>
      <c r="R182" s="117"/>
      <c r="S182" s="37"/>
      <c r="T182" s="37"/>
      <c r="U182" s="37"/>
      <c r="V182" s="37"/>
      <c r="W182" s="37"/>
      <c r="X182" s="37"/>
      <c r="Y182" s="37"/>
      <c r="Z182" s="37"/>
      <c r="AA182" s="37"/>
      <c r="AB182" s="12"/>
      <c r="AC182" s="12"/>
      <c r="AD182" s="12"/>
      <c r="AE182" s="12"/>
      <c r="AF182" s="12"/>
      <c r="AG182" s="12"/>
      <c r="AH182" s="12"/>
      <c r="AI182" s="12"/>
      <c r="AJ182" s="12"/>
    </row>
    <row r="183" spans="2:37" x14ac:dyDescent="0.2">
      <c r="B183" s="12"/>
      <c r="C183" s="37" t="s">
        <v>23</v>
      </c>
      <c r="D183" s="12" t="s">
        <v>25</v>
      </c>
      <c r="E183" s="116"/>
      <c r="F183" s="116"/>
      <c r="G183" s="116"/>
      <c r="H183" s="116"/>
      <c r="I183" s="116"/>
      <c r="J183" s="116"/>
      <c r="K183" s="116"/>
      <c r="L183" s="116"/>
      <c r="M183" s="116"/>
      <c r="N183" s="116"/>
      <c r="O183" s="116"/>
      <c r="P183" s="116"/>
      <c r="Q183" s="116"/>
      <c r="R183" s="117"/>
      <c r="S183" s="37"/>
      <c r="T183" s="37"/>
      <c r="U183" s="37"/>
      <c r="V183" s="37"/>
      <c r="W183" s="37"/>
      <c r="X183" s="37"/>
      <c r="Y183" s="37"/>
      <c r="Z183" s="37"/>
      <c r="AA183" s="37"/>
      <c r="AB183" s="12"/>
      <c r="AC183" s="12"/>
      <c r="AD183" s="12"/>
      <c r="AE183" s="12"/>
      <c r="AF183" s="12"/>
      <c r="AG183" s="12"/>
      <c r="AH183" s="12"/>
      <c r="AI183" s="12"/>
      <c r="AJ183" s="12"/>
    </row>
    <row r="184" spans="2:37" x14ac:dyDescent="0.2">
      <c r="B184" s="12"/>
      <c r="C184" s="37" t="s">
        <v>23</v>
      </c>
      <c r="D184" s="12" t="s">
        <v>26</v>
      </c>
      <c r="E184" s="116"/>
      <c r="F184" s="116"/>
      <c r="G184" s="116"/>
      <c r="H184" s="116"/>
      <c r="I184" s="116"/>
      <c r="J184" s="116"/>
      <c r="K184" s="116"/>
      <c r="L184" s="116"/>
      <c r="M184" s="116"/>
      <c r="N184" s="116"/>
      <c r="O184" s="116"/>
      <c r="P184" s="116"/>
      <c r="Q184" s="116"/>
      <c r="R184" s="117"/>
      <c r="S184" s="37"/>
      <c r="T184" s="37"/>
      <c r="U184" s="37"/>
      <c r="V184" s="37"/>
      <c r="W184" s="37"/>
      <c r="X184" s="37"/>
      <c r="Y184" s="37"/>
      <c r="Z184" s="37"/>
      <c r="AA184" s="37"/>
      <c r="AB184" s="12"/>
      <c r="AC184" s="12"/>
      <c r="AD184" s="12"/>
      <c r="AE184" s="12"/>
      <c r="AF184" s="12"/>
      <c r="AG184" s="12"/>
      <c r="AH184" s="12"/>
      <c r="AI184" s="12"/>
      <c r="AJ184" s="12"/>
    </row>
    <row r="185" spans="2:37" x14ac:dyDescent="0.2">
      <c r="B185" s="12"/>
      <c r="C185" s="118" t="s">
        <v>23</v>
      </c>
      <c r="D185" s="119" t="s">
        <v>209</v>
      </c>
      <c r="E185" s="116"/>
      <c r="F185" s="116"/>
      <c r="G185" s="116"/>
      <c r="H185" s="116"/>
      <c r="I185" s="116"/>
      <c r="J185" s="116"/>
      <c r="K185" s="116"/>
      <c r="L185" s="116"/>
      <c r="M185" s="116"/>
      <c r="N185" s="116"/>
      <c r="O185" s="116"/>
      <c r="P185" s="116"/>
      <c r="Q185" s="116"/>
      <c r="R185" s="117"/>
      <c r="S185" s="37"/>
      <c r="T185" s="37"/>
      <c r="U185" s="37"/>
      <c r="V185" s="37"/>
      <c r="W185" s="37"/>
      <c r="X185" s="37"/>
      <c r="Y185" s="37"/>
      <c r="Z185" s="37"/>
      <c r="AA185" s="37"/>
      <c r="AB185" s="12"/>
      <c r="AC185" s="12"/>
      <c r="AD185" s="12"/>
      <c r="AE185" s="12"/>
      <c r="AF185" s="12"/>
      <c r="AG185" s="12"/>
      <c r="AH185" s="12"/>
      <c r="AI185" s="12"/>
      <c r="AJ185" s="12"/>
    </row>
    <row r="186" spans="2:37" ht="15.5" thickBot="1" x14ac:dyDescent="0.25">
      <c r="B186" s="12"/>
      <c r="C186" s="42"/>
      <c r="D186" s="42"/>
      <c r="E186" s="42"/>
      <c r="F186" s="42"/>
      <c r="G186" s="42"/>
      <c r="H186" s="42"/>
      <c r="I186" s="42"/>
      <c r="J186" s="42"/>
      <c r="K186" s="42"/>
      <c r="L186" s="42"/>
      <c r="M186" s="42"/>
      <c r="N186" s="42"/>
      <c r="O186" s="42"/>
      <c r="P186" s="12"/>
      <c r="Q186" s="12"/>
      <c r="R186" s="12"/>
      <c r="S186" s="12"/>
      <c r="T186" s="12"/>
      <c r="U186" s="12"/>
      <c r="V186" s="12"/>
      <c r="W186" s="12"/>
      <c r="X186" s="12"/>
      <c r="Y186" s="12"/>
      <c r="Z186" s="12"/>
      <c r="AA186" s="12"/>
      <c r="AB186" s="12"/>
      <c r="AC186" s="12"/>
      <c r="AD186" s="12"/>
      <c r="AE186" s="12"/>
      <c r="AF186" s="12"/>
      <c r="AG186" s="12"/>
      <c r="AH186" s="12"/>
      <c r="AI186" s="12"/>
      <c r="AJ186" s="12"/>
    </row>
    <row r="187" spans="2:37" ht="21" customHeight="1" thickBot="1" x14ac:dyDescent="0.25">
      <c r="B187" s="12"/>
      <c r="C187" s="422" t="s">
        <v>42</v>
      </c>
      <c r="D187" s="423"/>
      <c r="E187" s="423"/>
      <c r="F187" s="423"/>
      <c r="G187" s="423"/>
      <c r="H187" s="423"/>
      <c r="I187" s="423"/>
      <c r="J187" s="423"/>
      <c r="K187" s="423"/>
      <c r="L187" s="423"/>
      <c r="M187" s="423"/>
      <c r="N187" s="423"/>
      <c r="O187" s="423"/>
      <c r="P187" s="423"/>
      <c r="Q187" s="423"/>
      <c r="R187" s="423"/>
      <c r="S187" s="423"/>
      <c r="T187" s="423"/>
      <c r="U187" s="423"/>
      <c r="V187" s="423"/>
      <c r="W187" s="423"/>
      <c r="X187" s="423"/>
      <c r="Y187" s="423"/>
      <c r="Z187" s="424"/>
      <c r="AA187" s="171">
        <f>AA179</f>
        <v>0</v>
      </c>
      <c r="AB187" s="166"/>
      <c r="AC187" s="166"/>
      <c r="AD187" s="166"/>
      <c r="AE187" s="166"/>
      <c r="AF187" s="166"/>
      <c r="AG187" s="166"/>
      <c r="AH187" s="166" t="s">
        <v>108</v>
      </c>
      <c r="AI187" s="167"/>
      <c r="AJ187" s="12"/>
    </row>
    <row r="188" spans="2:37" ht="21" customHeight="1" thickBot="1" x14ac:dyDescent="0.25">
      <c r="B188" s="12"/>
      <c r="C188" s="120"/>
      <c r="D188" s="121" t="s">
        <v>166</v>
      </c>
      <c r="E188" s="122"/>
      <c r="F188" s="122"/>
      <c r="G188" s="122"/>
      <c r="H188" s="122"/>
      <c r="I188" s="122"/>
      <c r="J188" s="122"/>
      <c r="K188" s="123" t="s">
        <v>184</v>
      </c>
      <c r="L188" s="122"/>
      <c r="M188" s="121"/>
      <c r="N188" s="121" t="s">
        <v>167</v>
      </c>
      <c r="O188" s="122"/>
      <c r="P188" s="122"/>
      <c r="Q188" s="122"/>
      <c r="R188" s="122"/>
      <c r="S188" s="122"/>
      <c r="T188" s="121"/>
      <c r="U188" s="121" t="s">
        <v>185</v>
      </c>
      <c r="V188" s="122"/>
      <c r="W188" s="122"/>
      <c r="X188" s="121"/>
      <c r="Y188" s="121"/>
      <c r="Z188" s="124"/>
      <c r="AA188" s="172">
        <f>IF(OR('様式第6号（実績報告書）'!D32="○",'様式第6号（実績報告書）'!D33="○",'様式第6号（実績報告書）'!D35="○",'様式第6号（実績報告書）'!D36="○"),"",IF(ROUNDDOWN((AA179/3*2),-3)&gt;=10000000,10000000,ROUNDDOWN((AA179/3*2),-3)))</f>
        <v>0</v>
      </c>
      <c r="AB188" s="168"/>
      <c r="AC188" s="168"/>
      <c r="AD188" s="168"/>
      <c r="AE188" s="168"/>
      <c r="AF188" s="168"/>
      <c r="AG188" s="168"/>
      <c r="AH188" s="168" t="s">
        <v>108</v>
      </c>
      <c r="AI188" s="169"/>
      <c r="AJ188" s="12"/>
    </row>
    <row r="189" spans="2:37" ht="21" customHeight="1" thickBot="1" x14ac:dyDescent="0.25">
      <c r="B189" s="12"/>
      <c r="C189" s="120"/>
      <c r="D189" s="121" t="s">
        <v>166</v>
      </c>
      <c r="E189" s="122"/>
      <c r="F189" s="122"/>
      <c r="G189" s="122"/>
      <c r="H189" s="122"/>
      <c r="I189" s="122"/>
      <c r="J189" s="122"/>
      <c r="K189" s="123" t="s">
        <v>178</v>
      </c>
      <c r="L189" s="122"/>
      <c r="M189" s="121"/>
      <c r="N189" s="121" t="s">
        <v>167</v>
      </c>
      <c r="O189" s="122"/>
      <c r="P189" s="122"/>
      <c r="Q189" s="122"/>
      <c r="R189" s="122"/>
      <c r="S189" s="122"/>
      <c r="T189" s="121"/>
      <c r="U189" s="121" t="s">
        <v>168</v>
      </c>
      <c r="V189" s="122"/>
      <c r="W189" s="121"/>
      <c r="X189" s="121"/>
      <c r="Y189" s="121"/>
      <c r="Z189" s="124"/>
      <c r="AA189" s="172">
        <f>IF(OR('様式第6号（実績報告書）'!D31="○",'様式第6号（実績報告書）'!D34="○"),"",IF(ROUNDDOWN((AA179/5*4),-3)&gt;=12000000,12000000,ROUNDDOWN((AA179/5*4),-3)))</f>
        <v>0</v>
      </c>
      <c r="AB189" s="168"/>
      <c r="AC189" s="168"/>
      <c r="AD189" s="168"/>
      <c r="AE189" s="168"/>
      <c r="AF189" s="168"/>
      <c r="AG189" s="168"/>
      <c r="AH189" s="168" t="s">
        <v>108</v>
      </c>
      <c r="AI189" s="169"/>
      <c r="AJ189" s="12"/>
    </row>
  </sheetData>
  <sheetProtection sheet="1" formatRows="0"/>
  <mergeCells count="669">
    <mergeCell ref="C39:E39"/>
    <mergeCell ref="F39:J39"/>
    <mergeCell ref="K39:Q39"/>
    <mergeCell ref="R39:AI39"/>
    <mergeCell ref="C40:E40"/>
    <mergeCell ref="F40:J40"/>
    <mergeCell ref="K40:Q40"/>
    <mergeCell ref="R40:AI40"/>
    <mergeCell ref="C41:E41"/>
    <mergeCell ref="F41:J41"/>
    <mergeCell ref="K41:Q41"/>
    <mergeCell ref="R41:AI41"/>
    <mergeCell ref="R36:AI36"/>
    <mergeCell ref="C37:E37"/>
    <mergeCell ref="F37:J37"/>
    <mergeCell ref="K37:Q37"/>
    <mergeCell ref="R37:AI37"/>
    <mergeCell ref="C38:E38"/>
    <mergeCell ref="F38:J38"/>
    <mergeCell ref="K38:Q38"/>
    <mergeCell ref="R38:AI38"/>
    <mergeCell ref="F172:F173"/>
    <mergeCell ref="G172:L173"/>
    <mergeCell ref="C68:F73"/>
    <mergeCell ref="G68:L68"/>
    <mergeCell ref="M68:AI68"/>
    <mergeCell ref="G69:J73"/>
    <mergeCell ref="K69:L73"/>
    <mergeCell ref="M69:AI73"/>
    <mergeCell ref="AD170:AF170"/>
    <mergeCell ref="AD166:AF166"/>
    <mergeCell ref="AG168:AI169"/>
    <mergeCell ref="AG170:AI171"/>
    <mergeCell ref="AD171:AF171"/>
    <mergeCell ref="AD172:AF172"/>
    <mergeCell ref="AG172:AI173"/>
    <mergeCell ref="U168:W168"/>
    <mergeCell ref="F170:F171"/>
    <mergeCell ref="G170:L171"/>
    <mergeCell ref="M170:Q171"/>
    <mergeCell ref="R170:T170"/>
    <mergeCell ref="U170:W170"/>
    <mergeCell ref="AA173:AC173"/>
    <mergeCell ref="AD173:AF173"/>
    <mergeCell ref="AG88:AH88"/>
    <mergeCell ref="C187:Z187"/>
    <mergeCell ref="M75:T75"/>
    <mergeCell ref="U75:Y75"/>
    <mergeCell ref="M76:O76"/>
    <mergeCell ref="P76:R76"/>
    <mergeCell ref="Z76:AA76"/>
    <mergeCell ref="C79:F80"/>
    <mergeCell ref="G79:J80"/>
    <mergeCell ref="K79:L80"/>
    <mergeCell ref="C75:F76"/>
    <mergeCell ref="G75:J76"/>
    <mergeCell ref="K75:L76"/>
    <mergeCell ref="X170:Z170"/>
    <mergeCell ref="AA170:AC170"/>
    <mergeCell ref="X169:Z169"/>
    <mergeCell ref="AA169:AC169"/>
    <mergeCell ref="X173:Z173"/>
    <mergeCell ref="M172:Q173"/>
    <mergeCell ref="R172:T172"/>
    <mergeCell ref="U172:W172"/>
    <mergeCell ref="G168:L169"/>
    <mergeCell ref="M168:Q169"/>
    <mergeCell ref="R168:T168"/>
    <mergeCell ref="X168:Z168"/>
    <mergeCell ref="AA21:AB21"/>
    <mergeCell ref="AA22:AB22"/>
    <mergeCell ref="AA23:AB23"/>
    <mergeCell ref="AA24:AB24"/>
    <mergeCell ref="AA25:AB25"/>
    <mergeCell ref="C62:F67"/>
    <mergeCell ref="G62:L62"/>
    <mergeCell ref="M62:AI62"/>
    <mergeCell ref="G63:J67"/>
    <mergeCell ref="K63:L67"/>
    <mergeCell ref="M63:AI67"/>
    <mergeCell ref="AA26:AB26"/>
    <mergeCell ref="C26:Z26"/>
    <mergeCell ref="AF46:AI46"/>
    <mergeCell ref="I29:J29"/>
    <mergeCell ref="L29:M29"/>
    <mergeCell ref="E53:AE53"/>
    <mergeCell ref="AG53:AH53"/>
    <mergeCell ref="E48:AF48"/>
    <mergeCell ref="AG31:AH31"/>
    <mergeCell ref="C32:AI32"/>
    <mergeCell ref="C36:E36"/>
    <mergeCell ref="F36:J36"/>
    <mergeCell ref="K36:Q36"/>
    <mergeCell ref="I20:Z20"/>
    <mergeCell ref="I21:Z21"/>
    <mergeCell ref="I22:Z22"/>
    <mergeCell ref="I23:Z23"/>
    <mergeCell ref="I24:Z24"/>
    <mergeCell ref="C5:L5"/>
    <mergeCell ref="N5:AH5"/>
    <mergeCell ref="C6:L6"/>
    <mergeCell ref="M6:AI6"/>
    <mergeCell ref="C7:L7"/>
    <mergeCell ref="M7:S7"/>
    <mergeCell ref="AA7:AH7"/>
    <mergeCell ref="C8:L8"/>
    <mergeCell ref="M8:Y8"/>
    <mergeCell ref="C9:L9"/>
    <mergeCell ref="M9:N9"/>
    <mergeCell ref="O9:V9"/>
    <mergeCell ref="W9:X9"/>
    <mergeCell ref="Y9:AI9"/>
    <mergeCell ref="C10:L10"/>
    <mergeCell ref="M10:AI10"/>
    <mergeCell ref="AA18:AB18"/>
    <mergeCell ref="C13:L14"/>
    <mergeCell ref="M14:AI14"/>
    <mergeCell ref="C11:L12"/>
    <mergeCell ref="M11:AI11"/>
    <mergeCell ref="M12:AI12"/>
    <mergeCell ref="C15:H15"/>
    <mergeCell ref="I15:J15"/>
    <mergeCell ref="K15:O15"/>
    <mergeCell ref="P15:Q15"/>
    <mergeCell ref="R15:W15"/>
    <mergeCell ref="X15:Z15"/>
    <mergeCell ref="AA15:AI15"/>
    <mergeCell ref="C18:Z18"/>
    <mergeCell ref="F19:Z19"/>
    <mergeCell ref="F20:H24"/>
    <mergeCell ref="C19:E24"/>
    <mergeCell ref="C25:Z25"/>
    <mergeCell ref="AA19:AB19"/>
    <mergeCell ref="AA20:AB20"/>
    <mergeCell ref="F174:F175"/>
    <mergeCell ref="G174:L175"/>
    <mergeCell ref="M174:Q175"/>
    <mergeCell ref="R174:T174"/>
    <mergeCell ref="U174:W174"/>
    <mergeCell ref="C166:E175"/>
    <mergeCell ref="F166:F167"/>
    <mergeCell ref="G166:L167"/>
    <mergeCell ref="M166:Q167"/>
    <mergeCell ref="F168:F169"/>
    <mergeCell ref="R173:T173"/>
    <mergeCell ref="U173:W173"/>
    <mergeCell ref="R171:T171"/>
    <mergeCell ref="U171:W171"/>
    <mergeCell ref="R166:T166"/>
    <mergeCell ref="U166:W166"/>
    <mergeCell ref="X166:Z166"/>
    <mergeCell ref="X171:Z171"/>
    <mergeCell ref="AA171:AC171"/>
    <mergeCell ref="AK174:AK175"/>
    <mergeCell ref="R175:T175"/>
    <mergeCell ref="U175:W175"/>
    <mergeCell ref="X175:Z175"/>
    <mergeCell ref="AA175:AC175"/>
    <mergeCell ref="AD175:AF175"/>
    <mergeCell ref="X174:Z174"/>
    <mergeCell ref="AA174:AC174"/>
    <mergeCell ref="AD174:AF174"/>
    <mergeCell ref="AG174:AI175"/>
    <mergeCell ref="X172:Z172"/>
    <mergeCell ref="AA172:AC172"/>
    <mergeCell ref="AK163:AK164"/>
    <mergeCell ref="R164:T164"/>
    <mergeCell ref="U164:W164"/>
    <mergeCell ref="X164:Z164"/>
    <mergeCell ref="AA164:AC164"/>
    <mergeCell ref="AD164:AF164"/>
    <mergeCell ref="R163:T163"/>
    <mergeCell ref="U163:W163"/>
    <mergeCell ref="X163:Z163"/>
    <mergeCell ref="AA163:AC163"/>
    <mergeCell ref="AD163:AF163"/>
    <mergeCell ref="AD169:AF169"/>
    <mergeCell ref="AD168:AF168"/>
    <mergeCell ref="X161:Z161"/>
    <mergeCell ref="AA161:AC161"/>
    <mergeCell ref="AD161:AF161"/>
    <mergeCell ref="AG161:AI162"/>
    <mergeCell ref="R162:T162"/>
    <mergeCell ref="U162:W162"/>
    <mergeCell ref="X162:Z162"/>
    <mergeCell ref="AA162:AC162"/>
    <mergeCell ref="AD162:AF162"/>
    <mergeCell ref="AG163:AI164"/>
    <mergeCell ref="AA166:AC166"/>
    <mergeCell ref="R169:T169"/>
    <mergeCell ref="U169:W169"/>
    <mergeCell ref="AA168:AC168"/>
    <mergeCell ref="AG166:AI167"/>
    <mergeCell ref="R167:T167"/>
    <mergeCell ref="U167:W167"/>
    <mergeCell ref="X167:Z167"/>
    <mergeCell ref="AA167:AC167"/>
    <mergeCell ref="AD167:AF167"/>
    <mergeCell ref="X159:Z159"/>
    <mergeCell ref="AA159:AC159"/>
    <mergeCell ref="AD159:AF159"/>
    <mergeCell ref="AG159:AI160"/>
    <mergeCell ref="R160:T160"/>
    <mergeCell ref="U160:W160"/>
    <mergeCell ref="X160:Z160"/>
    <mergeCell ref="AA160:AC160"/>
    <mergeCell ref="AD160:AF160"/>
    <mergeCell ref="X157:Z157"/>
    <mergeCell ref="AA157:AC157"/>
    <mergeCell ref="AD157:AF157"/>
    <mergeCell ref="AG157:AI158"/>
    <mergeCell ref="R158:T158"/>
    <mergeCell ref="U158:W158"/>
    <mergeCell ref="X158:Z158"/>
    <mergeCell ref="AA158:AC158"/>
    <mergeCell ref="AD158:AF158"/>
    <mergeCell ref="X155:Z155"/>
    <mergeCell ref="AA155:AC155"/>
    <mergeCell ref="AD155:AF155"/>
    <mergeCell ref="AG155:AI156"/>
    <mergeCell ref="R156:T156"/>
    <mergeCell ref="U156:W156"/>
    <mergeCell ref="X156:Z156"/>
    <mergeCell ref="AA156:AC156"/>
    <mergeCell ref="AD156:AF156"/>
    <mergeCell ref="C155:E164"/>
    <mergeCell ref="F155:F156"/>
    <mergeCell ref="G155:L156"/>
    <mergeCell ref="M155:Q156"/>
    <mergeCell ref="R155:T155"/>
    <mergeCell ref="U155:W155"/>
    <mergeCell ref="F157:F158"/>
    <mergeCell ref="G157:L158"/>
    <mergeCell ref="M157:Q158"/>
    <mergeCell ref="R157:T157"/>
    <mergeCell ref="U157:W157"/>
    <mergeCell ref="F159:F160"/>
    <mergeCell ref="G159:L160"/>
    <mergeCell ref="M159:Q160"/>
    <mergeCell ref="R159:T159"/>
    <mergeCell ref="U159:W159"/>
    <mergeCell ref="F161:F162"/>
    <mergeCell ref="G161:L162"/>
    <mergeCell ref="M161:Q162"/>
    <mergeCell ref="R161:T161"/>
    <mergeCell ref="U161:W161"/>
    <mergeCell ref="F163:F164"/>
    <mergeCell ref="G163:L164"/>
    <mergeCell ref="M163:Q164"/>
    <mergeCell ref="AA152:AC152"/>
    <mergeCell ref="AD152:AF152"/>
    <mergeCell ref="AG152:AI153"/>
    <mergeCell ref="AK152:AK153"/>
    <mergeCell ref="R153:T153"/>
    <mergeCell ref="U153:W153"/>
    <mergeCell ref="X153:Z153"/>
    <mergeCell ref="AA153:AC153"/>
    <mergeCell ref="AD153:AF153"/>
    <mergeCell ref="AA148:AC148"/>
    <mergeCell ref="AD148:AF148"/>
    <mergeCell ref="AG148:AI149"/>
    <mergeCell ref="R149:T149"/>
    <mergeCell ref="U149:W149"/>
    <mergeCell ref="X149:Z149"/>
    <mergeCell ref="AA149:AC149"/>
    <mergeCell ref="AD149:AF149"/>
    <mergeCell ref="X150:Z150"/>
    <mergeCell ref="AA150:AC150"/>
    <mergeCell ref="AD150:AF150"/>
    <mergeCell ref="AG150:AI151"/>
    <mergeCell ref="R151:T151"/>
    <mergeCell ref="U151:W151"/>
    <mergeCell ref="X151:Z151"/>
    <mergeCell ref="AA151:AC151"/>
    <mergeCell ref="AD151:AF151"/>
    <mergeCell ref="AD144:AF144"/>
    <mergeCell ref="AG144:AI145"/>
    <mergeCell ref="R145:T145"/>
    <mergeCell ref="U145:W145"/>
    <mergeCell ref="X145:Z145"/>
    <mergeCell ref="AA145:AC145"/>
    <mergeCell ref="AD145:AF145"/>
    <mergeCell ref="X146:Z146"/>
    <mergeCell ref="AA146:AC146"/>
    <mergeCell ref="AD146:AF146"/>
    <mergeCell ref="AG146:AI147"/>
    <mergeCell ref="R147:T147"/>
    <mergeCell ref="U147:W147"/>
    <mergeCell ref="X147:Z147"/>
    <mergeCell ref="AA147:AC147"/>
    <mergeCell ref="AD147:AF147"/>
    <mergeCell ref="M150:Q151"/>
    <mergeCell ref="R150:T150"/>
    <mergeCell ref="U150:W150"/>
    <mergeCell ref="F152:F153"/>
    <mergeCell ref="G152:L153"/>
    <mergeCell ref="M152:Q153"/>
    <mergeCell ref="X144:Z144"/>
    <mergeCell ref="X148:Z148"/>
    <mergeCell ref="R152:T152"/>
    <mergeCell ref="U152:W152"/>
    <mergeCell ref="X152:Z152"/>
    <mergeCell ref="AK141:AK142"/>
    <mergeCell ref="R142:T142"/>
    <mergeCell ref="U142:W142"/>
    <mergeCell ref="X142:Z142"/>
    <mergeCell ref="AA142:AC142"/>
    <mergeCell ref="AD142:AF142"/>
    <mergeCell ref="C144:E153"/>
    <mergeCell ref="F144:F145"/>
    <mergeCell ref="G144:L145"/>
    <mergeCell ref="M144:Q145"/>
    <mergeCell ref="R144:T144"/>
    <mergeCell ref="U144:W144"/>
    <mergeCell ref="F146:F147"/>
    <mergeCell ref="G146:L147"/>
    <mergeCell ref="M146:Q147"/>
    <mergeCell ref="R146:T146"/>
    <mergeCell ref="U146:W146"/>
    <mergeCell ref="F148:F149"/>
    <mergeCell ref="G148:L149"/>
    <mergeCell ref="M148:Q149"/>
    <mergeCell ref="R148:T148"/>
    <mergeCell ref="U148:W148"/>
    <mergeCell ref="F150:F151"/>
    <mergeCell ref="G150:L151"/>
    <mergeCell ref="R138:T138"/>
    <mergeCell ref="U138:W138"/>
    <mergeCell ref="X138:Z138"/>
    <mergeCell ref="AA138:AC138"/>
    <mergeCell ref="AD138:AF138"/>
    <mergeCell ref="X139:Z139"/>
    <mergeCell ref="AA139:AC139"/>
    <mergeCell ref="AD139:AF139"/>
    <mergeCell ref="AG139:AI140"/>
    <mergeCell ref="R140:T140"/>
    <mergeCell ref="U140:W140"/>
    <mergeCell ref="X140:Z140"/>
    <mergeCell ref="AA140:AC140"/>
    <mergeCell ref="AD140:AF140"/>
    <mergeCell ref="M139:Q140"/>
    <mergeCell ref="R139:T139"/>
    <mergeCell ref="U139:W139"/>
    <mergeCell ref="F141:F142"/>
    <mergeCell ref="G141:L142"/>
    <mergeCell ref="M141:Q142"/>
    <mergeCell ref="X133:Z133"/>
    <mergeCell ref="AA133:AC133"/>
    <mergeCell ref="X137:Z137"/>
    <mergeCell ref="AA137:AC137"/>
    <mergeCell ref="R141:T141"/>
    <mergeCell ref="U141:W141"/>
    <mergeCell ref="X141:Z141"/>
    <mergeCell ref="AA141:AC141"/>
    <mergeCell ref="R134:T134"/>
    <mergeCell ref="U134:W134"/>
    <mergeCell ref="X134:Z134"/>
    <mergeCell ref="AA134:AC134"/>
    <mergeCell ref="X135:Z135"/>
    <mergeCell ref="AA135:AC135"/>
    <mergeCell ref="R136:T136"/>
    <mergeCell ref="U136:W136"/>
    <mergeCell ref="X136:Z136"/>
    <mergeCell ref="AA136:AC136"/>
    <mergeCell ref="AK130:AK131"/>
    <mergeCell ref="R131:T131"/>
    <mergeCell ref="U131:W131"/>
    <mergeCell ref="X131:Z131"/>
    <mergeCell ref="AA131:AC131"/>
    <mergeCell ref="AD131:AF131"/>
    <mergeCell ref="C133:E142"/>
    <mergeCell ref="F133:F134"/>
    <mergeCell ref="G133:L134"/>
    <mergeCell ref="M133:Q134"/>
    <mergeCell ref="R133:T133"/>
    <mergeCell ref="U133:W133"/>
    <mergeCell ref="F135:F136"/>
    <mergeCell ref="G135:L136"/>
    <mergeCell ref="M135:Q136"/>
    <mergeCell ref="R135:T135"/>
    <mergeCell ref="U135:W135"/>
    <mergeCell ref="F137:F138"/>
    <mergeCell ref="G137:L138"/>
    <mergeCell ref="M137:Q138"/>
    <mergeCell ref="R137:T137"/>
    <mergeCell ref="U137:W137"/>
    <mergeCell ref="F139:F140"/>
    <mergeCell ref="G139:L140"/>
    <mergeCell ref="R127:T127"/>
    <mergeCell ref="U127:W127"/>
    <mergeCell ref="X127:Z127"/>
    <mergeCell ref="AA127:AC127"/>
    <mergeCell ref="AD127:AF127"/>
    <mergeCell ref="X128:Z128"/>
    <mergeCell ref="AA128:AC128"/>
    <mergeCell ref="AD128:AF128"/>
    <mergeCell ref="AG128:AI129"/>
    <mergeCell ref="R129:T129"/>
    <mergeCell ref="U129:W129"/>
    <mergeCell ref="X129:Z129"/>
    <mergeCell ref="AA129:AC129"/>
    <mergeCell ref="AD129:AF129"/>
    <mergeCell ref="X122:Z122"/>
    <mergeCell ref="AA122:AC122"/>
    <mergeCell ref="AD122:AF122"/>
    <mergeCell ref="X126:Z126"/>
    <mergeCell ref="AA126:AC126"/>
    <mergeCell ref="AD126:AF126"/>
    <mergeCell ref="R130:T130"/>
    <mergeCell ref="U130:W130"/>
    <mergeCell ref="X130:Z130"/>
    <mergeCell ref="AA130:AC130"/>
    <mergeCell ref="AD130:AF130"/>
    <mergeCell ref="R123:T123"/>
    <mergeCell ref="U123:W123"/>
    <mergeCell ref="X123:Z123"/>
    <mergeCell ref="AA123:AC123"/>
    <mergeCell ref="AD123:AF123"/>
    <mergeCell ref="X124:Z124"/>
    <mergeCell ref="AA124:AC124"/>
    <mergeCell ref="AD124:AF124"/>
    <mergeCell ref="R125:T125"/>
    <mergeCell ref="U125:W125"/>
    <mergeCell ref="X125:Z125"/>
    <mergeCell ref="AA125:AC125"/>
    <mergeCell ref="AD125:AF125"/>
    <mergeCell ref="C122:E131"/>
    <mergeCell ref="F122:F123"/>
    <mergeCell ref="G122:L123"/>
    <mergeCell ref="M122:Q123"/>
    <mergeCell ref="R122:T122"/>
    <mergeCell ref="U122:W122"/>
    <mergeCell ref="F124:F125"/>
    <mergeCell ref="G124:L125"/>
    <mergeCell ref="M124:Q125"/>
    <mergeCell ref="R124:T124"/>
    <mergeCell ref="U124:W124"/>
    <mergeCell ref="F126:F127"/>
    <mergeCell ref="G126:L127"/>
    <mergeCell ref="M126:Q127"/>
    <mergeCell ref="R126:T126"/>
    <mergeCell ref="U126:W126"/>
    <mergeCell ref="F128:F129"/>
    <mergeCell ref="G128:L129"/>
    <mergeCell ref="M128:Q129"/>
    <mergeCell ref="R128:T128"/>
    <mergeCell ref="U128:W128"/>
    <mergeCell ref="F130:F131"/>
    <mergeCell ref="G130:L131"/>
    <mergeCell ref="M130:Q131"/>
    <mergeCell ref="X117:Z117"/>
    <mergeCell ref="AA117:AC117"/>
    <mergeCell ref="U119:W119"/>
    <mergeCell ref="AK119:AK120"/>
    <mergeCell ref="R120:T120"/>
    <mergeCell ref="U120:W120"/>
    <mergeCell ref="X120:Z120"/>
    <mergeCell ref="AA120:AC120"/>
    <mergeCell ref="AD120:AF120"/>
    <mergeCell ref="R118:T118"/>
    <mergeCell ref="U118:W118"/>
    <mergeCell ref="X118:Z118"/>
    <mergeCell ref="AA118:AC118"/>
    <mergeCell ref="AD118:AF118"/>
    <mergeCell ref="X119:Z119"/>
    <mergeCell ref="AA119:AC119"/>
    <mergeCell ref="AD119:AF119"/>
    <mergeCell ref="AG119:AI120"/>
    <mergeCell ref="AK108:AK109"/>
    <mergeCell ref="R109:T109"/>
    <mergeCell ref="U109:W109"/>
    <mergeCell ref="X109:Z109"/>
    <mergeCell ref="AA109:AC109"/>
    <mergeCell ref="AD109:AF109"/>
    <mergeCell ref="C111:E120"/>
    <mergeCell ref="F111:F112"/>
    <mergeCell ref="G111:L112"/>
    <mergeCell ref="M111:Q112"/>
    <mergeCell ref="R111:T111"/>
    <mergeCell ref="U111:W111"/>
    <mergeCell ref="F113:F114"/>
    <mergeCell ref="G113:L114"/>
    <mergeCell ref="M113:Q114"/>
    <mergeCell ref="R113:T113"/>
    <mergeCell ref="R112:T112"/>
    <mergeCell ref="U112:W112"/>
    <mergeCell ref="U113:W113"/>
    <mergeCell ref="F117:F118"/>
    <mergeCell ref="G117:L118"/>
    <mergeCell ref="M117:Q118"/>
    <mergeCell ref="R117:T117"/>
    <mergeCell ref="U117:W117"/>
    <mergeCell ref="M104:Q105"/>
    <mergeCell ref="R104:T104"/>
    <mergeCell ref="U104:W104"/>
    <mergeCell ref="AG102:AI103"/>
    <mergeCell ref="R103:T103"/>
    <mergeCell ref="X100:Z100"/>
    <mergeCell ref="AA100:AC100"/>
    <mergeCell ref="AD100:AF100"/>
    <mergeCell ref="X104:Z104"/>
    <mergeCell ref="AA104:AC104"/>
    <mergeCell ref="AD104:AF104"/>
    <mergeCell ref="U103:W103"/>
    <mergeCell ref="X103:Z103"/>
    <mergeCell ref="AA103:AC103"/>
    <mergeCell ref="AD103:AF103"/>
    <mergeCell ref="R101:T101"/>
    <mergeCell ref="U101:W101"/>
    <mergeCell ref="X101:Z101"/>
    <mergeCell ref="AA101:AC101"/>
    <mergeCell ref="AD101:AF101"/>
    <mergeCell ref="R102:T102"/>
    <mergeCell ref="U102:W102"/>
    <mergeCell ref="X102:Z102"/>
    <mergeCell ref="AA102:AC102"/>
    <mergeCell ref="M99:Q99"/>
    <mergeCell ref="R99:T99"/>
    <mergeCell ref="U99:W99"/>
    <mergeCell ref="X99:Z99"/>
    <mergeCell ref="AA99:AC99"/>
    <mergeCell ref="AD99:AF99"/>
    <mergeCell ref="F102:F103"/>
    <mergeCell ref="G102:L103"/>
    <mergeCell ref="M102:Q103"/>
    <mergeCell ref="AD102:AF102"/>
    <mergeCell ref="AG99:AI99"/>
    <mergeCell ref="AF98:AI98"/>
    <mergeCell ref="C78:AI78"/>
    <mergeCell ref="C89:AI89"/>
    <mergeCell ref="C90:AI95"/>
    <mergeCell ref="C83:AI83"/>
    <mergeCell ref="C60:AI60"/>
    <mergeCell ref="F104:F105"/>
    <mergeCell ref="D29:E29"/>
    <mergeCell ref="F29:G29"/>
    <mergeCell ref="C100:E109"/>
    <mergeCell ref="F100:F101"/>
    <mergeCell ref="G100:L101"/>
    <mergeCell ref="M100:Q101"/>
    <mergeCell ref="R100:T100"/>
    <mergeCell ref="U100:W100"/>
    <mergeCell ref="C48:D52"/>
    <mergeCell ref="E49:AI52"/>
    <mergeCell ref="C53:D58"/>
    <mergeCell ref="E54:AI58"/>
    <mergeCell ref="C47:AI47"/>
    <mergeCell ref="R105:T105"/>
    <mergeCell ref="C99:E99"/>
    <mergeCell ref="G99:L99"/>
    <mergeCell ref="F108:F109"/>
    <mergeCell ref="G108:L109"/>
    <mergeCell ref="M108:Q109"/>
    <mergeCell ref="R108:T108"/>
    <mergeCell ref="U108:W108"/>
    <mergeCell ref="U107:W107"/>
    <mergeCell ref="U105:W105"/>
    <mergeCell ref="AG106:AI107"/>
    <mergeCell ref="R107:T107"/>
    <mergeCell ref="X107:Z107"/>
    <mergeCell ref="AD108:AF108"/>
    <mergeCell ref="AG108:AI109"/>
    <mergeCell ref="F106:F107"/>
    <mergeCell ref="G106:L107"/>
    <mergeCell ref="M106:Q107"/>
    <mergeCell ref="R106:T106"/>
    <mergeCell ref="U106:W106"/>
    <mergeCell ref="X106:Z106"/>
    <mergeCell ref="AA106:AC106"/>
    <mergeCell ref="AD106:AF106"/>
    <mergeCell ref="X105:Z105"/>
    <mergeCell ref="AA105:AC105"/>
    <mergeCell ref="AD105:AF105"/>
    <mergeCell ref="G104:L105"/>
    <mergeCell ref="AF178:AI179"/>
    <mergeCell ref="F177:Z177"/>
    <mergeCell ref="F178:Z178"/>
    <mergeCell ref="F179:Z179"/>
    <mergeCell ref="AA177:AE177"/>
    <mergeCell ref="AA178:AE178"/>
    <mergeCell ref="AA179:AE179"/>
    <mergeCell ref="AA110:AC110"/>
    <mergeCell ref="AA121:AC121"/>
    <mergeCell ref="AA132:AC132"/>
    <mergeCell ref="AA143:AC143"/>
    <mergeCell ref="AA154:AC154"/>
    <mergeCell ref="X116:Z116"/>
    <mergeCell ref="AD117:AF117"/>
    <mergeCell ref="AA165:AC165"/>
    <mergeCell ref="F119:F120"/>
    <mergeCell ref="G119:L120"/>
    <mergeCell ref="M119:Q120"/>
    <mergeCell ref="R119:T119"/>
    <mergeCell ref="AD143:AF143"/>
    <mergeCell ref="AD154:AF154"/>
    <mergeCell ref="X111:Z111"/>
    <mergeCell ref="AA111:AC111"/>
    <mergeCell ref="AD111:AF111"/>
    <mergeCell ref="X113:Z113"/>
    <mergeCell ref="X112:Z112"/>
    <mergeCell ref="X108:Z108"/>
    <mergeCell ref="AA108:AC108"/>
    <mergeCell ref="X115:Z115"/>
    <mergeCell ref="AA115:AC115"/>
    <mergeCell ref="AD115:AF115"/>
    <mergeCell ref="R116:T116"/>
    <mergeCell ref="R114:T114"/>
    <mergeCell ref="U114:W114"/>
    <mergeCell ref="X114:Z114"/>
    <mergeCell ref="AA114:AC114"/>
    <mergeCell ref="AD114:AF114"/>
    <mergeCell ref="AD112:AF112"/>
    <mergeCell ref="F115:F116"/>
    <mergeCell ref="G115:L116"/>
    <mergeCell ref="M115:Q116"/>
    <mergeCell ref="R115:T115"/>
    <mergeCell ref="U115:W115"/>
    <mergeCell ref="U116:W116"/>
    <mergeCell ref="AG115:AI116"/>
    <mergeCell ref="AA116:AC116"/>
    <mergeCell ref="AD116:AF116"/>
    <mergeCell ref="AD132:AF132"/>
    <mergeCell ref="AD165:AF165"/>
    <mergeCell ref="AD176:AF176"/>
    <mergeCell ref="AD121:AF121"/>
    <mergeCell ref="AA176:AC176"/>
    <mergeCell ref="AA113:AC113"/>
    <mergeCell ref="AD113:AF113"/>
    <mergeCell ref="AG113:AI114"/>
    <mergeCell ref="AG117:AI118"/>
    <mergeCell ref="AG122:AI123"/>
    <mergeCell ref="AG124:AI125"/>
    <mergeCell ref="AG126:AI127"/>
    <mergeCell ref="AG130:AI131"/>
    <mergeCell ref="AD133:AF133"/>
    <mergeCell ref="AG133:AI134"/>
    <mergeCell ref="AD134:AF134"/>
    <mergeCell ref="AD135:AF135"/>
    <mergeCell ref="AG135:AI136"/>
    <mergeCell ref="AD136:AF136"/>
    <mergeCell ref="AD137:AF137"/>
    <mergeCell ref="AG137:AI138"/>
    <mergeCell ref="AD141:AF141"/>
    <mergeCell ref="AG141:AI142"/>
    <mergeCell ref="AA144:AC144"/>
    <mergeCell ref="C74:AI74"/>
    <mergeCell ref="AC75:AI76"/>
    <mergeCell ref="AH187:AI187"/>
    <mergeCell ref="AH189:AI189"/>
    <mergeCell ref="AH188:AI188"/>
    <mergeCell ref="B2:AJ3"/>
    <mergeCell ref="AA187:AG187"/>
    <mergeCell ref="AA189:AG189"/>
    <mergeCell ref="AA188:AG188"/>
    <mergeCell ref="M79:O80"/>
    <mergeCell ref="C82:AI82"/>
    <mergeCell ref="C85:E86"/>
    <mergeCell ref="F85:AI86"/>
    <mergeCell ref="C84:E84"/>
    <mergeCell ref="F84:AI84"/>
    <mergeCell ref="P79:S80"/>
    <mergeCell ref="AD110:AF110"/>
    <mergeCell ref="AA107:AC107"/>
    <mergeCell ref="AD107:AF107"/>
    <mergeCell ref="AG100:AI101"/>
    <mergeCell ref="AG104:AI105"/>
    <mergeCell ref="AA112:AC112"/>
    <mergeCell ref="AG48:AH48"/>
    <mergeCell ref="AG111:AI112"/>
  </mergeCells>
  <phoneticPr fontId="3"/>
  <conditionalFormatting sqref="C85:E86">
    <cfRule type="cellIs" dxfId="17" priority="27" operator="equal">
      <formula>"未達成"</formula>
    </cfRule>
  </conditionalFormatting>
  <conditionalFormatting sqref="G63:J67">
    <cfRule type="expression" dxfId="10" priority="15">
      <formula>$G$63=INT($G$63)</formula>
    </cfRule>
    <cfRule type="expression" dxfId="9" priority="16">
      <formula>$G$63&lt;&gt;INT($G$63)</formula>
    </cfRule>
  </conditionalFormatting>
  <conditionalFormatting sqref="G69:J73">
    <cfRule type="expression" dxfId="8" priority="13">
      <formula>$G$69=INT($G$69)</formula>
    </cfRule>
    <cfRule type="expression" dxfId="7" priority="14">
      <formula>$G$69&lt;&gt;INT($G$69)</formula>
    </cfRule>
  </conditionalFormatting>
  <conditionalFormatting sqref="G75:J76">
    <cfRule type="expression" dxfId="6" priority="11">
      <formula>$G$75=INT($G$75)</formula>
    </cfRule>
    <cfRule type="expression" dxfId="5" priority="12">
      <formula>$G$75&lt;&gt;INT($G$75)</formula>
    </cfRule>
  </conditionalFormatting>
  <conditionalFormatting sqref="G79:J80">
    <cfRule type="expression" dxfId="4" priority="9">
      <formula>$G$79=INT($G$79)</formula>
    </cfRule>
    <cfRule type="expression" dxfId="3" priority="10">
      <formula>$G$79&lt;&gt;INT($G$79)</formula>
    </cfRule>
  </conditionalFormatting>
  <conditionalFormatting sqref="I15">
    <cfRule type="cellIs" dxfId="2" priority="1" operator="equal">
      <formula>"元号"</formula>
    </cfRule>
  </conditionalFormatting>
  <conditionalFormatting sqref="AA18:AB26">
    <cfRule type="expression" dxfId="1" priority="17">
      <formula>AA18=INT(AA18)</formula>
    </cfRule>
    <cfRule type="expression" dxfId="0" priority="18">
      <formula>AA18&lt;&gt;INT(AA18)</formula>
    </cfRule>
  </conditionalFormatting>
  <dataValidations count="8">
    <dataValidation type="list" allowBlank="1" showInputMessage="1" showErrorMessage="1" sqref="D28 D186 D97:D99 D177:D179 D46 D34:D35" xr:uid="{00000000-0002-0000-0000-000004000000}">
      <formula1>"○,　"</formula1>
    </dataValidation>
    <dataValidation imeMode="hiragana" allowBlank="1" showInputMessage="1" showErrorMessage="1" sqref="C89:C94 D98:AF98 D99:E99 AJ187:AL189 C29:D29 F29 H29:I29 K29:L29 N29:AF29 G99 M99 F102 F117 AG111 F111 F115 F113 F122 AG122 F128 F124 F126 F133 F139 F135 F137 F144 F150 F146 F148 F155 F161 F157 F159 F166 F172 C182:AC185 F168 F170 AG177 C186:AI186 C180:AD181 AG99:AG100 R99:R109 AG104 AG113 AG115 F106 AG106 F108 AG108 AG117 F119 AG119 AG124 AG126 U144:U153 AG128 F130 X144:X153 AG130 AG133 X155:X164 AG135 AG137 AG139 F141 AG141 S34:AI35 AG144 B46:AF46 AG146 C84 AG148 AG155 B59 AG150 F152 C53 AG152 AG157 AG159 AG161 F163 C48 AG163 F104 AG166 O9 AG168 F174 AG170 AG172 Y9 AG174 M6 D97:AI97 AF177:AF178 C97:C176 F99:F100 B88 R166:R175 U111:U120 X111:X120 R111:R120 R122:R131 U122:U131 X122:X131 R144:R153 R155:R164 U155:U164 U166:U175 X166:X175 X99:X109 U99:U109 AG102 C177:F179 M11 C187:C189 AH187:AH189 AA187:AA189 C30:AH30 F34:R36 AA99:AA179 X133:X142 U133:U142 R133:R142 AD99:AD176" xr:uid="{00000000-0002-0000-0000-000005000000}"/>
    <dataValidation imeMode="off" allowBlank="1" showInputMessage="1" showErrorMessage="1" sqref="K36 AA177:AA179 AA97:AE98 F113 R30:V30 Z30:AD30 AA170 G99 AA111 F111 F122 U111 V97:W98 S97:T98 F130 F97:L98 F128 S46:W46 F141 F46:L46 AA104 AA115 F144 F139 F152 AA122 U122 F150 AA144 F155 U172 F163 F161 F166 U144 F168 F172 AA172 U182:Y185 F102 AA155 U155 AA159 V180:Z181 AA186:AE186 F186:L186 N180:R181 S186:W186 D180:G181 D182:F185 M182:Q185 U97:U99 F104 AA99 F115 U104 U106 AA113 U113 F106 U115 U117 U108 AA46:AE46 U119 AA126 AA124 U174 AA137 AA148 AA135 AA146 F108 AA106 F117 AA108 F119 AA117 F124 AA119 F126 AA168 F133 U168 U170 F99:F100 F135 U124 F137 U126 F146 U128 U130 AA128 AA130 U135 F148 U137 F157 U139 U141 AA139 U146 AA141 F159 U148 F174 U150 U152 AA150 AA152 AA157 U157 U159 U161 U163 F170 AA161 AA163 AA174 AA166 U166 E30:K30 S35:W35 F35:L35 AA35:AE35 R36 F177:F179" xr:uid="{00000000-0002-0000-0000-000006000000}"/>
    <dataValidation imeMode="fullKatakana" allowBlank="1" showInputMessage="1" showErrorMessage="1" sqref="N5:AH5" xr:uid="{FD0F8442-343F-4974-AD56-AC6C63E00918}"/>
    <dataValidation type="list" allowBlank="1" showInputMessage="1" showErrorMessage="1" promptTitle="事業形態を選択してください" prompt="▼から選択できます" sqref="M7:S7" xr:uid="{3545508A-87E8-425B-9811-C2DB038254C9}">
      <formula1>"株式会社,有限会社,個人事業主,その他"</formula1>
    </dataValidation>
    <dataValidation type="textLength" imeMode="halfAlpha" allowBlank="1" showInputMessage="1" showErrorMessage="1" error="法人番号は13桁で入力してください。" prompt="13桁で入力してください" sqref="M8:Y8" xr:uid="{304B258A-2FAC-48AC-AB2A-B08F559B8B64}">
      <formula1>13</formula1>
      <formula2>13</formula2>
    </dataValidation>
    <dataValidation imeMode="halfAlpha" allowBlank="1" showInputMessage="1" showErrorMessage="1" sqref="AA18:AB24 G69:J73 G63:J67" xr:uid="{FB8EBC07-69C2-4E5C-8DF5-9E1FE847D2BA}"/>
    <dataValidation type="textLength" allowBlank="1" showInputMessage="1" showErrorMessage="1" error="50文字以内で入力してください。" sqref="C32" xr:uid="{17BC2754-5DD6-41E7-8EBE-31311FA66070}">
      <formula1>0</formula1>
      <formula2>50</formula2>
    </dataValidation>
  </dataValidations>
  <printOptions horizontalCentered="1"/>
  <pageMargins left="0.43307086614173229" right="0.31496062992125984" top="0.47244094488188981" bottom="0.55118110236220474" header="0.23622047244094491" footer="0.39370078740157483"/>
  <pageSetup paperSize="9" scale="83" fitToHeight="0" orientation="portrait" r:id="rId1"/>
  <headerFooter>
    <oddHeader>&amp;R&amp;"Meiryo UI,太字"&amp;16新規導入</oddHeader>
    <oddFooter>&amp;C&amp;12&amp;P/&amp;N</oddFooter>
  </headerFooter>
  <rowBreaks count="2" manualBreakCount="2">
    <brk id="44" min="1" max="35" man="1"/>
    <brk id="95" min="1" max="35" man="1"/>
  </rowBreaks>
  <drawing r:id="rId2"/>
  <extLst>
    <ext xmlns:x14="http://schemas.microsoft.com/office/spreadsheetml/2009/9/main" uri="{78C0D931-6437-407d-A8EE-F0AAD7539E65}">
      <x14:conditionalFormattings>
        <x14:conditionalFormatting xmlns:xm="http://schemas.microsoft.com/office/excel/2006/main">
          <x14:cfRule type="expression" priority="2" id="{6FB0023B-3757-4723-AD2E-F37B282A85E6}">
            <xm:f>'様式第6号（実績報告書）'!$D$36="○"</xm:f>
            <x14:dxf>
              <fill>
                <patternFill>
                  <bgColor theme="1" tint="4.9989318521683403E-2"/>
                </patternFill>
              </fill>
            </x14:dxf>
          </x14:cfRule>
          <x14:cfRule type="expression" priority="3" id="{AE7D5019-299D-42AC-9A76-09AFE234AFDB}">
            <xm:f>'様式第6号（実績報告書）'!$D$35="○"</xm:f>
            <x14:dxf>
              <fill>
                <patternFill>
                  <bgColor theme="1" tint="4.9989318521683403E-2"/>
                </patternFill>
              </fill>
            </x14:dxf>
          </x14:cfRule>
          <x14:cfRule type="expression" priority="4" id="{137E4406-C591-4F45-B18F-BB5F2F507CBC}">
            <xm:f>'様式第6号（実績報告書）'!$D$33="○"</xm:f>
            <x14:dxf>
              <fill>
                <patternFill>
                  <bgColor theme="1" tint="4.9989318521683403E-2"/>
                </patternFill>
              </fill>
            </x14:dxf>
          </x14:cfRule>
          <x14:cfRule type="expression" priority="5" id="{7B875235-CAFF-4B98-9731-8A352A3FB0E4}">
            <xm:f>'様式第6号（実績報告書）'!$D$32="○"</xm:f>
            <x14:dxf>
              <fill>
                <patternFill>
                  <bgColor theme="1" tint="4.9989318521683403E-2"/>
                </patternFill>
              </fill>
            </x14:dxf>
          </x14:cfRule>
          <xm:sqref>C188:AI188</xm:sqref>
        </x14:conditionalFormatting>
        <x14:conditionalFormatting xmlns:xm="http://schemas.microsoft.com/office/excel/2006/main">
          <x14:cfRule type="expression" priority="6" id="{5E658044-2450-42B3-A626-E4B959CB8C07}">
            <xm:f>'様式第6号（実績報告書）'!$D$31="○"</xm:f>
            <x14:dxf>
              <fill>
                <patternFill>
                  <bgColor theme="1" tint="4.9989318521683403E-2"/>
                </patternFill>
              </fill>
            </x14:dxf>
          </x14:cfRule>
          <x14:cfRule type="expression" priority="7" id="{206CFEA3-50F7-40AF-8137-D905E37F0267}">
            <xm:f>'様式第6号（実績報告書）'!$D$34="○"</xm:f>
            <x14:dxf>
              <fill>
                <patternFill>
                  <bgColor theme="1" tint="4.9989318521683403E-2"/>
                </patternFill>
              </fill>
            </x14:dxf>
          </x14:cfRule>
          <xm:sqref>C189:AI189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22C12-9339-4035-B27D-343F4366ADA9}">
  <dimension ref="B1:SI14"/>
  <sheetViews>
    <sheetView workbookViewId="0"/>
  </sheetViews>
  <sheetFormatPr defaultRowHeight="13" x14ac:dyDescent="0.2"/>
  <cols>
    <col min="7" max="7" width="12.54296875" bestFit="1" customWidth="1"/>
    <col min="18" max="18" width="10" bestFit="1" customWidth="1"/>
    <col min="45" max="45" width="11.36328125" bestFit="1" customWidth="1"/>
    <col min="47" max="47" width="11.36328125" bestFit="1" customWidth="1"/>
    <col min="49" max="49" width="11.36328125" bestFit="1" customWidth="1"/>
    <col min="51" max="51" width="11.36328125" bestFit="1" customWidth="1"/>
    <col min="52" max="52" width="9.26953125" bestFit="1" customWidth="1"/>
    <col min="53" max="53" width="11.36328125" bestFit="1" customWidth="1"/>
    <col min="487" max="487" width="8.7265625" customWidth="1"/>
    <col min="491" max="491" width="8.7265625" customWidth="1"/>
    <col min="497" max="497" width="9.26953125" bestFit="1" customWidth="1"/>
    <col min="499" max="499" width="9.26953125" bestFit="1" customWidth="1"/>
    <col min="501" max="502" width="9.26953125" bestFit="1" customWidth="1"/>
  </cols>
  <sheetData>
    <row r="1" spans="2:503" x14ac:dyDescent="0.2">
      <c r="B1" t="s">
        <v>109</v>
      </c>
      <c r="C1" t="s">
        <v>110</v>
      </c>
      <c r="D1" t="s">
        <v>111</v>
      </c>
      <c r="E1" t="s">
        <v>112</v>
      </c>
      <c r="F1" t="s">
        <v>113</v>
      </c>
      <c r="G1" t="s">
        <v>114</v>
      </c>
      <c r="H1" t="s">
        <v>115</v>
      </c>
      <c r="I1" t="s">
        <v>116</v>
      </c>
      <c r="J1" t="s">
        <v>117</v>
      </c>
      <c r="K1" t="s">
        <v>177</v>
      </c>
      <c r="L1" t="s">
        <v>118</v>
      </c>
      <c r="M1" t="s">
        <v>172</v>
      </c>
      <c r="N1" t="s">
        <v>173</v>
      </c>
      <c r="O1" t="s">
        <v>175</v>
      </c>
      <c r="P1" t="s">
        <v>119</v>
      </c>
      <c r="Q1" t="s">
        <v>120</v>
      </c>
      <c r="R1" t="s">
        <v>121</v>
      </c>
      <c r="S1" t="s">
        <v>122</v>
      </c>
      <c r="T1" t="s">
        <v>123</v>
      </c>
      <c r="U1" t="s">
        <v>68</v>
      </c>
      <c r="V1" t="s">
        <v>69</v>
      </c>
      <c r="W1" t="s">
        <v>74</v>
      </c>
      <c r="X1" t="s">
        <v>75</v>
      </c>
      <c r="Y1" t="s">
        <v>70</v>
      </c>
      <c r="Z1" t="s">
        <v>71</v>
      </c>
      <c r="AA1" t="s">
        <v>124</v>
      </c>
      <c r="AB1" t="s">
        <v>125</v>
      </c>
      <c r="AC1" t="s">
        <v>126</v>
      </c>
      <c r="AD1" t="s">
        <v>127</v>
      </c>
      <c r="AE1" t="s">
        <v>128</v>
      </c>
      <c r="AF1" t="s">
        <v>130</v>
      </c>
      <c r="AG1" t="s">
        <v>129</v>
      </c>
      <c r="AH1" t="s">
        <v>136</v>
      </c>
      <c r="AI1" t="s">
        <v>131</v>
      </c>
      <c r="AJ1" t="s">
        <v>132</v>
      </c>
      <c r="AK1" t="s">
        <v>133</v>
      </c>
      <c r="AL1" t="s">
        <v>134</v>
      </c>
      <c r="AM1" t="s">
        <v>38</v>
      </c>
      <c r="AN1" t="s">
        <v>135</v>
      </c>
      <c r="AO1" t="s">
        <v>137</v>
      </c>
      <c r="AP1" t="s">
        <v>138</v>
      </c>
      <c r="AQ1" t="s">
        <v>139</v>
      </c>
      <c r="AR1" t="s">
        <v>140</v>
      </c>
      <c r="AS1" t="s">
        <v>141</v>
      </c>
      <c r="AT1" t="s">
        <v>142</v>
      </c>
      <c r="AU1" t="s">
        <v>143</v>
      </c>
      <c r="AV1" t="s">
        <v>144</v>
      </c>
      <c r="AW1" t="s">
        <v>145</v>
      </c>
      <c r="AX1" t="s">
        <v>146</v>
      </c>
      <c r="AY1" t="s">
        <v>147</v>
      </c>
      <c r="AZ1" t="s">
        <v>149</v>
      </c>
      <c r="BA1" t="s">
        <v>148</v>
      </c>
      <c r="BB1" t="s">
        <v>150</v>
      </c>
      <c r="BC1" t="s">
        <v>138</v>
      </c>
      <c r="BD1" t="s">
        <v>139</v>
      </c>
      <c r="BE1" t="s">
        <v>140</v>
      </c>
      <c r="BF1" t="s">
        <v>141</v>
      </c>
      <c r="BG1" t="s">
        <v>142</v>
      </c>
      <c r="BH1" t="s">
        <v>143</v>
      </c>
      <c r="BI1" t="s">
        <v>144</v>
      </c>
      <c r="BJ1" t="s">
        <v>145</v>
      </c>
      <c r="BK1" t="s">
        <v>146</v>
      </c>
      <c r="BL1" t="s">
        <v>147</v>
      </c>
      <c r="BM1" t="s">
        <v>149</v>
      </c>
      <c r="BN1" t="s">
        <v>148</v>
      </c>
      <c r="BO1" t="s">
        <v>150</v>
      </c>
      <c r="BP1" t="s">
        <v>138</v>
      </c>
      <c r="BQ1" t="s">
        <v>139</v>
      </c>
      <c r="BR1" t="s">
        <v>140</v>
      </c>
      <c r="BS1" t="s">
        <v>141</v>
      </c>
      <c r="BT1" t="s">
        <v>142</v>
      </c>
      <c r="BU1" t="s">
        <v>143</v>
      </c>
      <c r="BV1" t="s">
        <v>144</v>
      </c>
      <c r="BW1" t="s">
        <v>145</v>
      </c>
      <c r="BX1" t="s">
        <v>146</v>
      </c>
      <c r="BY1" t="s">
        <v>147</v>
      </c>
      <c r="BZ1" t="s">
        <v>149</v>
      </c>
      <c r="CA1" t="s">
        <v>148</v>
      </c>
      <c r="CB1" t="s">
        <v>150</v>
      </c>
      <c r="CC1" t="s">
        <v>138</v>
      </c>
      <c r="CD1" t="s">
        <v>139</v>
      </c>
      <c r="CE1" t="s">
        <v>140</v>
      </c>
      <c r="CF1" t="s">
        <v>141</v>
      </c>
      <c r="CG1" t="s">
        <v>142</v>
      </c>
      <c r="CH1" t="s">
        <v>143</v>
      </c>
      <c r="CI1" t="s">
        <v>144</v>
      </c>
      <c r="CJ1" t="s">
        <v>145</v>
      </c>
      <c r="CK1" t="s">
        <v>146</v>
      </c>
      <c r="CL1" t="s">
        <v>147</v>
      </c>
      <c r="CM1" t="s">
        <v>149</v>
      </c>
      <c r="CN1" t="s">
        <v>148</v>
      </c>
      <c r="CO1" t="s">
        <v>150</v>
      </c>
      <c r="CP1" t="s">
        <v>138</v>
      </c>
      <c r="CQ1" t="s">
        <v>139</v>
      </c>
      <c r="CR1" t="s">
        <v>140</v>
      </c>
      <c r="CS1" t="s">
        <v>141</v>
      </c>
      <c r="CT1" t="s">
        <v>142</v>
      </c>
      <c r="CU1" t="s">
        <v>143</v>
      </c>
      <c r="CV1" t="s">
        <v>144</v>
      </c>
      <c r="CW1" t="s">
        <v>145</v>
      </c>
      <c r="CX1" t="s">
        <v>146</v>
      </c>
      <c r="CY1" t="s">
        <v>147</v>
      </c>
      <c r="CZ1" t="s">
        <v>149</v>
      </c>
      <c r="DA1" t="s">
        <v>148</v>
      </c>
      <c r="DB1" t="s">
        <v>150</v>
      </c>
      <c r="DC1" t="s">
        <v>138</v>
      </c>
      <c r="DD1" t="s">
        <v>139</v>
      </c>
      <c r="DE1" t="s">
        <v>140</v>
      </c>
      <c r="DF1" t="s">
        <v>141</v>
      </c>
      <c r="DG1" t="s">
        <v>142</v>
      </c>
      <c r="DH1" t="s">
        <v>143</v>
      </c>
      <c r="DI1" t="s">
        <v>144</v>
      </c>
      <c r="DJ1" t="s">
        <v>145</v>
      </c>
      <c r="DK1" t="s">
        <v>146</v>
      </c>
      <c r="DL1" t="s">
        <v>147</v>
      </c>
      <c r="DM1" t="s">
        <v>149</v>
      </c>
      <c r="DN1" t="s">
        <v>148</v>
      </c>
      <c r="DO1" t="s">
        <v>150</v>
      </c>
      <c r="DP1" t="s">
        <v>138</v>
      </c>
      <c r="DQ1" t="s">
        <v>139</v>
      </c>
      <c r="DR1" t="s">
        <v>140</v>
      </c>
      <c r="DS1" t="s">
        <v>141</v>
      </c>
      <c r="DT1" t="s">
        <v>142</v>
      </c>
      <c r="DU1" t="s">
        <v>143</v>
      </c>
      <c r="DV1" t="s">
        <v>144</v>
      </c>
      <c r="DW1" t="s">
        <v>145</v>
      </c>
      <c r="DX1" t="s">
        <v>146</v>
      </c>
      <c r="DY1" t="s">
        <v>147</v>
      </c>
      <c r="DZ1" t="s">
        <v>149</v>
      </c>
      <c r="EA1" t="s">
        <v>148</v>
      </c>
      <c r="EB1" t="s">
        <v>150</v>
      </c>
      <c r="EC1" t="s">
        <v>138</v>
      </c>
      <c r="ED1" t="s">
        <v>139</v>
      </c>
      <c r="EE1" t="s">
        <v>140</v>
      </c>
      <c r="EF1" t="s">
        <v>141</v>
      </c>
      <c r="EG1" t="s">
        <v>142</v>
      </c>
      <c r="EH1" t="s">
        <v>143</v>
      </c>
      <c r="EI1" t="s">
        <v>144</v>
      </c>
      <c r="EJ1" t="s">
        <v>145</v>
      </c>
      <c r="EK1" t="s">
        <v>146</v>
      </c>
      <c r="EL1" t="s">
        <v>147</v>
      </c>
      <c r="EM1" t="s">
        <v>149</v>
      </c>
      <c r="EN1" t="s">
        <v>148</v>
      </c>
      <c r="EO1" t="s">
        <v>150</v>
      </c>
      <c r="EP1" t="s">
        <v>138</v>
      </c>
      <c r="EQ1" t="s">
        <v>139</v>
      </c>
      <c r="ER1" t="s">
        <v>140</v>
      </c>
      <c r="ES1" t="s">
        <v>141</v>
      </c>
      <c r="ET1" t="s">
        <v>142</v>
      </c>
      <c r="EU1" t="s">
        <v>143</v>
      </c>
      <c r="EV1" t="s">
        <v>144</v>
      </c>
      <c r="EW1" t="s">
        <v>145</v>
      </c>
      <c r="EX1" t="s">
        <v>146</v>
      </c>
      <c r="EY1" t="s">
        <v>147</v>
      </c>
      <c r="EZ1" t="s">
        <v>149</v>
      </c>
      <c r="FA1" t="s">
        <v>148</v>
      </c>
      <c r="FB1" t="s">
        <v>150</v>
      </c>
      <c r="FC1" t="s">
        <v>138</v>
      </c>
      <c r="FD1" t="s">
        <v>139</v>
      </c>
      <c r="FE1" t="s">
        <v>140</v>
      </c>
      <c r="FF1" t="s">
        <v>141</v>
      </c>
      <c r="FG1" t="s">
        <v>142</v>
      </c>
      <c r="FH1" t="s">
        <v>143</v>
      </c>
      <c r="FI1" t="s">
        <v>144</v>
      </c>
      <c r="FJ1" t="s">
        <v>145</v>
      </c>
      <c r="FK1" t="s">
        <v>146</v>
      </c>
      <c r="FL1" t="s">
        <v>147</v>
      </c>
      <c r="FM1" t="s">
        <v>149</v>
      </c>
      <c r="FN1" t="s">
        <v>148</v>
      </c>
      <c r="FO1" t="s">
        <v>150</v>
      </c>
      <c r="FP1" t="s">
        <v>138</v>
      </c>
      <c r="FQ1" t="s">
        <v>139</v>
      </c>
      <c r="FR1" t="s">
        <v>140</v>
      </c>
      <c r="FS1" t="s">
        <v>141</v>
      </c>
      <c r="FT1" t="s">
        <v>142</v>
      </c>
      <c r="FU1" t="s">
        <v>143</v>
      </c>
      <c r="FV1" t="s">
        <v>144</v>
      </c>
      <c r="FW1" t="s">
        <v>145</v>
      </c>
      <c r="FX1" t="s">
        <v>146</v>
      </c>
      <c r="FY1" t="s">
        <v>147</v>
      </c>
      <c r="FZ1" t="s">
        <v>149</v>
      </c>
      <c r="GA1" t="s">
        <v>148</v>
      </c>
      <c r="GB1" t="s">
        <v>150</v>
      </c>
      <c r="GC1" t="s">
        <v>138</v>
      </c>
      <c r="GD1" t="s">
        <v>139</v>
      </c>
      <c r="GE1" t="s">
        <v>140</v>
      </c>
      <c r="GF1" t="s">
        <v>141</v>
      </c>
      <c r="GG1" t="s">
        <v>142</v>
      </c>
      <c r="GH1" t="s">
        <v>143</v>
      </c>
      <c r="GI1" t="s">
        <v>144</v>
      </c>
      <c r="GJ1" t="s">
        <v>145</v>
      </c>
      <c r="GK1" t="s">
        <v>146</v>
      </c>
      <c r="GL1" t="s">
        <v>147</v>
      </c>
      <c r="GM1" t="s">
        <v>149</v>
      </c>
      <c r="GN1" t="s">
        <v>148</v>
      </c>
      <c r="GO1" t="s">
        <v>150</v>
      </c>
      <c r="GP1" t="s">
        <v>138</v>
      </c>
      <c r="GQ1" t="s">
        <v>139</v>
      </c>
      <c r="GR1" t="s">
        <v>140</v>
      </c>
      <c r="GS1" t="s">
        <v>141</v>
      </c>
      <c r="GT1" t="s">
        <v>142</v>
      </c>
      <c r="GU1" t="s">
        <v>143</v>
      </c>
      <c r="GV1" t="s">
        <v>144</v>
      </c>
      <c r="GW1" t="s">
        <v>145</v>
      </c>
      <c r="GX1" t="s">
        <v>146</v>
      </c>
      <c r="GY1" t="s">
        <v>147</v>
      </c>
      <c r="GZ1" t="s">
        <v>149</v>
      </c>
      <c r="HA1" t="s">
        <v>148</v>
      </c>
      <c r="HB1" t="s">
        <v>150</v>
      </c>
      <c r="HC1" t="s">
        <v>138</v>
      </c>
      <c r="HD1" t="s">
        <v>139</v>
      </c>
      <c r="HE1" t="s">
        <v>140</v>
      </c>
      <c r="HF1" t="s">
        <v>141</v>
      </c>
      <c r="HG1" t="s">
        <v>142</v>
      </c>
      <c r="HH1" t="s">
        <v>143</v>
      </c>
      <c r="HI1" t="s">
        <v>144</v>
      </c>
      <c r="HJ1" t="s">
        <v>145</v>
      </c>
      <c r="HK1" t="s">
        <v>146</v>
      </c>
      <c r="HL1" t="s">
        <v>147</v>
      </c>
      <c r="HM1" t="s">
        <v>149</v>
      </c>
      <c r="HN1" t="s">
        <v>148</v>
      </c>
      <c r="HO1" t="s">
        <v>150</v>
      </c>
      <c r="HP1" t="s">
        <v>138</v>
      </c>
      <c r="HQ1" t="s">
        <v>139</v>
      </c>
      <c r="HR1" t="s">
        <v>140</v>
      </c>
      <c r="HS1" t="s">
        <v>141</v>
      </c>
      <c r="HT1" t="s">
        <v>142</v>
      </c>
      <c r="HU1" t="s">
        <v>143</v>
      </c>
      <c r="HV1" t="s">
        <v>144</v>
      </c>
      <c r="HW1" t="s">
        <v>145</v>
      </c>
      <c r="HX1" t="s">
        <v>146</v>
      </c>
      <c r="HY1" t="s">
        <v>147</v>
      </c>
      <c r="HZ1" t="s">
        <v>149</v>
      </c>
      <c r="IA1" t="s">
        <v>148</v>
      </c>
      <c r="IB1" t="s">
        <v>150</v>
      </c>
      <c r="IC1" t="s">
        <v>138</v>
      </c>
      <c r="ID1" t="s">
        <v>139</v>
      </c>
      <c r="IE1" t="s">
        <v>140</v>
      </c>
      <c r="IF1" t="s">
        <v>141</v>
      </c>
      <c r="IG1" t="s">
        <v>142</v>
      </c>
      <c r="IH1" t="s">
        <v>143</v>
      </c>
      <c r="II1" t="s">
        <v>144</v>
      </c>
      <c r="IJ1" t="s">
        <v>145</v>
      </c>
      <c r="IK1" t="s">
        <v>146</v>
      </c>
      <c r="IL1" t="s">
        <v>147</v>
      </c>
      <c r="IM1" t="s">
        <v>149</v>
      </c>
      <c r="IN1" t="s">
        <v>148</v>
      </c>
      <c r="IO1" t="s">
        <v>150</v>
      </c>
      <c r="IP1" t="s">
        <v>138</v>
      </c>
      <c r="IQ1" t="s">
        <v>139</v>
      </c>
      <c r="IR1" t="s">
        <v>140</v>
      </c>
      <c r="IS1" t="s">
        <v>141</v>
      </c>
      <c r="IT1" t="s">
        <v>142</v>
      </c>
      <c r="IU1" t="s">
        <v>143</v>
      </c>
      <c r="IV1" t="s">
        <v>144</v>
      </c>
      <c r="IW1" t="s">
        <v>145</v>
      </c>
      <c r="IX1" t="s">
        <v>146</v>
      </c>
      <c r="IY1" t="s">
        <v>147</v>
      </c>
      <c r="IZ1" t="s">
        <v>149</v>
      </c>
      <c r="JA1" t="s">
        <v>148</v>
      </c>
      <c r="JB1" t="s">
        <v>150</v>
      </c>
      <c r="JC1" t="s">
        <v>138</v>
      </c>
      <c r="JD1" t="s">
        <v>139</v>
      </c>
      <c r="JE1" t="s">
        <v>140</v>
      </c>
      <c r="JF1" t="s">
        <v>141</v>
      </c>
      <c r="JG1" t="s">
        <v>142</v>
      </c>
      <c r="JH1" t="s">
        <v>143</v>
      </c>
      <c r="JI1" t="s">
        <v>144</v>
      </c>
      <c r="JJ1" t="s">
        <v>145</v>
      </c>
      <c r="JK1" t="s">
        <v>146</v>
      </c>
      <c r="JL1" t="s">
        <v>147</v>
      </c>
      <c r="JM1" t="s">
        <v>149</v>
      </c>
      <c r="JN1" t="s">
        <v>148</v>
      </c>
      <c r="JO1" t="s">
        <v>150</v>
      </c>
      <c r="JP1" t="s">
        <v>138</v>
      </c>
      <c r="JQ1" t="s">
        <v>139</v>
      </c>
      <c r="JR1" t="s">
        <v>140</v>
      </c>
      <c r="JS1" t="s">
        <v>141</v>
      </c>
      <c r="JT1" t="s">
        <v>142</v>
      </c>
      <c r="JU1" t="s">
        <v>143</v>
      </c>
      <c r="JV1" t="s">
        <v>144</v>
      </c>
      <c r="JW1" t="s">
        <v>145</v>
      </c>
      <c r="JX1" t="s">
        <v>146</v>
      </c>
      <c r="JY1" t="s">
        <v>147</v>
      </c>
      <c r="JZ1" t="s">
        <v>149</v>
      </c>
      <c r="KA1" t="s">
        <v>148</v>
      </c>
      <c r="KB1" t="s">
        <v>150</v>
      </c>
      <c r="KC1" t="s">
        <v>138</v>
      </c>
      <c r="KD1" t="s">
        <v>139</v>
      </c>
      <c r="KE1" t="s">
        <v>140</v>
      </c>
      <c r="KF1" t="s">
        <v>141</v>
      </c>
      <c r="KG1" t="s">
        <v>142</v>
      </c>
      <c r="KH1" t="s">
        <v>143</v>
      </c>
      <c r="KI1" t="s">
        <v>144</v>
      </c>
      <c r="KJ1" t="s">
        <v>145</v>
      </c>
      <c r="KK1" t="s">
        <v>146</v>
      </c>
      <c r="KL1" t="s">
        <v>147</v>
      </c>
      <c r="KM1" t="s">
        <v>149</v>
      </c>
      <c r="KN1" t="s">
        <v>148</v>
      </c>
      <c r="KO1" t="s">
        <v>150</v>
      </c>
      <c r="KP1" t="s">
        <v>138</v>
      </c>
      <c r="KQ1" t="s">
        <v>139</v>
      </c>
      <c r="KR1" t="s">
        <v>140</v>
      </c>
      <c r="KS1" t="s">
        <v>141</v>
      </c>
      <c r="KT1" t="s">
        <v>142</v>
      </c>
      <c r="KU1" t="s">
        <v>143</v>
      </c>
      <c r="KV1" t="s">
        <v>144</v>
      </c>
      <c r="KW1" t="s">
        <v>145</v>
      </c>
      <c r="KX1" t="s">
        <v>146</v>
      </c>
      <c r="KY1" t="s">
        <v>147</v>
      </c>
      <c r="KZ1" t="s">
        <v>149</v>
      </c>
      <c r="LA1" t="s">
        <v>148</v>
      </c>
      <c r="LB1" t="s">
        <v>150</v>
      </c>
      <c r="LC1" t="s">
        <v>138</v>
      </c>
      <c r="LD1" t="s">
        <v>139</v>
      </c>
      <c r="LE1" t="s">
        <v>140</v>
      </c>
      <c r="LF1" t="s">
        <v>141</v>
      </c>
      <c r="LG1" t="s">
        <v>142</v>
      </c>
      <c r="LH1" t="s">
        <v>143</v>
      </c>
      <c r="LI1" t="s">
        <v>144</v>
      </c>
      <c r="LJ1" t="s">
        <v>145</v>
      </c>
      <c r="LK1" t="s">
        <v>146</v>
      </c>
      <c r="LL1" t="s">
        <v>147</v>
      </c>
      <c r="LM1" t="s">
        <v>149</v>
      </c>
      <c r="LN1" t="s">
        <v>148</v>
      </c>
      <c r="LO1" t="s">
        <v>150</v>
      </c>
      <c r="LP1" t="s">
        <v>138</v>
      </c>
      <c r="LQ1" t="s">
        <v>139</v>
      </c>
      <c r="LR1" t="s">
        <v>140</v>
      </c>
      <c r="LS1" t="s">
        <v>141</v>
      </c>
      <c r="LT1" t="s">
        <v>142</v>
      </c>
      <c r="LU1" t="s">
        <v>143</v>
      </c>
      <c r="LV1" t="s">
        <v>144</v>
      </c>
      <c r="LW1" t="s">
        <v>145</v>
      </c>
      <c r="LX1" t="s">
        <v>146</v>
      </c>
      <c r="LY1" t="s">
        <v>147</v>
      </c>
      <c r="LZ1" t="s">
        <v>149</v>
      </c>
      <c r="MA1" t="s">
        <v>148</v>
      </c>
      <c r="MB1" t="s">
        <v>150</v>
      </c>
      <c r="MC1" t="s">
        <v>138</v>
      </c>
      <c r="MD1" t="s">
        <v>139</v>
      </c>
      <c r="ME1" t="s">
        <v>140</v>
      </c>
      <c r="MF1" t="s">
        <v>141</v>
      </c>
      <c r="MG1" t="s">
        <v>142</v>
      </c>
      <c r="MH1" t="s">
        <v>143</v>
      </c>
      <c r="MI1" t="s">
        <v>144</v>
      </c>
      <c r="MJ1" t="s">
        <v>145</v>
      </c>
      <c r="MK1" t="s">
        <v>146</v>
      </c>
      <c r="ML1" t="s">
        <v>147</v>
      </c>
      <c r="MM1" t="s">
        <v>149</v>
      </c>
      <c r="MN1" t="s">
        <v>148</v>
      </c>
      <c r="MO1" t="s">
        <v>150</v>
      </c>
      <c r="MP1" t="s">
        <v>138</v>
      </c>
      <c r="MQ1" t="s">
        <v>139</v>
      </c>
      <c r="MR1" t="s">
        <v>140</v>
      </c>
      <c r="MS1" t="s">
        <v>141</v>
      </c>
      <c r="MT1" t="s">
        <v>142</v>
      </c>
      <c r="MU1" t="s">
        <v>143</v>
      </c>
      <c r="MV1" t="s">
        <v>144</v>
      </c>
      <c r="MW1" t="s">
        <v>145</v>
      </c>
      <c r="MX1" t="s">
        <v>146</v>
      </c>
      <c r="MY1" t="s">
        <v>147</v>
      </c>
      <c r="MZ1" t="s">
        <v>149</v>
      </c>
      <c r="NA1" t="s">
        <v>148</v>
      </c>
      <c r="NB1" t="s">
        <v>150</v>
      </c>
      <c r="NC1" t="s">
        <v>138</v>
      </c>
      <c r="ND1" t="s">
        <v>139</v>
      </c>
      <c r="NE1" t="s">
        <v>140</v>
      </c>
      <c r="NF1" t="s">
        <v>141</v>
      </c>
      <c r="NG1" t="s">
        <v>142</v>
      </c>
      <c r="NH1" t="s">
        <v>143</v>
      </c>
      <c r="NI1" t="s">
        <v>144</v>
      </c>
      <c r="NJ1" t="s">
        <v>145</v>
      </c>
      <c r="NK1" t="s">
        <v>146</v>
      </c>
      <c r="NL1" t="s">
        <v>147</v>
      </c>
      <c r="NM1" t="s">
        <v>149</v>
      </c>
      <c r="NN1" t="s">
        <v>148</v>
      </c>
      <c r="NO1" t="s">
        <v>150</v>
      </c>
      <c r="NP1" t="s">
        <v>138</v>
      </c>
      <c r="NQ1" t="s">
        <v>139</v>
      </c>
      <c r="NR1" t="s">
        <v>140</v>
      </c>
      <c r="NS1" t="s">
        <v>141</v>
      </c>
      <c r="NT1" t="s">
        <v>142</v>
      </c>
      <c r="NU1" t="s">
        <v>143</v>
      </c>
      <c r="NV1" t="s">
        <v>144</v>
      </c>
      <c r="NW1" t="s">
        <v>145</v>
      </c>
      <c r="NX1" t="s">
        <v>146</v>
      </c>
      <c r="NY1" t="s">
        <v>147</v>
      </c>
      <c r="NZ1" t="s">
        <v>149</v>
      </c>
      <c r="OA1" t="s">
        <v>148</v>
      </c>
      <c r="OB1" t="s">
        <v>150</v>
      </c>
      <c r="OC1" t="s">
        <v>138</v>
      </c>
      <c r="OD1" t="s">
        <v>139</v>
      </c>
      <c r="OE1" t="s">
        <v>140</v>
      </c>
      <c r="OF1" t="s">
        <v>141</v>
      </c>
      <c r="OG1" t="s">
        <v>142</v>
      </c>
      <c r="OH1" t="s">
        <v>143</v>
      </c>
      <c r="OI1" t="s">
        <v>144</v>
      </c>
      <c r="OJ1" t="s">
        <v>145</v>
      </c>
      <c r="OK1" t="s">
        <v>146</v>
      </c>
      <c r="OL1" t="s">
        <v>147</v>
      </c>
      <c r="OM1" t="s">
        <v>149</v>
      </c>
      <c r="ON1" t="s">
        <v>148</v>
      </c>
      <c r="OO1" t="s">
        <v>150</v>
      </c>
      <c r="OP1" t="s">
        <v>138</v>
      </c>
      <c r="OQ1" t="s">
        <v>139</v>
      </c>
      <c r="OR1" t="s">
        <v>140</v>
      </c>
      <c r="OS1" t="s">
        <v>141</v>
      </c>
      <c r="OT1" t="s">
        <v>142</v>
      </c>
      <c r="OU1" t="s">
        <v>143</v>
      </c>
      <c r="OV1" t="s">
        <v>144</v>
      </c>
      <c r="OW1" t="s">
        <v>145</v>
      </c>
      <c r="OX1" t="s">
        <v>146</v>
      </c>
      <c r="OY1" t="s">
        <v>147</v>
      </c>
      <c r="OZ1" t="s">
        <v>149</v>
      </c>
      <c r="PA1" t="s">
        <v>148</v>
      </c>
      <c r="PB1" t="s">
        <v>150</v>
      </c>
      <c r="PC1" t="s">
        <v>138</v>
      </c>
      <c r="PD1" t="s">
        <v>139</v>
      </c>
      <c r="PE1" t="s">
        <v>140</v>
      </c>
      <c r="PF1" t="s">
        <v>141</v>
      </c>
      <c r="PG1" t="s">
        <v>142</v>
      </c>
      <c r="PH1" t="s">
        <v>143</v>
      </c>
      <c r="PI1" t="s">
        <v>144</v>
      </c>
      <c r="PJ1" t="s">
        <v>145</v>
      </c>
      <c r="PK1" t="s">
        <v>146</v>
      </c>
      <c r="PL1" t="s">
        <v>147</v>
      </c>
      <c r="PM1" t="s">
        <v>149</v>
      </c>
      <c r="PN1" t="s">
        <v>148</v>
      </c>
      <c r="PO1" t="s">
        <v>150</v>
      </c>
      <c r="PP1" t="s">
        <v>138</v>
      </c>
      <c r="PQ1" t="s">
        <v>139</v>
      </c>
      <c r="PR1" t="s">
        <v>140</v>
      </c>
      <c r="PS1" t="s">
        <v>141</v>
      </c>
      <c r="PT1" t="s">
        <v>142</v>
      </c>
      <c r="PU1" t="s">
        <v>143</v>
      </c>
      <c r="PV1" t="s">
        <v>144</v>
      </c>
      <c r="PW1" t="s">
        <v>145</v>
      </c>
      <c r="PX1" t="s">
        <v>146</v>
      </c>
      <c r="PY1" t="s">
        <v>147</v>
      </c>
      <c r="PZ1" t="s">
        <v>149</v>
      </c>
      <c r="QA1" t="s">
        <v>148</v>
      </c>
      <c r="QB1" t="s">
        <v>150</v>
      </c>
      <c r="QC1" t="s">
        <v>138</v>
      </c>
      <c r="QD1" t="s">
        <v>139</v>
      </c>
      <c r="QE1" t="s">
        <v>140</v>
      </c>
      <c r="QF1" t="s">
        <v>141</v>
      </c>
      <c r="QG1" t="s">
        <v>142</v>
      </c>
      <c r="QH1" t="s">
        <v>143</v>
      </c>
      <c r="QI1" t="s">
        <v>144</v>
      </c>
      <c r="QJ1" t="s">
        <v>145</v>
      </c>
      <c r="QK1" t="s">
        <v>146</v>
      </c>
      <c r="QL1" t="s">
        <v>147</v>
      </c>
      <c r="QM1" t="s">
        <v>149</v>
      </c>
      <c r="QN1" t="s">
        <v>148</v>
      </c>
      <c r="QO1" t="s">
        <v>150</v>
      </c>
      <c r="QP1" t="s">
        <v>138</v>
      </c>
      <c r="QQ1" t="s">
        <v>139</v>
      </c>
      <c r="QR1" t="s">
        <v>140</v>
      </c>
      <c r="QS1" t="s">
        <v>141</v>
      </c>
      <c r="QT1" t="s">
        <v>142</v>
      </c>
      <c r="QU1" t="s">
        <v>143</v>
      </c>
      <c r="QV1" t="s">
        <v>144</v>
      </c>
      <c r="QW1" t="s">
        <v>145</v>
      </c>
      <c r="QX1" t="s">
        <v>146</v>
      </c>
      <c r="QY1" t="s">
        <v>147</v>
      </c>
      <c r="QZ1" t="s">
        <v>149</v>
      </c>
      <c r="RA1" t="s">
        <v>148</v>
      </c>
      <c r="RB1" t="s">
        <v>150</v>
      </c>
      <c r="RC1" t="s">
        <v>138</v>
      </c>
      <c r="RD1" t="s">
        <v>139</v>
      </c>
      <c r="RE1" t="s">
        <v>140</v>
      </c>
      <c r="RF1" t="s">
        <v>141</v>
      </c>
      <c r="RG1" t="s">
        <v>142</v>
      </c>
      <c r="RH1" t="s">
        <v>143</v>
      </c>
      <c r="RI1" t="s">
        <v>144</v>
      </c>
      <c r="RJ1" t="s">
        <v>145</v>
      </c>
      <c r="RK1" t="s">
        <v>146</v>
      </c>
      <c r="RL1" t="s">
        <v>147</v>
      </c>
      <c r="RM1" t="s">
        <v>149</v>
      </c>
      <c r="RN1" t="s">
        <v>148</v>
      </c>
      <c r="RO1" t="s">
        <v>150</v>
      </c>
      <c r="RP1" t="s">
        <v>138</v>
      </c>
      <c r="RQ1" t="s">
        <v>139</v>
      </c>
      <c r="RR1" t="s">
        <v>140</v>
      </c>
      <c r="RS1" t="s">
        <v>141</v>
      </c>
      <c r="RT1" t="s">
        <v>142</v>
      </c>
      <c r="RU1" t="s">
        <v>143</v>
      </c>
      <c r="RV1" t="s">
        <v>144</v>
      </c>
      <c r="RW1" t="s">
        <v>145</v>
      </c>
      <c r="RX1" t="s">
        <v>146</v>
      </c>
      <c r="RY1" t="s">
        <v>147</v>
      </c>
      <c r="RZ1" t="s">
        <v>149</v>
      </c>
      <c r="SA1" t="s">
        <v>148</v>
      </c>
      <c r="SB1" t="s">
        <v>150</v>
      </c>
      <c r="SC1" t="s">
        <v>151</v>
      </c>
      <c r="SD1" t="s">
        <v>152</v>
      </c>
      <c r="SE1" t="s">
        <v>124</v>
      </c>
      <c r="SF1" t="s">
        <v>153</v>
      </c>
      <c r="SG1" t="s">
        <v>154</v>
      </c>
      <c r="SH1" t="s">
        <v>180</v>
      </c>
      <c r="SI1" t="s">
        <v>179</v>
      </c>
    </row>
    <row r="2" spans="2:503" x14ac:dyDescent="0.2">
      <c r="B2" t="str">
        <f>'様式第6号（実績報告書）'!AJ8</f>
        <v>令和年月日</v>
      </c>
      <c r="C2">
        <f>'様式第12号（結果報告書）'!M6</f>
        <v>0</v>
      </c>
      <c r="D2">
        <f>'様式第12号（結果報告書）'!N5</f>
        <v>0</v>
      </c>
      <c r="E2">
        <f>'様式第12号（結果報告書）'!M7</f>
        <v>0</v>
      </c>
      <c r="F2">
        <f>'様式第12号（結果報告書）'!AA7</f>
        <v>0</v>
      </c>
      <c r="G2">
        <f>'様式第12号（結果報告書）'!M8</f>
        <v>0</v>
      </c>
      <c r="H2">
        <f>'様式第12号（結果報告書）'!O9</f>
        <v>0</v>
      </c>
      <c r="I2">
        <f>'様式第12号（結果報告書）'!Y9</f>
        <v>0</v>
      </c>
      <c r="J2">
        <f>'様式第12号（結果報告書）'!M10</f>
        <v>0</v>
      </c>
      <c r="K2">
        <f>'様式第12号（結果報告書）'!M12</f>
        <v>0</v>
      </c>
      <c r="L2">
        <f>'様式第12号（結果報告書）'!M14</f>
        <v>0</v>
      </c>
      <c r="M2">
        <f>'様式第12号（結果報告書）'!K15</f>
        <v>0</v>
      </c>
      <c r="N2">
        <f>'様式第12号（結果報告書）'!R15</f>
        <v>0</v>
      </c>
      <c r="O2" s="6">
        <f>'様式第12号（結果報告書）'!AA15</f>
        <v>0</v>
      </c>
      <c r="P2" t="b">
        <f>'様式第6号（実績報告書）'!AJ29</f>
        <v>0</v>
      </c>
      <c r="Q2" t="b">
        <f>'様式第6号（実績報告書）'!AJ30</f>
        <v>0</v>
      </c>
      <c r="R2" s="6" t="str">
        <f>'様式第6号（実績報告書）'!F39</f>
        <v/>
      </c>
      <c r="S2" s="6">
        <f>'様式第12号（結果報告書）'!AA18</f>
        <v>0</v>
      </c>
      <c r="T2" s="6">
        <f>'様式第12号（結果報告書）'!AA19</f>
        <v>0</v>
      </c>
      <c r="U2" s="6">
        <f>'様式第12号（結果報告書）'!AA20</f>
        <v>0</v>
      </c>
      <c r="V2" s="6">
        <f>'様式第12号（結果報告書）'!AA21</f>
        <v>0</v>
      </c>
      <c r="W2" s="6">
        <f>'様式第12号（結果報告書）'!AA22</f>
        <v>0</v>
      </c>
      <c r="X2" s="6">
        <f>'様式第12号（結果報告書）'!AA23</f>
        <v>0</v>
      </c>
      <c r="Y2" s="6">
        <f>'様式第12号（結果報告書）'!AA24</f>
        <v>0</v>
      </c>
      <c r="Z2" s="6" t="str">
        <f>'様式第12号（結果報告書）'!AA25</f>
        <v/>
      </c>
      <c r="AA2" s="6" t="str">
        <f>'様式第12号（結果報告書）'!AA26</f>
        <v/>
      </c>
      <c r="AB2" t="str">
        <f>'様式第12号（結果報告書）'!AL29</f>
        <v>令和年月日</v>
      </c>
      <c r="AC2" s="7">
        <f>'様式第12号（結果報告書）'!E49</f>
        <v>0</v>
      </c>
      <c r="AD2" s="7">
        <f>'様式第12号（結果報告書）'!E54</f>
        <v>0</v>
      </c>
      <c r="AE2">
        <f>'様式第12号（結果報告書）'!G63</f>
        <v>0</v>
      </c>
      <c r="AF2" s="7">
        <f>'様式第12号（結果報告書）'!M63</f>
        <v>0</v>
      </c>
      <c r="AG2">
        <f>'様式第12号（結果報告書）'!G69</f>
        <v>0</v>
      </c>
      <c r="AH2" s="7">
        <f>'様式第12号（結果報告書）'!M69</f>
        <v>0</v>
      </c>
      <c r="AI2" t="str">
        <f>'様式第12号（結果報告書）'!G75</f>
        <v/>
      </c>
      <c r="AJ2" t="str">
        <f>'様式第12号（結果報告書）'!U75</f>
        <v/>
      </c>
      <c r="AK2">
        <f>'様式第12号（結果報告書）'!G79</f>
        <v>0</v>
      </c>
      <c r="AL2" t="str">
        <f>'様式第12号（結果報告書）'!P79</f>
        <v/>
      </c>
      <c r="AM2" t="str">
        <f>'様式第12号（結果報告書）'!C85</f>
        <v/>
      </c>
      <c r="AN2" s="7">
        <f>'様式第12号（結果報告書）'!F85</f>
        <v>0</v>
      </c>
      <c r="AO2">
        <f>'様式第12号（結果報告書）'!C90</f>
        <v>0</v>
      </c>
      <c r="AP2">
        <f>'様式第12号（結果報告書）'!G100</f>
        <v>0</v>
      </c>
      <c r="AQ2">
        <f>'様式第12号（結果報告書）'!M100</f>
        <v>0</v>
      </c>
      <c r="AR2">
        <f>'様式第12号（結果報告書）'!R100</f>
        <v>0</v>
      </c>
      <c r="AS2" s="11">
        <f>'様式第12号（結果報告書）'!R101</f>
        <v>0</v>
      </c>
      <c r="AT2">
        <f>'様式第12号（結果報告書）'!U100</f>
        <v>0</v>
      </c>
      <c r="AU2" s="11">
        <f>'様式第12号（結果報告書）'!U101</f>
        <v>0</v>
      </c>
      <c r="AV2">
        <f>'様式第12号（結果報告書）'!X100</f>
        <v>0</v>
      </c>
      <c r="AW2" s="11">
        <f>'様式第12号（結果報告書）'!X101</f>
        <v>0</v>
      </c>
      <c r="AX2">
        <f>'様式第12号（結果報告書）'!AA100</f>
        <v>0</v>
      </c>
      <c r="AY2" s="11">
        <f>'様式第12号（結果報告書）'!AA101</f>
        <v>0</v>
      </c>
      <c r="AZ2">
        <f>'様式第12号（結果報告書）'!AD100</f>
        <v>0</v>
      </c>
      <c r="BA2" s="11">
        <f>'様式第12号（結果報告書）'!AD101</f>
        <v>0</v>
      </c>
      <c r="BB2">
        <f>'様式第12号（結果報告書）'!AG100</f>
        <v>0</v>
      </c>
      <c r="BC2">
        <f>'様式第12号（結果報告書）'!G102</f>
        <v>0</v>
      </c>
      <c r="BD2">
        <f>'様式第12号（結果報告書）'!M102</f>
        <v>0</v>
      </c>
      <c r="BE2">
        <f>'様式第12号（結果報告書）'!R102</f>
        <v>0</v>
      </c>
      <c r="BF2" s="11">
        <f>'様式第12号（結果報告書）'!R103</f>
        <v>0</v>
      </c>
      <c r="BG2">
        <f>'様式第12号（結果報告書）'!U102</f>
        <v>0</v>
      </c>
      <c r="BH2" s="11">
        <f>'様式第12号（結果報告書）'!U103</f>
        <v>0</v>
      </c>
      <c r="BI2">
        <f>'様式第12号（結果報告書）'!X102</f>
        <v>0</v>
      </c>
      <c r="BJ2" s="11">
        <f>'様式第12号（結果報告書）'!X103</f>
        <v>0</v>
      </c>
      <c r="BK2">
        <f>'様式第12号（結果報告書）'!AA102</f>
        <v>0</v>
      </c>
      <c r="BL2" s="11">
        <f>'様式第12号（結果報告書）'!AA103</f>
        <v>0</v>
      </c>
      <c r="BM2">
        <f>'様式第12号（結果報告書）'!AD102</f>
        <v>0</v>
      </c>
      <c r="BN2" s="11">
        <f>'様式第12号（結果報告書）'!AD103</f>
        <v>0</v>
      </c>
      <c r="BO2">
        <f>'様式第12号（結果報告書）'!AG102</f>
        <v>0</v>
      </c>
      <c r="BP2">
        <f>'様式第12号（結果報告書）'!G104</f>
        <v>0</v>
      </c>
      <c r="BQ2">
        <f>'様式第12号（結果報告書）'!M104</f>
        <v>0</v>
      </c>
      <c r="BR2">
        <f>'様式第12号（結果報告書）'!R104</f>
        <v>0</v>
      </c>
      <c r="BS2" s="11">
        <f>'様式第12号（結果報告書）'!R105</f>
        <v>0</v>
      </c>
      <c r="BT2">
        <f>'様式第12号（結果報告書）'!U104</f>
        <v>0</v>
      </c>
      <c r="BU2" s="11">
        <f>'様式第12号（結果報告書）'!U105</f>
        <v>0</v>
      </c>
      <c r="BV2">
        <f>'様式第12号（結果報告書）'!X104</f>
        <v>0</v>
      </c>
      <c r="BW2" s="11">
        <f>'様式第12号（結果報告書）'!X105</f>
        <v>0</v>
      </c>
      <c r="BX2">
        <f>'様式第12号（結果報告書）'!AA104</f>
        <v>0</v>
      </c>
      <c r="BY2" s="11">
        <f>'様式第12号（結果報告書）'!AA105</f>
        <v>0</v>
      </c>
      <c r="BZ2">
        <f>'様式第12号（結果報告書）'!AD104</f>
        <v>0</v>
      </c>
      <c r="CA2" s="11">
        <f>'様式第12号（結果報告書）'!AD105</f>
        <v>0</v>
      </c>
      <c r="CB2">
        <f>'様式第12号（結果報告書）'!AG104</f>
        <v>0</v>
      </c>
      <c r="CC2">
        <f>'様式第12号（結果報告書）'!G106</f>
        <v>0</v>
      </c>
      <c r="CD2">
        <f>'様式第12号（結果報告書）'!M106</f>
        <v>0</v>
      </c>
      <c r="CE2">
        <f>'様式第12号（結果報告書）'!R106</f>
        <v>0</v>
      </c>
      <c r="CF2" s="11">
        <f>'様式第12号（結果報告書）'!R107</f>
        <v>0</v>
      </c>
      <c r="CG2">
        <f>'様式第12号（結果報告書）'!U106</f>
        <v>0</v>
      </c>
      <c r="CH2" s="11">
        <f>'様式第12号（結果報告書）'!U107</f>
        <v>0</v>
      </c>
      <c r="CI2">
        <f>'様式第12号（結果報告書）'!X106</f>
        <v>0</v>
      </c>
      <c r="CJ2" s="11">
        <f>'様式第12号（結果報告書）'!X107</f>
        <v>0</v>
      </c>
      <c r="CK2">
        <f>'様式第12号（結果報告書）'!AA106</f>
        <v>0</v>
      </c>
      <c r="CL2" s="11">
        <f>'様式第12号（結果報告書）'!AA107</f>
        <v>0</v>
      </c>
      <c r="CM2">
        <f>'様式第12号（結果報告書）'!AD106</f>
        <v>0</v>
      </c>
      <c r="CN2" s="11">
        <f>'様式第12号（結果報告書）'!AD107</f>
        <v>0</v>
      </c>
      <c r="CO2">
        <f>'様式第12号（結果報告書）'!AG106</f>
        <v>0</v>
      </c>
      <c r="CP2">
        <f>'様式第12号（結果報告書）'!G108</f>
        <v>0</v>
      </c>
      <c r="CQ2">
        <f>'様式第12号（結果報告書）'!M108</f>
        <v>0</v>
      </c>
      <c r="CR2">
        <f>'様式第12号（結果報告書）'!R108</f>
        <v>0</v>
      </c>
      <c r="CS2" s="11">
        <f>'様式第12号（結果報告書）'!R109</f>
        <v>0</v>
      </c>
      <c r="CT2">
        <f>'様式第12号（結果報告書）'!U108</f>
        <v>0</v>
      </c>
      <c r="CU2" s="11">
        <f>'様式第12号（結果報告書）'!U109</f>
        <v>0</v>
      </c>
      <c r="CV2">
        <f>'様式第12号（結果報告書）'!X108</f>
        <v>0</v>
      </c>
      <c r="CW2" s="11">
        <f>'様式第12号（結果報告書）'!X109</f>
        <v>0</v>
      </c>
      <c r="CX2">
        <f>'様式第12号（結果報告書）'!AA108</f>
        <v>0</v>
      </c>
      <c r="CY2" s="11">
        <f>'様式第12号（結果報告書）'!AA109</f>
        <v>0</v>
      </c>
      <c r="CZ2">
        <f>'様式第12号（結果報告書）'!AD108</f>
        <v>0</v>
      </c>
      <c r="DA2" s="11">
        <f>'様式第12号（結果報告書）'!AD109</f>
        <v>0</v>
      </c>
      <c r="DB2">
        <f>'様式第12号（結果報告書）'!AG108</f>
        <v>0</v>
      </c>
      <c r="DC2">
        <f>'様式第12号（結果報告書）'!G111</f>
        <v>0</v>
      </c>
      <c r="DD2">
        <f>'様式第12号（結果報告書）'!M111</f>
        <v>0</v>
      </c>
      <c r="DE2">
        <f>'様式第12号（結果報告書）'!R111</f>
        <v>0</v>
      </c>
      <c r="DF2" s="11">
        <f>'様式第12号（結果報告書）'!R112</f>
        <v>0</v>
      </c>
      <c r="DG2">
        <f>'様式第12号（結果報告書）'!U111</f>
        <v>0</v>
      </c>
      <c r="DH2" s="11">
        <f>'様式第12号（結果報告書）'!U112</f>
        <v>0</v>
      </c>
      <c r="DI2">
        <f>'様式第12号（結果報告書）'!X111</f>
        <v>0</v>
      </c>
      <c r="DJ2" s="11">
        <f>'様式第12号（結果報告書）'!X112</f>
        <v>0</v>
      </c>
      <c r="DK2">
        <f>'様式第12号（結果報告書）'!AA111</f>
        <v>0</v>
      </c>
      <c r="DL2" s="11">
        <f>'様式第12号（結果報告書）'!AA112</f>
        <v>0</v>
      </c>
      <c r="DM2">
        <f>'様式第12号（結果報告書）'!AD111</f>
        <v>0</v>
      </c>
      <c r="DN2" s="11">
        <f>'様式第12号（結果報告書）'!AD112</f>
        <v>0</v>
      </c>
      <c r="DO2">
        <f>'様式第12号（結果報告書）'!AG111</f>
        <v>0</v>
      </c>
      <c r="DP2">
        <f>'様式第12号（結果報告書）'!G113</f>
        <v>0</v>
      </c>
      <c r="DQ2">
        <f>'様式第12号（結果報告書）'!M113</f>
        <v>0</v>
      </c>
      <c r="DR2">
        <f>'様式第12号（結果報告書）'!R113</f>
        <v>0</v>
      </c>
      <c r="DS2" s="11">
        <f>'様式第12号（結果報告書）'!R114</f>
        <v>0</v>
      </c>
      <c r="DT2">
        <f>'様式第12号（結果報告書）'!U113</f>
        <v>0</v>
      </c>
      <c r="DU2" s="11">
        <f>'様式第12号（結果報告書）'!U114</f>
        <v>0</v>
      </c>
      <c r="DV2">
        <f>'様式第12号（結果報告書）'!X113</f>
        <v>0</v>
      </c>
      <c r="DW2" s="11">
        <f>'様式第12号（結果報告書）'!X114</f>
        <v>0</v>
      </c>
      <c r="DX2">
        <f>'様式第12号（結果報告書）'!AA113</f>
        <v>0</v>
      </c>
      <c r="DY2" s="11">
        <f>'様式第12号（結果報告書）'!AA114</f>
        <v>0</v>
      </c>
      <c r="DZ2">
        <f>'様式第12号（結果報告書）'!AD113</f>
        <v>0</v>
      </c>
      <c r="EA2" s="11">
        <f>'様式第12号（結果報告書）'!AD114</f>
        <v>0</v>
      </c>
      <c r="EB2">
        <f>'様式第12号（結果報告書）'!AG113</f>
        <v>0</v>
      </c>
      <c r="EC2">
        <f>'様式第12号（結果報告書）'!G115</f>
        <v>0</v>
      </c>
      <c r="ED2">
        <f>'様式第12号（結果報告書）'!M115</f>
        <v>0</v>
      </c>
      <c r="EE2">
        <f>'様式第12号（結果報告書）'!R115</f>
        <v>0</v>
      </c>
      <c r="EF2" s="11">
        <f>'様式第12号（結果報告書）'!R116</f>
        <v>0</v>
      </c>
      <c r="EG2">
        <f>'様式第12号（結果報告書）'!U115</f>
        <v>0</v>
      </c>
      <c r="EH2" s="11">
        <f>'様式第12号（結果報告書）'!U116</f>
        <v>0</v>
      </c>
      <c r="EI2">
        <f>'様式第12号（結果報告書）'!X115</f>
        <v>0</v>
      </c>
      <c r="EJ2" s="11">
        <f>'様式第12号（結果報告書）'!X116</f>
        <v>0</v>
      </c>
      <c r="EK2">
        <f>'様式第12号（結果報告書）'!AA115</f>
        <v>0</v>
      </c>
      <c r="EL2" s="11">
        <f>'様式第12号（結果報告書）'!AA116</f>
        <v>0</v>
      </c>
      <c r="EM2">
        <f>'様式第12号（結果報告書）'!AD115</f>
        <v>0</v>
      </c>
      <c r="EN2" s="11">
        <f>'様式第12号（結果報告書）'!AD116</f>
        <v>0</v>
      </c>
      <c r="EO2">
        <f>'様式第12号（結果報告書）'!AG115</f>
        <v>0</v>
      </c>
      <c r="EP2">
        <f>'様式第12号（結果報告書）'!G117</f>
        <v>0</v>
      </c>
      <c r="EQ2">
        <f>'様式第12号（結果報告書）'!M117</f>
        <v>0</v>
      </c>
      <c r="ER2">
        <f>'様式第12号（結果報告書）'!R117</f>
        <v>0</v>
      </c>
      <c r="ES2" s="11">
        <f>'様式第12号（結果報告書）'!R118</f>
        <v>0</v>
      </c>
      <c r="ET2">
        <f>'様式第12号（結果報告書）'!U117</f>
        <v>0</v>
      </c>
      <c r="EU2" s="11">
        <f>'様式第12号（結果報告書）'!U118</f>
        <v>0</v>
      </c>
      <c r="EV2">
        <f>'様式第12号（結果報告書）'!X117</f>
        <v>0</v>
      </c>
      <c r="EW2" s="11">
        <f>'様式第12号（結果報告書）'!X118</f>
        <v>0</v>
      </c>
      <c r="EX2">
        <f>'様式第12号（結果報告書）'!AA117</f>
        <v>0</v>
      </c>
      <c r="EY2" s="11">
        <f>'様式第12号（結果報告書）'!AA118</f>
        <v>0</v>
      </c>
      <c r="EZ2">
        <f>'様式第12号（結果報告書）'!AD117</f>
        <v>0</v>
      </c>
      <c r="FA2" s="11">
        <f>'様式第12号（結果報告書）'!AD118</f>
        <v>0</v>
      </c>
      <c r="FB2">
        <f>'様式第12号（結果報告書）'!AG117</f>
        <v>0</v>
      </c>
      <c r="FC2">
        <f>'様式第12号（結果報告書）'!G119</f>
        <v>0</v>
      </c>
      <c r="FD2">
        <f>'様式第12号（結果報告書）'!M119</f>
        <v>0</v>
      </c>
      <c r="FE2">
        <f>'様式第12号（結果報告書）'!R119</f>
        <v>0</v>
      </c>
      <c r="FF2" s="11">
        <f>'様式第12号（結果報告書）'!R120</f>
        <v>0</v>
      </c>
      <c r="FG2">
        <f>'様式第12号（結果報告書）'!U119</f>
        <v>0</v>
      </c>
      <c r="FH2" s="11">
        <f>'様式第12号（結果報告書）'!U120</f>
        <v>0</v>
      </c>
      <c r="FI2">
        <f>'様式第12号（結果報告書）'!X119</f>
        <v>0</v>
      </c>
      <c r="FJ2" s="11">
        <f>'様式第12号（結果報告書）'!X120</f>
        <v>0</v>
      </c>
      <c r="FK2">
        <f>'様式第12号（結果報告書）'!AA119</f>
        <v>0</v>
      </c>
      <c r="FL2" s="11">
        <f>'様式第12号（結果報告書）'!AA120</f>
        <v>0</v>
      </c>
      <c r="FM2">
        <f>'様式第12号（結果報告書）'!AD119</f>
        <v>0</v>
      </c>
      <c r="FN2" s="11">
        <f>'様式第12号（結果報告書）'!AD120</f>
        <v>0</v>
      </c>
      <c r="FO2">
        <f>'様式第12号（結果報告書）'!AG119</f>
        <v>0</v>
      </c>
      <c r="FP2">
        <f>'様式第12号（結果報告書）'!G122</f>
        <v>0</v>
      </c>
      <c r="FQ2">
        <f>'様式第12号（結果報告書）'!M122</f>
        <v>0</v>
      </c>
      <c r="FR2">
        <f>'様式第12号（結果報告書）'!R122</f>
        <v>0</v>
      </c>
      <c r="FS2" s="11">
        <f>'様式第12号（結果報告書）'!R123</f>
        <v>0</v>
      </c>
      <c r="FT2">
        <f>'様式第12号（結果報告書）'!U122</f>
        <v>0</v>
      </c>
      <c r="FU2" s="11">
        <f>'様式第12号（結果報告書）'!U123</f>
        <v>0</v>
      </c>
      <c r="FV2">
        <f>'様式第12号（結果報告書）'!X122</f>
        <v>0</v>
      </c>
      <c r="FW2" s="11">
        <f>'様式第12号（結果報告書）'!X123</f>
        <v>0</v>
      </c>
      <c r="FX2">
        <f>'様式第12号（結果報告書）'!AA122</f>
        <v>0</v>
      </c>
      <c r="FY2" s="11">
        <f>'様式第12号（結果報告書）'!AA123</f>
        <v>0</v>
      </c>
      <c r="FZ2">
        <f>'様式第12号（結果報告書）'!AD122</f>
        <v>0</v>
      </c>
      <c r="GA2" s="11">
        <f>'様式第12号（結果報告書）'!AD123</f>
        <v>0</v>
      </c>
      <c r="GB2">
        <f>'様式第12号（結果報告書）'!AG122</f>
        <v>0</v>
      </c>
      <c r="GC2">
        <f>'様式第12号（結果報告書）'!G124</f>
        <v>0</v>
      </c>
      <c r="GD2">
        <f>'様式第12号（結果報告書）'!M124</f>
        <v>0</v>
      </c>
      <c r="GE2">
        <f>'様式第12号（結果報告書）'!R124</f>
        <v>0</v>
      </c>
      <c r="GF2" s="11">
        <f>'様式第12号（結果報告書）'!R125</f>
        <v>0</v>
      </c>
      <c r="GG2">
        <f>'様式第12号（結果報告書）'!U124</f>
        <v>0</v>
      </c>
      <c r="GH2" s="11">
        <f>'様式第12号（結果報告書）'!U125</f>
        <v>0</v>
      </c>
      <c r="GI2">
        <f>'様式第12号（結果報告書）'!X124</f>
        <v>0</v>
      </c>
      <c r="GJ2" s="11">
        <f>'様式第12号（結果報告書）'!X125</f>
        <v>0</v>
      </c>
      <c r="GK2">
        <f>'様式第12号（結果報告書）'!AA124</f>
        <v>0</v>
      </c>
      <c r="GL2" s="11">
        <f>'様式第12号（結果報告書）'!AA125</f>
        <v>0</v>
      </c>
      <c r="GM2">
        <f>'様式第12号（結果報告書）'!AD124</f>
        <v>0</v>
      </c>
      <c r="GN2" s="11">
        <f>'様式第12号（結果報告書）'!AD125</f>
        <v>0</v>
      </c>
      <c r="GO2">
        <f>'様式第12号（結果報告書）'!AG124</f>
        <v>0</v>
      </c>
      <c r="GP2">
        <f>'様式第12号（結果報告書）'!G126</f>
        <v>0</v>
      </c>
      <c r="GQ2">
        <f>'様式第12号（結果報告書）'!M126</f>
        <v>0</v>
      </c>
      <c r="GR2">
        <f>'様式第12号（結果報告書）'!R126</f>
        <v>0</v>
      </c>
      <c r="GS2" s="11">
        <f>'様式第12号（結果報告書）'!R127</f>
        <v>0</v>
      </c>
      <c r="GT2">
        <f>'様式第12号（結果報告書）'!U126</f>
        <v>0</v>
      </c>
      <c r="GU2" s="11">
        <f>'様式第12号（結果報告書）'!U127</f>
        <v>0</v>
      </c>
      <c r="GV2">
        <f>'様式第12号（結果報告書）'!X126</f>
        <v>0</v>
      </c>
      <c r="GW2" s="11">
        <f>'様式第12号（結果報告書）'!X127</f>
        <v>0</v>
      </c>
      <c r="GX2">
        <f>'様式第12号（結果報告書）'!AA126</f>
        <v>0</v>
      </c>
      <c r="GY2" s="11">
        <f>'様式第12号（結果報告書）'!AA127</f>
        <v>0</v>
      </c>
      <c r="GZ2">
        <f>'様式第12号（結果報告書）'!AD126</f>
        <v>0</v>
      </c>
      <c r="HA2" s="11">
        <f>'様式第12号（結果報告書）'!AD127</f>
        <v>0</v>
      </c>
      <c r="HB2">
        <f>'様式第12号（結果報告書）'!AG126</f>
        <v>0</v>
      </c>
      <c r="HC2">
        <f>'様式第12号（結果報告書）'!G128</f>
        <v>0</v>
      </c>
      <c r="HD2">
        <f>'様式第12号（結果報告書）'!M128</f>
        <v>0</v>
      </c>
      <c r="HE2">
        <f>'様式第12号（結果報告書）'!R128</f>
        <v>0</v>
      </c>
      <c r="HF2" s="11">
        <f>'様式第12号（結果報告書）'!R129</f>
        <v>0</v>
      </c>
      <c r="HG2">
        <f>'様式第12号（結果報告書）'!U128</f>
        <v>0</v>
      </c>
      <c r="HH2" s="11">
        <f>'様式第12号（結果報告書）'!U129</f>
        <v>0</v>
      </c>
      <c r="HI2">
        <f>'様式第12号（結果報告書）'!X128</f>
        <v>0</v>
      </c>
      <c r="HJ2" s="11">
        <f>'様式第12号（結果報告書）'!X129</f>
        <v>0</v>
      </c>
      <c r="HK2">
        <f>'様式第12号（結果報告書）'!AA128</f>
        <v>0</v>
      </c>
      <c r="HL2" s="11">
        <f>'様式第12号（結果報告書）'!AA129</f>
        <v>0</v>
      </c>
      <c r="HM2">
        <f>'様式第12号（結果報告書）'!AD128</f>
        <v>0</v>
      </c>
      <c r="HN2" s="11">
        <f>'様式第12号（結果報告書）'!AD129</f>
        <v>0</v>
      </c>
      <c r="HO2">
        <f>'様式第12号（結果報告書）'!AG128</f>
        <v>0</v>
      </c>
      <c r="HP2">
        <f>'様式第12号（結果報告書）'!G130</f>
        <v>0</v>
      </c>
      <c r="HQ2">
        <f>'様式第12号（結果報告書）'!M130</f>
        <v>0</v>
      </c>
      <c r="HR2">
        <f>'様式第12号（結果報告書）'!R130</f>
        <v>0</v>
      </c>
      <c r="HS2" s="11">
        <f>'様式第12号（結果報告書）'!R131</f>
        <v>0</v>
      </c>
      <c r="HT2">
        <f>'様式第12号（結果報告書）'!U130</f>
        <v>0</v>
      </c>
      <c r="HU2" s="11">
        <f>'様式第12号（結果報告書）'!U131</f>
        <v>0</v>
      </c>
      <c r="HV2">
        <f>'様式第12号（結果報告書）'!X130</f>
        <v>0</v>
      </c>
      <c r="HW2" s="11">
        <f>'様式第12号（結果報告書）'!X131</f>
        <v>0</v>
      </c>
      <c r="HX2">
        <f>'様式第12号（結果報告書）'!AA130</f>
        <v>0</v>
      </c>
      <c r="HY2" s="11">
        <f>'様式第12号（結果報告書）'!AA131</f>
        <v>0</v>
      </c>
      <c r="HZ2">
        <f>'様式第12号（結果報告書）'!AD130</f>
        <v>0</v>
      </c>
      <c r="IA2" s="11">
        <f>'様式第12号（結果報告書）'!AD131</f>
        <v>0</v>
      </c>
      <c r="IB2">
        <f>'様式第12号（結果報告書）'!AG130</f>
        <v>0</v>
      </c>
      <c r="IC2">
        <f>'様式第12号（結果報告書）'!G133</f>
        <v>0</v>
      </c>
      <c r="ID2">
        <f>'様式第12号（結果報告書）'!M133</f>
        <v>0</v>
      </c>
      <c r="IE2">
        <f>'様式第12号（結果報告書）'!R133</f>
        <v>0</v>
      </c>
      <c r="IF2" s="11">
        <f>'様式第12号（結果報告書）'!R134</f>
        <v>0</v>
      </c>
      <c r="IG2">
        <f>'様式第12号（結果報告書）'!U133</f>
        <v>0</v>
      </c>
      <c r="IH2" s="11">
        <f>'様式第12号（結果報告書）'!U134</f>
        <v>0</v>
      </c>
      <c r="II2">
        <f>'様式第12号（結果報告書）'!X133</f>
        <v>0</v>
      </c>
      <c r="IJ2" s="11">
        <f>'様式第12号（結果報告書）'!X134</f>
        <v>0</v>
      </c>
      <c r="IK2">
        <f>'様式第12号（結果報告書）'!AA133</f>
        <v>0</v>
      </c>
      <c r="IL2" s="11">
        <f>'様式第12号（結果報告書）'!AA134</f>
        <v>0</v>
      </c>
      <c r="IM2">
        <f>'様式第12号（結果報告書）'!AD133</f>
        <v>0</v>
      </c>
      <c r="IN2" s="11">
        <f>'様式第12号（結果報告書）'!AD134</f>
        <v>0</v>
      </c>
      <c r="IO2">
        <f>'様式第12号（結果報告書）'!AG133</f>
        <v>0</v>
      </c>
      <c r="IP2">
        <f>'様式第12号（結果報告書）'!G135</f>
        <v>0</v>
      </c>
      <c r="IQ2">
        <f>'様式第12号（結果報告書）'!M135</f>
        <v>0</v>
      </c>
      <c r="IR2">
        <f>'様式第12号（結果報告書）'!R135</f>
        <v>0</v>
      </c>
      <c r="IS2" s="11">
        <f>'様式第12号（結果報告書）'!R136</f>
        <v>0</v>
      </c>
      <c r="IT2">
        <f>'様式第12号（結果報告書）'!U135</f>
        <v>0</v>
      </c>
      <c r="IU2" s="11">
        <f>'様式第12号（結果報告書）'!U136</f>
        <v>0</v>
      </c>
      <c r="IV2">
        <f>'様式第12号（結果報告書）'!X135</f>
        <v>0</v>
      </c>
      <c r="IW2" s="11">
        <f>'様式第12号（結果報告書）'!X136</f>
        <v>0</v>
      </c>
      <c r="IX2">
        <f>'様式第12号（結果報告書）'!AA135</f>
        <v>0</v>
      </c>
      <c r="IY2" s="11">
        <f>'様式第12号（結果報告書）'!AA136</f>
        <v>0</v>
      </c>
      <c r="IZ2">
        <f>'様式第12号（結果報告書）'!AD135</f>
        <v>0</v>
      </c>
      <c r="JA2" s="11">
        <f>'様式第12号（結果報告書）'!AD136</f>
        <v>0</v>
      </c>
      <c r="JB2">
        <f>'様式第12号（結果報告書）'!AG135</f>
        <v>0</v>
      </c>
      <c r="JC2">
        <f>'様式第12号（結果報告書）'!G137</f>
        <v>0</v>
      </c>
      <c r="JD2">
        <f>'様式第12号（結果報告書）'!M137</f>
        <v>0</v>
      </c>
      <c r="JE2">
        <f>'様式第12号（結果報告書）'!R137</f>
        <v>0</v>
      </c>
      <c r="JF2" s="11">
        <f>'様式第12号（結果報告書）'!R138</f>
        <v>0</v>
      </c>
      <c r="JG2">
        <f>'様式第12号（結果報告書）'!U137</f>
        <v>0</v>
      </c>
      <c r="JH2" s="11">
        <f>'様式第12号（結果報告書）'!U138</f>
        <v>0</v>
      </c>
      <c r="JI2">
        <f>'様式第12号（結果報告書）'!X137</f>
        <v>0</v>
      </c>
      <c r="JJ2" s="11">
        <f>'様式第12号（結果報告書）'!X138</f>
        <v>0</v>
      </c>
      <c r="JK2">
        <f>'様式第12号（結果報告書）'!AA137</f>
        <v>0</v>
      </c>
      <c r="JL2" s="11">
        <f>'様式第12号（結果報告書）'!AA138</f>
        <v>0</v>
      </c>
      <c r="JM2">
        <f>'様式第12号（結果報告書）'!AD137</f>
        <v>0</v>
      </c>
      <c r="JN2" s="11">
        <f>'様式第12号（結果報告書）'!AD138</f>
        <v>0</v>
      </c>
      <c r="JO2">
        <f>'様式第12号（結果報告書）'!AG137</f>
        <v>0</v>
      </c>
      <c r="JP2">
        <f>'様式第12号（結果報告書）'!G139</f>
        <v>0</v>
      </c>
      <c r="JQ2">
        <f>'様式第12号（結果報告書）'!M139</f>
        <v>0</v>
      </c>
      <c r="JR2">
        <f>'様式第12号（結果報告書）'!R139</f>
        <v>0</v>
      </c>
      <c r="JS2" s="11">
        <f>'様式第12号（結果報告書）'!R140</f>
        <v>0</v>
      </c>
      <c r="JT2">
        <f>'様式第12号（結果報告書）'!U139</f>
        <v>0</v>
      </c>
      <c r="JU2" s="11">
        <f>'様式第12号（結果報告書）'!U140</f>
        <v>0</v>
      </c>
      <c r="JV2">
        <f>'様式第12号（結果報告書）'!X139</f>
        <v>0</v>
      </c>
      <c r="JW2" s="11">
        <f>'様式第12号（結果報告書）'!X140</f>
        <v>0</v>
      </c>
      <c r="JX2">
        <f>'様式第12号（結果報告書）'!AA139</f>
        <v>0</v>
      </c>
      <c r="JY2" s="11">
        <f>'様式第12号（結果報告書）'!AA140</f>
        <v>0</v>
      </c>
      <c r="JZ2">
        <f>'様式第12号（結果報告書）'!AD139</f>
        <v>0</v>
      </c>
      <c r="KA2" s="11">
        <f>'様式第12号（結果報告書）'!AD140</f>
        <v>0</v>
      </c>
      <c r="KB2">
        <f>'様式第12号（結果報告書）'!AG139</f>
        <v>0</v>
      </c>
      <c r="KC2">
        <f>'様式第12号（結果報告書）'!G141</f>
        <v>0</v>
      </c>
      <c r="KD2">
        <f>'様式第12号（結果報告書）'!M141</f>
        <v>0</v>
      </c>
      <c r="KE2">
        <f>'様式第12号（結果報告書）'!R141</f>
        <v>0</v>
      </c>
      <c r="KF2" s="11">
        <f>'様式第12号（結果報告書）'!R142</f>
        <v>0</v>
      </c>
      <c r="KG2">
        <f>'様式第12号（結果報告書）'!U141</f>
        <v>0</v>
      </c>
      <c r="KH2" s="11">
        <f>'様式第12号（結果報告書）'!U142</f>
        <v>0</v>
      </c>
      <c r="KI2">
        <f>'様式第12号（結果報告書）'!X141</f>
        <v>0</v>
      </c>
      <c r="KJ2" s="11">
        <f>'様式第12号（結果報告書）'!X142</f>
        <v>0</v>
      </c>
      <c r="KK2">
        <f>'様式第12号（結果報告書）'!AA141</f>
        <v>0</v>
      </c>
      <c r="KL2" s="11">
        <f>'様式第12号（結果報告書）'!AA142</f>
        <v>0</v>
      </c>
      <c r="KM2">
        <f>'様式第12号（結果報告書）'!AD141</f>
        <v>0</v>
      </c>
      <c r="KN2" s="11">
        <f>'様式第12号（結果報告書）'!AD142</f>
        <v>0</v>
      </c>
      <c r="KO2">
        <f>'様式第12号（結果報告書）'!AG141</f>
        <v>0</v>
      </c>
      <c r="KP2">
        <f>'様式第12号（結果報告書）'!G144</f>
        <v>0</v>
      </c>
      <c r="KQ2">
        <f>'様式第12号（結果報告書）'!M144</f>
        <v>0</v>
      </c>
      <c r="KR2">
        <f>'様式第12号（結果報告書）'!R144</f>
        <v>0</v>
      </c>
      <c r="KS2" s="11">
        <f>'様式第12号（結果報告書）'!R145</f>
        <v>0</v>
      </c>
      <c r="KT2">
        <f>'様式第12号（結果報告書）'!U144</f>
        <v>0</v>
      </c>
      <c r="KU2" s="11">
        <f>'様式第12号（結果報告書）'!U145</f>
        <v>0</v>
      </c>
      <c r="KV2">
        <f>'様式第12号（結果報告書）'!X144</f>
        <v>0</v>
      </c>
      <c r="KW2" s="11">
        <f>'様式第12号（結果報告書）'!X145</f>
        <v>0</v>
      </c>
      <c r="KX2">
        <f>'様式第12号（結果報告書）'!AA144</f>
        <v>0</v>
      </c>
      <c r="KY2" s="11">
        <f>'様式第12号（結果報告書）'!AA145</f>
        <v>0</v>
      </c>
      <c r="KZ2">
        <f>'様式第12号（結果報告書）'!AD144</f>
        <v>0</v>
      </c>
      <c r="LA2" s="11">
        <f>'様式第12号（結果報告書）'!AD145</f>
        <v>0</v>
      </c>
      <c r="LB2">
        <f>'様式第12号（結果報告書）'!AG144</f>
        <v>0</v>
      </c>
      <c r="LC2">
        <f>'様式第12号（結果報告書）'!G146</f>
        <v>0</v>
      </c>
      <c r="LD2">
        <f>'様式第12号（結果報告書）'!M146</f>
        <v>0</v>
      </c>
      <c r="LE2">
        <f>'様式第12号（結果報告書）'!R146</f>
        <v>0</v>
      </c>
      <c r="LF2" s="11">
        <f>'様式第12号（結果報告書）'!R147</f>
        <v>0</v>
      </c>
      <c r="LG2">
        <f>'様式第12号（結果報告書）'!U146</f>
        <v>0</v>
      </c>
      <c r="LH2" s="11">
        <f>'様式第12号（結果報告書）'!U147</f>
        <v>0</v>
      </c>
      <c r="LI2">
        <f>'様式第12号（結果報告書）'!X146</f>
        <v>0</v>
      </c>
      <c r="LJ2" s="11">
        <f>'様式第12号（結果報告書）'!X147</f>
        <v>0</v>
      </c>
      <c r="LK2">
        <f>'様式第12号（結果報告書）'!AA146</f>
        <v>0</v>
      </c>
      <c r="LL2" s="11">
        <f>'様式第12号（結果報告書）'!AA147</f>
        <v>0</v>
      </c>
      <c r="LM2">
        <f>'様式第12号（結果報告書）'!AD146</f>
        <v>0</v>
      </c>
      <c r="LN2" s="11">
        <f>'様式第12号（結果報告書）'!AD147</f>
        <v>0</v>
      </c>
      <c r="LO2">
        <f>'様式第12号（結果報告書）'!AG146</f>
        <v>0</v>
      </c>
      <c r="LP2">
        <f>'様式第12号（結果報告書）'!G148</f>
        <v>0</v>
      </c>
      <c r="LQ2">
        <f>'様式第12号（結果報告書）'!M148</f>
        <v>0</v>
      </c>
      <c r="LR2">
        <f>'様式第12号（結果報告書）'!R148</f>
        <v>0</v>
      </c>
      <c r="LS2" s="11">
        <f>'様式第12号（結果報告書）'!R149</f>
        <v>0</v>
      </c>
      <c r="LT2">
        <f>'様式第12号（結果報告書）'!U148</f>
        <v>0</v>
      </c>
      <c r="LU2" s="11">
        <f>'様式第12号（結果報告書）'!U149</f>
        <v>0</v>
      </c>
      <c r="LV2">
        <f>'様式第12号（結果報告書）'!X148</f>
        <v>0</v>
      </c>
      <c r="LW2" s="11">
        <f>'様式第12号（結果報告書）'!X149</f>
        <v>0</v>
      </c>
      <c r="LX2">
        <f>'様式第12号（結果報告書）'!AA148</f>
        <v>0</v>
      </c>
      <c r="LY2" s="11">
        <f>'様式第12号（結果報告書）'!AA149</f>
        <v>0</v>
      </c>
      <c r="LZ2">
        <f>'様式第12号（結果報告書）'!AD148</f>
        <v>0</v>
      </c>
      <c r="MA2" s="11">
        <f>'様式第12号（結果報告書）'!AD149</f>
        <v>0</v>
      </c>
      <c r="MB2">
        <f>'様式第12号（結果報告書）'!AG148</f>
        <v>0</v>
      </c>
      <c r="MC2">
        <f>'様式第12号（結果報告書）'!G150</f>
        <v>0</v>
      </c>
      <c r="MD2">
        <f>'様式第12号（結果報告書）'!M150</f>
        <v>0</v>
      </c>
      <c r="ME2">
        <f>'様式第12号（結果報告書）'!R150</f>
        <v>0</v>
      </c>
      <c r="MF2" s="11">
        <f>'様式第12号（結果報告書）'!R151</f>
        <v>0</v>
      </c>
      <c r="MG2">
        <f>'様式第12号（結果報告書）'!U150</f>
        <v>0</v>
      </c>
      <c r="MH2" s="11">
        <f>'様式第12号（結果報告書）'!U151</f>
        <v>0</v>
      </c>
      <c r="MI2">
        <f>'様式第12号（結果報告書）'!X150</f>
        <v>0</v>
      </c>
      <c r="MJ2" s="11">
        <f>'様式第12号（結果報告書）'!X151</f>
        <v>0</v>
      </c>
      <c r="MK2">
        <f>'様式第12号（結果報告書）'!AA150</f>
        <v>0</v>
      </c>
      <c r="ML2" s="11">
        <f>'様式第12号（結果報告書）'!AA151</f>
        <v>0</v>
      </c>
      <c r="MM2">
        <f>'様式第12号（結果報告書）'!AD150</f>
        <v>0</v>
      </c>
      <c r="MN2" s="11">
        <f>'様式第12号（結果報告書）'!AD151</f>
        <v>0</v>
      </c>
      <c r="MO2">
        <f>'様式第12号（結果報告書）'!AG150</f>
        <v>0</v>
      </c>
      <c r="MP2">
        <f>'様式第12号（結果報告書）'!G152</f>
        <v>0</v>
      </c>
      <c r="MQ2">
        <f>'様式第12号（結果報告書）'!M152</f>
        <v>0</v>
      </c>
      <c r="MR2">
        <f>'様式第12号（結果報告書）'!R152</f>
        <v>0</v>
      </c>
      <c r="MS2" s="11">
        <f>'様式第12号（結果報告書）'!R153</f>
        <v>0</v>
      </c>
      <c r="MT2">
        <f>'様式第12号（結果報告書）'!U152</f>
        <v>0</v>
      </c>
      <c r="MU2" s="11">
        <f>'様式第12号（結果報告書）'!U153</f>
        <v>0</v>
      </c>
      <c r="MV2">
        <f>'様式第12号（結果報告書）'!X152</f>
        <v>0</v>
      </c>
      <c r="MW2" s="11">
        <f>'様式第12号（結果報告書）'!X153</f>
        <v>0</v>
      </c>
      <c r="MX2">
        <f>'様式第12号（結果報告書）'!AA152</f>
        <v>0</v>
      </c>
      <c r="MY2" s="11">
        <f>'様式第12号（結果報告書）'!AA153</f>
        <v>0</v>
      </c>
      <c r="MZ2">
        <f>'様式第12号（結果報告書）'!AD152</f>
        <v>0</v>
      </c>
      <c r="NA2" s="11">
        <f>'様式第12号（結果報告書）'!AD153</f>
        <v>0</v>
      </c>
      <c r="NB2">
        <f>'様式第12号（結果報告書）'!AG152</f>
        <v>0</v>
      </c>
      <c r="NC2">
        <f>'様式第12号（結果報告書）'!G155</f>
        <v>0</v>
      </c>
      <c r="ND2">
        <f>'様式第12号（結果報告書）'!M155</f>
        <v>0</v>
      </c>
      <c r="NE2">
        <f>'様式第12号（結果報告書）'!R155</f>
        <v>0</v>
      </c>
      <c r="NF2" s="11">
        <f>'様式第12号（結果報告書）'!R156</f>
        <v>0</v>
      </c>
      <c r="NG2">
        <f>'様式第12号（結果報告書）'!U155</f>
        <v>0</v>
      </c>
      <c r="NH2" s="11">
        <f>'様式第12号（結果報告書）'!U156</f>
        <v>0</v>
      </c>
      <c r="NI2">
        <f>'様式第12号（結果報告書）'!X155</f>
        <v>0</v>
      </c>
      <c r="NJ2" s="11">
        <f>'様式第12号（結果報告書）'!X156</f>
        <v>0</v>
      </c>
      <c r="NK2">
        <f>'様式第12号（結果報告書）'!AA155</f>
        <v>0</v>
      </c>
      <c r="NL2" s="11">
        <f>'様式第12号（結果報告書）'!AA156</f>
        <v>0</v>
      </c>
      <c r="NM2">
        <f>'様式第12号（結果報告書）'!AD155</f>
        <v>0</v>
      </c>
      <c r="NN2" s="11">
        <f>'様式第12号（結果報告書）'!AD156</f>
        <v>0</v>
      </c>
      <c r="NO2">
        <f>'様式第12号（結果報告書）'!AG155</f>
        <v>0</v>
      </c>
      <c r="NP2">
        <f>'様式第12号（結果報告書）'!G157</f>
        <v>0</v>
      </c>
      <c r="NQ2">
        <f>'様式第12号（結果報告書）'!M157</f>
        <v>0</v>
      </c>
      <c r="NR2">
        <f>'様式第12号（結果報告書）'!R157</f>
        <v>0</v>
      </c>
      <c r="NS2" s="11">
        <f>'様式第12号（結果報告書）'!R158</f>
        <v>0</v>
      </c>
      <c r="NT2">
        <f>'様式第12号（結果報告書）'!U157</f>
        <v>0</v>
      </c>
      <c r="NU2" s="11">
        <f>'様式第12号（結果報告書）'!U158</f>
        <v>0</v>
      </c>
      <c r="NV2">
        <f>'様式第12号（結果報告書）'!X157</f>
        <v>0</v>
      </c>
      <c r="NW2" s="11">
        <f>'様式第12号（結果報告書）'!X158</f>
        <v>0</v>
      </c>
      <c r="NX2">
        <f>'様式第12号（結果報告書）'!AA157</f>
        <v>0</v>
      </c>
      <c r="NY2" s="11">
        <f>'様式第12号（結果報告書）'!AA158</f>
        <v>0</v>
      </c>
      <c r="NZ2">
        <f>'様式第12号（結果報告書）'!AD157</f>
        <v>0</v>
      </c>
      <c r="OA2" s="11">
        <f>'様式第12号（結果報告書）'!AD158</f>
        <v>0</v>
      </c>
      <c r="OB2">
        <f>'様式第12号（結果報告書）'!AG157</f>
        <v>0</v>
      </c>
      <c r="OC2">
        <f>'様式第12号（結果報告書）'!G159</f>
        <v>0</v>
      </c>
      <c r="OD2">
        <f>'様式第12号（結果報告書）'!M159</f>
        <v>0</v>
      </c>
      <c r="OE2">
        <f>'様式第12号（結果報告書）'!R159</f>
        <v>0</v>
      </c>
      <c r="OF2" s="11">
        <f>'様式第12号（結果報告書）'!R160</f>
        <v>0</v>
      </c>
      <c r="OG2">
        <f>'様式第12号（結果報告書）'!U159</f>
        <v>0</v>
      </c>
      <c r="OH2" s="11">
        <f>'様式第12号（結果報告書）'!U160</f>
        <v>0</v>
      </c>
      <c r="OI2">
        <f>'様式第12号（結果報告書）'!X159</f>
        <v>0</v>
      </c>
      <c r="OJ2" s="11">
        <f>'様式第12号（結果報告書）'!X160</f>
        <v>0</v>
      </c>
      <c r="OK2">
        <f>'様式第12号（結果報告書）'!AA159</f>
        <v>0</v>
      </c>
      <c r="OL2" s="11">
        <f>'様式第12号（結果報告書）'!AA160</f>
        <v>0</v>
      </c>
      <c r="OM2">
        <f>'様式第12号（結果報告書）'!AD159</f>
        <v>0</v>
      </c>
      <c r="ON2" s="11">
        <f>'様式第12号（結果報告書）'!AD160</f>
        <v>0</v>
      </c>
      <c r="OO2">
        <f>'様式第12号（結果報告書）'!AG159</f>
        <v>0</v>
      </c>
      <c r="OP2">
        <f>'様式第12号（結果報告書）'!G161</f>
        <v>0</v>
      </c>
      <c r="OQ2">
        <f>'様式第12号（結果報告書）'!M161</f>
        <v>0</v>
      </c>
      <c r="OR2">
        <f>'様式第12号（結果報告書）'!R161</f>
        <v>0</v>
      </c>
      <c r="OS2" s="11">
        <f>'様式第12号（結果報告書）'!R162</f>
        <v>0</v>
      </c>
      <c r="OT2">
        <f>'様式第12号（結果報告書）'!U161</f>
        <v>0</v>
      </c>
      <c r="OU2" s="11">
        <f>'様式第12号（結果報告書）'!U162</f>
        <v>0</v>
      </c>
      <c r="OV2">
        <f>'様式第12号（結果報告書）'!X161</f>
        <v>0</v>
      </c>
      <c r="OW2" s="11">
        <f>'様式第12号（結果報告書）'!X162</f>
        <v>0</v>
      </c>
      <c r="OX2">
        <f>'様式第12号（結果報告書）'!AA161</f>
        <v>0</v>
      </c>
      <c r="OY2" s="11">
        <f>'様式第12号（結果報告書）'!AA162</f>
        <v>0</v>
      </c>
      <c r="OZ2">
        <f>'様式第12号（結果報告書）'!AD161</f>
        <v>0</v>
      </c>
      <c r="PA2" s="11">
        <f>'様式第12号（結果報告書）'!AD162</f>
        <v>0</v>
      </c>
      <c r="PB2">
        <f>'様式第12号（結果報告書）'!AG161</f>
        <v>0</v>
      </c>
      <c r="PC2">
        <f>'様式第12号（結果報告書）'!G163</f>
        <v>0</v>
      </c>
      <c r="PD2">
        <f>'様式第12号（結果報告書）'!M163</f>
        <v>0</v>
      </c>
      <c r="PE2">
        <f>'様式第12号（結果報告書）'!R163</f>
        <v>0</v>
      </c>
      <c r="PF2" s="11">
        <f>'様式第12号（結果報告書）'!R164</f>
        <v>0</v>
      </c>
      <c r="PG2">
        <f>'様式第12号（結果報告書）'!U163</f>
        <v>0</v>
      </c>
      <c r="PH2" s="11">
        <f>'様式第12号（結果報告書）'!U164</f>
        <v>0</v>
      </c>
      <c r="PI2">
        <f>'様式第12号（結果報告書）'!X163</f>
        <v>0</v>
      </c>
      <c r="PJ2" s="11">
        <f>'様式第12号（結果報告書）'!X164</f>
        <v>0</v>
      </c>
      <c r="PK2">
        <f>'様式第12号（結果報告書）'!AA163</f>
        <v>0</v>
      </c>
      <c r="PL2" s="11">
        <f>'様式第12号（結果報告書）'!AA164</f>
        <v>0</v>
      </c>
      <c r="PM2">
        <f>'様式第12号（結果報告書）'!AD163</f>
        <v>0</v>
      </c>
      <c r="PN2" s="11">
        <f>'様式第12号（結果報告書）'!AD164</f>
        <v>0</v>
      </c>
      <c r="PO2">
        <f>'様式第12号（結果報告書）'!AG163</f>
        <v>0</v>
      </c>
      <c r="PP2">
        <f>'様式第12号（結果報告書）'!G166</f>
        <v>0</v>
      </c>
      <c r="PQ2">
        <f>'様式第12号（結果報告書）'!M166</f>
        <v>0</v>
      </c>
      <c r="PR2">
        <f>'様式第12号（結果報告書）'!R166</f>
        <v>0</v>
      </c>
      <c r="PS2" s="11">
        <f>'様式第12号（結果報告書）'!R167</f>
        <v>0</v>
      </c>
      <c r="PT2">
        <f>'様式第12号（結果報告書）'!U166</f>
        <v>0</v>
      </c>
      <c r="PU2" s="11">
        <f>'様式第12号（結果報告書）'!U167</f>
        <v>0</v>
      </c>
      <c r="PV2">
        <f>'様式第12号（結果報告書）'!X166</f>
        <v>0</v>
      </c>
      <c r="PW2" s="11">
        <f>'様式第12号（結果報告書）'!X167</f>
        <v>0</v>
      </c>
      <c r="PX2">
        <f>'様式第12号（結果報告書）'!AA166</f>
        <v>0</v>
      </c>
      <c r="PY2" s="11">
        <f>'様式第12号（結果報告書）'!AA167</f>
        <v>0</v>
      </c>
      <c r="PZ2">
        <f>'様式第12号（結果報告書）'!AD166</f>
        <v>0</v>
      </c>
      <c r="QA2" s="11">
        <f>'様式第12号（結果報告書）'!AD167</f>
        <v>0</v>
      </c>
      <c r="QB2">
        <f>'様式第12号（結果報告書）'!AG166</f>
        <v>0</v>
      </c>
      <c r="QC2">
        <f>'様式第12号（結果報告書）'!G168</f>
        <v>0</v>
      </c>
      <c r="QD2">
        <f>'様式第12号（結果報告書）'!M168</f>
        <v>0</v>
      </c>
      <c r="QE2">
        <f>'様式第12号（結果報告書）'!R168</f>
        <v>0</v>
      </c>
      <c r="QF2" s="11">
        <f>'様式第12号（結果報告書）'!R169</f>
        <v>0</v>
      </c>
      <c r="QG2">
        <f>'様式第12号（結果報告書）'!U168</f>
        <v>0</v>
      </c>
      <c r="QH2" s="11">
        <f>'様式第12号（結果報告書）'!U169</f>
        <v>0</v>
      </c>
      <c r="QI2">
        <f>'様式第12号（結果報告書）'!X168</f>
        <v>0</v>
      </c>
      <c r="QJ2" s="11">
        <f>'様式第12号（結果報告書）'!X169</f>
        <v>0</v>
      </c>
      <c r="QK2">
        <f>'様式第12号（結果報告書）'!AA168</f>
        <v>0</v>
      </c>
      <c r="QL2" s="11">
        <f>'様式第12号（結果報告書）'!AA169</f>
        <v>0</v>
      </c>
      <c r="QM2">
        <f>'様式第12号（結果報告書）'!AD168</f>
        <v>0</v>
      </c>
      <c r="QN2" s="11">
        <f>'様式第12号（結果報告書）'!AD169</f>
        <v>0</v>
      </c>
      <c r="QO2">
        <f>'様式第12号（結果報告書）'!AG168</f>
        <v>0</v>
      </c>
      <c r="QP2">
        <f>'様式第12号（結果報告書）'!G170</f>
        <v>0</v>
      </c>
      <c r="QQ2">
        <f>'様式第12号（結果報告書）'!M170</f>
        <v>0</v>
      </c>
      <c r="QR2">
        <f>'様式第12号（結果報告書）'!R170</f>
        <v>0</v>
      </c>
      <c r="QS2" s="11">
        <f>'様式第12号（結果報告書）'!R171</f>
        <v>0</v>
      </c>
      <c r="QT2">
        <f>'様式第12号（結果報告書）'!U170</f>
        <v>0</v>
      </c>
      <c r="QU2" s="11">
        <f>'様式第12号（結果報告書）'!U171</f>
        <v>0</v>
      </c>
      <c r="QV2">
        <f>'様式第12号（結果報告書）'!X170</f>
        <v>0</v>
      </c>
      <c r="QW2" s="11">
        <f>'様式第12号（結果報告書）'!X171</f>
        <v>0</v>
      </c>
      <c r="QX2">
        <f>'様式第12号（結果報告書）'!AA170</f>
        <v>0</v>
      </c>
      <c r="QY2" s="11">
        <f>'様式第12号（結果報告書）'!AA171</f>
        <v>0</v>
      </c>
      <c r="QZ2">
        <f>'様式第12号（結果報告書）'!AD170</f>
        <v>0</v>
      </c>
      <c r="RA2" s="11">
        <f>'様式第12号（結果報告書）'!AD171</f>
        <v>0</v>
      </c>
      <c r="RB2">
        <f>'様式第12号（結果報告書）'!AG170</f>
        <v>0</v>
      </c>
      <c r="RC2">
        <f>'様式第12号（結果報告書）'!G172</f>
        <v>0</v>
      </c>
      <c r="RD2">
        <f>'様式第12号（結果報告書）'!M172</f>
        <v>0</v>
      </c>
      <c r="RE2">
        <f>'様式第12号（結果報告書）'!R172</f>
        <v>0</v>
      </c>
      <c r="RF2" s="11">
        <f>'様式第12号（結果報告書）'!R173</f>
        <v>0</v>
      </c>
      <c r="RG2">
        <f>'様式第12号（結果報告書）'!U172</f>
        <v>0</v>
      </c>
      <c r="RH2" s="11">
        <f>'様式第12号（結果報告書）'!U173</f>
        <v>0</v>
      </c>
      <c r="RI2">
        <f>'様式第12号（結果報告書）'!X172</f>
        <v>0</v>
      </c>
      <c r="RJ2" s="11">
        <f>'様式第12号（結果報告書）'!X173</f>
        <v>0</v>
      </c>
      <c r="RK2">
        <f>'様式第12号（結果報告書）'!AA172</f>
        <v>0</v>
      </c>
      <c r="RL2" s="11">
        <f>'様式第12号（結果報告書）'!AA173</f>
        <v>0</v>
      </c>
      <c r="RM2">
        <f>'様式第12号（結果報告書）'!AD172</f>
        <v>0</v>
      </c>
      <c r="RN2" s="11">
        <f>'様式第12号（結果報告書）'!AD173</f>
        <v>0</v>
      </c>
      <c r="RO2">
        <f>'様式第12号（結果報告書）'!AG172</f>
        <v>0</v>
      </c>
      <c r="RP2">
        <f>'様式第12号（結果報告書）'!G174</f>
        <v>0</v>
      </c>
      <c r="RQ2">
        <f>'様式第12号（結果報告書）'!M174</f>
        <v>0</v>
      </c>
      <c r="RR2">
        <f>'様式第12号（結果報告書）'!R174</f>
        <v>0</v>
      </c>
      <c r="RS2" s="11">
        <f>'様式第12号（結果報告書）'!R175</f>
        <v>0</v>
      </c>
      <c r="RT2">
        <f>'様式第12号（結果報告書）'!U174</f>
        <v>0</v>
      </c>
      <c r="RU2" s="11">
        <f>'様式第12号（結果報告書）'!U175</f>
        <v>0</v>
      </c>
      <c r="RV2">
        <f>'様式第12号（結果報告書）'!X174</f>
        <v>0</v>
      </c>
      <c r="RW2" s="11">
        <f>'様式第12号（結果報告書）'!X175</f>
        <v>0</v>
      </c>
      <c r="RX2">
        <f>'様式第12号（結果報告書）'!AA174</f>
        <v>0</v>
      </c>
      <c r="RY2" s="11">
        <f>'様式第12号（結果報告書）'!AA175</f>
        <v>0</v>
      </c>
      <c r="RZ2">
        <f>'様式第12号（結果報告書）'!AD174</f>
        <v>0</v>
      </c>
      <c r="SA2" s="11">
        <f>'様式第12号（結果報告書）'!AD175</f>
        <v>0</v>
      </c>
      <c r="SB2">
        <f>'様式第12号（結果報告書）'!AG174</f>
        <v>0</v>
      </c>
      <c r="SC2">
        <f>'様式第12号（結果報告書）'!AA177</f>
        <v>0</v>
      </c>
      <c r="SD2">
        <f>'様式第12号（結果報告書）'!AA178</f>
        <v>0</v>
      </c>
      <c r="SE2">
        <f>'様式第12号（結果報告書）'!AA179</f>
        <v>0</v>
      </c>
      <c r="SF2" t="str">
        <f>'様式第12号（結果報告書）'!AF178</f>
        <v/>
      </c>
      <c r="SG2">
        <f>'様式第12号（結果報告書）'!AA187</f>
        <v>0</v>
      </c>
      <c r="SH2">
        <f>'様式第12号（結果報告書）'!AA188</f>
        <v>0</v>
      </c>
      <c r="SI2">
        <f>'様式第12号（結果報告書）'!AA189</f>
        <v>0</v>
      </c>
    </row>
    <row r="3" spans="2:503" x14ac:dyDescent="0.2">
      <c r="AS3" s="11"/>
      <c r="AU3" s="11"/>
      <c r="AW3" s="11"/>
      <c r="AY3" s="11"/>
      <c r="BA3" s="11"/>
      <c r="BF3" s="11"/>
      <c r="BH3" s="11"/>
      <c r="BJ3" s="11"/>
      <c r="BL3" s="11"/>
      <c r="BN3" s="11"/>
      <c r="BS3" s="11"/>
      <c r="BU3" s="11"/>
      <c r="BW3" s="11"/>
      <c r="BY3" s="11"/>
      <c r="CA3" s="11"/>
      <c r="CF3" s="11"/>
      <c r="CH3" s="11"/>
      <c r="CJ3" s="11"/>
      <c r="CL3" s="11"/>
      <c r="CN3" s="11"/>
      <c r="CS3" s="11"/>
      <c r="CU3" s="11"/>
      <c r="CW3" s="11"/>
      <c r="CY3" s="11"/>
      <c r="DA3" s="11"/>
      <c r="DF3" s="11"/>
      <c r="DH3" s="11"/>
      <c r="DJ3" s="11"/>
      <c r="DL3" s="11"/>
      <c r="DN3" s="11"/>
      <c r="DS3" s="11"/>
      <c r="DU3" s="11"/>
      <c r="DW3" s="11"/>
      <c r="DY3" s="11"/>
      <c r="EA3" s="11"/>
      <c r="EF3" s="11"/>
      <c r="EH3" s="11"/>
      <c r="EJ3" s="11"/>
      <c r="EL3" s="11"/>
      <c r="EN3" s="11"/>
      <c r="ES3" s="11"/>
      <c r="EU3" s="11"/>
      <c r="EW3" s="11"/>
      <c r="EY3" s="11"/>
      <c r="FA3" s="11"/>
      <c r="FF3" s="11"/>
      <c r="FH3" s="11"/>
      <c r="FJ3" s="11"/>
      <c r="FL3" s="11"/>
      <c r="FN3" s="11"/>
      <c r="FS3" s="11"/>
      <c r="FU3" s="11"/>
      <c r="FW3" s="11"/>
      <c r="FY3" s="11"/>
      <c r="GA3" s="11"/>
      <c r="GF3" s="11"/>
      <c r="GH3" s="11"/>
      <c r="GJ3" s="11"/>
      <c r="GL3" s="11"/>
      <c r="GN3" s="11"/>
      <c r="GS3" s="11"/>
      <c r="GU3" s="11"/>
      <c r="GW3" s="11"/>
      <c r="GY3" s="11"/>
      <c r="HA3" s="11"/>
      <c r="HF3" s="11"/>
      <c r="HH3" s="11"/>
      <c r="HJ3" s="11"/>
      <c r="HL3" s="11"/>
      <c r="HN3" s="11"/>
      <c r="HS3" s="11"/>
      <c r="HU3" s="11"/>
      <c r="HW3" s="11"/>
      <c r="HY3" s="11"/>
      <c r="IA3" s="11"/>
      <c r="IF3" s="11"/>
      <c r="IH3" s="11"/>
      <c r="IJ3" s="11"/>
      <c r="IL3" s="11"/>
      <c r="IN3" s="11"/>
      <c r="IS3" s="11"/>
      <c r="IU3" s="11"/>
      <c r="IW3" s="11"/>
      <c r="IY3" s="11"/>
      <c r="JA3" s="11"/>
      <c r="JF3" s="11"/>
      <c r="JH3" s="11"/>
      <c r="JJ3" s="11"/>
      <c r="JL3" s="11"/>
      <c r="JN3" s="11"/>
      <c r="JS3" s="11"/>
      <c r="JU3" s="11"/>
      <c r="JW3" s="11"/>
      <c r="JY3" s="11"/>
      <c r="KA3" s="11"/>
      <c r="KF3" s="11"/>
      <c r="KH3" s="11"/>
      <c r="KJ3" s="11"/>
      <c r="KL3" s="11"/>
      <c r="KN3" s="11"/>
      <c r="KS3" s="11"/>
      <c r="KU3" s="11"/>
      <c r="KW3" s="11"/>
      <c r="KY3" s="11"/>
      <c r="LA3" s="11"/>
      <c r="LF3" s="11"/>
      <c r="LH3" s="11"/>
      <c r="LJ3" s="11"/>
      <c r="LL3" s="11"/>
      <c r="LN3" s="11"/>
      <c r="LS3" s="11"/>
      <c r="LU3" s="11"/>
      <c r="LW3" s="11"/>
      <c r="LY3" s="11"/>
      <c r="MA3" s="11"/>
      <c r="MF3" s="11"/>
      <c r="MH3" s="11"/>
      <c r="MJ3" s="11"/>
      <c r="ML3" s="11"/>
      <c r="MN3" s="11"/>
      <c r="MS3" s="11"/>
      <c r="MU3" s="11"/>
      <c r="MW3" s="11"/>
      <c r="MY3" s="11"/>
      <c r="NA3" s="11"/>
      <c r="NF3" s="11"/>
      <c r="NH3" s="11"/>
      <c r="NJ3" s="11"/>
      <c r="NL3" s="11"/>
      <c r="NN3" s="11"/>
      <c r="NS3" s="11"/>
      <c r="NU3" s="11"/>
      <c r="NW3" s="11"/>
      <c r="NY3" s="11"/>
      <c r="OA3" s="11"/>
      <c r="OF3" s="11"/>
      <c r="OH3" s="11"/>
      <c r="OJ3" s="11"/>
      <c r="OL3" s="11"/>
      <c r="ON3" s="11"/>
      <c r="OS3" s="11"/>
      <c r="OU3" s="11"/>
      <c r="OW3" s="11"/>
      <c r="OY3" s="11"/>
      <c r="PA3" s="11"/>
      <c r="PF3" s="11"/>
      <c r="PH3" s="11"/>
      <c r="PJ3" s="11"/>
      <c r="PL3" s="11"/>
      <c r="PN3" s="11"/>
      <c r="PS3" s="11"/>
      <c r="PU3" s="11"/>
      <c r="PW3" s="11"/>
      <c r="PY3" s="11"/>
      <c r="QA3" s="11"/>
      <c r="QF3" s="11"/>
      <c r="QH3" s="11"/>
      <c r="QJ3" s="11"/>
      <c r="QL3" s="11"/>
      <c r="QN3" s="11"/>
      <c r="QS3" s="11"/>
      <c r="QU3" s="11"/>
      <c r="QW3" s="11"/>
      <c r="QY3" s="11"/>
      <c r="RA3" s="11"/>
      <c r="RF3" s="11"/>
      <c r="RH3" s="11"/>
      <c r="RJ3" s="11"/>
      <c r="RL3" s="11"/>
      <c r="RN3" s="11"/>
    </row>
    <row r="4" spans="2:503" x14ac:dyDescent="0.2">
      <c r="CS4" s="11"/>
      <c r="CU4" s="11"/>
      <c r="CW4" s="11"/>
      <c r="CY4" s="11"/>
      <c r="DA4" s="11"/>
      <c r="FF4" s="11"/>
      <c r="FH4" s="11"/>
      <c r="FJ4" s="11"/>
      <c r="FL4" s="11"/>
      <c r="FN4" s="11"/>
      <c r="HS4" s="11"/>
      <c r="HU4" s="11"/>
      <c r="HW4" s="11"/>
      <c r="HY4" s="11"/>
      <c r="IA4" s="11"/>
      <c r="KF4" s="11"/>
      <c r="KH4" s="11"/>
      <c r="KJ4" s="11"/>
      <c r="KL4" s="11"/>
      <c r="KN4" s="11"/>
      <c r="MS4" s="11"/>
      <c r="MU4" s="11"/>
      <c r="MW4" s="11"/>
      <c r="MY4" s="11"/>
      <c r="NA4" s="11"/>
      <c r="PF4" s="11"/>
      <c r="PH4" s="11"/>
      <c r="PJ4" s="11"/>
      <c r="PL4" s="11"/>
      <c r="PN4" s="11"/>
    </row>
    <row r="5" spans="2:503" x14ac:dyDescent="0.2">
      <c r="AS5" s="11"/>
      <c r="AU5" s="11"/>
      <c r="AW5" s="11"/>
      <c r="AY5" s="11"/>
      <c r="BA5" s="11"/>
    </row>
    <row r="6" spans="2:503" x14ac:dyDescent="0.2">
      <c r="AS6" s="11"/>
      <c r="AU6" s="11"/>
      <c r="AW6" s="11"/>
      <c r="AY6" s="11"/>
      <c r="BA6" s="11"/>
    </row>
    <row r="7" spans="2:503" x14ac:dyDescent="0.2">
      <c r="AS7" s="11"/>
      <c r="AU7" s="11"/>
      <c r="AW7" s="11"/>
      <c r="AY7" s="11"/>
      <c r="BA7" s="11"/>
      <c r="QS7" s="11"/>
      <c r="QU7" s="11"/>
      <c r="QW7" s="11"/>
      <c r="QY7" s="11"/>
      <c r="RA7" s="11"/>
    </row>
    <row r="8" spans="2:503" x14ac:dyDescent="0.2">
      <c r="AS8" s="11"/>
      <c r="AU8" s="11"/>
      <c r="AW8" s="11"/>
      <c r="AY8" s="11"/>
      <c r="BA8" s="11"/>
      <c r="QS8" s="11"/>
      <c r="QU8" s="11"/>
      <c r="QW8" s="11"/>
      <c r="QY8" s="11"/>
      <c r="RA8" s="11"/>
    </row>
    <row r="9" spans="2:503" x14ac:dyDescent="0.2">
      <c r="U9" s="6"/>
      <c r="AS9" s="11"/>
      <c r="AU9" s="11"/>
      <c r="AW9" s="11"/>
      <c r="AY9" s="11"/>
      <c r="BA9" s="11"/>
      <c r="BF9" s="11"/>
      <c r="BH9" s="11"/>
      <c r="BJ9" s="11"/>
      <c r="BL9" s="11"/>
      <c r="BN9" s="11"/>
      <c r="QS9" s="11"/>
      <c r="QU9" s="11"/>
      <c r="QW9" s="11"/>
      <c r="QY9" s="11"/>
      <c r="RA9" s="11"/>
    </row>
    <row r="10" spans="2:503" x14ac:dyDescent="0.2">
      <c r="U10" s="6"/>
      <c r="AS10" s="11"/>
      <c r="AU10" s="11"/>
      <c r="AW10" s="11"/>
      <c r="AY10" s="11"/>
      <c r="BA10" s="11"/>
      <c r="BF10" s="11"/>
      <c r="BH10" s="11"/>
      <c r="BJ10" s="11"/>
      <c r="BL10" s="11"/>
      <c r="BN10" s="11"/>
      <c r="QS10" s="11"/>
      <c r="QU10" s="11"/>
      <c r="QW10" s="11"/>
      <c r="QY10" s="11"/>
      <c r="RA10" s="11"/>
    </row>
    <row r="11" spans="2:503" x14ac:dyDescent="0.2">
      <c r="U11" s="6"/>
      <c r="BF11" s="11"/>
      <c r="BH11" s="11"/>
      <c r="BJ11" s="11"/>
      <c r="BL11" s="11"/>
      <c r="BN11" s="11"/>
      <c r="QS11" s="11"/>
      <c r="QU11" s="11"/>
      <c r="QW11" s="11"/>
      <c r="QY11" s="11"/>
      <c r="RA11" s="11"/>
    </row>
    <row r="12" spans="2:503" x14ac:dyDescent="0.2">
      <c r="U12" s="6"/>
      <c r="BF12" s="11"/>
      <c r="BH12" s="11"/>
      <c r="BJ12" s="11"/>
      <c r="BL12" s="11"/>
      <c r="BN12" s="11"/>
      <c r="QS12" s="11"/>
      <c r="QU12" s="11"/>
      <c r="QW12" s="11"/>
      <c r="QY12" s="11"/>
      <c r="RA12" s="11"/>
    </row>
    <row r="13" spans="2:503" x14ac:dyDescent="0.2">
      <c r="BF13" s="11"/>
      <c r="BH13" s="11"/>
      <c r="BJ13" s="11"/>
      <c r="BL13" s="11"/>
      <c r="BN13" s="11"/>
      <c r="QS13" s="11"/>
      <c r="QU13" s="11"/>
      <c r="QW13" s="11"/>
      <c r="QY13" s="11"/>
      <c r="RA13" s="11"/>
    </row>
    <row r="14" spans="2:503" x14ac:dyDescent="0.2">
      <c r="BF14" s="11"/>
      <c r="BH14" s="11"/>
      <c r="BJ14" s="11"/>
      <c r="BL14" s="11"/>
      <c r="BN14" s="11"/>
    </row>
  </sheetData>
  <sheetProtection algorithmName="SHA-512" hashValue="+mi21G5WnUmGQcv/nS9LrF3QvjLOY+0+wbiiXue3pofqV/vgI+2dSEVqWRSE6M1ONfHhFZMjwD40dkxg2bKqWw==" saltValue="FxYmgcw+3ETlYmVf75btuA==" spinCount="100000" sheet="1" objects="1" scenarios="1"/>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様式第6号（実績報告書）</vt:lpstr>
      <vt:lpstr>様式第12号（結果報告書）</vt:lpstr>
      <vt:lpstr>×編集不可×</vt:lpstr>
      <vt:lpstr>'様式第12号（結果報告書）'!Print_Area</vt:lpstr>
      <vt:lpstr>'様式第6号（実績報告書）'!Print_Area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中村行雄</dc:creator>
  <cp:lastModifiedBy>辻本 航（経営・金融支援課）</cp:lastModifiedBy>
  <cp:lastPrinted>2026-10-02T05:12:03Z</cp:lastPrinted>
  <dcterms:created xsi:type="dcterms:W3CDTF">2024-08-02T11:02:20Z</dcterms:created>
  <dcterms:modified xsi:type="dcterms:W3CDTF">2026-10-13T02:24:41Z</dcterms:modified>
</cp:coreProperties>
</file>