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幼稚園（非学校法人）\"/>
    </mc:Choice>
  </mc:AlternateContent>
  <xr:revisionPtr revIDLastSave="0" documentId="13_ncr:1_{7C64D64A-3D0B-4F57-B050-C28AB344B86E}" xr6:coauthVersionLast="47" xr6:coauthVersionMax="47" xr10:uidLastSave="{00000000-0000-0000-0000-000000000000}"/>
  <bookViews>
    <workbookView xWindow="-110" yWindow="-110" windowWidth="19420" windowHeight="11500" tabRatio="674" xr2:uid="{EFDC23CC-CA6C-4203-8089-110FA8DDB87E}"/>
  </bookViews>
  <sheets>
    <sheet name="調書" sheetId="22" r:id="rId1"/>
    <sheet name="備考欄" sheetId="35" r:id="rId2"/>
    <sheet name="入力例" sheetId="34" r:id="rId3"/>
    <sheet name="別紙1" sheetId="25" r:id="rId4"/>
    <sheet name="別紙2・3・4・5" sheetId="21" r:id="rId5"/>
    <sheet name="別紙6" sheetId="15" r:id="rId6"/>
    <sheet name="参考" sheetId="28" r:id="rId7"/>
  </sheets>
  <definedNames>
    <definedName name="_xlnm.Print_Area" localSheetId="0">調書!$A$1:$Y$1088</definedName>
    <definedName name="_xlnm.Print_Area" localSheetId="2">入力例!$A$1:$Z$1089</definedName>
    <definedName name="_xlnm.Print_Area" localSheetId="1">備考欄!$A$1:$Y$78</definedName>
    <definedName name="_xlnm.Print_Area" localSheetId="3">別紙1!$A$1:$R$80</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47" i="34" l="1"/>
  <c r="N1146" i="34"/>
  <c r="G1146" i="34"/>
  <c r="N1100" i="34"/>
  <c r="N1099" i="34"/>
  <c r="G1099" i="34"/>
  <c r="N1053" i="34"/>
  <c r="N1052" i="34"/>
  <c r="G1052" i="34"/>
  <c r="S1008" i="34"/>
  <c r="S953" i="34"/>
  <c r="S905" i="34"/>
  <c r="S850" i="34"/>
  <c r="S814" i="34"/>
  <c r="S770" i="34"/>
  <c r="S745" i="34"/>
  <c r="S698" i="34"/>
  <c r="S651" i="34"/>
  <c r="S626" i="34"/>
  <c r="S579" i="34"/>
  <c r="S530" i="34"/>
  <c r="D524" i="34"/>
  <c r="D523" i="34"/>
  <c r="D522" i="34"/>
  <c r="D521" i="34"/>
  <c r="D520" i="34"/>
  <c r="D519" i="34"/>
  <c r="D518" i="34"/>
  <c r="S479" i="34"/>
  <c r="S428" i="34"/>
  <c r="O415" i="34"/>
  <c r="O414" i="34"/>
  <c r="O413" i="34"/>
  <c r="S384" i="34"/>
  <c r="S317" i="34"/>
  <c r="N287" i="34"/>
  <c r="N286" i="34"/>
  <c r="N285" i="34"/>
  <c r="N284" i="34"/>
  <c r="N283" i="34"/>
  <c r="N282" i="34"/>
  <c r="N281" i="34"/>
  <c r="S273" i="34"/>
  <c r="S226" i="34"/>
  <c r="S176" i="34"/>
  <c r="S128" i="34"/>
  <c r="N97" i="34"/>
  <c r="N96" i="34"/>
  <c r="N95" i="34"/>
  <c r="S80" i="34"/>
  <c r="R49" i="34"/>
  <c r="N1146" i="22"/>
  <c r="N1145" i="22"/>
  <c r="G1145" i="22"/>
  <c r="N1099" i="22"/>
  <c r="N1098" i="22"/>
  <c r="G1098" i="22"/>
  <c r="N1052" i="22" l="1"/>
  <c r="N1051" i="22"/>
  <c r="G1051" i="22"/>
  <c r="D518" i="22"/>
  <c r="D519" i="22"/>
  <c r="D520" i="22"/>
  <c r="D521" i="22"/>
  <c r="D522" i="22"/>
  <c r="D523" i="22"/>
  <c r="D517" i="22"/>
  <c r="N283" i="22"/>
  <c r="N282" i="22"/>
  <c r="N281" i="22"/>
  <c r="X3" i="15" l="1"/>
  <c r="S1007" i="22"/>
  <c r="S952" i="22"/>
  <c r="S904" i="22"/>
  <c r="S849" i="22"/>
  <c r="S813" i="22"/>
  <c r="S769" i="22"/>
  <c r="S744" i="22"/>
  <c r="S697" i="22"/>
  <c r="S650" i="22"/>
  <c r="S578" i="22"/>
  <c r="S478" i="22"/>
  <c r="S427" i="22"/>
  <c r="S383" i="22"/>
  <c r="S316" i="22"/>
  <c r="S272" i="22"/>
  <c r="S225" i="22"/>
  <c r="S175" i="22"/>
  <c r="S127" i="22"/>
  <c r="M101" i="21" l="1"/>
  <c r="M73" i="21"/>
  <c r="M26" i="21"/>
  <c r="M2" i="21"/>
  <c r="P4" i="25"/>
  <c r="C73" i="25"/>
  <c r="C71" i="25"/>
  <c r="C69" i="25"/>
  <c r="C67" i="25"/>
  <c r="E52" i="25"/>
  <c r="E51" i="25"/>
  <c r="E50" i="25"/>
  <c r="E49" i="25"/>
  <c r="E43" i="25"/>
  <c r="E42" i="25"/>
  <c r="E41" i="25"/>
  <c r="E40" i="25"/>
  <c r="N75" i="25"/>
  <c r="J75" i="25"/>
  <c r="H75" i="25"/>
  <c r="F75" i="25"/>
  <c r="M55" i="25"/>
  <c r="J55" i="25"/>
  <c r="I55" i="25"/>
  <c r="N54" i="25"/>
  <c r="N53" i="25"/>
  <c r="N52" i="25"/>
  <c r="N51" i="25"/>
  <c r="N50" i="25"/>
  <c r="N49" i="25"/>
  <c r="M46" i="25"/>
  <c r="J46" i="25"/>
  <c r="I46" i="25"/>
  <c r="N45" i="25"/>
  <c r="N44" i="25"/>
  <c r="N43" i="25"/>
  <c r="N42" i="25"/>
  <c r="N41" i="25"/>
  <c r="N40" i="25"/>
  <c r="E30" i="25"/>
  <c r="F30" i="25" s="1"/>
  <c r="Q27" i="25"/>
  <c r="Q26" i="25"/>
  <c r="C43" i="25" s="1"/>
  <c r="F43" i="25" s="1"/>
  <c r="Q25" i="25"/>
  <c r="C52" i="25" s="1"/>
  <c r="F52" i="25" s="1"/>
  <c r="E24" i="25"/>
  <c r="F24" i="25" s="1"/>
  <c r="G24" i="25" s="1"/>
  <c r="H24" i="25" s="1"/>
  <c r="I24" i="25" s="1"/>
  <c r="J24" i="25" s="1"/>
  <c r="K24" i="25" s="1"/>
  <c r="L24" i="25" s="1"/>
  <c r="M24" i="25" s="1"/>
  <c r="N24" i="25" s="1"/>
  <c r="O24" i="25" s="1"/>
  <c r="P24" i="25" s="1"/>
  <c r="Q21" i="25"/>
  <c r="Q20" i="25"/>
  <c r="C42" i="25" s="1"/>
  <c r="F42" i="25" s="1"/>
  <c r="Q19" i="25"/>
  <c r="C51" i="25" s="1"/>
  <c r="F51" i="25" s="1"/>
  <c r="E18" i="25"/>
  <c r="F18" i="25" s="1"/>
  <c r="Q15" i="25"/>
  <c r="Q14" i="25"/>
  <c r="C41" i="25" s="1"/>
  <c r="F41" i="25" s="1"/>
  <c r="Q13" i="25"/>
  <c r="C50" i="25" s="1"/>
  <c r="F50" i="25" s="1"/>
  <c r="E12" i="25"/>
  <c r="F12" i="25" s="1"/>
  <c r="G12" i="25" s="1"/>
  <c r="H12" i="25" s="1"/>
  <c r="I12" i="25" s="1"/>
  <c r="J12" i="25" s="1"/>
  <c r="K12" i="25" s="1"/>
  <c r="L12" i="25" s="1"/>
  <c r="M12" i="25" s="1"/>
  <c r="N12" i="25" s="1"/>
  <c r="O12" i="25" s="1"/>
  <c r="P12" i="25" s="1"/>
  <c r="Q9" i="25"/>
  <c r="Q8" i="25"/>
  <c r="C40" i="25" s="1"/>
  <c r="Q7" i="25"/>
  <c r="C49" i="25" s="1"/>
  <c r="N46" i="25" l="1"/>
  <c r="J56" i="25"/>
  <c r="G51" i="25"/>
  <c r="N55" i="25"/>
  <c r="G50" i="25"/>
  <c r="G42" i="25"/>
  <c r="G43" i="25"/>
  <c r="C44" i="25"/>
  <c r="F40" i="25"/>
  <c r="F46" i="25" s="1"/>
  <c r="G18" i="25"/>
  <c r="H18" i="25" s="1"/>
  <c r="I18" i="25" s="1"/>
  <c r="J18" i="25" s="1"/>
  <c r="K18" i="25" s="1"/>
  <c r="L18" i="25" s="1"/>
  <c r="M18" i="25" s="1"/>
  <c r="N18" i="25" s="1"/>
  <c r="O18" i="25" s="1"/>
  <c r="P18" i="25" s="1"/>
  <c r="G52" i="25"/>
  <c r="G41" i="25"/>
  <c r="C53" i="25"/>
  <c r="G30" i="25"/>
  <c r="H30" i="25" s="1"/>
  <c r="I30" i="25" s="1"/>
  <c r="J30" i="25" s="1"/>
  <c r="K30" i="25" s="1"/>
  <c r="L30" i="25" s="1"/>
  <c r="M30" i="25" s="1"/>
  <c r="N30" i="25" s="1"/>
  <c r="O30" i="25" s="1"/>
  <c r="P30" i="25" s="1"/>
  <c r="Q12" i="25"/>
  <c r="E67" i="25" s="1"/>
  <c r="D68" i="25" s="1"/>
  <c r="Q24" i="25"/>
  <c r="E71" i="25" s="1"/>
  <c r="D72" i="25" s="1"/>
  <c r="L72" i="25" s="1"/>
  <c r="F49" i="25"/>
  <c r="G40" i="25" l="1"/>
  <c r="G46" i="25" s="1"/>
  <c r="N56" i="25"/>
  <c r="L68" i="25"/>
  <c r="Q18" i="25"/>
  <c r="E69" i="25" s="1"/>
  <c r="D70" i="25" s="1"/>
  <c r="L70" i="25" s="1"/>
  <c r="Q30" i="25"/>
  <c r="E73" i="25" s="1"/>
  <c r="D74" i="25" s="1"/>
  <c r="L74" i="25" s="1"/>
  <c r="F55" i="25"/>
  <c r="G49" i="25"/>
  <c r="G55" i="25" s="1"/>
  <c r="P55" i="25" s="1"/>
  <c r="P46" i="25" l="1"/>
  <c r="P56" i="25" s="1"/>
  <c r="G56" i="25"/>
  <c r="C75" i="25"/>
  <c r="L75" i="25"/>
  <c r="S625" i="22" l="1"/>
  <c r="S529" i="22"/>
  <c r="R48" i="22" l="1"/>
  <c r="O414" i="22" l="1"/>
  <c r="O413" i="22"/>
  <c r="O412" i="22"/>
  <c r="N286" i="22"/>
  <c r="N285" i="22"/>
  <c r="N284" i="22"/>
  <c r="N280" i="22"/>
  <c r="N96" i="22"/>
  <c r="N95" i="22"/>
  <c r="N94" i="22"/>
  <c r="S79" i="22"/>
  <c r="M109" i="21"/>
</calcChain>
</file>

<file path=xl/sharedStrings.xml><?xml version="1.0" encoding="utf-8"?>
<sst xmlns="http://schemas.openxmlformats.org/spreadsheetml/2006/main" count="4956" uniqueCount="1669">
  <si>
    <t>１　管理運営一般</t>
  </si>
  <si>
    <t>令和</t>
    <rPh sb="0" eb="2">
      <t>レイワ</t>
    </rPh>
    <phoneticPr fontId="1"/>
  </si>
  <si>
    <t>年</t>
    <rPh sb="0" eb="1">
      <t>ネン</t>
    </rPh>
    <phoneticPr fontId="1"/>
  </si>
  <si>
    <t>月</t>
    <rPh sb="0" eb="1">
      <t>ガツ</t>
    </rPh>
    <phoneticPr fontId="1"/>
  </si>
  <si>
    <t>日</t>
    <rPh sb="0" eb="1">
      <t>ヒ</t>
    </rPh>
    <phoneticPr fontId="1"/>
  </si>
  <si>
    <t>人</t>
    <rPh sb="0" eb="1">
      <t>ニン</t>
    </rPh>
    <phoneticPr fontId="1"/>
  </si>
  <si>
    <t>氏名</t>
  </si>
  <si>
    <t>月</t>
    <rPh sb="0" eb="1">
      <t>ツキ</t>
    </rPh>
    <phoneticPr fontId="1"/>
  </si>
  <si>
    <t>回</t>
    <rPh sb="0" eb="1">
      <t>カイ</t>
    </rPh>
    <phoneticPr fontId="1"/>
  </si>
  <si>
    <t>月</t>
    <rPh sb="0" eb="1">
      <t>ゲツ</t>
    </rPh>
    <phoneticPr fontId="1"/>
  </si>
  <si>
    <t>～</t>
    <phoneticPr fontId="1"/>
  </si>
  <si>
    <t>円</t>
    <rPh sb="0" eb="1">
      <t>エン</t>
    </rPh>
    <phoneticPr fontId="1"/>
  </si>
  <si>
    <t>週（①＋②）</t>
    <rPh sb="0" eb="1">
      <t>シュウ</t>
    </rPh>
    <phoneticPr fontId="1"/>
  </si>
  <si>
    <t>①月曜日から金曜日を１週間とする。（週の途中に祝日が含まれていても１週間と数える。）</t>
    <phoneticPr fontId="1"/>
  </si>
  <si>
    <t>②学期始めや学期末の１週間にならない端数日は、合計して５で除した数（端数切り捨て）を週数に換算する。</t>
    <phoneticPr fontId="1"/>
  </si>
  <si>
    <t>(参考）：園則、園児の出席簿</t>
  </si>
  <si>
    <t>日　届出済み</t>
    <rPh sb="0" eb="1">
      <t>ヒ</t>
    </rPh>
    <rPh sb="2" eb="3">
      <t>トド</t>
    </rPh>
    <rPh sb="3" eb="5">
      <t>デズ</t>
    </rPh>
    <phoneticPr fontId="1"/>
  </si>
  <si>
    <t>(参考）：園則変更届の控え（県への届出が確認できるもの）</t>
  </si>
  <si>
    <t>定員（A)</t>
    <rPh sb="0" eb="2">
      <t>テイイン</t>
    </rPh>
    <phoneticPr fontId="1"/>
  </si>
  <si>
    <t>実員（B)</t>
    <rPh sb="0" eb="2">
      <t>ジツイン</t>
    </rPh>
    <phoneticPr fontId="1"/>
  </si>
  <si>
    <t>差（AーB)</t>
    <rPh sb="0" eb="1">
      <t>サ</t>
    </rPh>
    <phoneticPr fontId="1"/>
  </si>
  <si>
    <t>(参考）：園則、園児の出席簿、クラス別年齢別調査票</t>
  </si>
  <si>
    <t>５歳児</t>
    <rPh sb="1" eb="2">
      <t>サイ</t>
    </rPh>
    <phoneticPr fontId="1"/>
  </si>
  <si>
    <t>クラス名</t>
    <rPh sb="3" eb="4">
      <t>メイ</t>
    </rPh>
    <phoneticPr fontId="1"/>
  </si>
  <si>
    <t>園児数</t>
    <rPh sb="0" eb="3">
      <t>エンジスウ</t>
    </rPh>
    <phoneticPr fontId="1"/>
  </si>
  <si>
    <t>専任教諭
の配置</t>
    <rPh sb="0" eb="4">
      <t>センニンキョウユ</t>
    </rPh>
    <rPh sb="6" eb="8">
      <t>ハイチ</t>
    </rPh>
    <phoneticPr fontId="1"/>
  </si>
  <si>
    <t>補助教諭
の配置</t>
    <rPh sb="0" eb="2">
      <t>ホジョ</t>
    </rPh>
    <rPh sb="2" eb="4">
      <t>キョウユ</t>
    </rPh>
    <rPh sb="6" eb="8">
      <t>ハイチ</t>
    </rPh>
    <phoneticPr fontId="1"/>
  </si>
  <si>
    <t>４歳児</t>
    <rPh sb="1" eb="2">
      <t>サイ</t>
    </rPh>
    <phoneticPr fontId="1"/>
  </si>
  <si>
    <t>満３歳児</t>
    <rPh sb="0" eb="1">
      <t>マン</t>
    </rPh>
    <rPh sb="2" eb="3">
      <t>サイ</t>
    </rPh>
    <phoneticPr fontId="1"/>
  </si>
  <si>
    <t>３歳児</t>
    <rPh sb="1" eb="2">
      <t>サイ</t>
    </rPh>
    <phoneticPr fontId="1"/>
  </si>
  <si>
    <t>(参考）：園児の出席簿、入園申込書、教職員名簿、クラス別年齢別調査票</t>
  </si>
  <si>
    <t>自己評価</t>
    <rPh sb="0" eb="4">
      <t>ジコヒョウカ</t>
    </rPh>
    <phoneticPr fontId="1"/>
  </si>
  <si>
    <t>園関係者評価</t>
    <rPh sb="0" eb="1">
      <t>エン</t>
    </rPh>
    <rPh sb="1" eb="4">
      <t>カンケイシャ</t>
    </rPh>
    <rPh sb="4" eb="6">
      <t>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</si>
  <si>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</si>
  <si>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</si>
  <si>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</si>
  <si>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　　　教職員自ら評価を行い、その結果を園関係者等に公表し、代表者に報告する。(実施・公表ともに義務である。)</t>
  </si>
  <si>
    <t>（７）預かり保育実施状況</t>
    <phoneticPr fontId="1"/>
  </si>
  <si>
    <t>実施回数</t>
    <rPh sb="0" eb="4">
      <t>ジッシカイスウ</t>
    </rPh>
    <phoneticPr fontId="1"/>
  </si>
  <si>
    <t>実施時間</t>
    <rPh sb="0" eb="4">
      <t>ジッシジカン</t>
    </rPh>
    <phoneticPr fontId="1"/>
  </si>
  <si>
    <t>長期休暇中の実施</t>
    <rPh sb="0" eb="5">
      <t>チョウキキュウカチュウ</t>
    </rPh>
    <rPh sb="6" eb="8">
      <t>ジッシ</t>
    </rPh>
    <phoneticPr fontId="1"/>
  </si>
  <si>
    <t>時</t>
    <rPh sb="0" eb="1">
      <t>ジ</t>
    </rPh>
    <phoneticPr fontId="1"/>
  </si>
  <si>
    <t>分</t>
    <rPh sb="0" eb="1">
      <t>フン</t>
    </rPh>
    <phoneticPr fontId="1"/>
  </si>
  <si>
    <t>分まで</t>
    <rPh sb="0" eb="1">
      <t>フン</t>
    </rPh>
    <phoneticPr fontId="1"/>
  </si>
  <si>
    <t>保育開始まで</t>
    <rPh sb="0" eb="2">
      <t>ホイク</t>
    </rPh>
    <rPh sb="2" eb="4">
      <t>カイシ</t>
    </rPh>
    <phoneticPr fontId="1"/>
  </si>
  <si>
    <t>保育終了</t>
    <rPh sb="0" eb="4">
      <t>ホイクシュウリョウ</t>
    </rPh>
    <phoneticPr fontId="1"/>
  </si>
  <si>
    <t>（８）未就園児教室実施状況</t>
    <phoneticPr fontId="1"/>
  </si>
  <si>
    <t>未就園児教室の実施の有無</t>
    <rPh sb="10" eb="12">
      <t>ウム</t>
    </rPh>
    <phoneticPr fontId="1"/>
  </si>
  <si>
    <t>実施日</t>
    <rPh sb="0" eb="3">
      <t>ジッシビ</t>
    </rPh>
    <phoneticPr fontId="1"/>
  </si>
  <si>
    <t>(参考）：募集案内（未就園児教室用）、元帳</t>
  </si>
  <si>
    <t>（９）その他の保育事業（一時預かり、認可外保育等）の実施状況</t>
    <phoneticPr fontId="1"/>
  </si>
  <si>
    <t>その他の保育事業の実施の有無</t>
    <rPh sb="0" eb="14">
      <t>ウム</t>
    </rPh>
    <phoneticPr fontId="1"/>
  </si>
  <si>
    <t>実施している事業</t>
    <rPh sb="0" eb="2">
      <t>ジッシ</t>
    </rPh>
    <rPh sb="6" eb="8">
      <t>ジギョウ</t>
    </rPh>
    <phoneticPr fontId="1"/>
  </si>
  <si>
    <t>(参考）：募集案内（その他の保育事業用）、元帳</t>
  </si>
  <si>
    <t>２　教職員</t>
  </si>
  <si>
    <t>（１）園長の資格及び勤務形態</t>
  </si>
  <si>
    <t>園長の資格</t>
    <rPh sb="0" eb="2">
      <t>エンチョウ</t>
    </rPh>
    <rPh sb="3" eb="5">
      <t>シカク</t>
    </rPh>
    <phoneticPr fontId="1"/>
  </si>
  <si>
    <t>勤務形態</t>
    <rPh sb="0" eb="4">
      <t>キンムケイタイ</t>
    </rPh>
    <phoneticPr fontId="1"/>
  </si>
  <si>
    <t>日／週</t>
    <rPh sb="0" eb="1">
      <t>ヒ</t>
    </rPh>
    <rPh sb="2" eb="3">
      <t>シュウ</t>
    </rPh>
    <phoneticPr fontId="1"/>
  </si>
  <si>
    <t>(参考）：園長採用届の控え（開園当初から変更ない場合は設置認可申請書の控え）、出勤簿、履歴書</t>
  </si>
  <si>
    <t>（２）教職員の就業規則の作成状況</t>
  </si>
  <si>
    <t>教職員への周知方法</t>
  </si>
  <si>
    <t>労働基準監督署への届出有無</t>
    <rPh sb="11" eb="13">
      <t>ウム</t>
    </rPh>
    <phoneticPr fontId="1"/>
  </si>
  <si>
    <t>届出日</t>
  </si>
  <si>
    <t>就業規則作成の有無</t>
    <rPh sb="7" eb="9">
      <t>ウム</t>
    </rPh>
    <phoneticPr fontId="1"/>
  </si>
  <si>
    <t>(参考）：就業規則（10人以上雇用の場合は労働基準監督署への届出が確認できるもの）、教職員名簿</t>
  </si>
  <si>
    <t>（３）変形労働時間制の採用状況</t>
  </si>
  <si>
    <t>採用している変形労働時間制の種類</t>
  </si>
  <si>
    <t>(参考）：就業規則、１年単位の変形労働時間制の労基署への届出書、変形労働時間制に関する労使協定</t>
  </si>
  <si>
    <t>（４）産前産後休業、育児・介護休業</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</si>
  <si>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</si>
  <si>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</si>
  <si>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</si>
  <si>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</si>
  <si>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</si>
  <si>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</si>
  <si>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</si>
  <si>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</si>
  <si>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</si>
  <si>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</si>
  <si>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（５）教職員給与</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</si>
  <si>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</si>
  <si>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</si>
  <si>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</si>
  <si>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</si>
  <si>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</si>
  <si>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給与規定との整合</t>
    <rPh sb="0" eb="4">
      <t>キュウヨキテイ</t>
    </rPh>
    <rPh sb="6" eb="8">
      <t>セイゴウ</t>
    </rPh>
    <phoneticPr fontId="1"/>
  </si>
  <si>
    <t>総勘定元帳との一致</t>
    <rPh sb="0" eb="5">
      <t>ソウカンジョウモトチョウ</t>
    </rPh>
    <rPh sb="7" eb="9">
      <t>イッチ</t>
    </rPh>
    <phoneticPr fontId="1"/>
  </si>
  <si>
    <t>ウ　給与支給方法</t>
    <phoneticPr fontId="1"/>
  </si>
  <si>
    <t>給与支給方法</t>
  </si>
  <si>
    <t>エ　給与規程における時間外勤務手当の規定の有無</t>
    <phoneticPr fontId="1"/>
  </si>
  <si>
    <t>時間外勤務手当の規定</t>
  </si>
  <si>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</si>
  <si>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</si>
  <si>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</si>
  <si>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</si>
  <si>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</si>
  <si>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</si>
  <si>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</si>
  <si>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（６）退職金</t>
  </si>
  <si>
    <t>ア　退職金規程の作成状況</t>
  </si>
  <si>
    <t>退職金規程の作成</t>
  </si>
  <si>
    <t>支給乗率表・標準給与月額表の添付</t>
  </si>
  <si>
    <t>役職</t>
    <rPh sb="0" eb="2">
      <t>ヤクショク</t>
    </rPh>
    <phoneticPr fontId="1"/>
  </si>
  <si>
    <t>(参考）：退職金規程(支給乗率表、標準給与月額表含む)、貸借対照表、元帳、退職金財団からの職員給付確認通知書</t>
  </si>
  <si>
    <t>ウ　退職金の引当等</t>
    <phoneticPr fontId="1"/>
  </si>
  <si>
    <t>退職金の引当等</t>
    <rPh sb="0" eb="2">
      <t>タイショク</t>
    </rPh>
    <phoneticPr fontId="1"/>
  </si>
  <si>
    <t>（７）臨時・非常勤教職員雇用の際の契約書等の交付状況</t>
  </si>
  <si>
    <t>ア　書面の交付状況</t>
    <phoneticPr fontId="1"/>
  </si>
  <si>
    <t>書面の交付</t>
  </si>
  <si>
    <t>(参考）：労働条件通知書等、賃金規程、雇用契約書、労働条件を記した辞令の写し</t>
  </si>
  <si>
    <t>イ　労働条件の書面（FAX・メールを含む）での交付状況</t>
  </si>
  <si>
    <t>労働契約の期間</t>
  </si>
  <si>
    <t>就業場所・従事すべき業務</t>
  </si>
  <si>
    <t>始業・終業時刻、所定労働時間超えの労働の有無、休憩時間、休日、休暇等</t>
  </si>
  <si>
    <t>賃金の決定・計算・支払方法、賃⾦の締切・支払時期、昇給に関する事項</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</si>
  <si>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</si>
  <si>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</si>
  <si>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</si>
  <si>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</si>
  <si>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</si>
  <si>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</si>
  <si>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</si>
  <si>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（８）労災保険、雇用保険、私学共済及び退職金財団への加入状況</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</si>
  <si>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</si>
  <si>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</si>
  <si>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</si>
  <si>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</si>
  <si>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</si>
  <si>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</si>
  <si>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</si>
  <si>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</si>
  <si>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(参考）：教職員名簿、雇用契約書、労働保険概算確定保険料申告書、私学共済標準給与基礎届、退職金財団掛金通知書</t>
  </si>
  <si>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</si>
  <si>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</si>
  <si>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</si>
  <si>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</si>
  <si>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</si>
  <si>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</si>
  <si>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（９）職場におけるハラスメントの防止に向けた措置</t>
  </si>
  <si>
    <t>（３）園則で定める収容定員と園児数</t>
    <phoneticPr fontId="1"/>
  </si>
  <si>
    <t>（５）園児・保護者の個人情報の利用目的等についての記載の有無</t>
    <phoneticPr fontId="1"/>
  </si>
  <si>
    <t>個人情報の利用目的等記載の有無</t>
    <rPh sb="0" eb="15">
      <t>ウム</t>
    </rPh>
    <phoneticPr fontId="1"/>
  </si>
  <si>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</si>
  <si>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</si>
  <si>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</si>
  <si>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</si>
  <si>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</si>
  <si>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</si>
  <si>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</si>
  <si>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</si>
  <si>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</si>
  <si>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</si>
  <si>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</si>
  <si>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</si>
  <si>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</si>
  <si>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３　施設及び設備</t>
  </si>
  <si>
    <t>運動場</t>
    <rPh sb="0" eb="3">
      <t>ウンドウジョウ</t>
    </rPh>
    <phoneticPr fontId="1"/>
  </si>
  <si>
    <t>保育室数</t>
    <rPh sb="0" eb="4">
      <t>ホイクシツスウ</t>
    </rPh>
    <phoneticPr fontId="1"/>
  </si>
  <si>
    <t>㎡</t>
    <phoneticPr fontId="1"/>
  </si>
  <si>
    <t>室</t>
    <rPh sb="0" eb="1">
      <t>シツ</t>
    </rPh>
    <phoneticPr fontId="1"/>
  </si>
  <si>
    <t>園　舎</t>
    <rPh sb="0" eb="1">
      <t>エン</t>
    </rPh>
    <rPh sb="2" eb="3">
      <t>シャ</t>
    </rPh>
    <phoneticPr fontId="1"/>
  </si>
  <si>
    <t>現状（A)</t>
    <rPh sb="0" eb="2">
      <t>ゲンジョウ</t>
    </rPh>
    <phoneticPr fontId="1"/>
  </si>
  <si>
    <t>設置基準（B)</t>
    <rPh sb="0" eb="4">
      <t>セッチキジュン</t>
    </rPh>
    <phoneticPr fontId="1"/>
  </si>
  <si>
    <t>差　（A－B)</t>
    <rPh sb="0" eb="1">
      <t>サ</t>
    </rPh>
    <phoneticPr fontId="1"/>
  </si>
  <si>
    <t>※設置基準（B）の保育室数欄は、認可定員を３５で割った数（端数切り上げ）を記入してください。</t>
  </si>
  <si>
    <t>(参考）：不動産（土地・建物）登記の現在事項全部証明書、施設設備状況表、固定資産台帳</t>
  </si>
  <si>
    <t>登記状況</t>
    <rPh sb="0" eb="4">
      <t>トウキジョウキョウ</t>
    </rPh>
    <phoneticPr fontId="1"/>
  </si>
  <si>
    <t>その他の施設
（土地・建物）</t>
    <rPh sb="2" eb="3">
      <t>タ</t>
    </rPh>
    <rPh sb="4" eb="6">
      <t>シセツ</t>
    </rPh>
    <rPh sb="8" eb="10">
      <t>トチ</t>
    </rPh>
    <rPh sb="11" eb="13">
      <t>タテモノ</t>
    </rPh>
    <phoneticPr fontId="1"/>
  </si>
  <si>
    <t>(参考）：不動産（土地・建物）登記の現在事項全部証明書、施設設備状況表</t>
  </si>
  <si>
    <t>（３）園地・園舎への抵当権及び根抵当権の設定状況</t>
    <phoneticPr fontId="1"/>
  </si>
  <si>
    <t>抵当権及び根抵当権の設定</t>
  </si>
  <si>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</si>
  <si>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</si>
  <si>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</si>
  <si>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</si>
  <si>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</si>
  <si>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(参考）：不動産（土地・建物）登記の現在事項全部証明書、施設設備状況表、借入金明細表</t>
  </si>
  <si>
    <t>前回実地検査</t>
    <rPh sb="0" eb="2">
      <t>ゼンカイ</t>
    </rPh>
    <rPh sb="2" eb="6">
      <t>ジッチケンサ</t>
    </rPh>
    <phoneticPr fontId="1"/>
  </si>
  <si>
    <t>（４）前回実地検査以降の園地・園舎の変更の有無</t>
    <phoneticPr fontId="1"/>
  </si>
  <si>
    <t>園地・園舎の変更の有無</t>
  </si>
  <si>
    <t>変更年月日</t>
    <rPh sb="0" eb="5">
      <t>ヘンコウネンガッピ</t>
    </rPh>
    <phoneticPr fontId="1"/>
  </si>
  <si>
    <t>園地(園舎)変更届提出年月日</t>
    <rPh sb="0" eb="2">
      <t>エンチ</t>
    </rPh>
    <rPh sb="3" eb="5">
      <t>エンシャ</t>
    </rPh>
    <rPh sb="6" eb="8">
      <t>ヘンコウ</t>
    </rPh>
    <rPh sb="8" eb="9">
      <t>トドケ</t>
    </rPh>
    <rPh sb="9" eb="11">
      <t>テイシュツ</t>
    </rPh>
    <rPh sb="11" eb="14">
      <t>ネンガッピ</t>
    </rPh>
    <phoneticPr fontId="1"/>
  </si>
  <si>
    <t>園　地</t>
    <rPh sb="0" eb="1">
      <t>エン</t>
    </rPh>
    <rPh sb="2" eb="3">
      <t>チ</t>
    </rPh>
    <phoneticPr fontId="1"/>
  </si>
  <si>
    <t>変更「有」の場合の詳細</t>
    <rPh sb="0" eb="2">
      <t>ヘンコウ</t>
    </rPh>
    <rPh sb="3" eb="4">
      <t>ユウ</t>
    </rPh>
    <rPh sb="6" eb="8">
      <t>バアイ</t>
    </rPh>
    <rPh sb="9" eb="11">
      <t>ショウサイ</t>
    </rPh>
    <phoneticPr fontId="1"/>
  </si>
  <si>
    <t>(参考）：園地園舎変届の控え、固定資産台帳</t>
  </si>
  <si>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</si>
  <si>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</si>
  <si>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</si>
  <si>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r>
      <t xml:space="preserve">使用料
</t>
    </r>
    <r>
      <rPr>
        <sz val="10"/>
        <color theme="1"/>
        <rFont val="ＭＳ Ｐゴシック"/>
        <family val="3"/>
        <charset val="128"/>
      </rPr>
      <t>（月額及び無償など）</t>
    </r>
    <rPh sb="0" eb="3">
      <t>シヨウリョウ</t>
    </rPh>
    <rPh sb="5" eb="7">
      <t>ゲツガク</t>
    </rPh>
    <rPh sb="7" eb="8">
      <t>オヨ</t>
    </rPh>
    <rPh sb="9" eb="11">
      <t>ムショウ</t>
    </rPh>
    <phoneticPr fontId="1"/>
  </si>
  <si>
    <t>(参考）：使用貸借契約書、賃貸借契約書、財産目録、元帳</t>
  </si>
  <si>
    <t>利　用　内　容
（教室名等）</t>
    <rPh sb="0" eb="1">
      <t>リ</t>
    </rPh>
    <rPh sb="2" eb="3">
      <t>ヨウ</t>
    </rPh>
    <rPh sb="4" eb="5">
      <t>ナイ</t>
    </rPh>
    <rPh sb="6" eb="7">
      <t>カタチ</t>
    </rPh>
    <rPh sb="9" eb="12">
      <t>キョウシツメイ</t>
    </rPh>
    <rPh sb="12" eb="13">
      <t>トウ</t>
    </rPh>
    <phoneticPr fontId="1"/>
  </si>
  <si>
    <r>
      <t xml:space="preserve">運　営　主　体
</t>
    </r>
    <r>
      <rPr>
        <sz val="10"/>
        <color theme="1"/>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</si>
  <si>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t>事故発生時の園の免責についての契約書記載</t>
    <rPh sb="0" eb="2">
      <t>ジコ</t>
    </rPh>
    <rPh sb="2" eb="4">
      <t>ハッセイ</t>
    </rPh>
    <rPh sb="4" eb="5">
      <t>ジ</t>
    </rPh>
    <rPh sb="6" eb="7">
      <t>エン</t>
    </rPh>
    <rPh sb="8" eb="10">
      <t>メンセキ</t>
    </rPh>
    <rPh sb="15" eb="20">
      <t>ケイヤクショキサイ</t>
    </rPh>
    <phoneticPr fontId="1"/>
  </si>
  <si>
    <t>(参考）：外部事業者との契約書、利用案内、元帳</t>
  </si>
  <si>
    <t>　　を負う)旨の記載が必要である。</t>
    <phoneticPr fontId="1"/>
  </si>
  <si>
    <t>　　記載する。なお、施設設備状況表の面積が現状(最新の登記証明書等)と一致しているか確認すること。</t>
    <phoneticPr fontId="1"/>
  </si>
  <si>
    <t>４　自動車（園バス）の有償運行状況</t>
  </si>
  <si>
    <t>（１）園バスの登録</t>
  </si>
  <si>
    <r>
      <t xml:space="preserve">有償運行の有無
</t>
    </r>
    <r>
      <rPr>
        <sz val="9"/>
        <color theme="1"/>
        <rFont val="ＭＳ Ｐゴシック"/>
        <family val="3"/>
        <charset val="128"/>
      </rPr>
      <t>（実費徴収の有無）</t>
    </r>
    <rPh sb="0" eb="4">
      <t>ユウショウウンコウ</t>
    </rPh>
    <rPh sb="5" eb="7">
      <t>ウム</t>
    </rPh>
    <rPh sb="9" eb="13">
      <t>ジッピチョウシュウ</t>
    </rPh>
    <rPh sb="14" eb="16">
      <t>ウム</t>
    </rPh>
    <phoneticPr fontId="1"/>
  </si>
  <si>
    <t>購入等の年月日</t>
    <rPh sb="0" eb="3">
      <t>コウニュウトウ</t>
    </rPh>
    <rPh sb="4" eb="7">
      <t>ネンガッピ</t>
    </rPh>
    <phoneticPr fontId="1"/>
  </si>
  <si>
    <t>埼玉運輸支局への
届出・変更年月日</t>
    <rPh sb="0" eb="2">
      <t>サイタマ</t>
    </rPh>
    <rPh sb="2" eb="4">
      <t>ウンユ</t>
    </rPh>
    <rPh sb="4" eb="6">
      <t>シキョク</t>
    </rPh>
    <rPh sb="9" eb="11">
      <t>トドケデ</t>
    </rPh>
    <rPh sb="12" eb="17">
      <t>ヘンコウネンガッピ</t>
    </rPh>
    <phoneticPr fontId="1"/>
  </si>
  <si>
    <t>自動車（園バス）の
ナンバー</t>
    <rPh sb="0" eb="3">
      <t>ジドウシャ</t>
    </rPh>
    <rPh sb="4" eb="5">
      <t>エン</t>
    </rPh>
    <phoneticPr fontId="1"/>
  </si>
  <si>
    <t>(参考）：埼玉運輸支局の許可証、許可証変更届（車両入替時に提出したもの）（運輸支局への届出が確認できるもの）</t>
  </si>
  <si>
    <t>台</t>
    <rPh sb="0" eb="1">
      <t>ダイ</t>
    </rPh>
    <phoneticPr fontId="1"/>
  </si>
  <si>
    <t>(参考）：安全運転管理者選任届の控え</t>
  </si>
  <si>
    <t>　　また、園の業務用に使用している乗車定員10人以下の自動車を5台以上所有している場合も選任義務が生じる。</t>
  </si>
  <si>
    <t>　　（園バスを外部業者から借用している場合も自動車の使用者に当たるときには選任義務が生じる。）</t>
    <phoneticPr fontId="1"/>
  </si>
  <si>
    <t>ア　バス送迎時の安全管理対策</t>
  </si>
  <si>
    <t>バス送迎時の手順や役割を定めたマニュアル</t>
  </si>
  <si>
    <t>バス乗降時の見落とし防止用チェックシート</t>
  </si>
  <si>
    <t>自動車（バス）のナンバー</t>
    <rPh sb="0" eb="3">
      <t>ジドウシャ</t>
    </rPh>
    <phoneticPr fontId="1"/>
  </si>
  <si>
    <t>安全装置の有無</t>
    <rPh sb="0" eb="4">
      <t>アンゼンソウチ</t>
    </rPh>
    <rPh sb="5" eb="7">
      <t>ウム</t>
    </rPh>
    <phoneticPr fontId="1"/>
  </si>
  <si>
    <t>　※１ 「座席」には、車椅子を使用する園児が当該車椅子に乗ったまま乗車するためのスペースを含む。</t>
  </si>
  <si>
    <t xml:space="preserve">  ※２　座席が３列以上あるが、園児が確実に３列目以降を使用できないように園児が確実に通過できない</t>
    <phoneticPr fontId="1"/>
  </si>
  <si>
    <t>　　　　鍵付きの柵を車体に固着させて２列目までと３列目以降を隔絶したものを含む。</t>
    <phoneticPr fontId="1"/>
  </si>
  <si>
    <t>１　会計事務一般及び現金取扱い</t>
  </si>
  <si>
    <t>(参考）：経理規程</t>
  </si>
  <si>
    <t>概ねの作成頻度
（作成時期）</t>
    <phoneticPr fontId="1"/>
  </si>
  <si>
    <t>作成者
（職員・会計事務所）</t>
    <rPh sb="0" eb="3">
      <t>サクセイシャ</t>
    </rPh>
    <rPh sb="5" eb="7">
      <t>ショクイン</t>
    </rPh>
    <rPh sb="8" eb="13">
      <t>カイケイジムショ</t>
    </rPh>
    <phoneticPr fontId="1"/>
  </si>
  <si>
    <t>確認者
（事務長など）</t>
    <rPh sb="0" eb="3">
      <t>カクニンシャ</t>
    </rPh>
    <rPh sb="5" eb="8">
      <t>ジムチョウ</t>
    </rPh>
    <phoneticPr fontId="1"/>
  </si>
  <si>
    <t>例）　毎日入力、月１回打ち出し</t>
    <rPh sb="0" eb="1">
      <t>レイ</t>
    </rPh>
    <rPh sb="3" eb="5">
      <t>マイニチ</t>
    </rPh>
    <rPh sb="5" eb="7">
      <t>ニュウリョク</t>
    </rPh>
    <rPh sb="8" eb="9">
      <t>ツキ</t>
    </rPh>
    <rPh sb="10" eb="11">
      <t>カイ</t>
    </rPh>
    <rPh sb="11" eb="12">
      <t>ウ</t>
    </rPh>
    <rPh sb="13" eb="14">
      <t>ダ</t>
    </rPh>
    <phoneticPr fontId="1"/>
  </si>
  <si>
    <t>（３）幼稚園における現金の取扱い</t>
  </si>
  <si>
    <t>ア　現金出納簿の作成及び現金の取扱い</t>
  </si>
  <si>
    <t>現金出納簿の作成
（日々の出入金管理用）</t>
    <phoneticPr fontId="1"/>
  </si>
  <si>
    <t>手元現金有高と
現金出納簿の照合頻度</t>
    <phoneticPr fontId="1"/>
  </si>
  <si>
    <t>例）　毎日</t>
    <rPh sb="0" eb="1">
      <t>レイ</t>
    </rPh>
    <rPh sb="3" eb="5">
      <t>マイニチ</t>
    </rPh>
    <phoneticPr fontId="1"/>
  </si>
  <si>
    <t>(参考）：経理規程、現金出納簿(帳)、元帳、仕訳伝票</t>
  </si>
  <si>
    <t>主な用途</t>
    <rPh sb="0" eb="1">
      <t>オモ</t>
    </rPh>
    <rPh sb="2" eb="4">
      <t>ヨウト</t>
    </rPh>
    <phoneticPr fontId="1"/>
  </si>
  <si>
    <t>借入金台帳等
への記載の有無</t>
    <phoneticPr fontId="1"/>
  </si>
  <si>
    <t>一時的な現金立て替え額の年度末残高</t>
    <phoneticPr fontId="1"/>
  </si>
  <si>
    <t>個人による
一時的な現金
立て替えの有無</t>
    <phoneticPr fontId="1"/>
  </si>
  <si>
    <t>例）　修繕費の立て替え</t>
    <rPh sb="0" eb="1">
      <t>レイ</t>
    </rPh>
    <rPh sb="3" eb="6">
      <t>シュウゼンヒ</t>
    </rPh>
    <rPh sb="7" eb="8">
      <t>タ</t>
    </rPh>
    <rPh sb="9" eb="10">
      <t>カ</t>
    </rPh>
    <phoneticPr fontId="1"/>
  </si>
  <si>
    <t>(参考）：現金出納簿(帳)、元帳(短期借入金)、借入金台帳</t>
  </si>
  <si>
    <t>２　園児納付金</t>
  </si>
  <si>
    <t>納付金の区分</t>
    <rPh sb="0" eb="3">
      <t>ノウフキン</t>
    </rPh>
    <rPh sb="4" eb="6">
      <t>クブン</t>
    </rPh>
    <phoneticPr fontId="1"/>
  </si>
  <si>
    <t>５歳児</t>
    <rPh sb="1" eb="3">
      <t>サイジ</t>
    </rPh>
    <phoneticPr fontId="1"/>
  </si>
  <si>
    <t>４歳児</t>
    <rPh sb="1" eb="3">
      <t>サイジ</t>
    </rPh>
    <phoneticPr fontId="1"/>
  </si>
  <si>
    <t>３歳児</t>
    <rPh sb="1" eb="3">
      <t>サイジ</t>
    </rPh>
    <phoneticPr fontId="1"/>
  </si>
  <si>
    <t>満３歳児</t>
    <rPh sb="0" eb="1">
      <t>マン</t>
    </rPh>
    <rPh sb="2" eb="4">
      <t>サイジ</t>
    </rPh>
    <phoneticPr fontId="1"/>
  </si>
  <si>
    <t>入園案内で示す額</t>
    <rPh sb="0" eb="2">
      <t>ニュウエン</t>
    </rPh>
    <rPh sb="2" eb="4">
      <t>アンナイ</t>
    </rPh>
    <rPh sb="5" eb="6">
      <t>シメ</t>
    </rPh>
    <rPh sb="7" eb="8">
      <t>ガク</t>
    </rPh>
    <phoneticPr fontId="1"/>
  </si>
  <si>
    <t>園則で定める額</t>
    <rPh sb="0" eb="1">
      <t>ソノ</t>
    </rPh>
    <rPh sb="1" eb="2">
      <t>ノリ</t>
    </rPh>
    <rPh sb="3" eb="4">
      <t>サダ</t>
    </rPh>
    <rPh sb="6" eb="7">
      <t>ガク</t>
    </rPh>
    <phoneticPr fontId="1"/>
  </si>
  <si>
    <t>実際の領収額</t>
    <rPh sb="0" eb="2">
      <t>ジッサイ</t>
    </rPh>
    <rPh sb="3" eb="5">
      <t>リョウシュウ</t>
    </rPh>
    <rPh sb="5" eb="6">
      <t>ガク</t>
    </rPh>
    <phoneticPr fontId="1"/>
  </si>
  <si>
    <t>入園料</t>
    <rPh sb="0" eb="1">
      <t>イ</t>
    </rPh>
    <rPh sb="2" eb="3">
      <t>リョウ</t>
    </rPh>
    <phoneticPr fontId="1"/>
  </si>
  <si>
    <t>保育料</t>
    <rPh sb="0" eb="1">
      <t>タモツ</t>
    </rPh>
    <rPh sb="1" eb="2">
      <t>イク</t>
    </rPh>
    <rPh sb="2" eb="3">
      <t>リョウ</t>
    </rPh>
    <phoneticPr fontId="1"/>
  </si>
  <si>
    <t>円/</t>
    <rPh sb="0" eb="1">
      <t>エン</t>
    </rPh>
    <phoneticPr fontId="1"/>
  </si>
  <si>
    <t>月</t>
  </si>
  <si>
    <t>その他の納付金</t>
    <rPh sb="2" eb="3">
      <t>タ</t>
    </rPh>
    <rPh sb="4" eb="7">
      <t>ノウフキン</t>
    </rPh>
    <phoneticPr fontId="1"/>
  </si>
  <si>
    <t>施設整備費</t>
    <rPh sb="0" eb="5">
      <t>シセツセイビヒ</t>
    </rPh>
    <phoneticPr fontId="1"/>
  </si>
  <si>
    <t>冷暖房費</t>
    <rPh sb="0" eb="4">
      <t>レイダンボウヒ</t>
    </rPh>
    <phoneticPr fontId="1"/>
  </si>
  <si>
    <t>教材費</t>
    <rPh sb="0" eb="3">
      <t>キョウザイヒ</t>
    </rPh>
    <phoneticPr fontId="1"/>
  </si>
  <si>
    <t>絵本代</t>
    <rPh sb="0" eb="3">
      <t>エホンダイ</t>
    </rPh>
    <phoneticPr fontId="1"/>
  </si>
  <si>
    <t>(参考）：園則、入園案内、元帳</t>
  </si>
  <si>
    <t>（２）入園料の管理</t>
  </si>
  <si>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</si>
  <si>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</si>
  <si>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</si>
  <si>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</si>
  <si>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(参考）：園則、入園案内、元帳、入園料台帳、入園料減免規程、減免申請書</t>
  </si>
  <si>
    <t>（４）入園料及び保育料の金額</t>
  </si>
  <si>
    <t>表１　在園児数、入退園児数調べ</t>
    <rPh sb="0" eb="1">
      <t>ヒョウ</t>
    </rPh>
    <rPh sb="3" eb="6">
      <t>ザイエンジ</t>
    </rPh>
    <rPh sb="6" eb="7">
      <t>スウ</t>
    </rPh>
    <rPh sb="8" eb="9">
      <t>ニュウ</t>
    </rPh>
    <rPh sb="9" eb="10">
      <t>タイ</t>
    </rPh>
    <rPh sb="10" eb="12">
      <t>エンジ</t>
    </rPh>
    <rPh sb="12" eb="13">
      <t>スウ</t>
    </rPh>
    <rPh sb="13" eb="14">
      <t>シラ</t>
    </rPh>
    <phoneticPr fontId="14"/>
  </si>
  <si>
    <t>区　　分</t>
    <rPh sb="0" eb="1">
      <t>ク</t>
    </rPh>
    <rPh sb="3" eb="4">
      <t>フン</t>
    </rPh>
    <phoneticPr fontId="14"/>
  </si>
  <si>
    <t>前年度から
の在園児</t>
    <rPh sb="0" eb="3">
      <t>ゼンエンド</t>
    </rPh>
    <rPh sb="7" eb="10">
      <t>ザイエンジ</t>
    </rPh>
    <phoneticPr fontId="14"/>
  </si>
  <si>
    <t>４月</t>
    <rPh sb="1" eb="2">
      <t>ガツ</t>
    </rPh>
    <phoneticPr fontId="14"/>
  </si>
  <si>
    <t>５月</t>
  </si>
  <si>
    <t>６月</t>
  </si>
  <si>
    <t>７月</t>
  </si>
  <si>
    <t>８月</t>
  </si>
  <si>
    <t>９月</t>
  </si>
  <si>
    <t>１０月</t>
  </si>
  <si>
    <t>１１月</t>
  </si>
  <si>
    <t>１２月</t>
  </si>
  <si>
    <t>１月</t>
  </si>
  <si>
    <t>２月</t>
  </si>
  <si>
    <t>３月</t>
  </si>
  <si>
    <t>合     計</t>
    <rPh sb="0" eb="1">
      <t>ゴウ</t>
    </rPh>
    <rPh sb="6" eb="7">
      <t>ケイ</t>
    </rPh>
    <phoneticPr fontId="14"/>
  </si>
  <si>
    <t>５歳児</t>
    <rPh sb="1" eb="3">
      <t>サイジ</t>
    </rPh>
    <phoneticPr fontId="14"/>
  </si>
  <si>
    <t>退園児</t>
    <rPh sb="0" eb="2">
      <t>タイエン</t>
    </rPh>
    <rPh sb="2" eb="3">
      <t>ジ</t>
    </rPh>
    <phoneticPr fontId="14"/>
  </si>
  <si>
    <t>人</t>
    <rPh sb="0" eb="1">
      <t>ニン</t>
    </rPh>
    <phoneticPr fontId="14"/>
  </si>
  <si>
    <t>休園児</t>
    <rPh sb="0" eb="2">
      <t>キュウエン</t>
    </rPh>
    <rPh sb="2" eb="3">
      <t>ジ</t>
    </rPh>
    <phoneticPr fontId="14"/>
  </si>
  <si>
    <t>復園児</t>
    <rPh sb="0" eb="1">
      <t>マタ</t>
    </rPh>
    <rPh sb="1" eb="3">
      <t>エンジ</t>
    </rPh>
    <phoneticPr fontId="14"/>
  </si>
  <si>
    <t>在園児</t>
    <rPh sb="0" eb="3">
      <t>ザイエンジ</t>
    </rPh>
    <phoneticPr fontId="14"/>
  </si>
  <si>
    <t>人（延べ園児数①）</t>
    <rPh sb="0" eb="1">
      <t>ニン</t>
    </rPh>
    <rPh sb="2" eb="3">
      <t>ノ</t>
    </rPh>
    <rPh sb="4" eb="7">
      <t>エンジスウ</t>
    </rPh>
    <phoneticPr fontId="14"/>
  </si>
  <si>
    <t>４歳児</t>
    <rPh sb="1" eb="3">
      <t>サイジ</t>
    </rPh>
    <phoneticPr fontId="14"/>
  </si>
  <si>
    <t>人（延べ園児数②）</t>
    <rPh sb="0" eb="1">
      <t>ニン</t>
    </rPh>
    <rPh sb="2" eb="3">
      <t>ノ</t>
    </rPh>
    <rPh sb="4" eb="7">
      <t>エンジスウ</t>
    </rPh>
    <phoneticPr fontId="14"/>
  </si>
  <si>
    <t>３歳児</t>
    <rPh sb="1" eb="3">
      <t>サイジ</t>
    </rPh>
    <phoneticPr fontId="14"/>
  </si>
  <si>
    <t>人（延べ園児数③）</t>
    <rPh sb="0" eb="1">
      <t>ニン</t>
    </rPh>
    <rPh sb="2" eb="3">
      <t>ノ</t>
    </rPh>
    <rPh sb="4" eb="7">
      <t>エンジスウ</t>
    </rPh>
    <phoneticPr fontId="14"/>
  </si>
  <si>
    <t>満３歳児</t>
    <rPh sb="0" eb="1">
      <t>マン</t>
    </rPh>
    <rPh sb="2" eb="4">
      <t>サイジ</t>
    </rPh>
    <phoneticPr fontId="14"/>
  </si>
  <si>
    <t>人（延べ園児数④）</t>
    <rPh sb="0" eb="1">
      <t>ニン</t>
    </rPh>
    <rPh sb="2" eb="3">
      <t>ノ</t>
    </rPh>
    <rPh sb="4" eb="7">
      <t>エンジスウ</t>
    </rPh>
    <phoneticPr fontId="14"/>
  </si>
  <si>
    <t>休園を理由に保育料を徴収しない開始月にのみ、その人数を「休園児」欄に記入し、復園した月(徴収を再開した月)にのみ、その人数を「復園児」欄に記入してください。</t>
    <rPh sb="0" eb="2">
      <t>キュウエン</t>
    </rPh>
    <rPh sb="3" eb="5">
      <t>リユウ</t>
    </rPh>
    <rPh sb="6" eb="9">
      <t>ホイクリョウ</t>
    </rPh>
    <rPh sb="10" eb="12">
      <t>チョウシュウ</t>
    </rPh>
    <rPh sb="15" eb="17">
      <t>カイシ</t>
    </rPh>
    <rPh sb="17" eb="18">
      <t>ツキ</t>
    </rPh>
    <rPh sb="24" eb="25">
      <t>ニン</t>
    </rPh>
    <rPh sb="25" eb="26">
      <t>カズ</t>
    </rPh>
    <rPh sb="28" eb="30">
      <t>キュウエン</t>
    </rPh>
    <rPh sb="30" eb="31">
      <t>ジ</t>
    </rPh>
    <rPh sb="32" eb="33">
      <t>ラン</t>
    </rPh>
    <rPh sb="34" eb="36">
      <t>キニュウ</t>
    </rPh>
    <rPh sb="38" eb="39">
      <t>フク</t>
    </rPh>
    <rPh sb="39" eb="40">
      <t>エン</t>
    </rPh>
    <rPh sb="42" eb="43">
      <t>ツキ</t>
    </rPh>
    <rPh sb="44" eb="46">
      <t>チョウシュウ</t>
    </rPh>
    <rPh sb="47" eb="49">
      <t>サイカイ</t>
    </rPh>
    <rPh sb="51" eb="52">
      <t>ツキ</t>
    </rPh>
    <rPh sb="59" eb="61">
      <t>ニンズウ</t>
    </rPh>
    <rPh sb="63" eb="64">
      <t>マタ</t>
    </rPh>
    <rPh sb="64" eb="66">
      <t>エンジ</t>
    </rPh>
    <rPh sb="67" eb="68">
      <t>ラン</t>
    </rPh>
    <rPh sb="69" eb="71">
      <t>キニュウ</t>
    </rPh>
    <phoneticPr fontId="14"/>
  </si>
  <si>
    <t>表２　入園料調べ</t>
    <rPh sb="0" eb="1">
      <t>ヒョウ</t>
    </rPh>
    <rPh sb="3" eb="6">
      <t>ニュウエンリョウ</t>
    </rPh>
    <rPh sb="6" eb="7">
      <t>シラ</t>
    </rPh>
    <phoneticPr fontId="14"/>
  </si>
  <si>
    <t>区　　　分</t>
    <rPh sb="0" eb="1">
      <t>ク</t>
    </rPh>
    <rPh sb="4" eb="5">
      <t>フン</t>
    </rPh>
    <phoneticPr fontId="14"/>
  </si>
  <si>
    <t>要徴収額</t>
    <rPh sb="0" eb="1">
      <t>ヨウ</t>
    </rPh>
    <rPh sb="1" eb="4">
      <t>チョウシュウガク</t>
    </rPh>
    <phoneticPr fontId="14"/>
  </si>
  <si>
    <t>A-B-C</t>
    <phoneticPr fontId="14"/>
  </si>
  <si>
    <t>　　　　入園児数</t>
    <rPh sb="4" eb="7">
      <t>ニュウエンジ</t>
    </rPh>
    <rPh sb="7" eb="8">
      <t>スウ</t>
    </rPh>
    <phoneticPr fontId="14"/>
  </si>
  <si>
    <t>　５歳児</t>
    <rPh sb="2" eb="4">
      <t>サイジ</t>
    </rPh>
    <phoneticPr fontId="14"/>
  </si>
  <si>
    <t>　４歳児</t>
    <rPh sb="2" eb="4">
      <t>サイジ</t>
    </rPh>
    <phoneticPr fontId="14"/>
  </si>
  <si>
    <t>　３歳児</t>
    <rPh sb="2" eb="4">
      <t>サイジ</t>
    </rPh>
    <phoneticPr fontId="14"/>
  </si>
  <si>
    <t>　満３歳児</t>
    <rPh sb="1" eb="2">
      <t>マン</t>
    </rPh>
    <rPh sb="3" eb="5">
      <t>サイジ</t>
    </rPh>
    <phoneticPr fontId="14"/>
  </si>
  <si>
    <t>計</t>
    <rPh sb="0" eb="1">
      <t>ケイ</t>
    </rPh>
    <phoneticPr fontId="14"/>
  </si>
  <si>
    <t>人)</t>
    <rPh sb="0" eb="1">
      <t>ニン</t>
    </rPh>
    <phoneticPr fontId="14"/>
  </si>
  <si>
    <t>小　　　計</t>
    <rPh sb="0" eb="1">
      <t>ショウ</t>
    </rPh>
    <rPh sb="4" eb="5">
      <t>ケイ</t>
    </rPh>
    <phoneticPr fontId="14"/>
  </si>
  <si>
    <t>合　　　　　　計</t>
    <rPh sb="0" eb="1">
      <t>ゴウ</t>
    </rPh>
    <rPh sb="7" eb="8">
      <t>ケイ</t>
    </rPh>
    <phoneticPr fontId="14"/>
  </si>
  <si>
    <t>表３　保育料調べ</t>
    <rPh sb="0" eb="1">
      <t>ヒョウ</t>
    </rPh>
    <rPh sb="3" eb="6">
      <t>ホイクリョウ</t>
    </rPh>
    <rPh sb="6" eb="7">
      <t>シラ</t>
    </rPh>
    <phoneticPr fontId="14"/>
  </si>
  <si>
    <t>県補助金による保育料軽減額</t>
    <rPh sb="0" eb="1">
      <t>ケン</t>
    </rPh>
    <rPh sb="1" eb="4">
      <t>ホジョキン</t>
    </rPh>
    <rPh sb="7" eb="10">
      <t>ホイクリョウ</t>
    </rPh>
    <rPh sb="10" eb="12">
      <t>ケイゲン</t>
    </rPh>
    <rPh sb="12" eb="13">
      <t>ガク</t>
    </rPh>
    <phoneticPr fontId="14"/>
  </si>
  <si>
    <t>未収入金</t>
    <rPh sb="0" eb="2">
      <t>ミシュウ</t>
    </rPh>
    <rPh sb="2" eb="4">
      <t>ニュウキン</t>
    </rPh>
    <phoneticPr fontId="14"/>
  </si>
  <si>
    <t>A-B-C-D</t>
    <phoneticPr fontId="14"/>
  </si>
  <si>
    <t>延べ園児数①</t>
    <rPh sb="0" eb="1">
      <t>ノ</t>
    </rPh>
    <rPh sb="2" eb="5">
      <t>エンジスウ</t>
    </rPh>
    <phoneticPr fontId="14"/>
  </si>
  <si>
    <t>延べ園児数②</t>
    <rPh sb="0" eb="1">
      <t>ノ</t>
    </rPh>
    <rPh sb="2" eb="5">
      <t>エンジスウ</t>
    </rPh>
    <phoneticPr fontId="14"/>
  </si>
  <si>
    <t>延べ園児数③</t>
    <rPh sb="0" eb="1">
      <t>ノ</t>
    </rPh>
    <rPh sb="2" eb="5">
      <t>エンジスウ</t>
    </rPh>
    <phoneticPr fontId="14"/>
  </si>
  <si>
    <t>延べ園児数④</t>
    <rPh sb="0" eb="1">
      <t>ノ</t>
    </rPh>
    <rPh sb="2" eb="5">
      <t>エンジスウ</t>
    </rPh>
    <phoneticPr fontId="14"/>
  </si>
  <si>
    <t>合　　計</t>
    <rPh sb="0" eb="1">
      <t>ゴウ</t>
    </rPh>
    <rPh sb="3" eb="4">
      <t>ケイ</t>
    </rPh>
    <phoneticPr fontId="14"/>
  </si>
  <si>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</si>
  <si>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</si>
  <si>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</si>
  <si>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</si>
  <si>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</si>
  <si>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</si>
  <si>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</si>
  <si>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</si>
  <si>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　　遊具、記念木など現物の寄付（金額の多寡によらない）があった場合は現物寄付に計上する。</t>
    <phoneticPr fontId="1"/>
  </si>
  <si>
    <t>４　支出等の状況</t>
  </si>
  <si>
    <t>（１）支出の状況</t>
  </si>
  <si>
    <t>入　園　料</t>
    <phoneticPr fontId="1"/>
  </si>
  <si>
    <t>保　育　料</t>
    <rPh sb="0" eb="1">
      <t>タモツ</t>
    </rPh>
    <rPh sb="2" eb="3">
      <t>イク</t>
    </rPh>
    <phoneticPr fontId="1"/>
  </si>
  <si>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</si>
  <si>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</si>
  <si>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</si>
  <si>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</si>
  <si>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</si>
  <si>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</si>
  <si>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</si>
  <si>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</si>
  <si>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源泉税</t>
    <rPh sb="0" eb="3">
      <t>ゲンセンゼイ</t>
    </rPh>
    <phoneticPr fontId="1"/>
  </si>
  <si>
    <t>有の場合、
滞納金の支払額</t>
    <rPh sb="0" eb="1">
      <t>ユウ</t>
    </rPh>
    <rPh sb="2" eb="4">
      <t>バアイ</t>
    </rPh>
    <rPh sb="6" eb="9">
      <t>タイノウキン</t>
    </rPh>
    <rPh sb="10" eb="13">
      <t>シハライガク</t>
    </rPh>
    <phoneticPr fontId="1"/>
  </si>
  <si>
    <t>左記の滞納金の
基となった滞納額</t>
    <rPh sb="0" eb="2">
      <t>サキ</t>
    </rPh>
    <rPh sb="3" eb="6">
      <t>タイノウキン</t>
    </rPh>
    <rPh sb="8" eb="9">
      <t>キ</t>
    </rPh>
    <rPh sb="13" eb="16">
      <t>タイノウガク</t>
    </rPh>
    <phoneticPr fontId="1"/>
  </si>
  <si>
    <t>滞納の
有無</t>
    <rPh sb="0" eb="2">
      <t>タイノウ</t>
    </rPh>
    <rPh sb="4" eb="6">
      <t>ウム</t>
    </rPh>
    <phoneticPr fontId="1"/>
  </si>
  <si>
    <t>(参考）：元帳(未払金、長期未払金)、借入金台帳</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</si>
  <si>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</si>
  <si>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</si>
  <si>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</si>
  <si>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</si>
  <si>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</si>
  <si>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</si>
  <si>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</si>
  <si>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</si>
  <si>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</si>
  <si>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</si>
  <si>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</si>
  <si>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</si>
  <si>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</si>
  <si>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</si>
  <si>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</si>
  <si>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</si>
  <si>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</si>
  <si>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</si>
  <si>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</si>
  <si>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</si>
  <si>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</si>
  <si>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</si>
  <si>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(参考）：学校保健計画、学校安全計画、危険等発生時対処要領、執務記録簿</t>
  </si>
  <si>
    <t>（１）園児の健康診断の実施状況</t>
  </si>
  <si>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</si>
  <si>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</si>
  <si>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</si>
  <si>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</si>
  <si>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</si>
  <si>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ア　未受診園児がいる場合、その後の措置状況</t>
    <rPh sb="2" eb="5">
      <t>ミジュシン</t>
    </rPh>
    <rPh sb="5" eb="7">
      <t>エンジ</t>
    </rPh>
    <rPh sb="10" eb="12">
      <t>バアイ</t>
    </rPh>
    <rPh sb="15" eb="16">
      <t>ゴ</t>
    </rPh>
    <rPh sb="17" eb="21">
      <t>ソチジョウキョウ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</si>
  <si>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</si>
  <si>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</si>
  <si>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</si>
  <si>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(参考）：健康診断票、未受診園児の健康診断結果</t>
  </si>
  <si>
    <t>ア　身長</t>
    <rPh sb="2" eb="4">
      <t>シンチョウ</t>
    </rPh>
    <phoneticPr fontId="1"/>
  </si>
  <si>
    <t>イ　体重</t>
    <phoneticPr fontId="1"/>
  </si>
  <si>
    <t>ウ　栄養状態</t>
    <phoneticPr fontId="1"/>
  </si>
  <si>
    <t>エ　脊柱・胸郭・四肢</t>
    <phoneticPr fontId="1"/>
  </si>
  <si>
    <t>オ　視力</t>
    <phoneticPr fontId="1"/>
  </si>
  <si>
    <t>カ　聴力</t>
    <phoneticPr fontId="1"/>
  </si>
  <si>
    <t>キ　眼の疾病及び異常</t>
    <phoneticPr fontId="1"/>
  </si>
  <si>
    <t>ク　耳鼻咽喉頭疾患</t>
    <phoneticPr fontId="1"/>
  </si>
  <si>
    <t>ケ　皮膚疾患</t>
    <phoneticPr fontId="1"/>
  </si>
  <si>
    <t>コ　歯及び口腔の疾病異常</t>
    <phoneticPr fontId="1"/>
  </si>
  <si>
    <t>サ　心臓の疾病及び異常</t>
    <phoneticPr fontId="1"/>
  </si>
  <si>
    <t>シ　尿</t>
    <phoneticPr fontId="1"/>
  </si>
  <si>
    <t>ス　その他の疾病及び異常</t>
    <phoneticPr fontId="1"/>
  </si>
  <si>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</si>
  <si>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</si>
  <si>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(参考）：健康診断票</t>
  </si>
  <si>
    <t>項　目</t>
    <rPh sb="0" eb="1">
      <t>コウ</t>
    </rPh>
    <rPh sb="2" eb="3">
      <t>メ</t>
    </rPh>
    <phoneticPr fontId="1"/>
  </si>
  <si>
    <t>(参考）：健康診断票、健康診断結果の保護者への通知文（書式）</t>
  </si>
  <si>
    <t>対象園児数</t>
    <rPh sb="0" eb="2">
      <t>タイショウ</t>
    </rPh>
    <rPh sb="2" eb="5">
      <t>エンジスウ</t>
    </rPh>
    <phoneticPr fontId="1"/>
  </si>
  <si>
    <t>受診園児数</t>
    <rPh sb="0" eb="2">
      <t>ジュシン</t>
    </rPh>
    <rPh sb="2" eb="5">
      <t>エンジスウ</t>
    </rPh>
    <phoneticPr fontId="1"/>
  </si>
  <si>
    <t>入園後、すみやかに実施する必要がある。</t>
  </si>
  <si>
    <t>（１）教職員健康診断の実施状況</t>
  </si>
  <si>
    <t>ア　未受診教職員がいる場合、その後の措置状況</t>
    <rPh sb="2" eb="5">
      <t>ミジュシン</t>
    </rPh>
    <rPh sb="5" eb="8">
      <t>キョウショクイン</t>
    </rPh>
    <rPh sb="11" eb="13">
      <t>バアイ</t>
    </rPh>
    <rPh sb="16" eb="17">
      <t>ゴ</t>
    </rPh>
    <rPh sb="18" eb="22">
      <t>ソチジョウキョウ</t>
    </rPh>
    <phoneticPr fontId="1"/>
  </si>
  <si>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</si>
  <si>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</si>
  <si>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</si>
  <si>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</si>
  <si>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</si>
  <si>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</si>
  <si>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</si>
  <si>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</si>
  <si>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</si>
  <si>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</si>
  <si>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</si>
  <si>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種別</t>
    <rPh sb="0" eb="2">
      <t>シュベツ</t>
    </rPh>
    <phoneticPr fontId="1"/>
  </si>
  <si>
    <t>通園バス派遣職員</t>
  </si>
  <si>
    <t>正課に係る派遣職員</t>
  </si>
  <si>
    <t>課外教室講師等</t>
  </si>
  <si>
    <t>科目等</t>
    <rPh sb="0" eb="3">
      <t>カモクトウ</t>
    </rPh>
    <phoneticPr fontId="1"/>
  </si>
  <si>
    <t>健康状態の確認状況</t>
    <rPh sb="0" eb="4">
      <t>ケンコウジョウタイ</t>
    </rPh>
    <rPh sb="5" eb="9">
      <t>カクニンジョウキョウ</t>
    </rPh>
    <phoneticPr fontId="1"/>
  </si>
  <si>
    <t>５　環境衛生検査の実施状況</t>
  </si>
  <si>
    <t>（１）保育室等の空気</t>
  </si>
  <si>
    <t>実施年度／
実施項目</t>
    <rPh sb="0" eb="4">
      <t>ジッシネンド</t>
    </rPh>
    <rPh sb="6" eb="10">
      <t>ジッシコウモク</t>
    </rPh>
    <phoneticPr fontId="1"/>
  </si>
  <si>
    <t>換気(CO2)</t>
    <phoneticPr fontId="1"/>
  </si>
  <si>
    <t>温度</t>
    <phoneticPr fontId="1"/>
  </si>
  <si>
    <t>相対湿度</t>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</si>
  <si>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</si>
  <si>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</si>
  <si>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</si>
  <si>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</si>
  <si>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</si>
  <si>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令和６年度</t>
    <phoneticPr fontId="1"/>
  </si>
  <si>
    <t>ダニ又は
ダニアレルゲン</t>
    <phoneticPr fontId="1"/>
  </si>
  <si>
    <t>照度及び
照明環境</t>
    <rPh sb="0" eb="2">
      <t>ショウド</t>
    </rPh>
    <rPh sb="2" eb="3">
      <t>オヨ</t>
    </rPh>
    <rPh sb="5" eb="9">
      <t>ショウメイカンキョウ</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</si>
  <si>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</si>
  <si>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</si>
  <si>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</si>
  <si>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</si>
  <si>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</si>
  <si>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</si>
  <si>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</si>
  <si>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</si>
  <si>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</si>
  <si>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　　園で全ての記録を保管する必要がある。</t>
  </si>
  <si>
    <t>ア　水泳プールの構造</t>
    <phoneticPr fontId="1"/>
  </si>
  <si>
    <t>月から</t>
    <rPh sb="0" eb="1">
      <t>ガツ</t>
    </rPh>
    <phoneticPr fontId="1"/>
  </si>
  <si>
    <t>日から</t>
    <rPh sb="0" eb="1">
      <t>ヒ</t>
    </rPh>
    <phoneticPr fontId="1"/>
  </si>
  <si>
    <t>ウ　使用積算日数３０日以内ごとに１回実施する検査</t>
  </si>
  <si>
    <t>（イ）検査月日</t>
  </si>
  <si>
    <t>エ　使用期間中に１回実施する検査</t>
    <phoneticPr fontId="1"/>
  </si>
  <si>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</si>
  <si>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</si>
  <si>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</si>
  <si>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</si>
  <si>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</si>
  <si>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</si>
  <si>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</si>
  <si>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令和７年度検査月日
（予定を含む）</t>
    <rPh sb="0" eb="2">
      <t>レイワ</t>
    </rPh>
    <rPh sb="3" eb="5">
      <t>ネンド</t>
    </rPh>
    <rPh sb="5" eb="7">
      <t>ケンサ</t>
    </rPh>
    <rPh sb="7" eb="9">
      <t>ガッピ</t>
    </rPh>
    <rPh sb="11" eb="13">
      <t>ヨテイ</t>
    </rPh>
    <rPh sb="14" eb="15">
      <t>フク</t>
    </rPh>
    <phoneticPr fontId="1"/>
  </si>
  <si>
    <t>日に</t>
    <rPh sb="0" eb="1">
      <t>ヒ</t>
    </rPh>
    <phoneticPr fontId="1"/>
  </si>
  <si>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</si>
  <si>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</si>
  <si>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</si>
  <si>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</si>
  <si>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</si>
  <si>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</si>
  <si>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カ　施設・設備の衛生状況（毎学年１回実施）</t>
  </si>
  <si>
    <t xml:space="preserve"> (参考）：プール水等の検査結果報告書、プール管理日誌、プールカード</t>
  </si>
  <si>
    <t>（８）学校の清潔、ネズミ、衛生害虫等及び教室等の備品の管理</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</si>
  <si>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</si>
  <si>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</si>
  <si>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</si>
  <si>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</si>
  <si>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</si>
  <si>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</si>
  <si>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</si>
  <si>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</si>
  <si>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</si>
  <si>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</si>
  <si>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令和７年度実施日
（予定含む）</t>
    <rPh sb="0" eb="2">
      <t>レイワ</t>
    </rPh>
    <rPh sb="3" eb="5">
      <t>ネンド</t>
    </rPh>
    <rPh sb="5" eb="8">
      <t>ジッシビ</t>
    </rPh>
    <rPh sb="10" eb="13">
      <t>ヨテイフク</t>
    </rPh>
    <phoneticPr fontId="1"/>
  </si>
  <si>
    <t>記録の
方法</t>
    <rPh sb="0" eb="2">
      <t>キロク</t>
    </rPh>
    <rPh sb="4" eb="6">
      <t>ホウホウ</t>
    </rPh>
    <phoneticPr fontId="1"/>
  </si>
  <si>
    <t>(参考）：点検表、園日誌</t>
  </si>
  <si>
    <t>イ　日常点検</t>
  </si>
  <si>
    <t>実施の頻度</t>
    <rPh sb="0" eb="2">
      <t>ジッシ</t>
    </rPh>
    <rPh sb="3" eb="5">
      <t>ヒンド</t>
    </rPh>
    <phoneticPr fontId="1"/>
  </si>
  <si>
    <t>飲料水の
水質及び施設･設備</t>
    <phoneticPr fontId="1"/>
  </si>
  <si>
    <t>学校の清潔及び
ネズミ・衛生害虫等</t>
    <phoneticPr fontId="1"/>
  </si>
  <si>
    <t>６　安全点検の実施状況</t>
  </si>
  <si>
    <t>（１）園の施設、園具等の安全点検の実施状況</t>
  </si>
  <si>
    <t>ア　定期点検(毎学期１回以上)</t>
    <phoneticPr fontId="1"/>
  </si>
  <si>
    <t>具体的な点検方法</t>
    <rPh sb="0" eb="3">
      <t>グタイテキ</t>
    </rPh>
    <rPh sb="4" eb="8">
      <t>テンケンホウホウ</t>
    </rPh>
    <phoneticPr fontId="1"/>
  </si>
  <si>
    <t>令和６年度実施日</t>
    <rPh sb="0" eb="2">
      <t>レイワ</t>
    </rPh>
    <rPh sb="3" eb="5">
      <t>ネンド</t>
    </rPh>
    <rPh sb="5" eb="8">
      <t>ジッシビ</t>
    </rPh>
    <phoneticPr fontId="1"/>
  </si>
  <si>
    <t>園舎内・園地・
運動場</t>
    <rPh sb="0" eb="3">
      <t>エンシャナイ</t>
    </rPh>
    <rPh sb="4" eb="6">
      <t>エンチ</t>
    </rPh>
    <rPh sb="8" eb="11">
      <t>ウンドウジョウ</t>
    </rPh>
    <phoneticPr fontId="1"/>
  </si>
  <si>
    <t>園具、遊具、
プール等</t>
    <rPh sb="0" eb="2">
      <t>エング</t>
    </rPh>
    <rPh sb="3" eb="5">
      <t>ユウグ</t>
    </rPh>
    <rPh sb="10" eb="11">
      <t>トウ</t>
    </rPh>
    <phoneticPr fontId="1"/>
  </si>
  <si>
    <t>通園路及び
通園バス運行</t>
    <rPh sb="0" eb="1">
      <t>ツウ</t>
    </rPh>
    <rPh sb="1" eb="3">
      <t>エンロ</t>
    </rPh>
    <rPh sb="3" eb="4">
      <t>オヨ</t>
    </rPh>
    <rPh sb="6" eb="8">
      <t>ツウエン</t>
    </rPh>
    <rPh sb="10" eb="12">
      <t>ウンコウ</t>
    </rPh>
    <phoneticPr fontId="1"/>
  </si>
  <si>
    <t>イ　上記の定期点検のほか日常点検の実施状況(園バスの運行開始前点検を含む。)</t>
  </si>
  <si>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</si>
  <si>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</si>
  <si>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</si>
  <si>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</si>
  <si>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</si>
  <si>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</si>
  <si>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</si>
  <si>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</si>
  <si>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</si>
  <si>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</si>
  <si>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</si>
  <si>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</si>
  <si>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</si>
  <si>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</si>
  <si>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(参考）：消防計画作成（変更）届出書、消防訓練実施（計画）報告書、学校安全計画、園日誌、</t>
  </si>
  <si>
    <t>７　学校給食の食品衛生</t>
  </si>
  <si>
    <t>（１）重大事故発生の有無及び発生の対応状況等</t>
  </si>
  <si>
    <t>重大事故発生の有無</t>
    <rPh sb="0" eb="2">
      <t>ジュウダイ</t>
    </rPh>
    <rPh sb="2" eb="4">
      <t>ジコ</t>
    </rPh>
    <rPh sb="4" eb="6">
      <t>ハッセイ</t>
    </rPh>
    <rPh sb="7" eb="9">
      <t>ウム</t>
    </rPh>
    <phoneticPr fontId="1"/>
  </si>
  <si>
    <t>有の場合</t>
    <rPh sb="0" eb="1">
      <t>ユウ</t>
    </rPh>
    <rPh sb="2" eb="4">
      <t>バアイ</t>
    </rPh>
    <phoneticPr fontId="1"/>
  </si>
  <si>
    <t>事故内容・対応状況の概要</t>
    <rPh sb="0" eb="4">
      <t>ジコナイヨウ</t>
    </rPh>
    <rPh sb="5" eb="9">
      <t>タイオウジョウキョウ</t>
    </rPh>
    <rPh sb="10" eb="12">
      <t>ガイヨウ</t>
    </rPh>
    <phoneticPr fontId="1"/>
  </si>
  <si>
    <t>県への報告</t>
    <rPh sb="0" eb="1">
      <t>ケン</t>
    </rPh>
    <rPh sb="3" eb="5">
      <t>ホウコク</t>
    </rPh>
    <phoneticPr fontId="1"/>
  </si>
  <si>
    <t>(参考）：事故報告書の控え</t>
  </si>
  <si>
    <t>９　その他</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</si>
  <si>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</si>
  <si>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</si>
  <si>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</si>
  <si>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</si>
  <si>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</si>
  <si>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</si>
  <si>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</si>
  <si>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対象加入
園児数</t>
    <rPh sb="0" eb="2">
      <t>タイショウ</t>
    </rPh>
    <rPh sb="2" eb="4">
      <t>カニュウ</t>
    </rPh>
    <rPh sb="5" eb="7">
      <t>エンジ</t>
    </rPh>
    <rPh sb="7" eb="8">
      <t>スウ</t>
    </rPh>
    <phoneticPr fontId="1"/>
  </si>
  <si>
    <t>(参考）：加入申込書、元帳</t>
  </si>
  <si>
    <t>預かり保育実施の有無</t>
    <rPh sb="8" eb="10">
      <t>ウム</t>
    </rPh>
    <phoneticPr fontId="1"/>
  </si>
  <si>
    <t>週　数</t>
    <phoneticPr fontId="1"/>
  </si>
  <si>
    <t>教頭等の配置</t>
    <rPh sb="0" eb="2">
      <t>キョウトウ</t>
    </rPh>
    <rPh sb="2" eb="3">
      <t>トウ</t>
    </rPh>
    <rPh sb="4" eb="6">
      <t>ハイチ</t>
    </rPh>
    <phoneticPr fontId="1"/>
  </si>
  <si>
    <t>非常勤の場合の出勤状況</t>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</si>
  <si>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</si>
  <si>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</si>
  <si>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</si>
  <si>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</si>
  <si>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日まで</t>
    <rPh sb="0" eb="1">
      <t>ヒ</t>
    </rPh>
    <phoneticPr fontId="1"/>
  </si>
  <si>
    <t>健康管理状況について</t>
    <rPh sb="0" eb="6">
      <t>ケンコウカンリジョウキョウ</t>
    </rPh>
    <phoneticPr fontId="1"/>
  </si>
  <si>
    <t>プール管理日誌について</t>
    <rPh sb="3" eb="7">
      <t>カンリニッシ</t>
    </rPh>
    <phoneticPr fontId="1"/>
  </si>
  <si>
    <r>
      <t>訓練の内容</t>
    </r>
    <r>
      <rPr>
        <sz val="10"/>
        <color theme="1"/>
        <rFont val="ＭＳ Ｐゴシック"/>
        <family val="3"/>
        <charset val="128"/>
      </rPr>
      <t>（実施状況を入力）</t>
    </r>
    <rPh sb="0" eb="2">
      <t>クンレン</t>
    </rPh>
    <rPh sb="3" eb="5">
      <t>ナイヨウ</t>
    </rPh>
    <rPh sb="8" eb="10">
      <t>ジョウキョウ</t>
    </rPh>
    <rPh sb="11" eb="13">
      <t>ニュウリョク</t>
    </rPh>
    <phoneticPr fontId="1"/>
  </si>
  <si>
    <t>学校給食について</t>
    <rPh sb="0" eb="4">
      <t>ガッコウキュウショク</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</si>
  <si>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</si>
  <si>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</si>
  <si>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</si>
  <si>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</si>
  <si>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</si>
  <si>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</si>
  <si>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(参考）：電力会社との売電に関する契約書、施設整備費補助金交付申請書類、元帳</t>
  </si>
  <si>
    <t>　(参考）：耐震診断結果報告書</t>
  </si>
  <si>
    <t xml:space="preserve"> (２）学校設置者による非構造部材の耐震点検・劣化点検実施状況</t>
  </si>
  <si>
    <t>恒久的な対策</t>
  </si>
  <si>
    <t>附帯調査別紙</t>
  </si>
  <si>
    <t>設置者番号</t>
  </si>
  <si>
    <t>１　建物の概要</t>
  </si>
  <si>
    <t>４　耐震化工事の実施予定</t>
  </si>
  <si>
    <t>⑬実施予定</t>
  </si>
  <si>
    <t>⑭改築と補強の別</t>
  </si>
  <si>
    <t>太陽光パネルの設置及び
電力会社への売電の状況</t>
    <phoneticPr fontId="1"/>
  </si>
  <si>
    <t>円/年度</t>
    <rPh sb="0" eb="1">
      <t>エン</t>
    </rPh>
    <rPh sb="2" eb="4">
      <t>ネンド</t>
    </rPh>
    <phoneticPr fontId="1"/>
  </si>
  <si>
    <t>（１）耐震診断及び耐震工事</t>
    <phoneticPr fontId="1"/>
  </si>
  <si>
    <t>耐震診断及び耐震工事</t>
    <phoneticPr fontId="1"/>
  </si>
  <si>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</si>
  <si>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</si>
  <si>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</si>
  <si>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</si>
  <si>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</si>
  <si>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※文部科学省では、上記ガイドブックのチェックリストに基づいた非構造部材の耐震点検、劣化点検を推進している。</t>
    <phoneticPr fontId="1"/>
  </si>
  <si>
    <t>（参考）：非構造部材の耐震点検、劣化点検は、「学校施設の非構造部材の耐震化ガイドブック（平成27年度3月改訂版）」</t>
    <phoneticPr fontId="1"/>
  </si>
  <si>
    <t>　　のチェックリストに基づく点検を行うことが文部科学省により推進されている。</t>
    <phoneticPr fontId="1"/>
  </si>
  <si>
    <t>区　　分</t>
    <rPh sb="0" eb="1">
      <t>ク</t>
    </rPh>
    <rPh sb="3" eb="4">
      <t>ブン</t>
    </rPh>
    <phoneticPr fontId="1"/>
  </si>
  <si>
    <t>実施等の有無</t>
    <rPh sb="0" eb="2">
      <t>ジッシ</t>
    </rPh>
    <rPh sb="2" eb="3">
      <t>トウ</t>
    </rPh>
    <rPh sb="4" eb="6">
      <t>ウム</t>
    </rPh>
    <phoneticPr fontId="1"/>
  </si>
  <si>
    <t>外観に基づく点検：目視等で可能な調査</t>
    <phoneticPr fontId="1"/>
  </si>
  <si>
    <t>内部の診断：専門的な調査</t>
    <phoneticPr fontId="1"/>
  </si>
  <si>
    <t>応急的な対策：撤去、注意喚起、近寄れない措置等の実施</t>
  </si>
  <si>
    <t>２　園舎等の耐震状況</t>
    <phoneticPr fontId="1"/>
  </si>
  <si>
    <t>付帯調査「２　園舎等の耐震状況‗（１）耐震診断及び耐震工事」で「1昭和５６年５月３１日以前に建築確認を受けた</t>
    <rPh sb="0" eb="4">
      <t>フタイチョウサ</t>
    </rPh>
    <phoneticPr fontId="1"/>
  </si>
  <si>
    <t>園舎がある」場合に入力してください。</t>
    <rPh sb="10" eb="12">
      <t>バアイ</t>
    </rPh>
    <rPh sb="13" eb="15">
      <t>ニュウリョク</t>
    </rPh>
    <phoneticPr fontId="1"/>
  </si>
  <si>
    <t>※　１つの建物として登記されている建物は、棟を分けずに、１つの棟として記入してください。</t>
    <phoneticPr fontId="1"/>
  </si>
  <si>
    <t>　　（登記上は１つの建物であるにもかかわらず、幼稚園では別棟扱いをしている場合がありますが、本票では登記上の</t>
    <phoneticPr fontId="1"/>
  </si>
  <si>
    <t>　　１つの建物を単位として記入してください。）</t>
    <phoneticPr fontId="1"/>
  </si>
  <si>
    <t>※　該当する園舎が複数ある場合には、棟ごとに入力してください。</t>
    <rPh sb="22" eb="24">
      <t>ニュウリョク</t>
    </rPh>
    <phoneticPr fontId="1"/>
  </si>
  <si>
    <t>設置者番号</t>
    <rPh sb="0" eb="5">
      <t>セッチシャバンゴウ</t>
    </rPh>
    <phoneticPr fontId="1"/>
  </si>
  <si>
    <t>幼稚園番号</t>
    <rPh sb="0" eb="3">
      <t>ヨウチエン</t>
    </rPh>
    <rPh sb="3" eb="5">
      <t>バンゴウ</t>
    </rPh>
    <phoneticPr fontId="1"/>
  </si>
  <si>
    <t>学校法人・設置者名</t>
    <rPh sb="0" eb="4">
      <t>ガッコウホウジン</t>
    </rPh>
    <rPh sb="5" eb="9">
      <t>セッチシャメイ</t>
    </rPh>
    <phoneticPr fontId="1"/>
  </si>
  <si>
    <t>幼稚園名</t>
    <rPh sb="0" eb="3">
      <t>ヨウチエン</t>
    </rPh>
    <rPh sb="3" eb="4">
      <t>メイ</t>
    </rPh>
    <phoneticPr fontId="1"/>
  </si>
  <si>
    <t>①　棟番号（複数の棟がある場合には、通し番号を付けてください。）</t>
    <phoneticPr fontId="1"/>
  </si>
  <si>
    <t>②　構造</t>
    <phoneticPr fontId="1"/>
  </si>
  <si>
    <t>③　階数</t>
    <phoneticPr fontId="1"/>
  </si>
  <si>
    <t>階建て</t>
    <rPh sb="0" eb="2">
      <t>カイダ</t>
    </rPh>
    <phoneticPr fontId="1"/>
  </si>
  <si>
    <t>番</t>
    <rPh sb="0" eb="1">
      <t>バン</t>
    </rPh>
    <phoneticPr fontId="1"/>
  </si>
  <si>
    <t>⑥　実施時期</t>
    <rPh sb="2" eb="6">
      <t>ジッシジキ</t>
    </rPh>
    <phoneticPr fontId="1"/>
  </si>
  <si>
    <t>⑦　診断結果</t>
    <rPh sb="2" eb="4">
      <t>シンダン</t>
    </rPh>
    <rPh sb="4" eb="6">
      <t>ケッカ</t>
    </rPh>
    <phoneticPr fontId="1"/>
  </si>
  <si>
    <t>⑤　実施状況</t>
    <phoneticPr fontId="1"/>
  </si>
  <si>
    <t>④　延べ床面積</t>
    <phoneticPr fontId="1"/>
  </si>
  <si>
    <t>Is値</t>
    <rPh sb="2" eb="3">
      <t>チ</t>
    </rPh>
    <phoneticPr fontId="1"/>
  </si>
  <si>
    <t>Iw値</t>
    <rPh sb="2" eb="3">
      <t>チ</t>
    </rPh>
    <phoneticPr fontId="1"/>
  </si>
  <si>
    <t>「⑤実施状況」が「未実施」の場合は、「⑧実施予定」と「⑨実施予定時期」を入力してください。</t>
    <rPh sb="36" eb="38">
      <t>ニュウリョク</t>
    </rPh>
    <phoneticPr fontId="1"/>
  </si>
  <si>
    <t>⑧　実施予定</t>
    <phoneticPr fontId="1"/>
  </si>
  <si>
    <t>⑨　実施予定時期</t>
    <phoneticPr fontId="1"/>
  </si>
  <si>
    <r>
      <t>耐震診断を実施した結果、</t>
    </r>
    <r>
      <rPr>
        <b/>
        <sz val="11"/>
        <color theme="1"/>
        <rFont val="ＭＳ Ｐゴシック"/>
        <family val="3"/>
        <charset val="128"/>
      </rPr>
      <t>非木造建物でIs値が０．６未満</t>
    </r>
    <r>
      <rPr>
        <sz val="11"/>
        <color theme="1"/>
        <rFont val="ＭＳ Ｐゴシック"/>
        <family val="2"/>
        <charset val="128"/>
      </rPr>
      <t>又は</t>
    </r>
    <r>
      <rPr>
        <b/>
        <sz val="11"/>
        <color theme="1"/>
        <rFont val="ＭＳ Ｐゴシック"/>
        <family val="3"/>
        <charset val="128"/>
      </rPr>
      <t>木造建物でIw値が１．０未満</t>
    </r>
    <r>
      <rPr>
        <sz val="11"/>
        <color theme="1"/>
        <rFont val="ＭＳ Ｐゴシック"/>
        <family val="2"/>
        <charset val="128"/>
      </rPr>
      <t>と判定された場合は、</t>
    </r>
    <phoneticPr fontId="1"/>
  </si>
  <si>
    <t>⑩　実施状況</t>
    <rPh sb="2" eb="4">
      <t>ジッシ</t>
    </rPh>
    <rPh sb="4" eb="6">
      <t>ジョウキョウ</t>
    </rPh>
    <phoneticPr fontId="1"/>
  </si>
  <si>
    <t>⑪　実施時期</t>
    <rPh sb="2" eb="6">
      <t>ジッシジキ</t>
    </rPh>
    <phoneticPr fontId="1"/>
  </si>
  <si>
    <t>「⑩実施状況」が「未実施」の場合は、</t>
    <phoneticPr fontId="1"/>
  </si>
  <si>
    <t>「⑬実施予定」が「なし」の場合は、下欄に理由を入力してください。</t>
    <rPh sb="23" eb="25">
      <t>ニュウリョク</t>
    </rPh>
    <phoneticPr fontId="1"/>
  </si>
  <si>
    <t>※検査年月日</t>
  </si>
  <si>
    <t>名称</t>
  </si>
  <si>
    <t>所在地</t>
  </si>
  <si>
    <t>電話番号</t>
  </si>
  <si>
    <t>園長氏名</t>
  </si>
  <si>
    <t>幼稚園</t>
    <phoneticPr fontId="1"/>
  </si>
  <si>
    <t>※区　分</t>
    <phoneticPr fontId="1"/>
  </si>
  <si>
    <t>職</t>
    <rPh sb="0" eb="1">
      <t>ショク</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</si>
  <si>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</si>
  <si>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</si>
  <si>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</si>
  <si>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</si>
  <si>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</si>
  <si>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</si>
  <si>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</si>
  <si>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</si>
  <si>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</si>
  <si>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</si>
  <si>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下回った場合は、保育室等の環境に変化がない限り、以後の検査を省略することができる。</t>
    <phoneticPr fontId="1"/>
  </si>
  <si>
    <t>認める場合（使用が疑われる場合）は実施する必要がある。</t>
    <phoneticPr fontId="1"/>
  </si>
  <si>
    <t>は、周囲の環境に変化がない限り、以後の検査を省略することができる。ただし、薬剤師等から省略の許可を</t>
    <phoneticPr fontId="1"/>
  </si>
  <si>
    <t>未実施理由又は
不適の場合の事後措置</t>
    <phoneticPr fontId="1"/>
  </si>
  <si>
    <t xml:space="preserve"> 「2給食会社等の給食を利用」の場合の給食の保管場所</t>
    <rPh sb="16" eb="18">
      <t>バアイ</t>
    </rPh>
    <phoneticPr fontId="1"/>
  </si>
  <si>
    <t xml:space="preserve"> 「3給食設備を有し、自園給食」の場合</t>
    <rPh sb="17" eb="19">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</si>
  <si>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</si>
  <si>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</si>
  <si>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幼稚園名</t>
    <phoneticPr fontId="1"/>
  </si>
  <si>
    <t>令　和</t>
    <rPh sb="0" eb="1">
      <t>レイ</t>
    </rPh>
    <rPh sb="2" eb="3">
      <t>ワ</t>
    </rPh>
    <phoneticPr fontId="1"/>
  </si>
  <si>
    <t>記載「有」の場合、その文書名</t>
    <rPh sb="0" eb="2">
      <t>キサイ</t>
    </rPh>
    <rPh sb="3" eb="4">
      <t>ユウ</t>
    </rPh>
    <rPh sb="6" eb="8">
      <t>バアイ</t>
    </rPh>
    <rPh sb="11" eb="13">
      <t>ブンショ</t>
    </rPh>
    <rPh sb="13" eb="14">
      <t>ナ</t>
    </rPh>
    <phoneticPr fontId="1"/>
  </si>
  <si>
    <t>実施している
場合、公表の有無</t>
    <rPh sb="0" eb="2">
      <t>ジッシ</t>
    </rPh>
    <rPh sb="7" eb="9">
      <t>バアイ</t>
    </rPh>
    <rPh sb="10" eb="12">
      <t>コウヒョウ</t>
    </rPh>
    <rPh sb="13" eb="15">
      <t>ウム</t>
    </rPh>
    <phoneticPr fontId="1"/>
  </si>
  <si>
    <t>公表方法「４その他」の場合の具体的方法</t>
    <rPh sb="0" eb="4">
      <t>コウヒョウホウホウ</t>
    </rPh>
    <rPh sb="8" eb="9">
      <t>タ</t>
    </rPh>
    <rPh sb="11" eb="13">
      <t>バアイ</t>
    </rPh>
    <rPh sb="14" eb="17">
      <t>グタイテキ</t>
    </rPh>
    <rPh sb="17" eb="19">
      <t>ホウホウ</t>
    </rPh>
    <phoneticPr fontId="1"/>
  </si>
  <si>
    <t>実施状況（頻度）</t>
    <rPh sb="0" eb="4">
      <t>ジッシジョウキョウ</t>
    </rPh>
    <rPh sb="5" eb="7">
      <t>ヒンド</t>
    </rPh>
    <phoneticPr fontId="1"/>
  </si>
  <si>
    <t>実施状況（時間帯）</t>
    <rPh sb="0" eb="4">
      <t>ジッシジョウキョウ</t>
    </rPh>
    <rPh sb="5" eb="8">
      <t>ジカンタイ</t>
    </rPh>
    <phoneticPr fontId="1"/>
  </si>
  <si>
    <t>週</t>
    <rPh sb="0" eb="1">
      <t>シュウ</t>
    </rPh>
    <phoneticPr fontId="1"/>
  </si>
  <si>
    <t>実施している場合は、下表に入力してください。（複数の事業があるときはその事業ごとに記載）</t>
    <rPh sb="0" eb="2">
      <t>ジッシ</t>
    </rPh>
    <rPh sb="6" eb="8">
      <t>バアイ</t>
    </rPh>
    <rPh sb="10" eb="12">
      <t>カヒョウ</t>
    </rPh>
    <rPh sb="13" eb="15">
      <t>ニュウリョク</t>
    </rPh>
    <phoneticPr fontId="1"/>
  </si>
  <si>
    <t>(頻度)
実施状況</t>
    <rPh sb="5" eb="9">
      <t>ジッシジョウキョウ</t>
    </rPh>
    <phoneticPr fontId="1"/>
  </si>
  <si>
    <t>「届出有」の場合、</t>
    <rPh sb="1" eb="3">
      <t>トドケデ</t>
    </rPh>
    <rPh sb="3" eb="4">
      <t>ユウ</t>
    </rPh>
    <rPh sb="6" eb="8">
      <t>バアイ</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</si>
  <si>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</si>
  <si>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</si>
  <si>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</si>
  <si>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</si>
  <si>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</si>
  <si>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</si>
  <si>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</si>
  <si>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</si>
  <si>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</si>
  <si>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</si>
  <si>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</si>
  <si>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</si>
  <si>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</si>
  <si>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</si>
  <si>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</si>
  <si>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</si>
  <si>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</si>
  <si>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</si>
  <si>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</si>
  <si>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</si>
  <si>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</si>
  <si>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</si>
  <si>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</si>
  <si>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</si>
  <si>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</si>
  <si>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</si>
  <si>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</si>
  <si>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</si>
  <si>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 xml:space="preserve">(参考）：学校薬剤師又は委託業者からの検査結果報告書 </t>
    <phoneticPr fontId="1"/>
  </si>
  <si>
    <r>
      <t>（ア）検査項目　</t>
    </r>
    <r>
      <rPr>
        <sz val="10"/>
        <color theme="1"/>
        <rFont val="ＭＳ Ｐゴシック"/>
        <family val="3"/>
        <charset val="128"/>
      </rPr>
      <t>(「1実施」又は「2未実施」を入力してください)</t>
    </r>
    <rPh sb="11" eb="13">
      <t>ジッシ</t>
    </rPh>
    <rPh sb="14" eb="15">
      <t>マタ</t>
    </rPh>
    <rPh sb="18" eb="21">
      <t>ミジッシ</t>
    </rPh>
    <rPh sb="23" eb="25">
      <t>ニュウリョク</t>
    </rPh>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</si>
  <si>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</si>
  <si>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</si>
  <si>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</si>
  <si>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</si>
  <si>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</si>
  <si>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t>附帯調査別紙③</t>
    <phoneticPr fontId="1"/>
  </si>
  <si>
    <t>附帯調査別紙②</t>
    <phoneticPr fontId="1"/>
  </si>
  <si>
    <t>第三十九条</t>
    <phoneticPr fontId="1"/>
  </si>
  <si>
    <t>第四十八条、第四十九条、第五十四条、第五十九条から第六十八条までの規定は、幼稚園に準用する。</t>
  </si>
  <si>
    <t>第六十六条</t>
    <phoneticPr fontId="1"/>
  </si>
  <si>
    <t>小学校は、当該小学校の教育活動その他の学校運営の状況について、自ら評価を行い、その結果を公表するものとする。</t>
  </si>
  <si>
    <t>前項の評価を行うに当たつては、小学校は、その実情に応じ、適切な項目を設定して行うものとする。</t>
  </si>
  <si>
    <t>第六十七条</t>
    <phoneticPr fontId="1"/>
  </si>
  <si>
    <t>小学校は、前条第一項の規定による評価の結果を踏まえた当該小学校の児童の保護者その他の当該小学校の関係者（当該小学校の職員を除く。）による評価を行い、その結果を公表するよう努めるものとする。</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</si>
  <si>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</si>
  <si>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</si>
  <si>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（参考）：園で作成した自己評価結果シート等</t>
    <phoneticPr fontId="1"/>
  </si>
  <si>
    <t>㊟１：変形労働時間制を採用する場合は、就業規則又は労使協定においてその旨を定める必要がある。</t>
    <phoneticPr fontId="1"/>
  </si>
  <si>
    <t>㊟２：自己評価結果を踏まえた園関係者評価(保護者その他園関係者による評価)についても、実施及び公表に努める。</t>
    <phoneticPr fontId="1"/>
  </si>
  <si>
    <t>㊟：個人情報保護法第２１条に基づき、個人情報を取得するに当たってはその利用目的を明示しなければならない。</t>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</si>
  <si>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</si>
  <si>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</si>
  <si>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</si>
  <si>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㊟：園舎面積は不動産（土地・建物）登記の現在事項全部証明書から転記、運動場の面積は施設設備状況表を参照して</t>
    <phoneticPr fontId="1"/>
  </si>
  <si>
    <r>
      <t>㊟：契約書には、</t>
    </r>
    <r>
      <rPr>
        <u/>
        <sz val="10"/>
        <color theme="1"/>
        <rFont val="ＭＳ Ｐゴシック"/>
        <family val="3"/>
        <charset val="128"/>
      </rPr>
      <t>課外教室実施時</t>
    </r>
    <r>
      <rPr>
        <sz val="10"/>
        <color theme="1"/>
        <rFont val="ＭＳ Ｐゴシック"/>
        <family val="3"/>
        <charset val="128"/>
      </rPr>
      <t>に事故等が発生した場合、園は責任を負わない(外部事業者が全面的に責任</t>
    </r>
    <phoneticPr fontId="1"/>
  </si>
  <si>
    <t>㊟：園バスを新たに更新した場合は、変更届（運輸支局への届出が確認できるもの）を園で保管しておくこと。</t>
    <phoneticPr fontId="1"/>
  </si>
  <si>
    <t>㊟：乗車定員11人以上の自動車は1台でも所有、使用していれば選任義務が生じる。</t>
    <phoneticPr fontId="1"/>
  </si>
  <si>
    <r>
      <t>㊟：</t>
    </r>
    <r>
      <rPr>
        <u/>
        <sz val="10"/>
        <color theme="1"/>
        <rFont val="ＭＳ Ｐゴシック"/>
        <family val="3"/>
        <charset val="128"/>
      </rPr>
      <t>座席（※１）が２列以下のもの（※２）を除く全ての自動車（園バス）に設置義務</t>
    </r>
    <r>
      <rPr>
        <sz val="10"/>
        <color theme="1"/>
        <rFont val="ＭＳ Ｐゴシック"/>
        <family val="2"/>
        <charset val="128"/>
      </rPr>
      <t>があります。</t>
    </r>
    <phoneticPr fontId="1"/>
  </si>
  <si>
    <t>㊟：寄付申込書等において用途指定が明確な寄付金は特別寄付金に、用途指定がない寄付金は一般寄付金に、</t>
    <phoneticPr fontId="1"/>
  </si>
  <si>
    <r>
      <t>㊟：</t>
    </r>
    <r>
      <rPr>
        <u/>
        <sz val="10"/>
        <color theme="1"/>
        <rFont val="ＭＳ Ｐゴシック"/>
        <family val="3"/>
        <charset val="128"/>
      </rPr>
      <t>実施した結果異常がない場合、健康診断票は空欄にせず、それぞれの項目全てに「異常なし」等何らかの記載をすること。</t>
    </r>
    <phoneticPr fontId="1"/>
  </si>
  <si>
    <t>㊟：健康診断は、法令上「毎学年６月３０日まで」とされているが、６月３０日以降に入園した満３歳児について</t>
    <phoneticPr fontId="1"/>
  </si>
  <si>
    <t>㊟１：身長：２０歳以上を除くことができる。</t>
    <phoneticPr fontId="1"/>
  </si>
  <si>
    <t>㊟２：腹囲の検査を省略できるもの</t>
    <phoneticPr fontId="1"/>
  </si>
  <si>
    <t>㊟３：胃の疾病及び異常の有無：４０歳未満を除くことができる。</t>
    <phoneticPr fontId="1"/>
  </si>
  <si>
    <t>㊟４：貧血、肝機能、血中脂質、血糖、心電図：３５歳未満及び３６歳以上４０歳未満を除くことができる。</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</si>
  <si>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</si>
  <si>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</si>
  <si>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</si>
  <si>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</si>
  <si>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</si>
  <si>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</si>
  <si>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r>
      <t>㊟：</t>
    </r>
    <r>
      <rPr>
        <u/>
        <sz val="10"/>
        <color theme="1"/>
        <rFont val="ＭＳ Ｐゴシック"/>
        <family val="3"/>
        <charset val="128"/>
      </rPr>
      <t>消火訓練、避難訓練は毎年度２回以上、通報訓練は消防計画に定める回数実施する。</t>
    </r>
    <phoneticPr fontId="1"/>
  </si>
  <si>
    <t>ﾘﾝｸ</t>
    <phoneticPr fontId="1"/>
  </si>
  <si>
    <t>（取得に際しての利用目的の通知等）</t>
  </si>
  <si>
    <t>第二十一条</t>
    <phoneticPr fontId="1"/>
  </si>
  <si>
    <t>個人情報取扱事業者は、個人情報を取得した場合は、あらかじめその利用目的を公表している場合を除き、速やかに、その利用目的を、本人に通知し、又は公表しなければならない。</t>
  </si>
  <si>
    <t>個人情報取扱事業者は、前項の規定にかかわらず、本人との間で契約を締結することに伴って契約書その他の書面（電磁的記録を含む。以下この項において同じ。）に記載された当該本人の個人情報を取得する場合その他本人から直接書面に記載された当該本人の個人情報を取得する場合は、あらかじめ、本人に対し、その利用目的を明示しなければならない。ただし、人の生命、身体又は財産の保護のために緊急に必要がある場合は、この限りでない。</t>
  </si>
  <si>
    <t>（利用目的の特定）</t>
  </si>
  <si>
    <t>（利用目的による制限）</t>
  </si>
  <si>
    <t>第十七条　</t>
    <phoneticPr fontId="1"/>
  </si>
  <si>
    <t>個人情報取扱事業者は、個人情報を取り扱うに当たっては、その利用の目的（以下「利用目的」という。）をできる限り特定しなければならない。</t>
  </si>
  <si>
    <t>【後略】</t>
    <rPh sb="0" eb="4">
      <t>&lt;コウリャク&gt;</t>
    </rPh>
    <phoneticPr fontId="1"/>
  </si>
  <si>
    <t>第十八条　</t>
    <phoneticPr fontId="1"/>
  </si>
  <si>
    <t>個人情報取扱事業者は、あらかじめ本人の同意を得ないで、前条の規定により特定された利用目的の達成に必要な範囲を超えて、個人情報を取り扱ってはならない。</t>
  </si>
  <si>
    <t>個人情報取扱事業者は、個人情報を取り扱うに当たっては、利用目的をできる限り具体的に特定しなければならないが、利用目的の特定に当たっては、利用目的を単に抽象的、一般的に特定するのではなく、個人情報が個人情報取扱事業者において、最終的にどのような事業の用に供され、どのような目的で個人情報を利用されるのかが、本人にとって一般的かつ合理的に想定できる程度に具体的に特定することが望ましい</t>
    <phoneticPr fontId="1"/>
  </si>
  <si>
    <t>【具体的に利用目的を特定している事例】
事例） 事業者が商品の販売に伴い、個人から氏名・住所・メールアドレス等を取得するに当たり、「○○ 事業における商品の発送、関連するアフターサービス、新商品・サービスに関する情報のお知らせのために利用いたします。」等の利用目的を明示している場合</t>
    <phoneticPr fontId="1"/>
  </si>
  <si>
    <t>法第17条
（第1項）</t>
    <phoneticPr fontId="1"/>
  </si>
  <si>
    <t>（直接書面等による取得）</t>
  </si>
  <si>
    <t>申込書やホームページ上のユーザー入力画面で連絡先を記入させる場合、当該連絡先の利用目的を明示する必要がありますか。
また、具体的にどのような場合に取得の状況からみて利用目的が明らかで利用目的の明示が不要となりますか。</t>
    <phoneticPr fontId="1"/>
  </si>
  <si>
    <t>申込書等の書面（ホームページ上の入力画面を含む。）に本人が記入し、直接その本人から個人情報を取得する場合は、原則として利用目的の明示が必要です（法第21条第２項）。ただし、取得の状況からみて利用目的が明らかな場合は、例外的に利用目的の明示は不要です（同条第４項第４号）。
具体的には、次のような事例が考えられます。
【取得の状況からみて利用目的が明らかであると認められる場合】
○申込書の記載により取得したメールアドレス情報等を申込内容の確認、履行の結果通知等の目的で利用する場合（ただし、新たなサービスの案内、提携先への提供等に利用することは自明の利用目的に該当しない場合があるので注意を要します。）
○懸賞付きアンケートによって取得した連絡先を、懸賞商品の抽選や懸賞商品に関する連絡・発送等のみに利用する場合</t>
    <phoneticPr fontId="1"/>
  </si>
  <si>
    <t>Ａ４－17</t>
    <phoneticPr fontId="1"/>
  </si>
  <si>
    <t>Ｑ４－17</t>
    <phoneticPr fontId="1"/>
  </si>
  <si>
    <t>私立学校、自治会・町内会、同窓会、PTA等が本人から書面で提出を受けた個人情報を利用して名簿を作成し、配布する場合はどのようにすればよいですか。</t>
  </si>
  <si>
    <t>私立学校、自治会・町内会、同窓会、PTA等は本人に対し利用目的を明示した上で、個人情報を取得し、名簿を作成することが可能です。名簿を配布するなど、本人以外の者に個人データを提供する場合には、原則として、本人の同意を得る必要があります。
例えば、掲載されている全員に配布する名簿を作成し、クラス内で配布するなど利用目的及び提供先を明示し、同意の上で所定の用紙に個人情報を記入・提出してもらう方法などが考えられます。</t>
    <phoneticPr fontId="1"/>
  </si>
  <si>
    <t>Ｑ４－18</t>
    <phoneticPr fontId="1"/>
  </si>
  <si>
    <t>Ａ４－18</t>
    <phoneticPr fontId="1"/>
  </si>
  <si>
    <t>個人情報取扱事業者は、利用目的を変更した場合は、変更された利用目的について、本人に通知し、又は公表しなければならない。</t>
    <phoneticPr fontId="1"/>
  </si>
  <si>
    <t>【具体的に利用目的を特定していない事例】
事例1）「事業活動に用いるため」
事例2）「マーケティング活動に用いるため」</t>
    <phoneticPr fontId="1"/>
  </si>
  <si>
    <t>学校教育法施行規則　【抜粋】</t>
    <phoneticPr fontId="1"/>
  </si>
  <si>
    <t>個人情報の保護に関する法律　【抜粋】</t>
    <phoneticPr fontId="1"/>
  </si>
  <si>
    <t>個人情報の保護に関する法律についてのガイドライン（通則編）　【抜粋】</t>
    <phoneticPr fontId="1"/>
  </si>
  <si>
    <t>「個人情報の保護に関する法律についてのガイドライン」に関するQ&amp;A　【抜粋】</t>
    <rPh sb="27" eb="28">
      <t>カン</t>
    </rPh>
    <phoneticPr fontId="1"/>
  </si>
  <si>
    <t>（６）「幼稚園における学校評価ガイドライン」に基づく学校評価の実施状況</t>
    <phoneticPr fontId="1"/>
  </si>
  <si>
    <t>幼稚園における学校評価ガイドライン　【抜粋】</t>
    <phoneticPr fontId="1"/>
  </si>
  <si>
    <t>文部科学省</t>
    <rPh sb="0" eb="5">
      <t>モンブカガクショウ</t>
    </rPh>
    <phoneticPr fontId="1"/>
  </si>
  <si>
    <t>平成20年3月24日</t>
    <rPh sb="0" eb="2">
      <t>ヘイセイ</t>
    </rPh>
    <rPh sb="4" eb="5">
      <t>ネン</t>
    </rPh>
    <rPh sb="6" eb="7">
      <t>ガツ</t>
    </rPh>
    <rPh sb="9" eb="10">
      <t>カ</t>
    </rPh>
    <phoneticPr fontId="1"/>
  </si>
  <si>
    <t>学校教育法　【抜粋】</t>
    <phoneticPr fontId="1"/>
  </si>
  <si>
    <t>第二十八条</t>
    <phoneticPr fontId="1"/>
  </si>
  <si>
    <t>第三十七条第六項、第八項及び第十二項から第十七項まで並びに第四十二条から第四十四条までの規定は、幼稚園に準用する。</t>
    <phoneticPr fontId="1"/>
  </si>
  <si>
    <t>第四十二条</t>
  </si>
  <si>
    <t>小学校は、文部科学大臣の定めるところにより当該小学校の教育活動その他の学校運営の状況について評価を行い、その結果に基づき学校運営の改善を図るため必要な措置を講ずることにより、その教育水準の向上に努めなければならない。</t>
    <phoneticPr fontId="1"/>
  </si>
  <si>
    <t>学校評価に関する規定</t>
  </si>
  <si>
    <t>・ 教職員による自己評価を行い、その結果を公表すること。
・ 保護者などの学校の関係者による評価（「学校関係者評価」）を行うとともにその結果を公表するよう努めること。
・ 自己評価の結果・学校関係者評価の結果を設置者に報告すること。</t>
    <phoneticPr fontId="1"/>
  </si>
  <si>
    <t>評価の形態</t>
  </si>
  <si>
    <t>学校評価の結果と改善方策の公表</t>
  </si>
  <si>
    <t>寄付
申込書</t>
    <rPh sb="0" eb="2">
      <t>キフ</t>
    </rPh>
    <rPh sb="3" eb="6">
      <t>モウシコミショ</t>
    </rPh>
    <phoneticPr fontId="1"/>
  </si>
  <si>
    <t>昭和三十三年法律第五十六号</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</si>
  <si>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</si>
  <si>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</si>
  <si>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</si>
  <si>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</si>
  <si>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</si>
  <si>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</si>
  <si>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※幼稚園ごとに作成してください。</t>
    <rPh sb="1" eb="4">
      <t>ヨウチエン</t>
    </rPh>
    <rPh sb="7" eb="9">
      <t>サクセイ</t>
    </rPh>
    <phoneticPr fontId="14"/>
  </si>
  <si>
    <r>
      <rPr>
        <b/>
        <sz val="11"/>
        <color rgb="FFFF0000"/>
        <rFont val="ＭＳ Ｐゴシック"/>
        <family val="3"/>
        <charset val="128"/>
      </rPr>
      <t>B</t>
    </r>
    <r>
      <rPr>
        <b/>
        <sz val="11"/>
        <rFont val="ＭＳ Ｐゴシック"/>
        <family val="3"/>
        <charset val="128"/>
      </rPr>
      <t>　</t>
    </r>
    <r>
      <rPr>
        <sz val="11"/>
        <rFont val="ＭＳ Ｐゴシック"/>
        <family val="3"/>
        <charset val="128"/>
      </rPr>
      <t>県補助金による
入園料軽減額</t>
    </r>
    <rPh sb="2" eb="3">
      <t>ケン</t>
    </rPh>
    <rPh sb="3" eb="6">
      <t>ホジョキン</t>
    </rPh>
    <phoneticPr fontId="14"/>
  </si>
  <si>
    <r>
      <rPr>
        <b/>
        <sz val="11"/>
        <color rgb="FFFF0000"/>
        <rFont val="ＭＳ Ｐゴシック"/>
        <family val="3"/>
        <charset val="128"/>
      </rPr>
      <t>C</t>
    </r>
    <r>
      <rPr>
        <sz val="11"/>
        <rFont val="ＭＳ Ｐゴシック"/>
        <family val="3"/>
        <charset val="128"/>
      </rPr>
      <t>　減免額</t>
    </r>
    <rPh sb="2" eb="5">
      <t>ゲンメンガク</t>
    </rPh>
    <phoneticPr fontId="14"/>
  </si>
  <si>
    <r>
      <rPr>
        <b/>
        <sz val="11"/>
        <color rgb="FFFF0000"/>
        <rFont val="ＭＳ Ｐゴシック"/>
        <family val="3"/>
        <charset val="128"/>
      </rPr>
      <t>A</t>
    </r>
    <r>
      <rPr>
        <sz val="11"/>
        <rFont val="ＭＳ Ｐゴシック"/>
        <family val="3"/>
        <charset val="128"/>
      </rPr>
      <t>　徴収基準額</t>
    </r>
    <rPh sb="2" eb="4">
      <t>チョウシュウ</t>
    </rPh>
    <rPh sb="4" eb="7">
      <t>キジュンガク</t>
    </rPh>
    <phoneticPr fontId="14"/>
  </si>
  <si>
    <r>
      <rPr>
        <b/>
        <sz val="11"/>
        <color rgb="FFFF0000"/>
        <rFont val="ＭＳ Ｐゴシック"/>
        <family val="3"/>
        <charset val="128"/>
      </rPr>
      <t>B</t>
    </r>
    <r>
      <rPr>
        <sz val="11"/>
        <rFont val="ＭＳ Ｐゴシック"/>
        <family val="3"/>
        <charset val="128"/>
      </rPr>
      <t>　家計急変分</t>
    </r>
    <rPh sb="2" eb="4">
      <t>カケイ</t>
    </rPh>
    <rPh sb="4" eb="6">
      <t>キュウヘン</t>
    </rPh>
    <rPh sb="6" eb="7">
      <t>ブン</t>
    </rPh>
    <phoneticPr fontId="14"/>
  </si>
  <si>
    <r>
      <rPr>
        <b/>
        <sz val="11"/>
        <color rgb="FFFF0000"/>
        <rFont val="ＭＳ Ｐゴシック"/>
        <family val="3"/>
        <charset val="128"/>
      </rPr>
      <t>C</t>
    </r>
    <r>
      <rPr>
        <sz val="11"/>
        <rFont val="ＭＳ Ｐゴシック"/>
        <family val="3"/>
        <charset val="128"/>
      </rPr>
      <t>　被災幼児分</t>
    </r>
    <rPh sb="2" eb="4">
      <t>ヒサイ</t>
    </rPh>
    <rPh sb="4" eb="6">
      <t>ヨウジ</t>
    </rPh>
    <rPh sb="6" eb="7">
      <t>ブン</t>
    </rPh>
    <phoneticPr fontId="14"/>
  </si>
  <si>
    <r>
      <rPr>
        <b/>
        <sz val="11"/>
        <color rgb="FFFF0000"/>
        <rFont val="ＭＳ Ｐゴシック"/>
        <family val="3"/>
        <charset val="128"/>
      </rPr>
      <t>D</t>
    </r>
    <r>
      <rPr>
        <sz val="11"/>
        <rFont val="ＭＳ Ｐゴシック"/>
        <family val="3"/>
        <charset val="128"/>
      </rPr>
      <t>　減免額</t>
    </r>
    <rPh sb="2" eb="5">
      <t>ゲンメンガク</t>
    </rPh>
    <phoneticPr fontId="14"/>
  </si>
  <si>
    <t>「入園辞退者」には、入園料を返還しない者（一部返還しない者を含む）の人数と当該返還しない金額の合計額を記載してください。</t>
    <rPh sb="1" eb="3">
      <t>ニュウエン</t>
    </rPh>
    <rPh sb="3" eb="6">
      <t>ジタイシャ</t>
    </rPh>
    <rPh sb="10" eb="13">
      <t>ニュウエンリョウ</t>
    </rPh>
    <rPh sb="14" eb="16">
      <t>ヘンカン</t>
    </rPh>
    <rPh sb="28" eb="29">
      <t>モノ</t>
    </rPh>
    <rPh sb="34" eb="36">
      <t>ニンズウ</t>
    </rPh>
    <rPh sb="37" eb="39">
      <t>トウガイ</t>
    </rPh>
    <rPh sb="39" eb="41">
      <t>ヘンカン</t>
    </rPh>
    <rPh sb="44" eb="46">
      <t>キンガク</t>
    </rPh>
    <rPh sb="47" eb="50">
      <t>ゴウケイガク</t>
    </rPh>
    <rPh sb="51" eb="53">
      <t>キサイ</t>
    </rPh>
    <phoneticPr fontId="14"/>
  </si>
  <si>
    <t>B欄、C欄及びD欄の人数は、延べ園児数を記入してください。</t>
    <rPh sb="1" eb="2">
      <t>ラン</t>
    </rPh>
    <rPh sb="4" eb="5">
      <t>ラン</t>
    </rPh>
    <rPh sb="5" eb="6">
      <t>オヨ</t>
    </rPh>
    <rPh sb="8" eb="9">
      <t>ラン</t>
    </rPh>
    <rPh sb="10" eb="12">
      <t>ニンズウ</t>
    </rPh>
    <rPh sb="14" eb="15">
      <t>ノ</t>
    </rPh>
    <rPh sb="16" eb="19">
      <t>エンジスウ</t>
    </rPh>
    <rPh sb="20" eb="22">
      <t>キニュウ</t>
    </rPh>
    <phoneticPr fontId="14"/>
  </si>
  <si>
    <t>日常検査項目　(「1実施」又は「2未実施」を入力してください)</t>
    <phoneticPr fontId="1"/>
  </si>
  <si>
    <t>②色</t>
    <rPh sb="1" eb="2">
      <t>イロ</t>
    </rPh>
    <phoneticPr fontId="1"/>
  </si>
  <si>
    <t>③濁り</t>
    <rPh sb="1" eb="2">
      <t>ニゴ</t>
    </rPh>
    <phoneticPr fontId="1"/>
  </si>
  <si>
    <t>実施頻度</t>
    <phoneticPr fontId="1"/>
  </si>
  <si>
    <t>現有浄化槽の
処理能力</t>
    <phoneticPr fontId="1"/>
  </si>
  <si>
    <t>（</t>
    <phoneticPr fontId="1"/>
  </si>
  <si>
    <t>人＋</t>
    <rPh sb="0" eb="1">
      <t>ニン</t>
    </rPh>
    <phoneticPr fontId="1"/>
  </si>
  <si>
    <t>×０．２ =</t>
    <phoneticPr fontId="1"/>
  </si>
  <si>
    <t>基準処理能力
（ 園児定数 ＋ 教職員数 ）×０．２）</t>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</si>
  <si>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</si>
  <si>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</si>
  <si>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</si>
  <si>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</si>
  <si>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「D 減免額」は、月途中での入退園に伴う保護者負担分の日割り計算での減免、コロナ休園に伴う保護者負担分減免なども含みます。</t>
    <rPh sb="3" eb="5">
      <t>ゲンメン</t>
    </rPh>
    <rPh sb="5" eb="6">
      <t>ガク</t>
    </rPh>
    <rPh sb="40" eb="42">
      <t>キュウエン</t>
    </rPh>
    <rPh sb="45" eb="48">
      <t>ホゴシャ</t>
    </rPh>
    <rPh sb="48" eb="51">
      <t>フタンブン</t>
    </rPh>
    <phoneticPr fontId="14"/>
  </si>
  <si>
    <t>理事長</t>
    <rPh sb="0" eb="3">
      <t>リジチョウ</t>
    </rPh>
    <phoneticPr fontId="1"/>
  </si>
  <si>
    <t>さくら</t>
    <phoneticPr fontId="1"/>
  </si>
  <si>
    <t>たんぽぽ</t>
    <phoneticPr fontId="1"/>
  </si>
  <si>
    <t>つくし</t>
    <phoneticPr fontId="1"/>
  </si>
  <si>
    <t>1配置有</t>
  </si>
  <si>
    <t>1記載有</t>
  </si>
  <si>
    <t>1実施有</t>
  </si>
  <si>
    <t>1公表有</t>
  </si>
  <si>
    <t>1作成有</t>
  </si>
  <si>
    <t>1実施している</t>
  </si>
  <si>
    <t>1整合</t>
  </si>
  <si>
    <t>1一致</t>
  </si>
  <si>
    <t>1口座払い</t>
  </si>
  <si>
    <t>1規定有</t>
  </si>
  <si>
    <t>2引当していない（退職金財団給付額と同額を退職者に支給する場合を含む）</t>
  </si>
  <si>
    <t>経営者のため</t>
    <rPh sb="0" eb="3">
      <t>ケイエイシャ</t>
    </rPh>
    <phoneticPr fontId="1"/>
  </si>
  <si>
    <t>1加入している</t>
  </si>
  <si>
    <t>1全て登記済み</t>
  </si>
  <si>
    <t>3該当なし</t>
  </si>
  <si>
    <t>園地</t>
    <rPh sb="0" eb="2">
      <t>エンチ</t>
    </rPh>
    <phoneticPr fontId="1"/>
  </si>
  <si>
    <t>園舎改築のため</t>
    <rPh sb="0" eb="2">
      <t>エンシャ</t>
    </rPh>
    <rPh sb="2" eb="4">
      <t>カイチク</t>
    </rPh>
    <phoneticPr fontId="1"/>
  </si>
  <si>
    <t>1有</t>
  </si>
  <si>
    <t>大宮２０す１２３４</t>
    <rPh sb="0" eb="2">
      <t>オオミヤ</t>
    </rPh>
    <phoneticPr fontId="1"/>
  </si>
  <si>
    <t>1有償運行有</t>
  </si>
  <si>
    <t>平成</t>
  </si>
  <si>
    <t>1管轄の警察署に届け出済み</t>
  </si>
  <si>
    <t>1作成している</t>
  </si>
  <si>
    <t>1安全装置有</t>
  </si>
  <si>
    <t>事務長</t>
    <rPh sb="0" eb="3">
      <t>ジムチョウ</t>
    </rPh>
    <phoneticPr fontId="1"/>
  </si>
  <si>
    <t>毎日入力、月１回打ち出し</t>
    <phoneticPr fontId="1"/>
  </si>
  <si>
    <t>1現金出納簿有</t>
  </si>
  <si>
    <t>毎日</t>
    <phoneticPr fontId="1"/>
  </si>
  <si>
    <t>万円</t>
    <rPh sb="0" eb="1">
      <t>マン</t>
    </rPh>
    <rPh sb="1" eb="2">
      <t>エン</t>
    </rPh>
    <phoneticPr fontId="1"/>
  </si>
  <si>
    <t>プール水道代</t>
    <rPh sb="3" eb="5">
      <t>スイドウ</t>
    </rPh>
    <rPh sb="5" eb="6">
      <t>ダイ</t>
    </rPh>
    <phoneticPr fontId="1"/>
  </si>
  <si>
    <t>1該当あり⇒下欄に入力</t>
  </si>
  <si>
    <t>園児傷害保険料</t>
    <rPh sb="0" eb="2">
      <t>エンジ</t>
    </rPh>
    <rPh sb="2" eb="7">
      <t>ショウガイホケンリョウ</t>
    </rPh>
    <phoneticPr fontId="1"/>
  </si>
  <si>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</si>
  <si>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</si>
  <si>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</si>
  <si>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</si>
  <si>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</si>
  <si>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</si>
  <si>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</si>
  <si>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</si>
  <si>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</si>
  <si>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英語教室</t>
    <rPh sb="0" eb="4">
      <t>エイゴキョウシツ</t>
    </rPh>
    <phoneticPr fontId="1"/>
  </si>
  <si>
    <t>1毎日</t>
  </si>
  <si>
    <t>2未実施</t>
  </si>
  <si>
    <t>2職員室に設置</t>
  </si>
  <si>
    <t>1常備されている</t>
  </si>
  <si>
    <t>1加入（下表に入力）</t>
  </si>
  <si>
    <t>日本スポーツ振興センター</t>
    <rPh sb="0" eb="2">
      <t>ニホン</t>
    </rPh>
    <rPh sb="6" eb="8">
      <t>シンコウ</t>
    </rPh>
    <phoneticPr fontId="1"/>
  </si>
  <si>
    <t>1実施した⇒年月を入力</t>
  </si>
  <si>
    <t>3不要</t>
  </si>
  <si>
    <t>実施年月</t>
    <rPh sb="0" eb="2">
      <t>ジッシ</t>
    </rPh>
    <rPh sb="2" eb="4">
      <t>ネンゲツ</t>
    </rPh>
    <phoneticPr fontId="1"/>
  </si>
  <si>
    <t>1ブロック塀・有</t>
  </si>
  <si>
    <t>1実施済⇒⑥⑦に入力</t>
  </si>
  <si>
    <t>災害共済給付契約</t>
    <phoneticPr fontId="1"/>
  </si>
  <si>
    <t>安全運転管理者の選任</t>
    <phoneticPr fontId="1"/>
  </si>
  <si>
    <t>（３）保育料の管理</t>
    <phoneticPr fontId="1"/>
  </si>
  <si>
    <t>３　園児の健康診断（直近の実施状況について記載）</t>
    <phoneticPr fontId="1"/>
  </si>
  <si>
    <t>（３）健康診断結果の保護者への通知及び事後措置</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</si>
  <si>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</si>
  <si>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</si>
  <si>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</si>
  <si>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</si>
  <si>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</si>
  <si>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</si>
  <si>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</si>
  <si>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</si>
  <si>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</si>
  <si>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</si>
  <si>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キ　プール実施当日朝の園児の健康管理状況</t>
    <phoneticPr fontId="1"/>
  </si>
  <si>
    <t>ク　プール管理日誌の状況</t>
    <phoneticPr fontId="1"/>
  </si>
  <si>
    <t>（７）水泳プールに係る学校環境衛生基準</t>
    <phoneticPr fontId="1"/>
  </si>
  <si>
    <t>教室等の環境</t>
    <phoneticPr fontId="1"/>
  </si>
  <si>
    <t>（２）消防法に基づく防火管理の状況</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</si>
  <si>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</si>
  <si>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</si>
  <si>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</si>
  <si>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</si>
  <si>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</si>
  <si>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</si>
  <si>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（ア）浄化槽の処理能力</t>
    <phoneticPr fontId="1"/>
  </si>
  <si>
    <t>１　園舎等への太陽光パネルの設置状況及び売電収入額</t>
    <phoneticPr fontId="1"/>
  </si>
  <si>
    <t>パネル設置の際の施設整備補助金の有無</t>
    <phoneticPr fontId="1"/>
  </si>
  <si>
    <t>定期的に行う劣化点検（3年に1回程度実施）</t>
    <phoneticPr fontId="1"/>
  </si>
  <si>
    <t>耐震性一斉点検（計画的に1度実施）</t>
    <phoneticPr fontId="1"/>
  </si>
  <si>
    <t>３　ブロック塀等の安全対策</t>
    <phoneticPr fontId="1"/>
  </si>
  <si>
    <t>ブロック塀等の有無</t>
    <phoneticPr fontId="1"/>
  </si>
  <si>
    <t>外観に基づく点検</t>
    <phoneticPr fontId="1"/>
  </si>
  <si>
    <t>内部の診断</t>
    <phoneticPr fontId="1"/>
  </si>
  <si>
    <t>応急的な対策</t>
    <phoneticPr fontId="1"/>
  </si>
  <si>
    <t>２　耐震診断の実施状況</t>
    <phoneticPr fontId="1"/>
  </si>
  <si>
    <t>３　耐震補強工事の実施状況</t>
    <phoneticPr fontId="1"/>
  </si>
  <si>
    <t>⑮実施予定時期</t>
    <phoneticPr fontId="1"/>
  </si>
  <si>
    <t>⑯補助金希望の有無</t>
    <phoneticPr fontId="1"/>
  </si>
  <si>
    <t>月額５万円</t>
    <rPh sb="0" eb="2">
      <t>ゲツガク</t>
    </rPh>
    <rPh sb="3" eb="5">
      <t>マンエン</t>
    </rPh>
    <phoneticPr fontId="1"/>
  </si>
  <si>
    <t>大宮２０す１２３５</t>
    <rPh sb="0" eb="2">
      <t>オオミヤ</t>
    </rPh>
    <phoneticPr fontId="1"/>
  </si>
  <si>
    <t>大宮２０す１２３６</t>
    <rPh sb="0" eb="2">
      <t>オオミヤ</t>
    </rPh>
    <phoneticPr fontId="1"/>
  </si>
  <si>
    <t>（１）幼稚園の経理責任者（現金取扱担当者）</t>
    <phoneticPr fontId="1"/>
  </si>
  <si>
    <t>（２）総勘定元帳の作成頻度、作成者及び確認者</t>
    <phoneticPr fontId="1"/>
  </si>
  <si>
    <t>（３）バス送迎時の安全管理</t>
    <phoneticPr fontId="1"/>
  </si>
  <si>
    <t>鉄骨鉄筋</t>
    <rPh sb="0" eb="4">
      <t>テッコツテッキン</t>
    </rPh>
    <phoneticPr fontId="1"/>
  </si>
  <si>
    <t>1実施済⇒⑪⑫に入力</t>
  </si>
  <si>
    <t>1改築</t>
  </si>
  <si>
    <t>薄緑色のマス　⇒</t>
    <rPh sb="0" eb="1">
      <t>ウス</t>
    </rPh>
    <rPh sb="1" eb="3">
      <t>ミドリイロ</t>
    </rPh>
    <phoneticPr fontId="1"/>
  </si>
  <si>
    <t>水色太赤字のマス</t>
    <rPh sb="0" eb="2">
      <t>ミズイロ</t>
    </rPh>
    <rPh sb="2" eb="5">
      <t>フトアカジ</t>
    </rPh>
    <phoneticPr fontId="1"/>
  </si>
  <si>
    <t>㊟１：学校教育法施行規則第３９条、第６６条及び第６８条に基づき、園の教育活動その他の運営の状況について、</t>
    <phoneticPr fontId="1"/>
  </si>
  <si>
    <t>(参考）：入園案内、募集案内（預かり保育用）、元帳</t>
  </si>
  <si>
    <t>毎週月曜日</t>
    <rPh sb="0" eb="2">
      <t>マイシュウ</t>
    </rPh>
    <rPh sb="2" eb="5">
      <t>ゲツヨウビ</t>
    </rPh>
    <phoneticPr fontId="1"/>
  </si>
  <si>
    <t>毎週水曜日</t>
    <rPh sb="0" eb="5">
      <t>マイシュウスイヨウビ</t>
    </rPh>
    <phoneticPr fontId="1"/>
  </si>
  <si>
    <t>1教員免許状所持(一種免許状)</t>
  </si>
  <si>
    <r>
      <t>㊟２：</t>
    </r>
    <r>
      <rPr>
        <u/>
        <sz val="10"/>
        <color theme="1"/>
        <rFont val="ＭＳ Ｐゴシック"/>
        <family val="3"/>
        <charset val="128"/>
      </rPr>
      <t>１年単位の変形労働時間制を採用する場合</t>
    </r>
    <r>
      <rPr>
        <sz val="10"/>
        <color theme="1"/>
        <rFont val="ＭＳ Ｐゴシック"/>
        <family val="3"/>
        <charset val="128"/>
      </rPr>
      <t>は、</t>
    </r>
    <r>
      <rPr>
        <u/>
        <sz val="10"/>
        <color theme="1"/>
        <rFont val="ＭＳ Ｐゴシック"/>
        <family val="3"/>
        <charset val="128"/>
      </rPr>
      <t>毎年度</t>
    </r>
    <r>
      <rPr>
        <sz val="10"/>
        <color theme="1"/>
        <rFont val="ＭＳ Ｐゴシック"/>
        <family val="3"/>
        <charset val="128"/>
      </rPr>
      <t>、労使協定を締結し労働基準監督署に届け出る必要がある。</t>
    </r>
    <phoneticPr fontId="1"/>
  </si>
  <si>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</si>
  <si>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</si>
  <si>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（６）課外教室(施設の外部利用)の実施状況　（正課は除く）</t>
    <phoneticPr fontId="1"/>
  </si>
  <si>
    <t>1記入有</t>
  </si>
  <si>
    <t>2該当なし</t>
  </si>
  <si>
    <t>㊟：「主な執行内容」欄には、各支出科目において園支出の中で代表的な費目を記載すればよい。</t>
    <phoneticPr fontId="1"/>
  </si>
  <si>
    <t>㊟：学校保健計画及び学校安全計画は、それぞれ個別に作成する必要がある。</t>
    <phoneticPr fontId="1"/>
  </si>
  <si>
    <t>1記録有</t>
  </si>
  <si>
    <t>未受診園児への対応</t>
    <rPh sb="0" eb="1">
      <t>ミ</t>
    </rPh>
    <rPh sb="1" eb="3">
      <t>ジュシン</t>
    </rPh>
    <rPh sb="3" eb="5">
      <t>エンジ</t>
    </rPh>
    <rPh sb="7" eb="9">
      <t>タイオウ</t>
    </rPh>
    <phoneticPr fontId="1"/>
  </si>
  <si>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</si>
  <si>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</si>
  <si>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</si>
  <si>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</si>
  <si>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</si>
  <si>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</si>
  <si>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</si>
  <si>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</si>
  <si>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体操</t>
    <rPh sb="0" eb="2">
      <t>タイソウ</t>
    </rPh>
    <phoneticPr fontId="1"/>
  </si>
  <si>
    <t>英語</t>
    <rPh sb="0" eb="2">
      <t>エイゴ</t>
    </rPh>
    <phoneticPr fontId="1"/>
  </si>
  <si>
    <t>体操教室</t>
    <rPh sb="0" eb="4">
      <t>タイソウキョウシツ</t>
    </rPh>
    <phoneticPr fontId="1"/>
  </si>
  <si>
    <t>サッカー教室</t>
    <rPh sb="4" eb="6">
      <t>キョウシツ</t>
    </rPh>
    <phoneticPr fontId="1"/>
  </si>
  <si>
    <t>ピアノ教室</t>
    <rPh sb="3" eb="5">
      <t>キョウシツ</t>
    </rPh>
    <phoneticPr fontId="1"/>
  </si>
  <si>
    <t>2確認（その他）</t>
  </si>
  <si>
    <t>検査省略の場合、薬剤師による省略許可年月日と直近の検査年月日</t>
    <phoneticPr fontId="1"/>
  </si>
  <si>
    <t>「4簡易組立式等常設でないもの」の設置期間</t>
    <rPh sb="2" eb="8">
      <t>カンイクミタテシキトウ</t>
    </rPh>
    <rPh sb="8" eb="10">
      <t>ジョウセツ</t>
    </rPh>
    <rPh sb="17" eb="21">
      <t>セッチキカン</t>
    </rPh>
    <phoneticPr fontId="1"/>
  </si>
  <si>
    <t>ｖ</t>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</si>
  <si>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</si>
  <si>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</si>
  <si>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3実施（点検表と園日誌で記録）</t>
  </si>
  <si>
    <t>消火器有効期限切れ、火災報知機不鳴動</t>
    <rPh sb="0" eb="3">
      <t>ショウカキ</t>
    </rPh>
    <rPh sb="3" eb="8">
      <t>ユウコウキゲンギ</t>
    </rPh>
    <rPh sb="10" eb="15">
      <t>カサイホウチキ</t>
    </rPh>
    <rPh sb="15" eb="18">
      <t>フメイドウ</t>
    </rPh>
    <phoneticPr fontId="1"/>
  </si>
  <si>
    <t>別紙５</t>
    <phoneticPr fontId="1"/>
  </si>
  <si>
    <t>別紙４</t>
    <phoneticPr fontId="1"/>
  </si>
  <si>
    <t>○　前回の実地検査での指摘事項に対する取り組み</t>
  </si>
  <si>
    <t>幼稚園名</t>
    <rPh sb="0" eb="3">
      <t>ヨウチエン</t>
    </rPh>
    <rPh sb="3" eb="4">
      <t>ナ</t>
    </rPh>
    <phoneticPr fontId="1"/>
  </si>
  <si>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</si>
  <si>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</si>
  <si>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</si>
  <si>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</si>
  <si>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第１　幼稚園の管理運営</t>
    <phoneticPr fontId="1"/>
  </si>
  <si>
    <t>　園長の資格が「4その他」の場合の詳細</t>
    <rPh sb="1" eb="3">
      <t>エンチョウ</t>
    </rPh>
    <rPh sb="4" eb="6">
      <t>シカク</t>
    </rPh>
    <rPh sb="11" eb="12">
      <t>タ</t>
    </rPh>
    <rPh sb="14" eb="16">
      <t>バアイ</t>
    </rPh>
    <rPh sb="17" eb="19">
      <t>ショウサイ</t>
    </rPh>
    <phoneticPr fontId="1"/>
  </si>
  <si>
    <t>1_１年単位の変形労働時間制を採用⇒下に入力</t>
  </si>
  <si>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</si>
  <si>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</si>
  <si>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</si>
  <si>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「1,2_変形労働時間制」を採用している場合
　就業規則への記載</t>
    <phoneticPr fontId="1"/>
  </si>
  <si>
    <t>「1_１年単位の変形労働時間制」を採用している場合
　労働基準監督署への届出</t>
    <rPh sb="27" eb="33">
      <t>ロウドウキジュンカントク</t>
    </rPh>
    <phoneticPr fontId="1"/>
  </si>
  <si>
    <t>1設定有⇒下の明細に入力</t>
  </si>
  <si>
    <t>2変更なし</t>
  </si>
  <si>
    <t>第２　会計事務の処理</t>
    <phoneticPr fontId="1"/>
  </si>
  <si>
    <t>経理責任者
（現金取扱担当者）</t>
    <phoneticPr fontId="1"/>
  </si>
  <si>
    <t>職</t>
    <phoneticPr fontId="1"/>
  </si>
  <si>
    <t>事務長</t>
  </si>
  <si>
    <t>別紙１</t>
    <phoneticPr fontId="1"/>
  </si>
  <si>
    <t>別紙２</t>
    <phoneticPr fontId="1"/>
  </si>
  <si>
    <t>別紙３</t>
    <phoneticPr fontId="1"/>
  </si>
  <si>
    <t>第３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</si>
  <si>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オ　毎学年１回実施する検査（設備がある場合のみ）</t>
    <phoneticPr fontId="1"/>
  </si>
  <si>
    <t>1実施（右欄に入力）</t>
  </si>
  <si>
    <t>職名</t>
    <rPh sb="0" eb="2">
      <t>ショクメイ</t>
    </rPh>
    <phoneticPr fontId="1"/>
  </si>
  <si>
    <r>
      <t>イ　消防用設備等の点検の実施状況 (</t>
    </r>
    <r>
      <rPr>
        <u/>
        <sz val="11"/>
        <color theme="1"/>
        <rFont val="ＭＳ Ｐゴシック"/>
        <family val="3"/>
        <charset val="128"/>
      </rPr>
      <t>直近の２回分について記載する</t>
    </r>
    <r>
      <rPr>
        <sz val="11"/>
        <color theme="1"/>
        <rFont val="ＭＳ Ｐゴシック"/>
        <family val="2"/>
        <charset val="128"/>
      </rPr>
      <t>)</t>
    </r>
    <phoneticPr fontId="1"/>
  </si>
  <si>
    <t>第３　保健管理及び安全管理</t>
    <rPh sb="3" eb="7">
      <t>ホケンカンリ</t>
    </rPh>
    <rPh sb="7" eb="8">
      <t>オヨ</t>
    </rPh>
    <rPh sb="9" eb="13">
      <t>アンゼンカンリ</t>
    </rPh>
    <phoneticPr fontId="1"/>
  </si>
  <si>
    <t>交付している書面の種類</t>
    <phoneticPr fontId="1"/>
  </si>
  <si>
    <t>（５）幼稚園の土地・建物についての貸借状況</t>
    <phoneticPr fontId="1"/>
  </si>
  <si>
    <t>（１）源泉税等の滞納状況</t>
    <rPh sb="6" eb="7">
      <t>トウ</t>
    </rPh>
    <phoneticPr fontId="1"/>
  </si>
  <si>
    <t>　　なお、医師が認めた場合は、ペプシノゲン法による血液検査等で実施することも可能である。</t>
    <phoneticPr fontId="1"/>
  </si>
  <si>
    <t>ホルムアルデヒド(㊟１)</t>
    <phoneticPr fontId="1"/>
  </si>
  <si>
    <t>トルエン
(㊟１)(㊟２）</t>
    <phoneticPr fontId="1"/>
  </si>
  <si>
    <t>浮遊粉じん
(㊟１)</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</si>
  <si>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</si>
  <si>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</si>
  <si>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</si>
  <si>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</si>
  <si>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</si>
  <si>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1有⇒右と下欄に入力</t>
  </si>
  <si>
    <t>園長の勤務形態が「2非常勤」の場合</t>
    <rPh sb="3" eb="7">
      <t>キンムケイタイ</t>
    </rPh>
    <phoneticPr fontId="1"/>
  </si>
  <si>
    <t>㊟１</t>
  </si>
  <si>
    <t>㊟１</t>
    <phoneticPr fontId="14"/>
  </si>
  <si>
    <t>㊟２</t>
  </si>
  <si>
    <t>㊟２</t>
    <phoneticPr fontId="14"/>
  </si>
  <si>
    <t>㊟３</t>
    <phoneticPr fontId="14"/>
  </si>
  <si>
    <t>㊟４</t>
    <phoneticPr fontId="14"/>
  </si>
  <si>
    <t>すみれ</t>
    <phoneticPr fontId="1"/>
  </si>
  <si>
    <t>ばら</t>
    <phoneticPr fontId="1"/>
  </si>
  <si>
    <t>つばき</t>
    <phoneticPr fontId="1"/>
  </si>
  <si>
    <t>1記載有⇒下に入力</t>
  </si>
  <si>
    <t>1届出有⇒下の届出日に入力</t>
  </si>
  <si>
    <t>1作成有⇒下の届出有無と周知方法に入力</t>
  </si>
  <si>
    <t>非常勤（週30時間未満）のため</t>
    <rPh sb="0" eb="3">
      <t>ヒジョウキン</t>
    </rPh>
    <rPh sb="4" eb="5">
      <t>シュウ</t>
    </rPh>
    <rPh sb="7" eb="9">
      <t>ジカン</t>
    </rPh>
    <rPh sb="9" eb="11">
      <t>ミマン</t>
    </rPh>
    <phoneticPr fontId="1"/>
  </si>
  <si>
    <t>○△銀行</t>
    <rPh sb="2" eb="4">
      <t>ギンコウ</t>
    </rPh>
    <phoneticPr fontId="1"/>
  </si>
  <si>
    <t>非常勤（週20時間未満）のため</t>
    <rPh sb="0" eb="3">
      <t>ヒジョウキン</t>
    </rPh>
    <rPh sb="4" eb="5">
      <t>シュウ</t>
    </rPh>
    <rPh sb="7" eb="9">
      <t>ジカン</t>
    </rPh>
    <rPh sb="9" eb="11">
      <t>ミマン</t>
    </rPh>
    <phoneticPr fontId="1"/>
  </si>
  <si>
    <t>畑</t>
    <rPh sb="0" eb="1">
      <t>ハタケ</t>
    </rPh>
    <phoneticPr fontId="1"/>
  </si>
  <si>
    <t>無償</t>
    <rPh sb="0" eb="2">
      <t>ムショウ</t>
    </rPh>
    <phoneticPr fontId="1"/>
  </si>
  <si>
    <t>○△音楽教室</t>
    <rPh sb="2" eb="6">
      <t>オンガクキョウシツ</t>
    </rPh>
    <phoneticPr fontId="1"/>
  </si>
  <si>
    <t>○△会計事務所</t>
    <rPh sb="2" eb="7">
      <t>カイケイジムショ</t>
    </rPh>
    <phoneticPr fontId="1"/>
  </si>
  <si>
    <t>門扉の緊急修繕</t>
    <rPh sb="0" eb="2">
      <t>モントビラ</t>
    </rPh>
    <rPh sb="3" eb="7">
      <t>キンキュウシュウゼン</t>
    </rPh>
    <phoneticPr fontId="1"/>
  </si>
  <si>
    <t>○△医院</t>
    <rPh sb="2" eb="4">
      <t>イイン</t>
    </rPh>
    <phoneticPr fontId="1"/>
  </si>
  <si>
    <t>○△歯科医院</t>
    <rPh sb="2" eb="6">
      <t>シカイイン</t>
    </rPh>
    <phoneticPr fontId="1"/>
  </si>
  <si>
    <t>△◇病院</t>
    <rPh sb="2" eb="4">
      <t>ビョウイン</t>
    </rPh>
    <phoneticPr fontId="1"/>
  </si>
  <si>
    <t>1有⇒検査2種必要・下表に入力</t>
  </si>
  <si>
    <t>○△防災（株）</t>
    <rPh sb="2" eb="4">
      <t>ボウサイ</t>
    </rPh>
    <rPh sb="5" eb="6">
      <t>カブ</t>
    </rPh>
    <phoneticPr fontId="1"/>
  </si>
  <si>
    <t>○△幼稚園</t>
    <rPh sb="2" eb="5">
      <t>ヨウチエン</t>
    </rPh>
    <phoneticPr fontId="1"/>
  </si>
  <si>
    <t>2なし</t>
  </si>
  <si>
    <t>大宮２０す１２３７</t>
    <rPh sb="0" eb="2">
      <t>オオミヤ</t>
    </rPh>
    <phoneticPr fontId="1"/>
  </si>
  <si>
    <t>2受入なし</t>
  </si>
  <si>
    <t>1有⇒右の２マスに入力</t>
  </si>
  <si>
    <t>2実施なし</t>
  </si>
  <si>
    <t>卒園記念品代として</t>
    <rPh sb="0" eb="2">
      <t>ソツエン</t>
    </rPh>
    <rPh sb="2" eb="5">
      <t>キネンヒン</t>
    </rPh>
    <rPh sb="5" eb="6">
      <t>ダイ</t>
    </rPh>
    <phoneticPr fontId="1"/>
  </si>
  <si>
    <t>・通園バス職員が全員直接雇用である場合、回答欄は「4該当なし」です。</t>
    <rPh sb="1" eb="3">
      <t>ツウエン</t>
    </rPh>
    <rPh sb="5" eb="7">
      <t>ショクイン</t>
    </rPh>
    <rPh sb="8" eb="10">
      <t>ゼンイン</t>
    </rPh>
    <rPh sb="10" eb="14">
      <t>チョクセツコヨウ</t>
    </rPh>
    <rPh sb="17" eb="19">
      <t>バアイ</t>
    </rPh>
    <rPh sb="20" eb="22">
      <t>カイトウ</t>
    </rPh>
    <rPh sb="22" eb="23">
      <t>ラン</t>
    </rPh>
    <rPh sb="26" eb="28">
      <t>ガイトウ</t>
    </rPh>
    <phoneticPr fontId="1"/>
  </si>
  <si>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</si>
  <si>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1昭和５６年５月３１日以前に建築確認を受けた園舎がある　　　　⇒「附帯調査別紙」（下記）に入力してください</t>
  </si>
  <si>
    <t>1有⇒実施年月を入力</t>
  </si>
  <si>
    <t>（１）幼稚園設置基準に基づく園舎、運動場の面積及び保育室数</t>
    <phoneticPr fontId="1"/>
  </si>
  <si>
    <t>2雇用通知書（辞令を含む）</t>
  </si>
  <si>
    <t>（※印の欄は記入しないでください。）</t>
  </si>
  <si>
    <t>組名</t>
    <rPh sb="0" eb="1">
      <t>クミ</t>
    </rPh>
    <rPh sb="1" eb="2">
      <t>ナ</t>
    </rPh>
    <phoneticPr fontId="1"/>
  </si>
  <si>
    <t>※入力するのは、黄色（必須）と緑色（該当する場合）のマスです。他のマスには入力しません。</t>
    <rPh sb="1" eb="3">
      <t>ニュウリョク</t>
    </rPh>
    <rPh sb="8" eb="10">
      <t>キイロ</t>
    </rPh>
    <rPh sb="11" eb="13">
      <t>ヒッス</t>
    </rPh>
    <rPh sb="15" eb="17">
      <t>ミドリイロ</t>
    </rPh>
    <rPh sb="18" eb="20">
      <t>ガイトウ</t>
    </rPh>
    <rPh sb="22" eb="24">
      <t>バアイ</t>
    </rPh>
    <rPh sb="31" eb="32">
      <t>タ</t>
    </rPh>
    <rPh sb="37" eb="39">
      <t>ニュウリョク</t>
    </rPh>
    <phoneticPr fontId="14"/>
  </si>
  <si>
    <t>この「入園児数」に入園辞退者（㊟１）の人数を加えると「A徴収基準」の「小計」の人数となります。</t>
    <rPh sb="3" eb="7">
      <t>ニュウエンジスウ</t>
    </rPh>
    <rPh sb="28" eb="32">
      <t>チョウシュウキジュン</t>
    </rPh>
    <rPh sb="35" eb="37">
      <t>ショウケイ</t>
    </rPh>
    <rPh sb="39" eb="41">
      <t>ニンズウ</t>
    </rPh>
    <phoneticPr fontId="14"/>
  </si>
  <si>
    <t>入園辞退者（㊟１）</t>
    <rPh sb="0" eb="2">
      <t>ニュウエン</t>
    </rPh>
    <rPh sb="2" eb="5">
      <t>ジタイシャ</t>
    </rPh>
    <phoneticPr fontId="14"/>
  </si>
  <si>
    <t>「延べ入園児数①～④」は「表１」の合計からの引用です。もし、この部分を修正する場合は「表１」で行ってください。</t>
    <rPh sb="1" eb="2">
      <t>ノ</t>
    </rPh>
    <rPh sb="3" eb="6">
      <t>ニュウエンジ</t>
    </rPh>
    <rPh sb="6" eb="7">
      <t>スウ</t>
    </rPh>
    <rPh sb="13" eb="14">
      <t>ヒョウ</t>
    </rPh>
    <rPh sb="17" eb="19">
      <t>ゴウケイ</t>
    </rPh>
    <rPh sb="22" eb="24">
      <t>インヨウ</t>
    </rPh>
    <rPh sb="32" eb="34">
      <t>ブブン</t>
    </rPh>
    <rPh sb="35" eb="37">
      <t>シュウセイ</t>
    </rPh>
    <rPh sb="39" eb="41">
      <t>バアイ</t>
    </rPh>
    <rPh sb="43" eb="44">
      <t>ヒョウ</t>
    </rPh>
    <rPh sb="47" eb="48">
      <t>オコナ</t>
    </rPh>
    <phoneticPr fontId="14"/>
  </si>
  <si>
    <t>R6.3.31以前の徴収額</t>
    <rPh sb="6" eb="8">
      <t>イゼン</t>
    </rPh>
    <rPh sb="9" eb="12">
      <t>チョウシュウガク</t>
    </rPh>
    <phoneticPr fontId="14"/>
  </si>
  <si>
    <t>R6.4.1以降の徴収額</t>
    <rPh sb="6" eb="8">
      <t>イコウ</t>
    </rPh>
    <rPh sb="9" eb="12">
      <t>チョウシュウガク</t>
    </rPh>
    <phoneticPr fontId="14"/>
  </si>
  <si>
    <t>実施している場合は、下表に入力してください。（実施日や時間帯が違う複数のクラスがあるときはそのクラスごとに記載）</t>
    <rPh sb="0" eb="2">
      <t>ジッシ</t>
    </rPh>
    <rPh sb="6" eb="8">
      <t>バアイ</t>
    </rPh>
    <rPh sb="10" eb="12">
      <t>カヒョウ</t>
    </rPh>
    <rPh sb="13" eb="15">
      <t>ニュウリョク</t>
    </rPh>
    <phoneticPr fontId="1"/>
  </si>
  <si>
    <t>1作成有⇒周知方法に入力</t>
  </si>
  <si>
    <t>幼稚園名</t>
    <rPh sb="0" eb="4">
      <t>ヨウチエンメイ</t>
    </rPh>
    <phoneticPr fontId="1"/>
  </si>
  <si>
    <t>「区分」欄◎印、※印の人数は、「表１」合計欄の「入園児人数◎」、「（前受分）」人数※」の入園児数です。もし、「表２」のこの部分を修正する場合は「表１」で行ってください。</t>
    <rPh sb="11" eb="13">
      <t>ニンズウ</t>
    </rPh>
    <rPh sb="44" eb="47">
      <t>ニュウエンジ</t>
    </rPh>
    <rPh sb="47" eb="48">
      <t>スウ</t>
    </rPh>
    <rPh sb="55" eb="56">
      <t>ヒョウ</t>
    </rPh>
    <rPh sb="64" eb="66">
      <t>シュウセイ</t>
    </rPh>
    <rPh sb="68" eb="70">
      <t>バアイ</t>
    </rPh>
    <rPh sb="72" eb="73">
      <t>ヒョウ</t>
    </rPh>
    <phoneticPr fontId="14"/>
  </si>
  <si>
    <t>個人情報保護委員会　平成28年11月（令和7年3月一部改正）</t>
    <phoneticPr fontId="1"/>
  </si>
  <si>
    <t>個人情報保護委員会　平成29年２月16日（令和６年12月２日更新）</t>
    <phoneticPr fontId="1"/>
  </si>
  <si>
    <t>学校保健安全法施行規則　【抜粋】</t>
    <phoneticPr fontId="1"/>
  </si>
  <si>
    <t>昭和三十三年文部省令第十八号</t>
  </si>
  <si>
    <t>（自動車を運行する場合の所在の確認）</t>
  </si>
  <si>
    <t>第二十九条の二　</t>
  </si>
  <si>
    <t>学校においては、児童生徒等の通学、校外における学習のための移動その他の児童生徒等の移動のために自動車を運行するときは、児童生徒等の乗車及び降車の際に、点呼その他の児童生徒等の所在を確実に把握することができる方法により、児童生徒等の所在を確認しなければならない。</t>
  </si>
  <si>
    <t>右記のリンク</t>
    <rPh sb="0" eb="2">
      <t>ウキ</t>
    </rPh>
    <phoneticPr fontId="1"/>
  </si>
  <si>
    <t>学校保健安全法　【抜粋】</t>
    <phoneticPr fontId="1"/>
  </si>
  <si>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</si>
  <si>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</si>
  <si>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</si>
  <si>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</si>
  <si>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</si>
  <si>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</si>
  <si>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</si>
  <si>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</si>
  <si>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</si>
  <si>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</si>
  <si>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（学校医の職務執行の準則）</t>
  </si>
  <si>
    <t>第二十二条　</t>
  </si>
  <si>
    <t>学校医の職務執行の準則は、次の各号に掲げるとおりとする。</t>
  </si>
  <si>
    <t>一</t>
    <phoneticPr fontId="1"/>
  </si>
  <si>
    <t>学校保健計画及び学校安全計画の立案に参与すること。</t>
  </si>
  <si>
    <t>二</t>
    <phoneticPr fontId="1"/>
  </si>
  <si>
    <t>学校の環境衛生の維持及び改善に関し、学校薬剤師と協力して、必要な指導及び助言を行うこと。</t>
  </si>
  <si>
    <t>【以下略】</t>
    <rPh sb="1" eb="4">
      <t>イカリャク</t>
    </rPh>
    <phoneticPr fontId="1"/>
  </si>
  <si>
    <t>（学校歯科医の職務執行の準則）</t>
  </si>
  <si>
    <t>第二十三条　</t>
  </si>
  <si>
    <t>学校歯科医の職務執行の準則は、次の各号に掲げるとおりとする。</t>
  </si>
  <si>
    <t>（学校薬剤師の職務執行の準則）</t>
  </si>
  <si>
    <t>第二十四条　</t>
  </si>
  <si>
    <t>学校薬剤師の職務執行の準則は、次の各号に掲げるとおりとする。</t>
  </si>
  <si>
    <t>第一条の環境衛生検査に従事すること。</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</si>
  <si>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</si>
  <si>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</si>
  <si>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</si>
  <si>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</si>
  <si>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</si>
  <si>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</si>
  <si>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</si>
  <si>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</si>
  <si>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t>（事後措置）</t>
  </si>
  <si>
    <t>第九条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</si>
  <si>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</si>
  <si>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t>疾病の予防処置を行うこと。</t>
  </si>
  <si>
    <t>必要な医療を受けるよう指示すること。</t>
  </si>
  <si>
    <t>三</t>
    <phoneticPr fontId="1"/>
  </si>
  <si>
    <t>必要な検査、予防接種等を受けるよう指示すること。</t>
  </si>
  <si>
    <t>四</t>
    <phoneticPr fontId="1"/>
  </si>
  <si>
    <t>療養のため必要な期間学校において学習しないよう指導すること。</t>
  </si>
  <si>
    <t>五</t>
    <phoneticPr fontId="1"/>
  </si>
  <si>
    <t>特別支援学級への編入について指導及び助言を行うこと。</t>
  </si>
  <si>
    <t>六</t>
    <phoneticPr fontId="1"/>
  </si>
  <si>
    <t>学習又は運動・作業の軽減、停止、変更等を行うこと。</t>
  </si>
  <si>
    <t>七</t>
    <phoneticPr fontId="1"/>
  </si>
  <si>
    <t>修学旅行、対外運動競技等への参加を制限すること。</t>
  </si>
  <si>
    <t>八</t>
    <phoneticPr fontId="1"/>
  </si>
  <si>
    <t>机又は腰掛の調整、座席の変更及び学級の編制の適正を図ること。</t>
  </si>
  <si>
    <t>九</t>
    <phoneticPr fontId="1"/>
  </si>
  <si>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</si>
  <si>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</si>
  <si>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（学校環境衛生基準）</t>
  </si>
  <si>
    <t>第六条</t>
  </si>
  <si>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</si>
  <si>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</si>
  <si>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</si>
  <si>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</si>
  <si>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</si>
  <si>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</si>
  <si>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</si>
  <si>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t>（日常における環境衛生）</t>
  </si>
  <si>
    <t>第二条　</t>
  </si>
  <si>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</si>
  <si>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（安全点検）</t>
  </si>
  <si>
    <t>第二十八条　</t>
  </si>
  <si>
    <t>学校においては、必要があるときは、臨時に、安全点検を行うものとする。</t>
  </si>
  <si>
    <t>（日常における環境の安全）</t>
  </si>
  <si>
    <t>第二十九条　</t>
  </si>
  <si>
    <t>学校環境衛生管理マニュアル_「学校環境衛生基準」の理論と実践［平成30年度改訂版］　【抜粋】</t>
    <rPh sb="42" eb="46">
      <t>&lt;バッスイ&gt;</t>
    </rPh>
    <phoneticPr fontId="1"/>
  </si>
  <si>
    <t>第Ⅰ章４（２）⑤日常点検(p13)</t>
    <rPh sb="0" eb="1">
      <t>ダイ</t>
    </rPh>
    <rPh sb="2" eb="3">
      <t>ショウ</t>
    </rPh>
    <rPh sb="8" eb="12">
      <t>ニチジョウテンケン</t>
    </rPh>
    <phoneticPr fontId="1"/>
  </si>
  <si>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</si>
  <si>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第Ⅰ章５（２）⑤日常点検(p20)</t>
    <rPh sb="2" eb="3">
      <t>ショウ</t>
    </rPh>
    <rPh sb="8" eb="12">
      <t>ニチジョウテンケン</t>
    </rPh>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</si>
  <si>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</si>
  <si>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</si>
  <si>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</si>
  <si>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</si>
  <si>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基準： 大掃除は、定期に行われていること。</t>
    <rPh sb="0" eb="2">
      <t>キジュン</t>
    </rPh>
    <phoneticPr fontId="1"/>
  </si>
  <si>
    <t>①　検査回数：　毎学年3 回定期に行うが、大掃除の実施時期については学校行事等を考慮した上、学校で計画立案し、実施する。</t>
    <phoneticPr fontId="1"/>
  </si>
  <si>
    <t>②　検査方法：　清掃記録等により大掃除の実施状況を確認する。</t>
    <phoneticPr fontId="1"/>
  </si>
  <si>
    <t>(2)</t>
    <phoneticPr fontId="1"/>
  </si>
  <si>
    <t>雨水の排水溝等</t>
  </si>
  <si>
    <t>基準： 屋上等の雨水排水溝に、泥や砂等が堆積していないこと。また、雨水配水管の末端は、砂や泥等により管径が縮小していないこと。</t>
    <rPh sb="0" eb="2">
      <t>キジュン</t>
    </rPh>
    <phoneticPr fontId="1"/>
  </si>
  <si>
    <t>①　検査回数：　毎学年1 回定期に行うが、どの時期が適切かは地域の特性を考慮した上、学校で計画立案し、実施する。</t>
    <phoneticPr fontId="1"/>
  </si>
  <si>
    <t>②　検査場所：　屋上や校庭の側溝等の雨水排水溝について検査を行う。</t>
    <phoneticPr fontId="1"/>
  </si>
  <si>
    <t>③　検査方法： 目視により排水状況を確認する。</t>
    <phoneticPr fontId="1"/>
  </si>
  <si>
    <t>⑷</t>
  </si>
  <si>
    <t>ネズミ、衛生害虫等</t>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</si>
  <si>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</si>
  <si>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</si>
  <si>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</si>
  <si>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⑸</t>
  </si>
  <si>
    <t>黒板面の色彩</t>
    <phoneticPr fontId="1"/>
  </si>
  <si>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</si>
  <si>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</si>
  <si>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</si>
  <si>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</si>
  <si>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</si>
  <si>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t>【後略】</t>
    <rPh sb="1" eb="3">
      <t>コウリャク</t>
    </rPh>
    <phoneticPr fontId="1"/>
  </si>
  <si>
    <t>法第21条
（第2項）</t>
    <phoneticPr fontId="1"/>
  </si>
  <si>
    <t>【あらかじめ、本人に対し、その利用目的を明示しなければならない事例】
事例1）本人の個人情報が記載された申込書・契約書等を本人から直接取得する場合
事例2）アンケートに記載された個人情報を直接本人から取得する場合
【後略】</t>
    <rPh sb="107" eb="111">
      <t>&lt;コウリャク&gt;</t>
    </rPh>
    <phoneticPr fontId="1"/>
  </si>
  <si>
    <t>【利用目的の明示に該当する事例】
事例1）利用目的を明記した契約書その他の書面を相手方である本人に手渡し、又は送付する場合
【後略】</t>
    <rPh sb="62" eb="66">
      <t>&lt;コウリャク&gt;</t>
    </rPh>
    <phoneticPr fontId="1"/>
  </si>
  <si>
    <r>
      <t>幼稚園及び特別支援学校においては、</t>
    </r>
    <r>
      <rPr>
        <u/>
        <sz val="11"/>
        <color theme="1"/>
        <rFont val="ＭＳ Ｐゴシック"/>
        <family val="3"/>
        <charset val="128"/>
      </rPr>
      <t>通学を目的とした自動車</t>
    </r>
    <r>
      <rPr>
        <sz val="11"/>
        <color theme="1"/>
        <rFont val="ＭＳ Ｐゴシック"/>
        <family val="3"/>
        <charset val="128"/>
      </rPr>
      <t>（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t>
    </r>
    <r>
      <rPr>
        <u/>
        <sz val="11"/>
        <color theme="1"/>
        <rFont val="ＭＳ Ｐゴシック"/>
        <family val="3"/>
        <charset val="128"/>
      </rPr>
      <t>を運行するときは、当該自動車にブザーその他の車内の児童生徒等の見落としを防止する装置を備え、これを用いて前項に定める所在の確認</t>
    </r>
    <r>
      <rPr>
        <sz val="11"/>
        <color theme="1"/>
        <rFont val="ＭＳ Ｐゴシック"/>
        <family val="3"/>
        <charset val="128"/>
      </rPr>
      <t>（児童生徒等の自動車からの降車の際に限る。）を行わなければならない。</t>
    </r>
    <phoneticPr fontId="1"/>
  </si>
  <si>
    <t>全教職員数
（臨時職員等を含む）</t>
    <rPh sb="0" eb="1">
      <t>ゼン</t>
    </rPh>
    <rPh sb="1" eb="4">
      <t>キョウショクイン</t>
    </rPh>
    <rPh sb="4" eb="5">
      <t>スウ</t>
    </rPh>
    <rPh sb="11" eb="12">
      <t>トウ</t>
    </rPh>
    <phoneticPr fontId="1"/>
  </si>
  <si>
    <t>　（パワーハラスメント対策は、中小事業主についても令和４年４月１日から義務となりました。）</t>
    <phoneticPr fontId="1"/>
  </si>
  <si>
    <t>(参考）：園則、入園案内、元帳、保育料台帳、保育料減免規程、減免申請書</t>
  </si>
  <si>
    <t>(参考）：寄付申込書、元帳、固定資産台帳</t>
    <phoneticPr fontId="1"/>
  </si>
  <si>
    <t>(参考）：元帳、証拠書</t>
    <phoneticPr fontId="1"/>
  </si>
  <si>
    <t>私学共済掛金</t>
    <rPh sb="0" eb="2">
      <t>シガク</t>
    </rPh>
    <rPh sb="2" eb="4">
      <t>キョウサイ</t>
    </rPh>
    <rPh sb="4" eb="6">
      <t>カケキン</t>
    </rPh>
    <phoneticPr fontId="1"/>
  </si>
  <si>
    <t>未受診園児の有無</t>
    <rPh sb="0" eb="3">
      <t>ミジュシン</t>
    </rPh>
    <rPh sb="3" eb="5">
      <t>エンジ</t>
    </rPh>
    <rPh sb="6" eb="8">
      <t>ウム</t>
    </rPh>
    <phoneticPr fontId="1"/>
  </si>
  <si>
    <t>未受診
教職員・有の場合の
人数</t>
    <rPh sb="8" eb="9">
      <t>ユウ</t>
    </rPh>
    <rPh sb="10" eb="12">
      <t>バアイ</t>
    </rPh>
    <rPh sb="14" eb="16">
      <t>ニンズウ</t>
    </rPh>
    <phoneticPr fontId="1"/>
  </si>
  <si>
    <t>水質</t>
    <rPh sb="0" eb="2">
      <t>スイシツ</t>
    </rPh>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</si>
  <si>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</si>
  <si>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</si>
  <si>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</si>
  <si>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</si>
  <si>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</si>
  <si>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⑫屋内プール：
　　　ア．空気中の二酸化炭素：1500 ppm 以下が望ましい。
　　　イ．空気中の塩素ガス：0.5 ppm 以下が望ましい。
　　　ウ．水平面照度：200 lx 以上が望ましい。</t>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</si>
  <si>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</si>
  <si>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備考</t>
    <rPh sb="0" eb="2">
      <t>ビコウ</t>
    </rPh>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</si>
  <si>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</si>
  <si>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</si>
  <si>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</si>
  <si>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t>（職員の健康診断）</t>
  </si>
  <si>
    <t>第十五条</t>
    <rPh sb="2" eb="3">
      <t>ゴ</t>
    </rPh>
    <phoneticPr fontId="1"/>
  </si>
  <si>
    <t>学校の設置者は、毎学年定期に、学校の職員の健康診断を行わなければならない。</t>
  </si>
  <si>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</si>
  <si>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</si>
  <si>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</si>
  <si>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</si>
  <si>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</si>
  <si>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</si>
  <si>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一条から前条までに定めるもののほか、健康診断の時期及び検査の項目その他健康診断に関し必要な事項は、前項に規定するものを除き、第十一条の健康診断に関するものについては政令で、第十三条及び第十五条の健康診断に関するもの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</si>
  <si>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</si>
  <si>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</si>
  <si>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</si>
  <si>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</si>
  <si>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</si>
  <si>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</si>
  <si>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</si>
  <si>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</si>
  <si>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</si>
  <si>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「Ｂ」　勤務場所又は職務の変更、休暇による勤務時間の短縮等の方法で勤務を軽減し、かつ、深夜勤務、超過勤務、休日勤務
　　　　及び宿日直勤務をさせないこと。</t>
    <phoneticPr fontId="1"/>
  </si>
  <si>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</si>
  <si>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</si>
  <si>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</si>
  <si>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</si>
  <si>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</si>
  <si>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昭和四十七年労働省令第三十二号　令和7年1月1日 施行</t>
    <phoneticPr fontId="1"/>
  </si>
  <si>
    <t>（雇入時の健康診断）</t>
  </si>
  <si>
    <t>第四十三条</t>
  </si>
  <si>
    <t>（うち非常勤・臨時教職員等</t>
    <phoneticPr fontId="1"/>
  </si>
  <si>
    <t>入園選考手数料</t>
    <rPh sb="0" eb="2">
      <t>ニュウエン</t>
    </rPh>
    <rPh sb="2" eb="4">
      <t>センコウ</t>
    </rPh>
    <rPh sb="6" eb="7">
      <t>リョウ</t>
    </rPh>
    <phoneticPr fontId="1"/>
  </si>
  <si>
    <t>設　置　者　名</t>
    <rPh sb="0" eb="1">
      <t>セツ</t>
    </rPh>
    <rPh sb="2" eb="3">
      <t>チ</t>
    </rPh>
    <rPh sb="4" eb="5">
      <t>モノ</t>
    </rPh>
    <rPh sb="6" eb="7">
      <t>ナ</t>
    </rPh>
    <phoneticPr fontId="1"/>
  </si>
  <si>
    <t>実地検査の場合　（書面検査の場合は入力不要です。）</t>
    <rPh sb="0" eb="4">
      <t>ジッチケンサ</t>
    </rPh>
    <rPh sb="5" eb="7">
      <t>バアイ</t>
    </rPh>
    <rPh sb="17" eb="19">
      <t>ニュウリョク</t>
    </rPh>
    <phoneticPr fontId="1"/>
  </si>
  <si>
    <t>・元のページに戻るには、①下部のタブ「調書」をクリックしてください。</t>
    <rPh sb="1" eb="2">
      <t>モト</t>
    </rPh>
    <rPh sb="7" eb="8">
      <t>モド</t>
    </rPh>
    <rPh sb="13" eb="15">
      <t>カブ</t>
    </rPh>
    <rPh sb="19" eb="21">
      <t>チョウショ</t>
    </rPh>
    <phoneticPr fontId="1"/>
  </si>
  <si>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</si>
  <si>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第Ⅱ章第１_1</t>
    <rPh sb="0" eb="1">
      <t>ダイ</t>
    </rPh>
    <rPh sb="2" eb="3">
      <t>ショウ</t>
    </rPh>
    <rPh sb="3" eb="4">
      <t>ダイ</t>
    </rPh>
    <phoneticPr fontId="1"/>
  </si>
  <si>
    <t>教室等の環境（換気、保温、採光、照明、騒音等の環境をいう。以下同じ。）に係る学校環境衛生基準は、次表の左欄に掲げる検査項目ごとに、同表の右欄のとおりとする。(p21)　</t>
    <phoneticPr fontId="1"/>
  </si>
  <si>
    <t>第Ⅱ章第１_2</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</si>
  <si>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</si>
  <si>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換気及び保温等</t>
    <rPh sb="0" eb="2">
      <t>カンキ</t>
    </rPh>
    <rPh sb="2" eb="3">
      <t>オヨ</t>
    </rPh>
    <rPh sb="4" eb="6">
      <t>ホオン</t>
    </rPh>
    <rPh sb="6" eb="7">
      <t>トウ</t>
    </rPh>
    <phoneticPr fontId="1"/>
  </si>
  <si>
    <t>採光及び照明</t>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</si>
  <si>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</si>
  <si>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騒音</t>
    <rPh sb="0" eb="2">
      <t>ソウオン</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</si>
  <si>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</si>
  <si>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</si>
  <si>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</si>
  <si>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</si>
  <si>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</si>
  <si>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</si>
  <si>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</si>
  <si>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</si>
  <si>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r>
      <t>㊟：個人等から借用している園地、畑及び駐車場等については、</t>
    </r>
    <r>
      <rPr>
        <u/>
        <sz val="10"/>
        <color theme="1"/>
        <rFont val="ＭＳ Ｐゴシック"/>
        <family val="3"/>
        <charset val="128"/>
      </rPr>
      <t>無償であっても</t>
    </r>
    <r>
      <rPr>
        <sz val="10"/>
        <color theme="1"/>
        <rFont val="ＭＳ Ｐゴシック"/>
        <family val="3"/>
        <charset val="128"/>
      </rPr>
      <t>、契約書の作成は必要であり、</t>
    </r>
    <phoneticPr fontId="1"/>
  </si>
  <si>
    <r>
      <t>　　</t>
    </r>
    <r>
      <rPr>
        <u/>
        <sz val="10"/>
        <color theme="1"/>
        <rFont val="ＭＳ Ｐゴシック"/>
        <family val="3"/>
        <charset val="128"/>
      </rPr>
      <t>「借用財産」として財産目録に記載する必要がある。</t>
    </r>
    <phoneticPr fontId="1"/>
  </si>
  <si>
    <t>経理規程に定める
支払用現金の
保有限度額</t>
    <phoneticPr fontId="1"/>
  </si>
  <si>
    <t>「区分」欄の「入園児数」は実際に入園した園児数で「表１」の数値となっています。もし、「表２」の入園児数を修正する場合は「表１」で行ってください。</t>
    <rPh sb="1" eb="3">
      <t>クブン</t>
    </rPh>
    <rPh sb="4" eb="5">
      <t>ラン</t>
    </rPh>
    <rPh sb="7" eb="10">
      <t>ニュウエンジ</t>
    </rPh>
    <rPh sb="10" eb="11">
      <t>スウ</t>
    </rPh>
    <rPh sb="13" eb="15">
      <t>ジッサイ</t>
    </rPh>
    <rPh sb="16" eb="18">
      <t>ニュウエン</t>
    </rPh>
    <rPh sb="20" eb="23">
      <t>エンジスウ</t>
    </rPh>
    <rPh sb="25" eb="26">
      <t>ヒョウ</t>
    </rPh>
    <rPh sb="29" eb="31">
      <t>スウチ</t>
    </rPh>
    <rPh sb="43" eb="44">
      <t>ヒョウ</t>
    </rPh>
    <rPh sb="52" eb="54">
      <t>シュウセイ</t>
    </rPh>
    <rPh sb="56" eb="58">
      <t>バアイ</t>
    </rPh>
    <rPh sb="60" eb="61">
      <t>ヒョウ</t>
    </rPh>
    <rPh sb="64" eb="65">
      <t>オコナ</t>
    </rPh>
    <phoneticPr fontId="14"/>
  </si>
  <si>
    <t>1健康カード等で実施</t>
  </si>
  <si>
    <t>1点検表</t>
  </si>
  <si>
    <t>2園日誌</t>
  </si>
  <si>
    <r>
      <t>職場におけるハラスメントの防止のために</t>
    </r>
    <r>
      <rPr>
        <u/>
        <sz val="9"/>
        <color rgb="FFFF0000"/>
        <rFont val="ＭＳ Ｐゴシック"/>
        <family val="3"/>
        <charset val="128"/>
      </rPr>
      <t>（厚生労働省HP）</t>
    </r>
    <rPh sb="20" eb="25">
      <t>コウセイロウドウショウ</t>
    </rPh>
    <phoneticPr fontId="1"/>
  </si>
  <si>
    <r>
      <t>こどものバス送迎・安全徹底マニュアル</t>
    </r>
    <r>
      <rPr>
        <u/>
        <sz val="9"/>
        <color rgb="FFFF0000"/>
        <rFont val="ＭＳ Ｐゴシック"/>
        <family val="3"/>
        <charset val="128"/>
      </rPr>
      <t>（こども家庭庁HP)</t>
    </r>
    <rPh sb="22" eb="25">
      <t>カテイチョウ</t>
    </rPh>
    <phoneticPr fontId="1"/>
  </si>
  <si>
    <t>　　　厚生労働省他関係府省発出）」を参考とすること。</t>
    <phoneticPr fontId="1"/>
  </si>
  <si>
    <t>㊟：上記マニュアル及びチェックシートについては、「こどものバス送迎・安全徹底マニュアル（令和４年10月12日</t>
    <phoneticPr fontId="1"/>
  </si>
  <si>
    <r>
      <t>学校環境衛生管理マニュアル</t>
    </r>
    <r>
      <rPr>
        <u/>
        <sz val="9"/>
        <color rgb="FFFF0000"/>
        <rFont val="ＭＳ Ｐゴシック"/>
        <family val="3"/>
        <charset val="128"/>
      </rPr>
      <t>（文部科学省HP）</t>
    </r>
    <phoneticPr fontId="1"/>
  </si>
  <si>
    <t>「学校環境衛生基準」の理論と実践［平成30年度改訂版］</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</si>
  <si>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</si>
  <si>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⇒チェックリストもダウンロードできます。</t>
    <phoneticPr fontId="1"/>
  </si>
  <si>
    <t>（キ）保健所の立入検査</t>
    <phoneticPr fontId="1"/>
  </si>
  <si>
    <t>立入検査の有無</t>
    <rPh sb="0" eb="1">
      <t>タ</t>
    </rPh>
    <rPh sb="1" eb="2">
      <t>イ</t>
    </rPh>
    <rPh sb="2" eb="4">
      <t>ケンサ</t>
    </rPh>
    <rPh sb="5" eb="7">
      <t>ウム</t>
    </rPh>
    <phoneticPr fontId="1"/>
  </si>
  <si>
    <t>立入検査日</t>
    <rPh sb="0" eb="1">
      <t>タ</t>
    </rPh>
    <rPh sb="1" eb="2">
      <t>イ</t>
    </rPh>
    <rPh sb="2" eb="5">
      <t>ケンサビ</t>
    </rPh>
    <phoneticPr fontId="1"/>
  </si>
  <si>
    <t>※「指示事項」のなかった場合は「指示事項なし」と入力してください。</t>
    <rPh sb="2" eb="4">
      <t>シジ</t>
    </rPh>
    <rPh sb="4" eb="6">
      <t>ジコウ</t>
    </rPh>
    <rPh sb="12" eb="14">
      <t>バアイ</t>
    </rPh>
    <rPh sb="16" eb="20">
      <t>シジジコウ</t>
    </rPh>
    <rPh sb="24" eb="26">
      <t>ニュウリョク</t>
    </rPh>
    <phoneticPr fontId="1"/>
  </si>
  <si>
    <t>「⑧実施予定」が「なし」の場合は、下欄に理由を入力してください。</t>
    <rPh sb="23" eb="25">
      <t>ニュウリョク</t>
    </rPh>
    <phoneticPr fontId="1"/>
  </si>
  <si>
    <r>
      <rPr>
        <sz val="11"/>
        <color rgb="FFFF0000"/>
        <rFont val="ＭＳ Ｐゴシック"/>
        <family val="3"/>
        <charset val="128"/>
      </rPr>
      <t>耐震補強工事の</t>
    </r>
    <r>
      <rPr>
        <sz val="11"/>
        <color theme="1"/>
        <rFont val="ＭＳ Ｐゴシック"/>
        <family val="2"/>
        <charset val="128"/>
      </rPr>
      <t>「⑩実施状況」、「⑪実施時期」、「⑫工事実施後のIs値（あるいはIw値）」について入力してください。</t>
    </r>
    <rPh sb="48" eb="50">
      <t>ニュウリョク</t>
    </rPh>
    <phoneticPr fontId="1"/>
  </si>
  <si>
    <t>「⑬実施予定」、「⑭改築と補強の別」、「⑮実施予定時期」、「⑯補助金希望の有無」について記載してください。</t>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</si>
  <si>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</si>
  <si>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r>
      <rPr>
        <u/>
        <sz val="11"/>
        <color theme="1"/>
        <rFont val="ＭＳ Ｐゴシック"/>
        <family val="3"/>
        <charset val="128"/>
      </rPr>
      <t xml:space="preserve"> 「幼稚園における学校評価ガイドライン」 </t>
    </r>
    <r>
      <rPr>
        <sz val="11"/>
        <color theme="1"/>
        <rFont val="ＭＳ Ｐゴシック"/>
        <family val="2"/>
        <charset val="128"/>
      </rPr>
      <t>文部科学省HP</t>
    </r>
    <phoneticPr fontId="1"/>
  </si>
  <si>
    <r>
      <rPr>
        <u/>
        <sz val="11"/>
        <color theme="1"/>
        <rFont val="ＭＳ Ｐゴシック"/>
        <family val="3"/>
        <charset val="128"/>
      </rPr>
      <t xml:space="preserve"> 「こどものバス送迎・安全徹底マニュアル」</t>
    </r>
    <r>
      <rPr>
        <sz val="11"/>
        <color theme="1"/>
        <rFont val="ＭＳ Ｐゴシック"/>
        <family val="2"/>
        <charset val="128"/>
      </rPr>
      <t>令和４年１０月１２日 （内閣官房・内閣府・文部科学省・厚生労働省）等</t>
    </r>
    <rPh sb="54" eb="55">
      <t>トウ</t>
    </rPh>
    <phoneticPr fontId="1"/>
  </si>
  <si>
    <r>
      <t>学校医、学校歯科医及び学校薬剤師の</t>
    </r>
    <r>
      <rPr>
        <u/>
        <sz val="11"/>
        <color theme="1"/>
        <rFont val="ＭＳ Ｐゴシック"/>
        <family val="3"/>
        <charset val="128"/>
      </rPr>
      <t>職務執行の準則は、文部科学省令で定める。</t>
    </r>
    <phoneticPr fontId="1"/>
  </si>
  <si>
    <r>
      <t>学校医は、</t>
    </r>
    <r>
      <rPr>
        <u/>
        <sz val="11"/>
        <color theme="1"/>
        <rFont val="ＭＳ Ｐゴシック"/>
        <family val="3"/>
        <charset val="128"/>
      </rPr>
      <t>前項の職務に従事したときは、その状況の概要を学校医執務記録簿に記入して校長に提出する</t>
    </r>
    <r>
      <rPr>
        <sz val="11"/>
        <color theme="1"/>
        <rFont val="ＭＳ Ｐゴシック"/>
        <family val="2"/>
        <charset val="128"/>
      </rPr>
      <t>ものとする。</t>
    </r>
    <phoneticPr fontId="1"/>
  </si>
  <si>
    <r>
      <t>学校歯科医は、</t>
    </r>
    <r>
      <rPr>
        <u/>
        <sz val="11"/>
        <color theme="1"/>
        <rFont val="ＭＳ Ｐゴシック"/>
        <family val="3"/>
        <charset val="128"/>
      </rPr>
      <t>前項の職務に従事したときは、その状況の概要を学校歯科医執務記録簿に記入して校長に提出する</t>
    </r>
    <r>
      <rPr>
        <sz val="11"/>
        <color theme="1"/>
        <rFont val="ＭＳ Ｐゴシック"/>
        <family val="2"/>
        <charset val="128"/>
      </rPr>
      <t>ものとする。</t>
    </r>
    <phoneticPr fontId="1"/>
  </si>
  <si>
    <r>
      <t>学校薬剤師は、</t>
    </r>
    <r>
      <rPr>
        <u/>
        <sz val="11"/>
        <color theme="1"/>
        <rFont val="ＭＳ Ｐゴシック"/>
        <family val="3"/>
        <charset val="128"/>
      </rPr>
      <t>前項の職務に従事したときは、その状況の概要を学校薬剤師執務記録簿に記入して校長に提出する</t>
    </r>
    <r>
      <rPr>
        <sz val="11"/>
        <color theme="1"/>
        <rFont val="ＭＳ Ｐゴシック"/>
        <family val="2"/>
        <charset val="128"/>
      </rPr>
      <t>ものとする。</t>
    </r>
    <phoneticPr fontId="1"/>
  </si>
  <si>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</si>
  <si>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</si>
  <si>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</si>
  <si>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</si>
  <si>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</si>
  <si>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</si>
  <si>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</si>
  <si>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</si>
  <si>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</si>
  <si>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</si>
  <si>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</si>
  <si>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r>
      <t>個人情報保護法等</t>
    </r>
    <r>
      <rPr>
        <b/>
        <u/>
        <sz val="10"/>
        <color rgb="FFFF0000"/>
        <rFont val="ＭＳ Ｐゴシック"/>
        <family val="3"/>
        <charset val="128"/>
      </rPr>
      <t>【抜粋】</t>
    </r>
    <rPh sb="0" eb="7">
      <t>コジンジョウホウホゴホウ</t>
    </rPh>
    <rPh sb="7" eb="8">
      <t>トウ</t>
    </rPh>
    <rPh sb="8" eb="12">
      <t>&lt;バッスイ&gt;</t>
    </rPh>
    <phoneticPr fontId="1"/>
  </si>
  <si>
    <r>
      <t>学校教育法等</t>
    </r>
    <r>
      <rPr>
        <b/>
        <u/>
        <sz val="10"/>
        <color rgb="FFFF0000"/>
        <rFont val="ＭＳ Ｐゴシック"/>
        <family val="3"/>
        <charset val="128"/>
      </rPr>
      <t>【抜粋】</t>
    </r>
    <rPh sb="5" eb="6">
      <t>トウ</t>
    </rPh>
    <rPh sb="6" eb="10">
      <t>&lt;バッスイ&gt;</t>
    </rPh>
    <phoneticPr fontId="1"/>
  </si>
  <si>
    <r>
      <t>学校保健安全法施行規則等</t>
    </r>
    <r>
      <rPr>
        <b/>
        <u/>
        <sz val="10"/>
        <color rgb="FFFF0000"/>
        <rFont val="ＭＳ Ｐゴシック"/>
        <family val="3"/>
        <charset val="128"/>
      </rPr>
      <t>【抜粋】</t>
    </r>
    <rPh sb="11" eb="12">
      <t>トウ</t>
    </rPh>
    <rPh sb="12" eb="16">
      <t>&lt;バッスイ&gt;</t>
    </rPh>
    <phoneticPr fontId="1"/>
  </si>
  <si>
    <r>
      <t>⇒　「</t>
    </r>
    <r>
      <rPr>
        <b/>
        <sz val="11"/>
        <color theme="1"/>
        <rFont val="ＭＳ Ｐゴシック"/>
        <family val="3"/>
        <charset val="128"/>
      </rPr>
      <t>別紙１</t>
    </r>
    <r>
      <rPr>
        <sz val="11"/>
        <color theme="1"/>
        <rFont val="ＭＳ Ｐゴシック"/>
        <family val="2"/>
        <charset val="128"/>
      </rPr>
      <t>」を作成してください</t>
    </r>
    <rPh sb="3" eb="5">
      <t>ベッシ</t>
    </rPh>
    <rPh sb="8" eb="10">
      <t>サクセイ</t>
    </rPh>
    <phoneticPr fontId="1"/>
  </si>
  <si>
    <r>
      <t>　「</t>
    </r>
    <r>
      <rPr>
        <b/>
        <sz val="11"/>
        <color theme="1"/>
        <rFont val="ＭＳ Ｐゴシック"/>
        <family val="3"/>
        <charset val="128"/>
      </rPr>
      <t>別紙２</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</si>
  <si>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別紙６</t>
    </r>
    <r>
      <rPr>
        <sz val="11"/>
        <color theme="1"/>
        <rFont val="ＭＳ Ｐゴシック"/>
        <family val="2"/>
        <charset val="128"/>
      </rPr>
      <t>」を作成してください</t>
    </r>
    <rPh sb="2" eb="4">
      <t>ベッシ</t>
    </rPh>
    <phoneticPr fontId="1"/>
  </si>
  <si>
    <t>第３　保健管理及び安全管理</t>
    <phoneticPr fontId="1"/>
  </si>
  <si>
    <r>
      <rPr>
        <b/>
        <sz val="12"/>
        <color theme="1"/>
        <rFont val="ＭＳ Ｐゴシック"/>
        <family val="3"/>
        <charset val="128"/>
      </rPr>
      <t>参考資料　【第３　「５（８）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6" eb="68">
      <t>ブンヤ</t>
    </rPh>
    <phoneticPr fontId="1"/>
  </si>
  <si>
    <t>参考資料　【第１ 「１　（５）園児・保護者の個人情報の利用目的等」分野】</t>
    <rPh sb="0" eb="4">
      <t>サンコウシリョウ</t>
    </rPh>
    <rPh sb="6" eb="7">
      <t>ダイ</t>
    </rPh>
    <rPh sb="33" eb="35">
      <t>ブンヤ</t>
    </rPh>
    <phoneticPr fontId="1"/>
  </si>
  <si>
    <t>参考資料　【第１ 「１　（６）「幼稚園における学校評価ガイドライン」」分野】</t>
    <rPh sb="0" eb="4">
      <t>サンコウシリョウ</t>
    </rPh>
    <rPh sb="6" eb="7">
      <t>ダイ</t>
    </rPh>
    <rPh sb="35" eb="37">
      <t>ブンヤ</t>
    </rPh>
    <phoneticPr fontId="1"/>
  </si>
  <si>
    <t>参考資料　【第１ 「４（３）バス送迎時の安全管理」分野】</t>
    <rPh sb="0" eb="4">
      <t>サンコウシリョウ</t>
    </rPh>
    <rPh sb="6" eb="7">
      <t>ダイ</t>
    </rPh>
    <rPh sb="25" eb="27">
      <t>ブンヤ</t>
    </rPh>
    <phoneticPr fontId="1"/>
  </si>
  <si>
    <t>参考資料　【第３ 「２　学校保健計画、学校安全計画及び危険等発生時対処要領」分野】</t>
    <rPh sb="0" eb="4">
      <t>サンコウシリョウ</t>
    </rPh>
    <rPh sb="6" eb="7">
      <t>ダイ</t>
    </rPh>
    <rPh sb="38" eb="40">
      <t>ブンヤ</t>
    </rPh>
    <phoneticPr fontId="1"/>
  </si>
  <si>
    <t>参考資料　【第３ 「３　園児の健康診断」分野】</t>
    <rPh sb="0" eb="4">
      <t>サンコウシリョウ</t>
    </rPh>
    <rPh sb="6" eb="7">
      <t>ダイ</t>
    </rPh>
    <rPh sb="20" eb="22">
      <t>ブンヤ</t>
    </rPh>
    <phoneticPr fontId="1"/>
  </si>
  <si>
    <t>参考資料　【第３ 「４　教職員の健康診断」分野】</t>
    <rPh sb="0" eb="4">
      <t>サンコウシリョウ</t>
    </rPh>
    <rPh sb="6" eb="7">
      <t>ダイ</t>
    </rPh>
    <rPh sb="22" eb="24">
      <t>ブンヤ</t>
    </rPh>
    <phoneticPr fontId="1"/>
  </si>
  <si>
    <t>参考資料　【第３ 「５　環境衛生検査」分野】</t>
    <rPh sb="0" eb="4">
      <t>サンコウシリョウ</t>
    </rPh>
    <rPh sb="6" eb="7">
      <t>ダイ</t>
    </rPh>
    <rPh sb="19" eb="21">
      <t>ブンヤ</t>
    </rPh>
    <phoneticPr fontId="1"/>
  </si>
  <si>
    <t>参考資料　【第３ 「５　（７）水泳プールに係る学校環境衛生基準」分野】</t>
    <rPh sb="0" eb="4">
      <t>サンコウシリョウ</t>
    </rPh>
    <rPh sb="6" eb="7">
      <t>ダイ</t>
    </rPh>
    <rPh sb="32" eb="34">
      <t>ブンヤ</t>
    </rPh>
    <phoneticPr fontId="1"/>
  </si>
  <si>
    <t>・【自己評価】 各学校の教職員が行う評価
・【学校関係者評価】保護者、地域住民等の学校関係者などにより構成された評価委員会等が、自己評価の結果について評価する
　　　ことを基本として行う評価
・【第三者評価】 学校とその設置者が実施者となり、学校運営に関する外部の専門家を中心とした評価者により、自己評価や学校関係者
　　　評価の実施状況を踏まえつつ、教育活動その他の学校運営の状況について専門的視点から行う等による客観的な評価</t>
    <phoneticPr fontId="1"/>
  </si>
  <si>
    <t>選任していない場合、使用する自動車（乗車定員10人以下）の台数</t>
    <rPh sb="7" eb="9">
      <t>バアイ</t>
    </rPh>
    <rPh sb="10" eb="12">
      <t>シヨウ</t>
    </rPh>
    <rPh sb="14" eb="17">
      <t>ジドウシャ</t>
    </rPh>
    <rPh sb="18" eb="20">
      <t>ジョウシャ</t>
    </rPh>
    <rPh sb="20" eb="22">
      <t>テイイン</t>
    </rPh>
    <rPh sb="24" eb="27">
      <t>ニンイカ</t>
    </rPh>
    <rPh sb="29" eb="31">
      <t>ダイスウ</t>
    </rPh>
    <phoneticPr fontId="1"/>
  </si>
  <si>
    <t>3なし（通園に使用していないため）</t>
  </si>
  <si>
    <t>規程等との整合</t>
    <rPh sb="2" eb="3">
      <t>トウ</t>
    </rPh>
    <rPh sb="5" eb="7">
      <t>セイゴウ</t>
    </rPh>
    <phoneticPr fontId="1"/>
  </si>
  <si>
    <t>1有⇒下記２種の検査が必要・下表に入力</t>
  </si>
  <si>
    <t>重大事故：　①死亡事故　②意識不明事故　③治療を要する期間が30日以上の負傷や疾病を伴う重篤な事故等</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</si>
  <si>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</si>
  <si>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第六条　</t>
  </si>
  <si>
    <t>法第十三条第一項の健康診断における検査の項目は、次のとおりとする。</t>
  </si>
  <si>
    <t>一　</t>
  </si>
  <si>
    <t>身長及び体重</t>
  </si>
  <si>
    <t>二　</t>
  </si>
  <si>
    <t>栄養状態</t>
  </si>
  <si>
    <t>三　</t>
  </si>
  <si>
    <t>脊柱及び胸郭の疾病及び異常の有無並びに四肢の状態</t>
  </si>
  <si>
    <t>四　</t>
  </si>
  <si>
    <t>視力及び聴力</t>
  </si>
  <si>
    <t>五　</t>
  </si>
  <si>
    <t>眼の疾病及び異常の有無</t>
  </si>
  <si>
    <t>六　</t>
  </si>
  <si>
    <t>耳鼻咽いん頭疾患及び皮膚疾患の有無</t>
  </si>
  <si>
    <t>七　</t>
  </si>
  <si>
    <t>歯及び口腔くうの疾病及び異常の有無</t>
  </si>
  <si>
    <t>八　</t>
  </si>
  <si>
    <t>結核の有無</t>
  </si>
  <si>
    <t>九　</t>
  </si>
  <si>
    <t>心臓の疾病及び異常の有無</t>
  </si>
  <si>
    <t>十　</t>
  </si>
  <si>
    <t>尿</t>
  </si>
  <si>
    <t>十一　</t>
  </si>
  <si>
    <t>その他の疾病及び異常の有無</t>
  </si>
  <si>
    <t>前項各号に掲げるもののほか、胸囲及び肺活量、背筋力、握力等の機能を、検査の項目に加えることができる。</t>
  </si>
  <si>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</si>
  <si>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</si>
  <si>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</si>
  <si>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t>身体計測、視力及び聴力の検査、問診、胸部エツクス線検査、尿の検査その他の予診的事項に属する検査は、学校医又は学校歯科医による診断の前に実施するものとし、学校医又は学校歯科医は、それらの検査の結果及び第十一条の保健調査を活用して診断に当たるものとする。</t>
  </si>
  <si>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</si>
  <si>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</si>
  <si>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</si>
  <si>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</si>
  <si>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</si>
  <si>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</si>
  <si>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【省略】</t>
    <rPh sb="0" eb="4">
      <t>&lt;ショウリャク&gt;</t>
    </rPh>
    <phoneticPr fontId="1"/>
  </si>
  <si>
    <r>
      <rPr>
        <u/>
        <sz val="11"/>
        <color theme="1"/>
        <rFont val="ＭＳ Ｐゴシック"/>
        <family val="3"/>
        <charset val="128"/>
      </rPr>
      <t>第一項第八号</t>
    </r>
    <r>
      <rPr>
        <sz val="11"/>
        <color theme="1"/>
        <rFont val="ＭＳ Ｐゴシック"/>
        <family val="3"/>
        <charset val="128"/>
      </rPr>
      <t>に掲げるものの検査は、</t>
    </r>
    <r>
      <rPr>
        <u/>
        <sz val="11"/>
        <color theme="1"/>
        <rFont val="ＭＳ Ｐゴシック"/>
        <family val="3"/>
        <charset val="128"/>
      </rPr>
      <t>次の各号に掲げる学年において行う</t>
    </r>
    <r>
      <rPr>
        <sz val="11"/>
        <color theme="1"/>
        <rFont val="ＭＳ Ｐゴシック"/>
        <family val="3"/>
        <charset val="128"/>
      </rPr>
      <t>ものとする。</t>
    </r>
    <phoneticPr fontId="1"/>
  </si>
  <si>
    <r>
      <rPr>
        <u/>
        <sz val="11"/>
        <color theme="1"/>
        <rFont val="ＭＳ Ｐゴシック"/>
        <family val="3"/>
        <charset val="128"/>
      </rPr>
      <t>小学校</t>
    </r>
    <r>
      <rPr>
        <sz val="11"/>
        <color theme="1"/>
        <rFont val="ＭＳ Ｐゴシック"/>
        <family val="3"/>
        <charset val="128"/>
      </rPr>
      <t>（義務教育学校の前期課程及び特別支援学校の小学部を含む。以下この条、第七条第六項及び第十一条において同じ。）の全学年</t>
    </r>
    <phoneticPr fontId="1"/>
  </si>
  <si>
    <r>
      <rPr>
        <u/>
        <sz val="11"/>
        <color theme="1"/>
        <rFont val="ＭＳ Ｐゴシック"/>
        <family val="3"/>
        <charset val="128"/>
      </rPr>
      <t>中学校</t>
    </r>
    <r>
      <rPr>
        <sz val="11"/>
        <color theme="1"/>
        <rFont val="ＭＳ Ｐゴシック"/>
        <family val="3"/>
        <charset val="128"/>
      </rPr>
      <t>（義務教育学校の後期課程、中等教育学校の前期課程及び特別支援学校の中学部を含む。以下この条、第七条第六項及び第十一条において同じ。）の全学年</t>
    </r>
    <phoneticPr fontId="1"/>
  </si>
  <si>
    <r>
      <rPr>
        <u/>
        <sz val="11"/>
        <color theme="1"/>
        <rFont val="ＭＳ Ｐゴシック"/>
        <family val="3"/>
        <charset val="128"/>
      </rPr>
      <t>高等学校</t>
    </r>
    <r>
      <rPr>
        <sz val="11"/>
        <color theme="1"/>
        <rFont val="ＭＳ Ｐゴシック"/>
        <family val="3"/>
        <charset val="128"/>
      </rPr>
      <t>（中等教育学校の後期課程及び特別支援学校の高等部を含む。以下この条、第七条第六項及び第十一条において同じ。）及び高等専門学校の第一学年</t>
    </r>
    <phoneticPr fontId="1"/>
  </si>
  <si>
    <t>大学の第一学年</t>
    <phoneticPr fontId="1"/>
  </si>
  <si>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ただし、幼稚園（特別支援学校の幼稚部を含む。以下この条及び第十一条において同じ。）の全幼児</t>
    </r>
    <r>
      <rPr>
        <sz val="11"/>
        <color theme="1"/>
        <rFont val="ＭＳ Ｐゴシック"/>
        <family val="3"/>
        <charset val="128"/>
      </rPr>
      <t>、小学校の第二学年以上の児童、中学校及び高等学校の第二学年以上の生徒、高等専門学校の第二学年以上の学生並びに大学の全学生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</si>
  <si>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法第十五条第一項の健康診断における検査の項目は、次のとおりとする。</t>
    <phoneticPr fontId="1"/>
  </si>
  <si>
    <t>身長、体重及び腹囲</t>
  </si>
  <si>
    <t>血圧</t>
  </si>
  <si>
    <t>胃の疾病及び異常の有無</t>
  </si>
  <si>
    <t>貧血検査</t>
  </si>
  <si>
    <t>肝機能検査</t>
  </si>
  <si>
    <t>血中脂質検査</t>
  </si>
  <si>
    <t>血糖検査</t>
  </si>
  <si>
    <t>心電図検査</t>
  </si>
  <si>
    <t>十二　</t>
  </si>
  <si>
    <t>労働安全衛生規則　【抜粋】</t>
    <phoneticPr fontId="1"/>
  </si>
  <si>
    <t>学校保健安全法等【抜粋】</t>
    <rPh sb="7" eb="8">
      <t>トウ</t>
    </rPh>
    <rPh sb="8" eb="12">
      <t>&lt;バッスイ&gt;</t>
    </rPh>
    <phoneticPr fontId="1"/>
  </si>
  <si>
    <t>学校環境衛生管理マニュアル【抜粋】</t>
    <rPh sb="13" eb="17">
      <t>&lt;バッスイ&gt;</t>
    </rPh>
    <phoneticPr fontId="1"/>
  </si>
  <si>
    <t>（保健調査）</t>
  </si>
  <si>
    <t>第十一条　</t>
  </si>
  <si>
    <t>法第十三条の健康診断を的確かつ円滑に実施するため、当該健康診断を行うに当たつては、小学校、中学校、高等学校及び高等専門学校においては全学年において、幼稚園及び大学においては必要と認めるときに、あらかじめ児童生徒等の発育、健康状態等に関する調査を行うものとする。</t>
  </si>
  <si>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</si>
  <si>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</si>
  <si>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</si>
  <si>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</si>
  <si>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</si>
  <si>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（２）安全運転管理者</t>
    <phoneticPr fontId="1"/>
  </si>
  <si>
    <t>ア　安全運転管理者の選任</t>
    <rPh sb="2" eb="9">
      <t>アンゼンウンテンカンリシャ</t>
    </rPh>
    <rPh sb="10" eb="12">
      <t>センニン</t>
    </rPh>
    <phoneticPr fontId="1"/>
  </si>
  <si>
    <t>イ　園バス運転前後のアルコールチェックの実施状況</t>
    <rPh sb="2" eb="3">
      <t>エン</t>
    </rPh>
    <rPh sb="5" eb="9">
      <t>ウンテンゼンゴ</t>
    </rPh>
    <rPh sb="20" eb="22">
      <t>ジッシ</t>
    </rPh>
    <rPh sb="22" eb="24">
      <t>ジョウキョウ</t>
    </rPh>
    <phoneticPr fontId="1"/>
  </si>
  <si>
    <t>アルコールチェック</t>
    <phoneticPr fontId="1"/>
  </si>
  <si>
    <t>1実施（記録あり）</t>
  </si>
  <si>
    <t>(参考）：運転日報</t>
    <rPh sb="5" eb="9">
      <t>ウンテンニッポウ</t>
    </rPh>
    <phoneticPr fontId="1"/>
  </si>
  <si>
    <t>「3飲料水に供していない井戸水等」の場合⇒</t>
    <rPh sb="15" eb="16">
      <t>トウ</t>
    </rPh>
    <rPh sb="18" eb="20">
      <t>バアイ</t>
    </rPh>
    <phoneticPr fontId="1"/>
  </si>
  <si>
    <t>⇒　下記の全項目に入力</t>
    <rPh sb="9" eb="11">
      <t>ニュウリョク</t>
    </rPh>
    <phoneticPr fontId="1"/>
  </si>
  <si>
    <t>（イ）井戸水等を水源とする飲料水の水質検査</t>
    <phoneticPr fontId="1"/>
  </si>
  <si>
    <t>②プールの原水として使用している場合、プール使用開始前に１回⇒②実施年月日に入力</t>
    <rPh sb="32" eb="34">
      <t>ジッシ</t>
    </rPh>
    <rPh sb="34" eb="37">
      <t>ネンガッピ</t>
    </rPh>
    <rPh sb="38" eb="40">
      <t>ニュウリョク</t>
    </rPh>
    <phoneticPr fontId="1"/>
  </si>
  <si>
    <t>回/年</t>
    <rPh sb="0" eb="1">
      <t>カイ</t>
    </rPh>
    <rPh sb="2" eb="3">
      <t>ネン</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</si>
  <si>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</si>
  <si>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</si>
  <si>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</si>
  <si>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</si>
  <si>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</si>
  <si>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t>(参考）：産前産後休業、育児休業について定めたもの(就業規則、育児休業規程など）、育児休業・産後パパ育休研修等の資料</t>
    <phoneticPr fontId="1"/>
  </si>
  <si>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</si>
  <si>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</si>
  <si>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</si>
  <si>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</si>
  <si>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別紙３（イ）</t>
    <phoneticPr fontId="1"/>
  </si>
  <si>
    <r>
      <t>「</t>
    </r>
    <r>
      <rPr>
        <b/>
        <sz val="11"/>
        <color theme="1"/>
        <rFont val="ＭＳ Ｐゴシック"/>
        <family val="3"/>
        <charset val="128"/>
      </rPr>
      <t>別紙３（イ）</t>
    </r>
    <r>
      <rPr>
        <sz val="11"/>
        <color theme="1"/>
        <rFont val="ＭＳ Ｐゴシック"/>
        <family val="2"/>
        <charset val="128"/>
      </rPr>
      <t>」を作成してください</t>
    </r>
    <rPh sb="1" eb="3">
      <t>ベッシ</t>
    </rPh>
    <phoneticPr fontId="1"/>
  </si>
  <si>
    <t>（４）　２貯水槽経由の水道水を水源とする飲料水の検査</t>
    <phoneticPr fontId="1"/>
  </si>
  <si>
    <t>（４）　３井戸水等を水源とする飲料水の検査</t>
    <phoneticPr fontId="1"/>
  </si>
  <si>
    <t>3飲料水に供していない井戸水等⇒「別紙３（イ）」を作成</t>
  </si>
  <si>
    <r>
      <t>　「</t>
    </r>
    <r>
      <rPr>
        <b/>
        <sz val="11"/>
        <color theme="1"/>
        <rFont val="ＭＳ Ｐゴシック"/>
        <family val="3"/>
        <charset val="128"/>
      </rPr>
      <t>別紙３</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</si>
  <si>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別紙４</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</si>
  <si>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別紙５</t>
    </r>
    <r>
      <rPr>
        <sz val="11"/>
        <color theme="1"/>
        <rFont val="ＭＳ Ｐゴシック"/>
        <family val="2"/>
        <charset val="128"/>
      </rPr>
      <t>」を作成してください</t>
    </r>
    <rPh sb="2" eb="4">
      <t>ベッシ</t>
    </rPh>
    <phoneticPr fontId="1"/>
  </si>
  <si>
    <t>（６）　２浄化槽式水洗便所</t>
    <phoneticPr fontId="1"/>
  </si>
  <si>
    <t>７学校給食の食品衛生　（１）　３給食設備を有し、自園給食を行っている</t>
    <rPh sb="1" eb="5">
      <t>ガッコウキュウショク</t>
    </rPh>
    <rPh sb="6" eb="8">
      <t>ショクヒン</t>
    </rPh>
    <rPh sb="8" eb="10">
      <t>エイセイ</t>
    </rPh>
    <rPh sb="25" eb="26">
      <t>エン</t>
    </rPh>
    <rPh sb="26" eb="28">
      <t>キュウショク</t>
    </rPh>
    <phoneticPr fontId="1"/>
  </si>
  <si>
    <t>道路交通法　【抜粋】</t>
    <phoneticPr fontId="1"/>
  </si>
  <si>
    <t>昭和三十五年法律第百五号</t>
  </si>
  <si>
    <t>（安全運転管理者等）</t>
  </si>
  <si>
    <t>第七十四条の三</t>
  </si>
  <si>
    <t>安全運転管理者は、自動車の安全な運転を確保するために必要な当該使用者の業務に従事する運転者に対して行う交通安全教育その他自動車の安全な運転に必要な業務（自動車の装置の整備に関する業務を除く。第七十五条の二の二第一項において同じ。）で内閣府令で定めるものを行わなければならない。</t>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</si>
  <si>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</si>
  <si>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</si>
  <si>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</si>
  <si>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</si>
  <si>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</si>
  <si>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</si>
  <si>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六</t>
    <rPh sb="0" eb="1">
      <t>ロク</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</si>
  <si>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</si>
  <si>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七</t>
    <rPh sb="0" eb="1">
      <t>ナナ</t>
    </rPh>
    <phoneticPr fontId="1"/>
  </si>
  <si>
    <t>前号の規定による確認の内容を記録し、及びその記録を一年間保存し、並びにアルコール検知器を常時有効に保持すること。</t>
    <phoneticPr fontId="1"/>
  </si>
  <si>
    <t>検査調書作成者</t>
    <phoneticPr fontId="1"/>
  </si>
  <si>
    <t>検査当日の説明者</t>
    <phoneticPr fontId="1"/>
  </si>
  <si>
    <t>　　　　②WEBからは、画面下部タスクバーのExcelのアイコンをクリックしてください。</t>
    <rPh sb="12" eb="14">
      <t>ガメン</t>
    </rPh>
    <rPh sb="14" eb="16">
      <t>カブ</t>
    </rPh>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</si>
  <si>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</si>
  <si>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</si>
  <si>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</si>
  <si>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</si>
  <si>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※：介護離職防止のための雇用環境整備及び個別の周知・意向確認等の実施が必要（令和７年４月施行）</t>
    <rPh sb="2" eb="4">
      <t>カイゴ</t>
    </rPh>
    <rPh sb="4" eb="6">
      <t>リショク</t>
    </rPh>
    <rPh sb="6" eb="8">
      <t>ボウシ</t>
    </rPh>
    <rPh sb="12" eb="14">
      <t>コヨウ</t>
    </rPh>
    <rPh sb="14" eb="16">
      <t>カンキョウ</t>
    </rPh>
    <rPh sb="16" eb="18">
      <t>セイビ</t>
    </rPh>
    <rPh sb="18" eb="19">
      <t>オヨ</t>
    </rPh>
    <rPh sb="20" eb="22">
      <t>コベツ</t>
    </rPh>
    <rPh sb="23" eb="25">
      <t>シュウチ</t>
    </rPh>
    <rPh sb="26" eb="28">
      <t>イコウ</t>
    </rPh>
    <rPh sb="28" eb="30">
      <t>カクニン</t>
    </rPh>
    <rPh sb="30" eb="31">
      <t>トウ</t>
    </rPh>
    <rPh sb="32" eb="34">
      <t>ジッシ</t>
    </rPh>
    <rPh sb="35" eb="37">
      <t>ヒツヨウ</t>
    </rPh>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</si>
  <si>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</si>
  <si>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</si>
  <si>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</si>
  <si>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　　また、その記録を１年間保存しなければならない（道路交通法施行規則第９条の１０第１項第６～７号）。</t>
    <rPh sb="47" eb="48">
      <t>ゴウ</t>
    </rPh>
    <phoneticPr fontId="1"/>
  </si>
  <si>
    <r>
      <t>イ　安全装置（ブザーその他の車内の園児の見落とし防止装置）の設置</t>
    </r>
    <r>
      <rPr>
        <sz val="11"/>
        <rFont val="ＭＳ Ｐゴシック"/>
        <family val="3"/>
        <charset val="128"/>
      </rPr>
      <t>（令和</t>
    </r>
    <r>
      <rPr>
        <sz val="11"/>
        <color rgb="FFFF0000"/>
        <rFont val="ＭＳ Ｐゴシック"/>
        <family val="3"/>
        <charset val="128"/>
      </rPr>
      <t>７</t>
    </r>
    <r>
      <rPr>
        <sz val="11"/>
        <rFont val="ＭＳ Ｐゴシック"/>
        <family val="3"/>
        <charset val="128"/>
      </rPr>
      <t>年度）</t>
    </r>
    <phoneticPr fontId="1"/>
  </si>
  <si>
    <t>作成年月日（和暦）</t>
    <rPh sb="0" eb="2">
      <t>サクセイ</t>
    </rPh>
    <rPh sb="2" eb="5">
      <t>ネンガッピ</t>
    </rPh>
    <rPh sb="6" eb="8">
      <t>ワレキ</t>
    </rPh>
    <phoneticPr fontId="1"/>
  </si>
  <si>
    <t>実施期日（和暦）</t>
    <rPh sb="0" eb="2">
      <t>ジッシ</t>
    </rPh>
    <rPh sb="2" eb="4">
      <t>キジツ</t>
    </rPh>
    <rPh sb="5" eb="7">
      <t>ワレキ</t>
    </rPh>
    <phoneticPr fontId="1"/>
  </si>
  <si>
    <t>㊟：未受診園児について、その後の受診結果を把握し、園で保管する必要がある。</t>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</si>
  <si>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</si>
  <si>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</si>
  <si>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</si>
  <si>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(参考）：産前産後休業、育児休業について定めたもの(就業規則、育児休業規程など）、個別周知・意向確認に関する資料等</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</si>
  <si>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</si>
  <si>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</si>
  <si>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</si>
  <si>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</si>
  <si>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</si>
  <si>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</si>
  <si>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</si>
  <si>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t>
  </si>
  <si>
    <t>クリックすると該当部分（別紙や参考資料等）へジャンプ</t>
    <rPh sb="7" eb="9">
      <t>ガイトウ</t>
    </rPh>
    <rPh sb="9" eb="11">
      <t>ブブン</t>
    </rPh>
    <rPh sb="12" eb="14">
      <t>ベッシ</t>
    </rPh>
    <rPh sb="15" eb="20">
      <t>サンコウシリョウトウ</t>
    </rPh>
    <phoneticPr fontId="1"/>
  </si>
  <si>
    <t>⑯</t>
    <phoneticPr fontId="1"/>
  </si>
  <si>
    <t>⑰</t>
    <phoneticPr fontId="1"/>
  </si>
  <si>
    <t>⑱</t>
    <phoneticPr fontId="1"/>
  </si>
  <si>
    <t>⑲</t>
    <phoneticPr fontId="1"/>
  </si>
  <si>
    <t>⑳</t>
    <phoneticPr fontId="1"/>
  </si>
  <si>
    <t>㉑</t>
    <phoneticPr fontId="1"/>
  </si>
  <si>
    <t>㉒</t>
    <phoneticPr fontId="1"/>
  </si>
  <si>
    <t>②Ｐｈ値</t>
    <phoneticPr fontId="1"/>
  </si>
  <si>
    <t>ウ～カ
不適の場合の事後措置</t>
    <rPh sb="4" eb="6">
      <t>フテキ</t>
    </rPh>
    <rPh sb="7" eb="9">
      <t>バアイ</t>
    </rPh>
    <rPh sb="10" eb="14">
      <t>ジゴソチ</t>
    </rPh>
    <phoneticPr fontId="1"/>
  </si>
  <si>
    <t>㊟ プール管理日誌には、遊離残留塩素とPh値の記録が必要。</t>
    <rPh sb="5" eb="9">
      <t>カンリニッシ</t>
    </rPh>
    <rPh sb="12" eb="14">
      <t>ユウリ</t>
    </rPh>
    <rPh sb="14" eb="18">
      <t>ザンリュウエンソ</t>
    </rPh>
    <rPh sb="21" eb="22">
      <t>チ</t>
    </rPh>
    <rPh sb="23" eb="25">
      <t>キロク</t>
    </rPh>
    <rPh sb="26" eb="28">
      <t>ヒツヨウ</t>
    </rPh>
    <phoneticPr fontId="1"/>
  </si>
  <si>
    <t>　　障害物品が置かれていないか、ラジオやメガホン等の防災備品は常に整備されて保管されているかなど</t>
    <rPh sb="2" eb="4">
      <t>ショウガイ</t>
    </rPh>
    <rPh sb="5" eb="6">
      <t>ヒン</t>
    </rPh>
    <rPh sb="7" eb="8">
      <t>オ</t>
    </rPh>
    <rPh sb="24" eb="25">
      <t>トウ</t>
    </rPh>
    <rPh sb="26" eb="30">
      <t>ボウサイビヒン</t>
    </rPh>
    <rPh sb="31" eb="32">
      <t>ツネ</t>
    </rPh>
    <rPh sb="33" eb="35">
      <t>セイビ</t>
    </rPh>
    <rPh sb="38" eb="40">
      <t>ホカン</t>
    </rPh>
    <phoneticPr fontId="1"/>
  </si>
  <si>
    <t>　　学校職員等が実施する防災上の点検を言う。</t>
    <rPh sb="2" eb="4">
      <t>ガッコウ</t>
    </rPh>
    <rPh sb="4" eb="6">
      <t>ショクイン</t>
    </rPh>
    <rPh sb="6" eb="7">
      <t>トウ</t>
    </rPh>
    <rPh sb="8" eb="10">
      <t>ジッシ</t>
    </rPh>
    <rPh sb="12" eb="15">
      <t>ボウサイジョウ</t>
    </rPh>
    <rPh sb="16" eb="18">
      <t>テンケン</t>
    </rPh>
    <rPh sb="19" eb="20">
      <t>イ</t>
    </rPh>
    <phoneticPr fontId="1"/>
  </si>
  <si>
    <t>実施年月日（和暦）</t>
    <rPh sb="0" eb="1">
      <t>ジツ</t>
    </rPh>
    <rPh sb="1" eb="2">
      <t>シ</t>
    </rPh>
    <rPh sb="2" eb="3">
      <t>トシ</t>
    </rPh>
    <rPh sb="3" eb="4">
      <t>ツキ</t>
    </rPh>
    <rPh sb="4" eb="5">
      <t>ヒ</t>
    </rPh>
    <rPh sb="6" eb="8">
      <t>ワレキ</t>
    </rPh>
    <phoneticPr fontId="1"/>
  </si>
  <si>
    <t>発生年月日（和暦）</t>
    <rPh sb="0" eb="2">
      <t>ハッセイ</t>
    </rPh>
    <rPh sb="2" eb="5">
      <t>ネンガッピ</t>
    </rPh>
    <rPh sb="6" eb="8">
      <t>ワレキ</t>
    </rPh>
    <phoneticPr fontId="1"/>
  </si>
  <si>
    <t>日</t>
    <rPh sb="0" eb="1">
      <t>ニチ</t>
    </rPh>
    <phoneticPr fontId="1"/>
  </si>
  <si>
    <r>
      <t>⑫　工事実施後のIs値（</t>
    </r>
    <r>
      <rPr>
        <sz val="9"/>
        <color theme="1"/>
        <rFont val="ＭＳ Ｐゴシック"/>
        <family val="3"/>
        <charset val="128"/>
      </rPr>
      <t>あるいは</t>
    </r>
    <r>
      <rPr>
        <sz val="11"/>
        <color theme="1"/>
        <rFont val="ＭＳ Ｐゴシック"/>
        <family val="2"/>
        <charset val="128"/>
      </rPr>
      <t>Iw値）</t>
    </r>
    <rPh sb="2" eb="4">
      <t>コウジ</t>
    </rPh>
    <rPh sb="4" eb="6">
      <t>ジッシ</t>
    </rPh>
    <rPh sb="6" eb="7">
      <t>ゴ</t>
    </rPh>
    <rPh sb="10" eb="11">
      <t>チ</t>
    </rPh>
    <rPh sb="18" eb="19">
      <t>チ</t>
    </rPh>
    <phoneticPr fontId="1"/>
  </si>
  <si>
    <t>入園児</t>
    <rPh sb="0" eb="3">
      <t>ニュウエンジ</t>
    </rPh>
    <phoneticPr fontId="14"/>
  </si>
  <si>
    <t>（前受分）</t>
    <rPh sb="1" eb="4">
      <t>マエウケブン</t>
    </rPh>
    <phoneticPr fontId="14"/>
  </si>
  <si>
    <t>「A徴収基準」の入園料は「第３ 会計事務の処理」「２ 園児納付金」「（１）令和６年度の納付金額」の「園則で定める額」です。</t>
    <rPh sb="2" eb="6">
      <t>チョウシュウキジュン</t>
    </rPh>
    <rPh sb="8" eb="11">
      <t>ニュウエンリョウ</t>
    </rPh>
    <rPh sb="50" eb="51">
      <t>エン</t>
    </rPh>
    <rPh sb="51" eb="52">
      <t>ソク</t>
    </rPh>
    <rPh sb="53" eb="54">
      <t>サダ</t>
    </rPh>
    <rPh sb="56" eb="57">
      <t>ガク</t>
    </rPh>
    <phoneticPr fontId="14"/>
  </si>
  <si>
    <t>調書19ページ｢第３　会計事務の処理｣の「２　園児納付金」から入園料を引用しています。入園料を修正する際は、調書19ページで修正してください。</t>
    <rPh sb="31" eb="34">
      <t>ニュウエンリョウ</t>
    </rPh>
    <rPh sb="35" eb="37">
      <t>インヨウ</t>
    </rPh>
    <rPh sb="43" eb="46">
      <t>ニュウエンリョウ</t>
    </rPh>
    <rPh sb="47" eb="49">
      <t>シュウセイ</t>
    </rPh>
    <rPh sb="51" eb="52">
      <t>サイ</t>
    </rPh>
    <rPh sb="54" eb="56">
      <t>チョウショ</t>
    </rPh>
    <rPh sb="62" eb="64">
      <t>シュウセイ</t>
    </rPh>
    <phoneticPr fontId="14"/>
  </si>
  <si>
    <t>「A徴収基準」の保育料は「第３ 会計事務の処理」「２ 園児納付金」「（１）令和６年度の納付金額」の「園則で定める額」です。</t>
    <rPh sb="2" eb="6">
      <t>チョウシュウキジュン</t>
    </rPh>
    <rPh sb="8" eb="11">
      <t>ホイクリョウ</t>
    </rPh>
    <rPh sb="50" eb="51">
      <t>エン</t>
    </rPh>
    <rPh sb="51" eb="52">
      <t>ソク</t>
    </rPh>
    <rPh sb="53" eb="54">
      <t>サダ</t>
    </rPh>
    <rPh sb="56" eb="57">
      <t>ガク</t>
    </rPh>
    <phoneticPr fontId="14"/>
  </si>
  <si>
    <t>調書19ページ｢第３　会計事務の処理｣の「２　園児納付金」から保育料を引用しています。保育料を修正する際は、調書19ページで修正してください・</t>
    <rPh sb="31" eb="34">
      <t>ホイクリョウ</t>
    </rPh>
    <rPh sb="35" eb="37">
      <t>インヨウ</t>
    </rPh>
    <rPh sb="43" eb="46">
      <t>ホイクリョウ</t>
    </rPh>
    <rPh sb="47" eb="49">
      <t>シュウセイ</t>
    </rPh>
    <rPh sb="51" eb="52">
      <t>サイ</t>
    </rPh>
    <rPh sb="54" eb="56">
      <t>チョウショ</t>
    </rPh>
    <rPh sb="62" eb="64">
      <t>シュウセイ</t>
    </rPh>
    <phoneticPr fontId="14"/>
  </si>
  <si>
    <t>実施（予定）月日（和暦）</t>
    <rPh sb="9" eb="11">
      <t>ワレキ</t>
    </rPh>
    <phoneticPr fontId="1"/>
  </si>
  <si>
    <t>　　使用している場合の水質検査</t>
    <phoneticPr fontId="1"/>
  </si>
  <si>
    <t>②実施（予定）年月日（和暦）</t>
    <rPh sb="1" eb="3">
      <t>ジッシ</t>
    </rPh>
    <rPh sb="4" eb="6">
      <t>ヨテイ</t>
    </rPh>
    <rPh sb="7" eb="10">
      <t>ネンガッピ</t>
    </rPh>
    <rPh sb="11" eb="13">
      <t>ワレキ</t>
    </rPh>
    <phoneticPr fontId="1"/>
  </si>
  <si>
    <t>実施（予定）年月日（和暦）</t>
    <rPh sb="6" eb="7">
      <t>ネン</t>
    </rPh>
    <rPh sb="10" eb="12">
      <t>ワレキ</t>
    </rPh>
    <phoneticPr fontId="1"/>
  </si>
  <si>
    <t>最終行</t>
    <rPh sb="0" eb="3">
      <t>サイシュウギョウ</t>
    </rPh>
    <phoneticPr fontId="1"/>
  </si>
  <si>
    <t>入力例</t>
    <rPh sb="0" eb="3">
      <t>ニュウリョクレイ</t>
    </rPh>
    <phoneticPr fontId="1"/>
  </si>
  <si>
    <t>選択肢</t>
    <rPh sb="0" eb="3">
      <t>センタクシ</t>
    </rPh>
    <phoneticPr fontId="1"/>
  </si>
  <si>
    <t>1配置有　or　2配置なし</t>
  </si>
  <si>
    <t>1記載有⇒下に入力　or　2記載なし</t>
  </si>
  <si>
    <t>1入園願書　or　2募集要項　or　3その他⇒下に入力</t>
  </si>
  <si>
    <t>【実施】1実施有　or　2実施なし　／　【公表】1公表有　or　2公表なし　／　【公表方法】1書面配布　or　2園内掲示　or　3インターネット　or　4その他</t>
    <rPh sb="1" eb="3">
      <t>ジッシ</t>
    </rPh>
    <rPh sb="21" eb="23">
      <t>コウヒョウ</t>
    </rPh>
    <rPh sb="41" eb="46">
      <t>コウヒョウホウホウ｣</t>
    </rPh>
    <phoneticPr fontId="1"/>
  </si>
  <si>
    <t>1実施有⇒下表に入力　or　2実施なし</t>
  </si>
  <si>
    <t>1実施有　or　2実施なし</t>
  </si>
  <si>
    <t>1教員免許状所持(一種免許状)　or　2教員免許状所持（専修免許状）　or　3教育に関する職に10年以上あった者　or　4その他⇒下のマスに入力</t>
  </si>
  <si>
    <t>1常勤　or　2非常勤⇒下表に入力</t>
  </si>
  <si>
    <t>1作成有⇒下の届出有無と周知方法に入力　or　2作成なし</t>
  </si>
  <si>
    <t>1届出有⇒下の届出日に入力　or　2届出なし　or　3届出義務なし</t>
  </si>
  <si>
    <t>令和　or　平成　or　昭和</t>
  </si>
  <si>
    <t>1_１年単位の変形労働時間制を採用⇒下に入力　or　2_1か月単位の変形労働時間制を採用⇒下に入力　or　3採用していない</t>
    <rPh sb="38" eb="40">
      <t>ジカン</t>
    </rPh>
    <phoneticPr fontId="1"/>
  </si>
  <si>
    <t>1記載有　or　2記載なし</t>
  </si>
  <si>
    <t>1届出有　or　2届出なし</t>
  </si>
  <si>
    <t>1作成有⇒下に入力　or　2作成なし</t>
  </si>
  <si>
    <t>1有　or　2なし</t>
  </si>
  <si>
    <t>1実施している　or　2実施していない　or　3令和４年度以降事例なし</t>
  </si>
  <si>
    <t>1作成有⇒周知方法に入力　or　2作成なし</t>
  </si>
  <si>
    <t>1作成有　or　2作成なし</t>
  </si>
  <si>
    <t>1整合　or　2不整合</t>
  </si>
  <si>
    <t>1一致　or　2不一致</t>
  </si>
  <si>
    <t>1口座払い　or　2現金払い（受領印あり）　or　3現金払い（受領印なし）</t>
  </si>
  <si>
    <t>1規定有　or　2規定なし</t>
  </si>
  <si>
    <t>1添付有　or　2添付なし</t>
  </si>
  <si>
    <t>1引当している　or　2引当していない（退職金財団給付額と同額を退職者に支給する場合を含む）</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</si>
  <si>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</si>
  <si>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</si>
  <si>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</si>
  <si>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</si>
  <si>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</si>
  <si>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</si>
  <si>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</si>
  <si>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</si>
  <si>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【契約書】1有　or　2なし　／　【財産目録への記載】1記載有　or　2記載なし</t>
    <rPh sb="1" eb="4">
      <t>ケイヤクショ</t>
    </rPh>
    <rPh sb="18" eb="22">
      <t>ザイサンモクロク</t>
    </rPh>
    <rPh sb="24" eb="26">
      <t>キサイ</t>
    </rPh>
    <phoneticPr fontId="1"/>
  </si>
  <si>
    <t>【契約書】1有　or　2なし　／　【免責の記載】1記載有　or　2記載なし</t>
    <rPh sb="1" eb="4">
      <t>ケイヤクショ</t>
    </rPh>
    <rPh sb="18" eb="20">
      <t>メンセキ</t>
    </rPh>
    <rPh sb="21" eb="24">
      <t>キサイ｣</t>
    </rPh>
    <phoneticPr fontId="1"/>
  </si>
  <si>
    <t>【有償運行】1有償運行有　or　2有償運行なし　／　【購入・届出・変更年月日】平成　or　令和</t>
    <rPh sb="1" eb="5">
      <t>ユウショウウンコウ</t>
    </rPh>
    <rPh sb="27" eb="29">
      <t>コウニュウ</t>
    </rPh>
    <rPh sb="30" eb="32">
      <t>トドケデ</t>
    </rPh>
    <rPh sb="33" eb="38">
      <t>ヘンコウネンガッピ</t>
    </rPh>
    <phoneticPr fontId="1"/>
  </si>
  <si>
    <t>1管轄の警察署に届け出済み　or　2選任しているが管轄の警察署には届け出ていない　or　3選任していない⇒下のマスに入力</t>
  </si>
  <si>
    <t>1実施（記録あり）　or　2実施（記録なし）　or　3未実施</t>
  </si>
  <si>
    <t>1作成している　or　2作成していない　or　3作成していない（通園用バスを所有していない）</t>
  </si>
  <si>
    <t>1安全装置有　or　2なし（座席が2列以下のため）　or　3なし（通園に使用していないため）　or　4なし</t>
  </si>
  <si>
    <t>1現金出納簿有　or　2現金出納簿なし　or　3仕訳伝票で代替</t>
  </si>
  <si>
    <t>【現金立て替え】1有　or　2なし　／　【借入金台帳等への記載】1有　or　2なし</t>
    <rPh sb="1" eb="4">
      <t>ゲンキンタ</t>
    </rPh>
    <rPh sb="5" eb="6">
      <t>カ</t>
    </rPh>
    <rPh sb="21" eb="27">
      <t>カリイレキンダイチョウトウ</t>
    </rPh>
    <rPh sb="29" eb="31">
      <t>キサイ</t>
    </rPh>
    <phoneticPr fontId="1"/>
  </si>
  <si>
    <t>1該当あり⇒下欄に入力　or　2該当なし</t>
  </si>
  <si>
    <t>【台帳】1作成有　or　2作成なし　／　【元帳】1一致　or　2不一致　／　【減免額・理由記入】1記入有　or　2記入なし　／　【規程等との整合】1整合　or　2不整合</t>
    <rPh sb="1" eb="3">
      <t>ダイチョウ</t>
    </rPh>
    <rPh sb="21" eb="23">
      <t>モトチョウ</t>
    </rPh>
    <rPh sb="39" eb="42">
      <t>ゲンメンガク</t>
    </rPh>
    <rPh sb="43" eb="45">
      <t>リユウ</t>
    </rPh>
    <rPh sb="45" eb="47">
      <t>キニュウ</t>
    </rPh>
    <rPh sb="65" eb="73">
      <t>キテイトウトノセイゴウ｣</t>
    </rPh>
    <phoneticPr fontId="1"/>
  </si>
  <si>
    <t>【寄付受入】1有⇒右の２マスに入力　or　2受入なし　／　【寄付申込書】1有　or　2なし</t>
    <rPh sb="1" eb="6">
      <t>キフウケイレ｣</t>
    </rPh>
    <rPh sb="30" eb="36">
      <t>キフモウシコミショ｣</t>
    </rPh>
    <phoneticPr fontId="1"/>
  </si>
  <si>
    <t>【委嘱年月日】令和　or　平成　or　昭和　／　【委嘱状・執務記録簿】1有　or　2なし</t>
    <rPh sb="1" eb="6">
      <t>イショクネンガッピ</t>
    </rPh>
    <rPh sb="25" eb="28">
      <t>イショクジョウ</t>
    </rPh>
    <rPh sb="29" eb="34">
      <t>シツムキロクボ</t>
    </rPh>
    <phoneticPr fontId="1"/>
  </si>
  <si>
    <t>【記載内容・参与】1有　or　2なし</t>
    <rPh sb="1" eb="5">
      <t>キサイナイヨウ</t>
    </rPh>
    <rPh sb="6" eb="8">
      <t>サンヨ</t>
    </rPh>
    <phoneticPr fontId="1"/>
  </si>
  <si>
    <t>【記載内容】1有　or　2なし</t>
    <rPh sb="1" eb="5">
      <t>キサイナイヨウ</t>
    </rPh>
    <phoneticPr fontId="1"/>
  </si>
  <si>
    <t>1実施　or　2未実施</t>
  </si>
  <si>
    <t>1通知している　or　2通知していない</t>
  </si>
  <si>
    <t>1講じている　or　2講じていない</t>
  </si>
  <si>
    <t>1確認（健康診断書の写しを保管）　or　2確認（その他）　or　3未確認　or　4該当なし</t>
  </si>
  <si>
    <t>1有⇒下記２種の検査が必要・下表に入力　or　2なし⇒下表の入力不要</t>
  </si>
  <si>
    <t>1有⇒検査2種必要・下表に入力　or　2なし⇒下表の入力不要</t>
  </si>
  <si>
    <t>1上水道（直結給水）　or　2上水道（貯水槽経由）⇒別紙２を作成　or　3井戸水等⇒別紙３を作成</t>
  </si>
  <si>
    <t>1利用している⇒別紙４を作成　or　2利用していない</t>
  </si>
  <si>
    <t>1放流式水洗便所　or　2浄化槽式水洗便所⇒別紙５を作成　or　3くみ取り式便所</t>
  </si>
  <si>
    <t>1水道水　or　2飲料水に供している井戸水等　or　3飲料水に供していない井戸水等⇒「別紙３（イ）」を作成</t>
  </si>
  <si>
    <t>1有⇒右に入力　or　2なし</t>
  </si>
  <si>
    <t>1健康カード等で実施　or　2実施していない</t>
  </si>
  <si>
    <t>1作成している　or　2作成していない</t>
  </si>
  <si>
    <t>1点検表　or　2園日誌　or　3記録なし</t>
  </si>
  <si>
    <t>1実施している（下欄に入力）　or　2黒板なし（保育に使用しない）　or　3未実施</t>
  </si>
  <si>
    <t>【実施】1実施（右欄に入力）　or　2未実施　／　【実施頻度】1毎日　or　2その他（下欄に入力）　／　【記録方法】1点検表　or　2園日誌　or　3記録なし</t>
    <rPh sb="1" eb="3">
      <t>ジッシ</t>
    </rPh>
    <rPh sb="26" eb="30">
      <t>ジッシヒンド</t>
    </rPh>
    <rPh sb="53" eb="57">
      <t>キロクホウホウ</t>
    </rPh>
    <phoneticPr fontId="1"/>
  </si>
  <si>
    <t>1実施（点検表で記録）　or　2実施（園日誌で記録）　or　3実施（点検表と園日誌で記録）　or　4実施（記録なし）　or　5未実施</t>
  </si>
  <si>
    <t>1有⇒右と下欄に入力　or　2なし</t>
  </si>
  <si>
    <t>1実施していない　or　2給食会社等の給食を利用⇒下欄に入力　or　3給食設備を有し自園給食を行っている⇒「別紙６」を作成</t>
  </si>
  <si>
    <t>【重大事故発生】1有⇒右欄に入力　or　2なし　／　【県への報告】1有　or　2無</t>
    <rPh sb="1" eb="7">
      <t>ジュウダイジコハッセイ</t>
    </rPh>
    <rPh sb="27" eb="28">
      <t>ケン</t>
    </rPh>
    <rPh sb="30" eb="32">
      <t>ホウコク</t>
    </rPh>
    <phoneticPr fontId="1"/>
  </si>
  <si>
    <t>【保健室】1保健室あり　or　2職員室に設置　or　3未設置　／　【保健衛生用具】1常備されている　or　2常備されていない</t>
    <rPh sb="1" eb="4">
      <t>ホケンシツ</t>
    </rPh>
    <rPh sb="34" eb="41">
      <t>ホケンエイセイヨウグ｣</t>
    </rPh>
    <phoneticPr fontId="1"/>
  </si>
  <si>
    <t>1加入（下表に入力）　or　2未加入</t>
  </si>
  <si>
    <t>【設置・売電状況】1電力会社に発電分を全量売電（収益事業に該当）　or　2電力会社に余剰電力を売電　or　3電力会社に売電せず全量を園で消費　or　4太陽光パネルを設置していない　／　【補助金】1有　or　2なし</t>
    <rPh sb="1" eb="3">
      <t>セッチ</t>
    </rPh>
    <rPh sb="4" eb="6">
      <t>バイデン</t>
    </rPh>
    <rPh sb="6" eb="8">
      <t>ジョウキョウ</t>
    </rPh>
    <rPh sb="93" eb="96">
      <t>ホジョキン</t>
    </rPh>
    <phoneticPr fontId="1"/>
  </si>
  <si>
    <t>1昭和５６年５月３１日以前に建築確認を受けた園舎がある　　　　⇒「附帯調査別紙」（下記）に入力してください　or　2昭和５６年６月1日以降に建築確認を受けた園舎のみである</t>
  </si>
  <si>
    <t>1実施した⇒年月を入力　or　2実施していない</t>
  </si>
  <si>
    <t>1ブロック塀・有　or　2ブロック塀・なし</t>
  </si>
  <si>
    <t>1有⇒実施年月を入力　or　2なし⇒実施予定年月を入力　or　3不要</t>
  </si>
  <si>
    <t>1実施済⇒⑥⑦に入力　or　2未実施⇒⑧⑨に入力</t>
  </si>
  <si>
    <t>1実施済⇒⑪⑫に入力　or　2未実施⇒⑬⑭⑮⑯に入力</t>
  </si>
  <si>
    <t>1改築　or　2補強</t>
  </si>
  <si>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</si>
  <si>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 xml:space="preserve">     は、周囲の環境に変化がない限り、以後の検査を省略することができる。ただし、薬剤師等から省略の許可を</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</si>
  <si>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</si>
  <si>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</si>
  <si>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実施結果(適 又は 不適）</t>
    <phoneticPr fontId="1"/>
  </si>
  <si>
    <t>実施結果
(適 又は 不適）</t>
    <rPh sb="6" eb="7">
      <t>テキ</t>
    </rPh>
    <rPh sb="8" eb="9">
      <t>マタ</t>
    </rPh>
    <rPh sb="11" eb="13">
      <t>フテキ</t>
    </rPh>
    <phoneticPr fontId="1"/>
  </si>
  <si>
    <t>実施結果(適又は不適）</t>
    <phoneticPr fontId="1"/>
  </si>
  <si>
    <t>4簡易組立式等常設でないもの⇒設置期間を入力し、「イ～ク」を回答</t>
  </si>
  <si>
    <t>1設置していない　or　2常設（通年利用）⇒「イ～ク」を回答　or　3常設（下記期間利用）⇒利用期間を入力し、「イ～ク」を回答　or　4簡易組立式等常設でないもの⇒設置期間を入力し、「イ～ク」を回答</t>
  </si>
  <si>
    <t>令和７年度　非学校法人立幼稚園検査調書</t>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</si>
  <si>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</si>
  <si>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　　もの、BMIが２０未満のもの、BMIが２２未満であり自ら腹囲を測定しその値を申告したもの</t>
    <rPh sb="23" eb="25">
      <t>ミマン</t>
    </rPh>
    <phoneticPr fontId="1"/>
  </si>
  <si>
    <t>（１）教育週数　（令和６年度の実際の週数）</t>
    <phoneticPr fontId="1"/>
  </si>
  <si>
    <t>（２）園則（令和７年度適用）の県への届出状況</t>
    <phoneticPr fontId="1"/>
  </si>
  <si>
    <r>
      <t>　※</t>
    </r>
    <r>
      <rPr>
        <u/>
        <sz val="10"/>
        <rFont val="ＭＳ Ｐゴシック"/>
        <family val="3"/>
        <charset val="128"/>
      </rPr>
      <t>納付金に係る園則変更は、前年の９月末まで</t>
    </r>
    <r>
      <rPr>
        <sz val="10"/>
        <rFont val="ＭＳ Ｐゴシック"/>
        <family val="3"/>
        <charset val="128"/>
      </rPr>
      <t>に届け出る。</t>
    </r>
    <phoneticPr fontId="1"/>
  </si>
  <si>
    <t>令和７年５月１日</t>
    <rPh sb="0" eb="2">
      <t>レイワ</t>
    </rPh>
    <rPh sb="3" eb="4">
      <t>ネン</t>
    </rPh>
    <rPh sb="5" eb="6">
      <t>ガツ</t>
    </rPh>
    <rPh sb="7" eb="8">
      <t>ヒ</t>
    </rPh>
    <phoneticPr fontId="1"/>
  </si>
  <si>
    <t>令和６年５月１日</t>
    <rPh sb="0" eb="2">
      <t>レイワ</t>
    </rPh>
    <rPh sb="3" eb="4">
      <t>ネン</t>
    </rPh>
    <rPh sb="5" eb="6">
      <t>ガツ</t>
    </rPh>
    <rPh sb="7" eb="8">
      <t>ヒ</t>
    </rPh>
    <phoneticPr fontId="1"/>
  </si>
  <si>
    <t>令和５年５月１日</t>
    <rPh sb="0" eb="2">
      <t>レイワ</t>
    </rPh>
    <rPh sb="3" eb="4">
      <t>ネン</t>
    </rPh>
    <rPh sb="5" eb="6">
      <t>ガツ</t>
    </rPh>
    <rPh sb="7" eb="8">
      <t>ヒ</t>
    </rPh>
    <phoneticPr fontId="1"/>
  </si>
  <si>
    <t>（４）クラス別園児数（令和7年５月１日現在）</t>
    <phoneticPr fontId="1"/>
  </si>
  <si>
    <r>
      <t xml:space="preserve">     </t>
    </r>
    <r>
      <rPr>
        <sz val="9"/>
        <rFont val="ＭＳ Ｐゴシック"/>
        <family val="3"/>
        <charset val="128"/>
      </rPr>
      <t>「3その他」の場合、文書名</t>
    </r>
    <phoneticPr fontId="1"/>
  </si>
  <si>
    <r>
      <t>㊟3：</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</si>
  <si>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t>イ　給与支給状況（令和６年度分）</t>
    <phoneticPr fontId="1"/>
  </si>
  <si>
    <t>イ　退職金支給状況（令和６年度退職分、未払も含む）</t>
    <phoneticPr fontId="1"/>
  </si>
  <si>
    <r>
      <t>支給額（</t>
    </r>
    <r>
      <rPr>
        <b/>
        <sz val="11"/>
        <rFont val="ＭＳ Ｐゴシック"/>
        <family val="3"/>
        <charset val="128"/>
      </rPr>
      <t>A</t>
    </r>
    <r>
      <rPr>
        <sz val="11"/>
        <rFont val="ＭＳ Ｐゴシック"/>
        <family val="3"/>
        <charset val="128"/>
      </rPr>
      <t>)</t>
    </r>
    <rPh sb="0" eb="3">
      <t>シキュウガク</t>
    </rPh>
    <phoneticPr fontId="1"/>
  </si>
  <si>
    <r>
      <t>うち退職金財団
給付額（</t>
    </r>
    <r>
      <rPr>
        <b/>
        <sz val="11"/>
        <rFont val="ＭＳ Ｐゴシック"/>
        <family val="3"/>
        <charset val="128"/>
      </rPr>
      <t>B</t>
    </r>
    <r>
      <rPr>
        <sz val="11"/>
        <rFont val="ＭＳ Ｐゴシック"/>
        <family val="3"/>
        <charset val="128"/>
      </rPr>
      <t>)</t>
    </r>
    <rPh sb="2" eb="5">
      <t>タイショクキン</t>
    </rPh>
    <rPh sb="5" eb="7">
      <t>ザイダン</t>
    </rPh>
    <rPh sb="8" eb="11">
      <t>キュウフガク</t>
    </rPh>
    <phoneticPr fontId="1"/>
  </si>
  <si>
    <r>
      <t>差額（</t>
    </r>
    <r>
      <rPr>
        <b/>
        <sz val="11"/>
        <rFont val="ＭＳ Ｐゴシック"/>
        <family val="3"/>
        <charset val="128"/>
      </rPr>
      <t>A-B</t>
    </r>
    <r>
      <rPr>
        <sz val="11"/>
        <rFont val="ＭＳ Ｐゴシック"/>
        <family val="3"/>
        <charset val="128"/>
      </rPr>
      <t>)</t>
    </r>
    <rPh sb="0" eb="2">
      <t>サガク</t>
    </rPh>
    <phoneticPr fontId="1"/>
  </si>
  <si>
    <r>
      <t xml:space="preserve">退職年月日
</t>
    </r>
    <r>
      <rPr>
        <sz val="9"/>
        <rFont val="ＭＳ Ｐゴシック"/>
        <family val="3"/>
        <charset val="128"/>
      </rPr>
      <t>※年（和暦）月日の順に入力</t>
    </r>
    <rPh sb="0" eb="2">
      <t>タイショク</t>
    </rPh>
    <rPh sb="2" eb="5">
      <t>ネンガッピ</t>
    </rPh>
    <rPh sb="9" eb="11">
      <t>ワレキ</t>
    </rPh>
    <rPh sb="17" eb="19">
      <t>ニュウリョク</t>
    </rPh>
    <phoneticPr fontId="1"/>
  </si>
  <si>
    <r>
      <t xml:space="preserve">支給年月日
</t>
    </r>
    <r>
      <rPr>
        <sz val="9"/>
        <rFont val="ＭＳ Ｐゴシック"/>
        <family val="3"/>
        <charset val="128"/>
      </rPr>
      <t>※年（和暦）月日の順に入力</t>
    </r>
    <rPh sb="0" eb="2">
      <t>シキュウ</t>
    </rPh>
    <rPh sb="2" eb="5">
      <t>ネンガッピ</t>
    </rPh>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</si>
  <si>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</si>
  <si>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ア　労災保険、雇用保険、私学共済及び退職金財団への加入状況(令和７年度)</t>
    <phoneticPr fontId="1"/>
  </si>
  <si>
    <t>（２）所有する園地、園舎等の登記状況</t>
    <rPh sb="3" eb="5">
      <t>ショユウ</t>
    </rPh>
    <phoneticPr fontId="1"/>
  </si>
  <si>
    <t>未登記の物件とその理由</t>
    <rPh sb="0" eb="3">
      <t>ミトウキ</t>
    </rPh>
    <rPh sb="4" eb="6">
      <t>ブッケン</t>
    </rPh>
    <rPh sb="9" eb="11">
      <t>リユウ</t>
    </rPh>
    <phoneticPr fontId="1"/>
  </si>
  <si>
    <r>
      <t>イ　</t>
    </r>
    <r>
      <rPr>
        <u/>
        <sz val="11"/>
        <rFont val="ＭＳ Ｐゴシック"/>
        <family val="3"/>
        <charset val="128"/>
      </rPr>
      <t>代表者等個人による</t>
    </r>
    <r>
      <rPr>
        <sz val="11"/>
        <rFont val="ＭＳ Ｐゴシック"/>
        <family val="3"/>
        <charset val="128"/>
      </rPr>
      <t>一時的な現金立て替えの有無（令和６年度）</t>
    </r>
    <rPh sb="2" eb="5">
      <t>ダイヒョウシャ</t>
    </rPh>
    <phoneticPr fontId="1"/>
  </si>
  <si>
    <t>（令和６年度末）</t>
    <rPh sb="1" eb="3">
      <t>レイワ</t>
    </rPh>
    <rPh sb="4" eb="7">
      <t>ネンドマツ</t>
    </rPh>
    <phoneticPr fontId="1"/>
  </si>
  <si>
    <t>（１）令和６年度の納付金額 (園則で定めるものに限る。法定代理受領するものも含む。)</t>
    <phoneticPr fontId="1"/>
  </si>
  <si>
    <r>
      <t>５　源泉税及び私学共済掛金の滞納</t>
    </r>
    <r>
      <rPr>
        <b/>
        <sz val="10"/>
        <rFont val="ＭＳ Ｐゴシック"/>
        <family val="3"/>
        <charset val="128"/>
      </rPr>
      <t>(㊟)</t>
    </r>
    <r>
      <rPr>
        <b/>
        <sz val="11"/>
        <rFont val="ＭＳ Ｐゴシック"/>
        <family val="3"/>
        <charset val="128"/>
      </rPr>
      <t>状況（令和６年度）</t>
    </r>
    <phoneticPr fontId="1"/>
  </si>
  <si>
    <r>
      <t>㊟：３月分の私学共済掛金は期末未払金に計上するが、</t>
    </r>
    <r>
      <rPr>
        <u/>
        <sz val="10"/>
        <rFont val="ＭＳ Ｐゴシック"/>
        <family val="3"/>
        <charset val="128"/>
      </rPr>
      <t>納期限を超過した「滞納」ではないので記載しない</t>
    </r>
    <r>
      <rPr>
        <sz val="10"/>
        <rFont val="ＭＳ Ｐゴシック"/>
        <family val="3"/>
        <charset val="128"/>
      </rPr>
      <t>。</t>
    </r>
    <phoneticPr fontId="1"/>
  </si>
  <si>
    <t>（２）健康診断の実施項目及び記録の状況</t>
    <phoneticPr fontId="1"/>
  </si>
  <si>
    <t>㊟：未受診教職員については、その後の受診結果を園で保管する必要がある。　</t>
    <rPh sb="5" eb="8">
      <t>キョウショクイン</t>
    </rPh>
    <phoneticPr fontId="1"/>
  </si>
  <si>
    <t>（４）雇入時健康診断の実施状況（令和７年度）</t>
    <phoneticPr fontId="1"/>
  </si>
  <si>
    <t>(参考）：健康診断票の写し、健康である旨の証明書等（派遣元発行）</t>
    <phoneticPr fontId="1"/>
  </si>
  <si>
    <t>保育室等でエアコン使用</t>
    <rPh sb="0" eb="3">
      <t>ホイクシツ</t>
    </rPh>
    <rPh sb="3" eb="4">
      <t>トウ</t>
    </rPh>
    <rPh sb="9" eb="11">
      <t>シヨウ</t>
    </rPh>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</si>
  <si>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</si>
  <si>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r>
      <t>令和７年度</t>
    </r>
    <r>
      <rPr>
        <sz val="9"/>
        <rFont val="ＭＳ Ｐゴシック"/>
        <family val="3"/>
        <charset val="128"/>
      </rPr>
      <t>（予定含む）</t>
    </r>
    <rPh sb="0" eb="2">
      <t>レイワ</t>
    </rPh>
    <rPh sb="3" eb="5">
      <t>ネンド</t>
    </rPh>
    <rPh sb="6" eb="9">
      <t>ヨテイフク</t>
    </rPh>
    <phoneticPr fontId="1"/>
  </si>
  <si>
    <t>(参考）：学校薬剤師又は委託業者からの検査結果報告書、学校薬剤師による検査省略許可の書面とその根拠の検査結果</t>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</si>
  <si>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</si>
  <si>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</si>
  <si>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(参考）：学校薬剤師又は委託業者からの検査結果報告書、学校薬剤師による検査省略許可の書面とその根拠の検査結果</t>
    <rPh sb="47" eb="49">
      <t>コンキョ</t>
    </rPh>
    <rPh sb="50" eb="54">
      <t>ケンサケッカ</t>
    </rPh>
    <phoneticPr fontId="1"/>
  </si>
  <si>
    <t>ただし、その検査結果とともに薬剤師等から省略の許可を書面で得て保管しておくこと。</t>
    <rPh sb="6" eb="10">
      <t>ケンサケッカ</t>
    </rPh>
    <rPh sb="31" eb="33">
      <t>ホカン</t>
    </rPh>
    <phoneticPr fontId="1"/>
  </si>
  <si>
    <t>（５）雑用水（雨水、飲用手洗い等に使用しない井戸水等）の利用の有無</t>
    <phoneticPr fontId="1"/>
  </si>
  <si>
    <t>R7年8月に新しい消火器に交換済み、同月、業者により火災報知機を修理済み</t>
    <rPh sb="2" eb="3">
      <t>ネン</t>
    </rPh>
    <rPh sb="4" eb="5">
      <t>ガツ</t>
    </rPh>
    <rPh sb="6" eb="7">
      <t>アタラ</t>
    </rPh>
    <rPh sb="9" eb="12">
      <t>ショウカキ</t>
    </rPh>
    <rPh sb="13" eb="16">
      <t>コウカンズ</t>
    </rPh>
    <rPh sb="18" eb="20">
      <t>ドウゲツ</t>
    </rPh>
    <rPh sb="19" eb="20">
      <t>ガツ</t>
    </rPh>
    <rPh sb="21" eb="23">
      <t>ギョウシャ</t>
    </rPh>
    <rPh sb="26" eb="31">
      <t>カサイホウチキ</t>
    </rPh>
    <rPh sb="32" eb="35">
      <t>シュウリズ</t>
    </rPh>
    <phoneticPr fontId="1"/>
  </si>
  <si>
    <t>1入園願書</t>
  </si>
  <si>
    <t>2園内掲示</t>
  </si>
  <si>
    <t>1実施している⇒下表に入力</t>
  </si>
  <si>
    <t>1実施している⇒下表に入力 or 2実施していない</t>
  </si>
  <si>
    <t>1常勤</t>
  </si>
  <si>
    <t>年度初めの職員会議で周知し、その後職員室で常時閲覧できるように備置いている。</t>
    <rPh sb="0" eb="2">
      <t>ネンド</t>
    </rPh>
    <rPh sb="2" eb="3">
      <t>ハジ</t>
    </rPh>
    <rPh sb="5" eb="7">
      <t>ショクイン</t>
    </rPh>
    <rPh sb="7" eb="9">
      <t>カイギ</t>
    </rPh>
    <rPh sb="10" eb="12">
      <t>シュウチ</t>
    </rPh>
    <rPh sb="16" eb="17">
      <t>ゴ</t>
    </rPh>
    <rPh sb="17" eb="20">
      <t>ショクインシツ</t>
    </rPh>
    <rPh sb="21" eb="23">
      <t>ジョウジ</t>
    </rPh>
    <rPh sb="23" eb="25">
      <t>エツラン</t>
    </rPh>
    <rPh sb="31" eb="32">
      <t>ビ</t>
    </rPh>
    <rPh sb="32" eb="33">
      <t>オ</t>
    </rPh>
    <phoneticPr fontId="1"/>
  </si>
  <si>
    <t>1届出有</t>
  </si>
  <si>
    <t>年度初めの職員会議で周知し、その後職員室で常時閲覧できるように備置いている。</t>
    <phoneticPr fontId="1"/>
  </si>
  <si>
    <t>1添付有</t>
  </si>
  <si>
    <t>教諭</t>
    <rPh sb="0" eb="2">
      <t>キョウユ</t>
    </rPh>
    <phoneticPr fontId="1"/>
  </si>
  <si>
    <t>理事長・○△　×□</t>
    <rPh sb="0" eb="2">
      <t>リジ</t>
    </rPh>
    <rPh sb="2" eb="3">
      <t>ナガ</t>
    </rPh>
    <phoneticPr fontId="1"/>
  </si>
  <si>
    <t>事務・○○　○○</t>
    <rPh sb="0" eb="2">
      <t>ジム</t>
    </rPh>
    <phoneticPr fontId="1"/>
  </si>
  <si>
    <t>事務・△△　△△</t>
    <rPh sb="0" eb="2">
      <t>ジム</t>
    </rPh>
    <phoneticPr fontId="1"/>
  </si>
  <si>
    <t>事務・××　××</t>
    <rPh sb="0" eb="2">
      <t>ジム</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</si>
  <si>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</si>
  <si>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</si>
  <si>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抵当権</t>
    <rPh sb="0" eb="3">
      <t>テイトウケンケン</t>
    </rPh>
    <phoneticPr fontId="1"/>
  </si>
  <si>
    <t>○□　×△</t>
    <phoneticPr fontId="1"/>
  </si>
  <si>
    <t>ロッカー</t>
    <phoneticPr fontId="1"/>
  </si>
  <si>
    <t>出張旅費</t>
    <rPh sb="0" eb="2">
      <t>シュッチョウ</t>
    </rPh>
    <rPh sb="2" eb="4">
      <t>リョヒ</t>
    </rPh>
    <phoneticPr fontId="1"/>
  </si>
  <si>
    <t>健康診断費用</t>
    <rPh sb="0" eb="2">
      <t>ケンコウ</t>
    </rPh>
    <rPh sb="2" eb="4">
      <t>シンダン</t>
    </rPh>
    <rPh sb="4" eb="6">
      <t>ヒヨウ</t>
    </rPh>
    <phoneticPr fontId="1"/>
  </si>
  <si>
    <t>中元・歳暮</t>
    <rPh sb="0" eb="2">
      <t>チュウゲン</t>
    </rPh>
    <rPh sb="3" eb="5">
      <t>セイボ</t>
    </rPh>
    <phoneticPr fontId="1"/>
  </si>
  <si>
    <t>○○　○○</t>
  </si>
  <si>
    <t>△△　△△</t>
  </si>
  <si>
    <t>××　××</t>
  </si>
  <si>
    <t>（４）満３歳児入園時の健康診断の実施状況（令和７年度）</t>
    <phoneticPr fontId="1"/>
  </si>
  <si>
    <t>1上水道（直結給水）</t>
  </si>
  <si>
    <t>2利用していない</t>
  </si>
  <si>
    <t>1放流式水洗便所</t>
  </si>
  <si>
    <t>令和６年度</t>
    <rPh sb="0" eb="2">
      <t>レイワ</t>
    </rPh>
    <rPh sb="3" eb="5">
      <t>ネンド</t>
    </rPh>
    <phoneticPr fontId="1"/>
  </si>
  <si>
    <t>令和７年度</t>
    <rPh sb="0" eb="2">
      <t>レイワ</t>
    </rPh>
    <rPh sb="3" eb="5">
      <t>ネンド</t>
    </rPh>
    <phoneticPr fontId="1"/>
  </si>
  <si>
    <t>令和６年度検査月日</t>
    <rPh sb="0" eb="2">
      <t>レイワ</t>
    </rPh>
    <rPh sb="3" eb="5">
      <t>ネンド</t>
    </rPh>
    <rPh sb="5" eb="7">
      <t>ケンサ</t>
    </rPh>
    <rPh sb="7" eb="9">
      <t>ガッピ</t>
    </rPh>
    <phoneticPr fontId="1"/>
  </si>
  <si>
    <t>令和６年度実施日</t>
    <rPh sb="0" eb="2">
      <t>レイワ</t>
    </rPh>
    <rPh sb="3" eb="8">
      <t>ネンドジッシビ</t>
    </rPh>
    <phoneticPr fontId="1"/>
  </si>
  <si>
    <t>1実施している（下欄に入力）</t>
  </si>
  <si>
    <t>防災上の施設・
設備（㊟）</t>
    <rPh sb="0" eb="3">
      <t>ボウサイジョウ</t>
    </rPh>
    <rPh sb="4" eb="6">
      <t>シセツ</t>
    </rPh>
    <rPh sb="8" eb="10">
      <t>セツビ</t>
    </rPh>
    <phoneticPr fontId="1"/>
  </si>
  <si>
    <t>○×　△□</t>
    <phoneticPr fontId="1"/>
  </si>
  <si>
    <t>2給食会社等の給食を利用⇒下欄に入力</t>
  </si>
  <si>
    <t>職員室の専用台の上</t>
    <rPh sb="0" eb="3">
      <t>ショクインシツ</t>
    </rPh>
    <rPh sb="4" eb="6">
      <t>センヨウ</t>
    </rPh>
    <rPh sb="6" eb="7">
      <t>ダイ</t>
    </rPh>
    <rPh sb="8" eb="9">
      <t>ウエ</t>
    </rPh>
    <phoneticPr fontId="1"/>
  </si>
  <si>
    <t>８　幼稚園における重大事故発生時の対応状況等（令和５年度～令和７年度）</t>
    <phoneticPr fontId="1"/>
  </si>
  <si>
    <t>（２）園児の傷害保険等への加入状況（令和６年度）</t>
    <phoneticPr fontId="1"/>
  </si>
  <si>
    <t>3電力会社に売電せず全量を園で消費</t>
  </si>
  <si>
    <r>
      <t xml:space="preserve">令和６年度売電収入額
</t>
    </r>
    <r>
      <rPr>
        <sz val="10"/>
        <rFont val="ＭＳ Ｐゴシック"/>
        <family val="3"/>
        <charset val="128"/>
      </rPr>
      <t>(１又は２に該当の場合記入)</t>
    </r>
    <phoneticPr fontId="1"/>
  </si>
  <si>
    <t>耐震補強工事の「⑩実施状況」、「⑪実施時期」、「⑫工事実施後のIs値（あるいはIw値）」について入力してください。</t>
    <rPh sb="48" eb="50">
      <t>ニュウリョク</t>
    </rPh>
    <phoneticPr fontId="1"/>
  </si>
  <si>
    <t>○△　□×</t>
    <phoneticPr fontId="1"/>
  </si>
  <si>
    <t>〇〇市〇〇　△-□-×</t>
    <phoneticPr fontId="1"/>
  </si>
  <si>
    <t>〇〇〇-△△△-□□□□</t>
    <phoneticPr fontId="1"/>
  </si>
  <si>
    <t>令和６年度決算額</t>
    <rPh sb="0" eb="2">
      <t>レイワ</t>
    </rPh>
    <rPh sb="3" eb="5">
      <t>ネンド</t>
    </rPh>
    <rPh sb="5" eb="8">
      <t>ケッサンガク</t>
    </rPh>
    <phoneticPr fontId="1"/>
  </si>
  <si>
    <t>保育室等でガス及び灯油等を使用する燃焼器具使用</t>
    <rPh sb="0" eb="3">
      <t>ホイクシツ</t>
    </rPh>
    <rPh sb="3" eb="4">
      <t>トウ</t>
    </rPh>
    <rPh sb="7" eb="8">
      <t>オヨ</t>
    </rPh>
    <rPh sb="9" eb="12">
      <t>トウユトウ</t>
    </rPh>
    <rPh sb="13" eb="15">
      <t>シヨウ</t>
    </rPh>
    <rPh sb="17" eb="19">
      <t>ネンショウ</t>
    </rPh>
    <rPh sb="19" eb="21">
      <t>キグ</t>
    </rPh>
    <rPh sb="21" eb="23">
      <t>シヨウ</t>
    </rPh>
    <phoneticPr fontId="1"/>
  </si>
  <si>
    <t>各学校は、自己評価及び学校関係者評価の結果及びそれを踏まえた今後の改善方策を、園便りへの掲載等の方法により広く保護者に公表する。
さらに、ＰＴＡ総会を活用して保護者等を対象とした説明を行ったり、学校のホームページや地域広報誌への掲載等の方法により、より広く内容が周知されるよう留意する。
評価結果及びそれを踏まえた今後の改善方策の公表に当たっては、適宜公表する内容等を工夫する。</t>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</si>
  <si>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</si>
  <si>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</si>
  <si>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十　尿中の糖及び蛋たん白の有無の検査（次条第一項第十号において「尿検査」という。）
</t>
    </r>
    <r>
      <rPr>
        <sz val="11"/>
        <color theme="1"/>
        <rFont val="ＭＳ Ｐゴシック"/>
        <family val="3"/>
        <charset val="128"/>
      </rPr>
      <t>十一　心電図検査</t>
    </r>
    <phoneticPr fontId="1"/>
  </si>
  <si>
    <r>
      <t>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69" eb="171">
      <t>ケンサ</t>
    </rPh>
    <rPh sb="171" eb="173">
      <t>ホウホウ</t>
    </rPh>
    <rPh sb="173" eb="174">
      <t>トウ</t>
    </rPh>
    <rPh sb="175" eb="177">
      <t>ショウリャク</t>
    </rPh>
    <phoneticPr fontId="1"/>
  </si>
  <si>
    <r>
      <t>㊟２：</t>
    </r>
    <r>
      <rPr>
        <u/>
        <sz val="10"/>
        <rFont val="ＭＳ Ｐゴシック"/>
        <family val="3"/>
        <charset val="128"/>
      </rPr>
      <t>１年単位の変形労働時間制を採用する場合</t>
    </r>
    <r>
      <rPr>
        <sz val="10"/>
        <rFont val="ＭＳ Ｐゴシック"/>
        <family val="3"/>
        <charset val="128"/>
      </rPr>
      <t>は、</t>
    </r>
    <r>
      <rPr>
        <u/>
        <sz val="10"/>
        <rFont val="ＭＳ Ｐゴシック"/>
        <family val="3"/>
        <charset val="128"/>
      </rPr>
      <t>毎年度</t>
    </r>
    <r>
      <rPr>
        <sz val="10"/>
        <rFont val="ＭＳ Ｐゴシック"/>
        <family val="3"/>
        <charset val="128"/>
      </rPr>
      <t>、労使協定を締結し労働基準監督署に届け出る必要がある。</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</si>
  <si>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</si>
  <si>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</si>
  <si>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</si>
  <si>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</si>
  <si>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</si>
  <si>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
（月額及び無償など）</t>
    <rPh sb="0" eb="3">
      <t>シヨウリョウ</t>
    </rPh>
    <rPh sb="5" eb="7">
      <t>ゲツガク</t>
    </rPh>
    <rPh sb="7" eb="8">
      <t>オヨ</t>
    </rPh>
    <rPh sb="9" eb="11">
      <t>ムショウ</t>
    </rPh>
    <phoneticPr fontId="1"/>
  </si>
  <si>
    <r>
      <t>㊟：個人等から借用している園地、畑及び駐車場等については、</t>
    </r>
    <r>
      <rPr>
        <u/>
        <sz val="10"/>
        <rFont val="ＭＳ Ｐゴシック"/>
        <family val="3"/>
        <charset val="128"/>
      </rPr>
      <t>無償であっても</t>
    </r>
    <r>
      <rPr>
        <sz val="10"/>
        <rFont val="ＭＳ Ｐゴシック"/>
        <family val="3"/>
        <charset val="128"/>
      </rPr>
      <t>、契約書の作成は必要であり、</t>
    </r>
    <phoneticPr fontId="1"/>
  </si>
  <si>
    <r>
      <t>　　</t>
    </r>
    <r>
      <rPr>
        <u/>
        <sz val="10"/>
        <rFont val="ＭＳ Ｐゴシック"/>
        <family val="3"/>
        <charset val="128"/>
      </rPr>
      <t>「借用財産」として財産目録に記載する必要がある。</t>
    </r>
    <phoneticPr fontId="1"/>
  </si>
  <si>
    <r>
      <t xml:space="preserve">運　営　主　体
</t>
    </r>
    <r>
      <rPr>
        <sz val="10"/>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</si>
  <si>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r>
      <t>㊟：契約書には、</t>
    </r>
    <r>
      <rPr>
        <u/>
        <sz val="10"/>
        <rFont val="ＭＳ Ｐゴシック"/>
        <family val="3"/>
        <charset val="128"/>
      </rPr>
      <t>課外教室実施時</t>
    </r>
    <r>
      <rPr>
        <sz val="10"/>
        <rFont val="ＭＳ Ｐゴシック"/>
        <family val="3"/>
        <charset val="128"/>
      </rPr>
      <t>に事故等が発生した場合、園は責任を負わない(外部事業者が全面的に責任</t>
    </r>
    <phoneticPr fontId="1"/>
  </si>
  <si>
    <r>
      <t xml:space="preserve">有償運行の有無
</t>
    </r>
    <r>
      <rPr>
        <sz val="9"/>
        <rFont val="ＭＳ Ｐゴシック"/>
        <family val="3"/>
        <charset val="128"/>
      </rPr>
      <t>（実費徴収の有無）</t>
    </r>
    <rPh sb="0" eb="4">
      <t>ユウショウウンコウ</t>
    </rPh>
    <rPh sb="5" eb="7">
      <t>ウム</t>
    </rPh>
    <rPh sb="9" eb="13">
      <t>ジッピチョウシュウ</t>
    </rPh>
    <rPh sb="14" eb="16">
      <t>ウム</t>
    </rPh>
    <phoneticPr fontId="1"/>
  </si>
  <si>
    <t>イ　安全装置（ブザーその他の車内の園児の見落とし防止装置）の設置（令和７年度）</t>
    <phoneticPr fontId="1"/>
  </si>
  <si>
    <r>
      <t>㊟：</t>
    </r>
    <r>
      <rPr>
        <u/>
        <sz val="10"/>
        <rFont val="ＭＳ Ｐゴシック"/>
        <family val="3"/>
        <charset val="128"/>
      </rPr>
      <t>座席（※１）が２列以下のもの（※２）を除く全ての自動車（園バス）に設置義務</t>
    </r>
    <r>
      <rPr>
        <sz val="10"/>
        <rFont val="ＭＳ Ｐゴシック"/>
        <family val="3"/>
        <charset val="128"/>
      </rPr>
      <t>があります。</t>
    </r>
    <phoneticPr fontId="1"/>
  </si>
  <si>
    <r>
      <t>⇒　「</t>
    </r>
    <r>
      <rPr>
        <b/>
        <sz val="11"/>
        <rFont val="ＭＳ Ｐゴシック"/>
        <family val="3"/>
        <charset val="128"/>
      </rPr>
      <t>別紙１</t>
    </r>
    <r>
      <rPr>
        <sz val="11"/>
        <rFont val="ＭＳ Ｐゴシック"/>
        <family val="3"/>
        <charset val="128"/>
      </rPr>
      <t>」を作成してください</t>
    </r>
    <rPh sb="3" eb="5">
      <t>ベッシ</t>
    </rPh>
    <rPh sb="8" eb="10">
      <t>サクセイ</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</si>
  <si>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</si>
  <si>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実施した結果異常がない場合、健康診断票は空欄にせず、それぞれの項目全てに「異常なし」等何らかの記載をすること。</t>
    </r>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</si>
  <si>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</si>
  <si>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r>
      <t>受診者数</t>
    </r>
    <r>
      <rPr>
        <sz val="8"/>
        <rFont val="ＭＳ Ｐゴシック"/>
        <family val="3"/>
        <charset val="128"/>
      </rPr>
      <t>（3か月以内に受けた健康診断の結果票等を提出した者を含む）</t>
    </r>
    <phoneticPr fontId="1"/>
  </si>
  <si>
    <t>保育室等でガス及び灯油等
を使用する燃焼器具使用</t>
    <rPh sb="0" eb="3">
      <t>ホイクシツ</t>
    </rPh>
    <rPh sb="3" eb="4">
      <t>トウ</t>
    </rPh>
    <rPh sb="7" eb="8">
      <t>オヨ</t>
    </rPh>
    <rPh sb="9" eb="12">
      <t>トウユトウ</t>
    </rPh>
    <rPh sb="14" eb="16">
      <t>シヨウ</t>
    </rPh>
    <rPh sb="18" eb="20">
      <t>ネンショウ</t>
    </rPh>
    <rPh sb="20" eb="22">
      <t>キグ</t>
    </rPh>
    <rPh sb="22" eb="24">
      <t>シヨウ</t>
    </rPh>
    <phoneticPr fontId="1"/>
  </si>
  <si>
    <t xml:space="preserve">     ただし、その検査結果とともに薬剤師等から省略の許可を書面で得て保管しておくこと。</t>
    <rPh sb="11" eb="15">
      <t>ケンサケッカ</t>
    </rPh>
    <rPh sb="36" eb="38">
      <t>ホカン</t>
    </rPh>
    <phoneticPr fontId="1"/>
  </si>
  <si>
    <r>
      <t>　「</t>
    </r>
    <r>
      <rPr>
        <b/>
        <sz val="11"/>
        <rFont val="ＭＳ Ｐゴシック"/>
        <family val="3"/>
        <charset val="128"/>
      </rPr>
      <t>別紙２</t>
    </r>
    <r>
      <rPr>
        <sz val="11"/>
        <rFont val="ＭＳ Ｐゴシック"/>
        <family val="3"/>
        <charset val="128"/>
      </rPr>
      <t>」を作成してください</t>
    </r>
    <rPh sb="2" eb="4">
      <t>ベッシ</t>
    </rPh>
    <phoneticPr fontId="1"/>
  </si>
  <si>
    <r>
      <t>　「</t>
    </r>
    <r>
      <rPr>
        <b/>
        <sz val="11"/>
        <rFont val="ＭＳ Ｐゴシック"/>
        <family val="3"/>
        <charset val="128"/>
      </rPr>
      <t>別紙３</t>
    </r>
    <r>
      <rPr>
        <sz val="11"/>
        <rFont val="ＭＳ Ｐゴシック"/>
        <family val="3"/>
        <charset val="128"/>
      </rPr>
      <t>」を作成してください</t>
    </r>
    <rPh sb="2" eb="4">
      <t>ベッシ</t>
    </rPh>
    <phoneticPr fontId="1"/>
  </si>
  <si>
    <r>
      <t>　「</t>
    </r>
    <r>
      <rPr>
        <b/>
        <sz val="11"/>
        <rFont val="ＭＳ Ｐゴシック"/>
        <family val="3"/>
        <charset val="128"/>
      </rPr>
      <t>別紙４</t>
    </r>
    <r>
      <rPr>
        <sz val="11"/>
        <rFont val="ＭＳ Ｐゴシック"/>
        <family val="3"/>
        <charset val="128"/>
      </rPr>
      <t>」を作成してください</t>
    </r>
    <rPh sb="2" eb="4">
      <t>ベッシ</t>
    </rPh>
    <phoneticPr fontId="1"/>
  </si>
  <si>
    <r>
      <t>　「</t>
    </r>
    <r>
      <rPr>
        <b/>
        <sz val="11"/>
        <rFont val="ＭＳ Ｐゴシック"/>
        <family val="3"/>
        <charset val="128"/>
      </rPr>
      <t>別紙５</t>
    </r>
    <r>
      <rPr>
        <sz val="11"/>
        <rFont val="ＭＳ Ｐゴシック"/>
        <family val="3"/>
        <charset val="128"/>
      </rPr>
      <t>」を作成してください</t>
    </r>
    <rPh sb="2" eb="4">
      <t>ベッシ</t>
    </rPh>
    <phoneticPr fontId="1"/>
  </si>
  <si>
    <r>
      <t>「</t>
    </r>
    <r>
      <rPr>
        <b/>
        <sz val="11"/>
        <rFont val="ＭＳ Ｐゴシック"/>
        <family val="3"/>
        <charset val="128"/>
      </rPr>
      <t>別紙３（イ）</t>
    </r>
    <r>
      <rPr>
        <sz val="11"/>
        <rFont val="ＭＳ Ｐゴシック"/>
        <family val="3"/>
        <charset val="128"/>
      </rPr>
      <t>」を作成してください</t>
    </r>
    <rPh sb="1" eb="3">
      <t>ベッシ</t>
    </rPh>
    <phoneticPr fontId="1"/>
  </si>
  <si>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</si>
  <si>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r>
      <t>イ　消防用設備等の点検の実施状況 (</t>
    </r>
    <r>
      <rPr>
        <u/>
        <sz val="11"/>
        <rFont val="ＭＳ Ｐゴシック"/>
        <family val="3"/>
        <charset val="128"/>
      </rPr>
      <t>直近の２回分について記載する</t>
    </r>
    <r>
      <rPr>
        <sz val="11"/>
        <rFont val="ＭＳ Ｐゴシック"/>
        <family val="3"/>
        <charset val="128"/>
      </rPr>
      <t>)</t>
    </r>
    <phoneticPr fontId="1"/>
  </si>
  <si>
    <r>
      <t>訓練の内容</t>
    </r>
    <r>
      <rPr>
        <sz val="10"/>
        <rFont val="ＭＳ Ｐゴシック"/>
        <family val="3"/>
        <charset val="128"/>
      </rPr>
      <t>（実施状況を入力）</t>
    </r>
    <rPh sb="0" eb="2">
      <t>クンレン</t>
    </rPh>
    <rPh sb="3" eb="5">
      <t>ナイヨウ</t>
    </rPh>
    <rPh sb="8" eb="10">
      <t>ジョウキョウ</t>
    </rPh>
    <rPh sb="11" eb="13">
      <t>ニュウリョク</t>
    </rPh>
    <phoneticPr fontId="1"/>
  </si>
  <si>
    <r>
      <t>㊟：</t>
    </r>
    <r>
      <rPr>
        <u/>
        <sz val="10"/>
        <rFont val="ＭＳ Ｐゴシック"/>
        <family val="3"/>
        <charset val="128"/>
      </rPr>
      <t>消火訓練、避難訓練は毎年度２回以上、通報訓練は消防計画に定める回数実施する。</t>
    </r>
    <phoneticPr fontId="1"/>
  </si>
  <si>
    <r>
      <t>　「</t>
    </r>
    <r>
      <rPr>
        <b/>
        <sz val="11"/>
        <rFont val="ＭＳ Ｐゴシック"/>
        <family val="3"/>
        <charset val="128"/>
      </rPr>
      <t>別紙６</t>
    </r>
    <r>
      <rPr>
        <sz val="11"/>
        <rFont val="ＭＳ Ｐゴシック"/>
        <family val="3"/>
        <charset val="128"/>
      </rPr>
      <t>」を作成してください</t>
    </r>
    <rPh sb="2" eb="4">
      <t>ベッシ</t>
    </rPh>
    <phoneticPr fontId="1"/>
  </si>
  <si>
    <r>
      <t>耐震診断を実施した結果、</t>
    </r>
    <r>
      <rPr>
        <b/>
        <sz val="11"/>
        <rFont val="ＭＳ Ｐゴシック"/>
        <family val="3"/>
        <charset val="128"/>
      </rPr>
      <t>非木造建物でIs値が０．６未満</t>
    </r>
    <r>
      <rPr>
        <sz val="11"/>
        <rFont val="ＭＳ Ｐゴシック"/>
        <family val="3"/>
        <charset val="128"/>
      </rPr>
      <t>又は</t>
    </r>
    <r>
      <rPr>
        <b/>
        <sz val="11"/>
        <rFont val="ＭＳ Ｐゴシック"/>
        <family val="3"/>
        <charset val="128"/>
      </rPr>
      <t>木造建物でIw値が１．０未満</t>
    </r>
    <r>
      <rPr>
        <sz val="11"/>
        <rFont val="ＭＳ Ｐゴシック"/>
        <family val="3"/>
        <charset val="128"/>
      </rPr>
      <t>と判定された場合は、</t>
    </r>
    <phoneticPr fontId="1"/>
  </si>
  <si>
    <r>
      <t>⑫　工事実施後のIs値（</t>
    </r>
    <r>
      <rPr>
        <sz val="9"/>
        <rFont val="ＭＳ Ｐゴシック"/>
        <family val="3"/>
        <charset val="128"/>
      </rPr>
      <t>あるいは</t>
    </r>
    <r>
      <rPr>
        <sz val="11"/>
        <rFont val="ＭＳ Ｐゴシック"/>
        <family val="3"/>
        <charset val="128"/>
      </rPr>
      <t>Iw値）</t>
    </r>
    <rPh sb="2" eb="4">
      <t>コウジ</t>
    </rPh>
    <rPh sb="4" eb="6">
      <t>ジッシ</t>
    </rPh>
    <rPh sb="6" eb="7">
      <t>ゴ</t>
    </rPh>
    <rPh sb="10" eb="11">
      <t>チ</t>
    </rPh>
    <rPh sb="18" eb="19">
      <t>チ</t>
    </rPh>
    <phoneticPr fontId="1"/>
  </si>
  <si>
    <t>別紙１　　入園料・保育料調べ（令和６年度）</t>
    <rPh sb="0" eb="2">
      <t>ベッシ</t>
    </rPh>
    <rPh sb="5" eb="8">
      <t>ニュウエンリョウ</t>
    </rPh>
    <rPh sb="9" eb="12">
      <t>ホイクリョウ</t>
    </rPh>
    <rPh sb="12" eb="13">
      <t>シラ</t>
    </rPh>
    <rPh sb="15" eb="17">
      <t>レイワ</t>
    </rPh>
    <rPh sb="18" eb="20">
      <t>ネンド</t>
    </rPh>
    <phoneticPr fontId="14"/>
  </si>
  <si>
    <t>人◎</t>
    <rPh sb="0" eb="1">
      <t>ニン</t>
    </rPh>
    <phoneticPr fontId="14"/>
  </si>
  <si>
    <t>人)※</t>
    <rPh sb="0" eb="1">
      <t>ニン</t>
    </rPh>
    <phoneticPr fontId="14"/>
  </si>
  <si>
    <r>
      <rPr>
        <b/>
        <sz val="10"/>
        <rFont val="ＭＳ Ｐゴシック"/>
        <family val="3"/>
        <charset val="128"/>
      </rPr>
      <t>在園児数（各月と合計）など白色のマスは、自動計算</t>
    </r>
    <r>
      <rPr>
        <sz val="10"/>
        <rFont val="ＭＳ Ｐゴシック"/>
        <family val="3"/>
        <charset val="128"/>
      </rPr>
      <t>されます（</t>
    </r>
    <r>
      <rPr>
        <b/>
        <sz val="10"/>
        <rFont val="ＭＳ Ｐゴシック"/>
        <family val="3"/>
        <charset val="128"/>
      </rPr>
      <t>表２，表３共通</t>
    </r>
    <r>
      <rPr>
        <sz val="10"/>
        <rFont val="ＭＳ Ｐゴシック"/>
        <family val="3"/>
        <charset val="128"/>
      </rPr>
      <t>）。</t>
    </r>
    <r>
      <rPr>
        <sz val="9"/>
        <rFont val="ＭＳ Ｐゴシック"/>
        <family val="3"/>
        <charset val="128"/>
      </rPr>
      <t>　参考：各月在園児数＝（前月在園児数）＋（当月入園＆復園児数）-（</t>
    </r>
    <r>
      <rPr>
        <u/>
        <sz val="9"/>
        <rFont val="ＭＳ Ｐゴシック"/>
        <family val="3"/>
        <charset val="128"/>
      </rPr>
      <t>前月退園</t>
    </r>
    <r>
      <rPr>
        <sz val="9"/>
        <rFont val="ＭＳ Ｐゴシック"/>
        <family val="3"/>
        <charset val="128"/>
      </rPr>
      <t>児数）-（当月休園児数）</t>
    </r>
    <rPh sb="0" eb="3">
      <t>ザイエンジ</t>
    </rPh>
    <rPh sb="3" eb="4">
      <t>スウ</t>
    </rPh>
    <rPh sb="20" eb="22">
      <t>ジドウ</t>
    </rPh>
    <rPh sb="22" eb="24">
      <t>ケイサン</t>
    </rPh>
    <rPh sb="39" eb="41">
      <t>サンコウ</t>
    </rPh>
    <rPh sb="42" eb="44">
      <t>カクツキ</t>
    </rPh>
    <rPh sb="44" eb="46">
      <t>ザイエン</t>
    </rPh>
    <rPh sb="47" eb="48">
      <t>スウ</t>
    </rPh>
    <rPh sb="62" eb="63">
      <t>フク</t>
    </rPh>
    <rPh sb="63" eb="65">
      <t>エンジ</t>
    </rPh>
    <rPh sb="71" eb="72">
      <t>ゼン</t>
    </rPh>
    <rPh sb="75" eb="76">
      <t>ジ</t>
    </rPh>
    <rPh sb="76" eb="77">
      <t>スウ</t>
    </rPh>
    <rPh sb="80" eb="82">
      <t>トウゲツ</t>
    </rPh>
    <rPh sb="82" eb="83">
      <t>ジ</t>
    </rPh>
    <rPh sb="83" eb="84">
      <t>スウ</t>
    </rPh>
    <phoneticPr fontId="14"/>
  </si>
  <si>
    <r>
      <rPr>
        <b/>
        <sz val="10"/>
        <rFont val="ＭＳ Ｐゴシック"/>
        <family val="3"/>
        <charset val="128"/>
      </rPr>
      <t>「※（前受分）」</t>
    </r>
    <r>
      <rPr>
        <sz val="10"/>
        <rFont val="ＭＳ Ｐゴシック"/>
        <family val="3"/>
        <charset val="128"/>
      </rPr>
      <t>には入園料を</t>
    </r>
    <r>
      <rPr>
        <b/>
        <sz val="10"/>
        <rFont val="ＭＳ Ｐゴシック"/>
        <family val="3"/>
        <charset val="128"/>
      </rPr>
      <t>前年度の前受金で徴収した園児の人数</t>
    </r>
    <r>
      <rPr>
        <sz val="10"/>
        <rFont val="ＭＳ Ｐゴシック"/>
        <family val="3"/>
        <charset val="128"/>
      </rPr>
      <t>を外書き（入園児に含めない）してください。</t>
    </r>
    <rPh sb="3" eb="5">
      <t>マエウケ</t>
    </rPh>
    <rPh sb="5" eb="6">
      <t>フン</t>
    </rPh>
    <rPh sb="10" eb="13">
      <t>ニュウエンリョウ</t>
    </rPh>
    <rPh sb="14" eb="15">
      <t>マエ</t>
    </rPh>
    <rPh sb="15" eb="17">
      <t>ネンド</t>
    </rPh>
    <rPh sb="18" eb="21">
      <t>マエウケキン</t>
    </rPh>
    <rPh sb="22" eb="24">
      <t>チョウシュウ</t>
    </rPh>
    <rPh sb="26" eb="28">
      <t>エンジ</t>
    </rPh>
    <rPh sb="29" eb="31">
      <t>ニンズウ</t>
    </rPh>
    <rPh sb="32" eb="33">
      <t>ソト</t>
    </rPh>
    <rPh sb="33" eb="34">
      <t>ガ</t>
    </rPh>
    <rPh sb="36" eb="39">
      <t>ニュウエンジ</t>
    </rPh>
    <rPh sb="40" eb="41">
      <t>フク</t>
    </rPh>
    <phoneticPr fontId="14"/>
  </si>
  <si>
    <r>
      <rPr>
        <b/>
        <sz val="12"/>
        <color rgb="FFFF0000"/>
        <rFont val="ＭＳ Ｐゴシック"/>
        <family val="3"/>
        <charset val="128"/>
      </rPr>
      <t>A</t>
    </r>
    <r>
      <rPr>
        <sz val="11"/>
        <rFont val="ＭＳ Ｐゴシック"/>
        <family val="3"/>
        <charset val="128"/>
      </rPr>
      <t>　徴収基準額</t>
    </r>
    <rPh sb="2" eb="4">
      <t>チョウシュウ</t>
    </rPh>
    <rPh sb="4" eb="6">
      <t>キジュン</t>
    </rPh>
    <rPh sb="6" eb="7">
      <t>ガク</t>
    </rPh>
    <phoneticPr fontId="14"/>
  </si>
  <si>
    <t>人※</t>
    <rPh sb="0" eb="1">
      <t>ニン</t>
    </rPh>
    <phoneticPr fontId="14"/>
  </si>
  <si>
    <r>
      <t>（ア）</t>
    </r>
    <r>
      <rPr>
        <b/>
        <sz val="11"/>
        <rFont val="ＭＳ Ｐゴシック"/>
        <family val="3"/>
        <charset val="128"/>
      </rPr>
      <t>貯水槽経由</t>
    </r>
    <r>
      <rPr>
        <sz val="11"/>
        <rFont val="ＭＳ Ｐゴシック"/>
        <family val="2"/>
        <charset val="128"/>
      </rPr>
      <t>の水道水を水源とする飲料水の水質検査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</si>
  <si>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</si>
  <si>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</si>
  <si>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sz val="11"/>
        <rFont val="ＭＳ Ｐゴシック"/>
        <family val="3"/>
        <charset val="128"/>
      </rPr>
      <t>貯水槽経由</t>
    </r>
    <r>
      <rPr>
        <sz val="11"/>
        <rFont val="ＭＳ Ｐゴシック"/>
        <family val="2"/>
        <charset val="128"/>
      </rPr>
      <t>の水道水を水源とする飲料水の施設・設備検査</t>
    </r>
    <r>
      <rPr>
        <b/>
        <sz val="11"/>
        <rFont val="ＭＳ Ｐゴシック"/>
        <family val="3"/>
        <charset val="128"/>
      </rPr>
      <t>（年度１回）</t>
    </r>
    <phoneticPr fontId="1"/>
  </si>
  <si>
    <t>（７）イ　３飲料水に供していない井戸水等をプールの原水として</t>
    <rPh sb="6" eb="9">
      <t>インリョウスイ</t>
    </rPh>
    <rPh sb="10" eb="11">
      <t>キョウ</t>
    </rPh>
    <phoneticPr fontId="1"/>
  </si>
  <si>
    <t>⇒　下記の（イ）に入力</t>
    <rPh sb="9" eb="11">
      <t>ニュウリョク</t>
    </rPh>
    <phoneticPr fontId="1"/>
  </si>
  <si>
    <r>
      <t>（ア）井戸水等を水源とする飲料水の日常検査</t>
    </r>
    <r>
      <rPr>
        <b/>
        <sz val="11"/>
        <rFont val="ＭＳ Ｐゴシック"/>
        <family val="3"/>
        <charset val="128"/>
      </rPr>
      <t>（毎日実施）</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</si>
  <si>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</si>
  <si>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</si>
  <si>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</si>
  <si>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</si>
  <si>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　１雑用水（雨水、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</si>
  <si>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</si>
  <si>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</si>
  <si>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（イ）浄化槽の保守点検（</t>
    </r>
    <r>
      <rPr>
        <u/>
        <sz val="11"/>
        <rFont val="ＭＳ Ｐゴシック"/>
        <family val="3"/>
        <charset val="128"/>
      </rPr>
      <t>処理対象人員及び処理方式によって点検頻度が異なります</t>
    </r>
    <r>
      <rPr>
        <sz val="11"/>
        <rFont val="ＭＳ Ｐゴシック"/>
        <family val="2"/>
        <charset val="128"/>
      </rPr>
      <t>）</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</si>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</sst>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numFmt numFmtId="177" formatCode="\(#,##0\);;"/>
    <numFmt numFmtId="178" formatCode="\(#,##0;;&quot;(         &quot;"/>
    <numFmt numFmtId="179" formatCode="#,##0&quot;円×&quot;\ ;[Red]\-#,##0;&quot;円×&quot;\ "/>
    <numFmt numFmtId="180" formatCode="#,##0&quot;人=&quot;\ ;[Red]\-#,##0;&quot;人=&quot;\ "/>
    <numFmt numFmtId="181" formatCode="#,##0&quot;円&quot;\ ;[Red]\-#,##0;&quot;円&quot;\ "/>
    <numFmt numFmtId="182" formatCode="#,##0&quot;人&quot;\ ;[Red]\-#,##0;&quot;人&quot;\ "/>
    <numFmt numFmtId="183" formatCode="\(#,##0;[Red]\-#,##0;&quot;(　　　&quot;\ "/>
    <numFmt numFmtId="184" formatCode="0;&quot;▲ &quot;0"/>
  </numFmts>
  <fonts count="65">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1"/>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6"/>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2"/>
      <color theme="1"/>
      <name val="ＭＳ Ｐゴシック"/>
      <family val="3"/>
      <charset val="128"/>
    </font>
    <font>
      <sz val="12"/>
      <name val="ＭＳ Ｐゴシック"/>
      <family val="3"/>
      <charset val="128"/>
    </font>
    <font>
      <sz val="11"/>
      <color theme="1"/>
      <name val="ＭＳ Ｐ明朝"/>
      <family val="1"/>
      <charset val="128"/>
    </font>
    <font>
      <sz val="9"/>
      <color theme="1"/>
      <name val="ＭＳ Ｐ明朝"/>
      <family val="1"/>
      <charset val="128"/>
    </font>
    <font>
      <sz val="10"/>
      <color rgb="FFFF0000"/>
      <name val="ＭＳ Ｐゴシック"/>
      <family val="3"/>
      <charset val="128"/>
    </font>
    <font>
      <sz val="7"/>
      <color theme="1"/>
      <name val="ＭＳ Ｐゴシック"/>
      <family val="3"/>
      <charset val="128"/>
    </font>
    <font>
      <b/>
      <sz val="16"/>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theme="1"/>
      <name val="ＭＳ Ｐゴシック"/>
      <family val="2"/>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2"/>
      <color rgb="FFFF0000"/>
      <name val="ＭＳ Ｐゴシック"/>
      <family val="3"/>
      <charset val="128"/>
    </font>
    <font>
      <b/>
      <sz val="10"/>
      <color theme="1"/>
      <name val="ＭＳ Ｐゴシック"/>
      <family val="3"/>
      <charset val="128"/>
    </font>
    <font>
      <b/>
      <u/>
      <sz val="14"/>
      <color rgb="FFFF0000"/>
      <name val="ＭＳ Ｐゴシック"/>
      <family val="3"/>
      <charset val="128"/>
    </font>
    <font>
      <u/>
      <sz val="14"/>
      <color theme="1"/>
      <name val="ＭＳ Ｐゴシック"/>
      <family val="3"/>
      <charset val="128"/>
    </font>
    <font>
      <sz val="9"/>
      <color theme="1"/>
      <name val="游ゴシック"/>
      <family val="3"/>
      <charset val="128"/>
      <scheme val="minor"/>
    </font>
    <font>
      <sz val="10"/>
      <color theme="1"/>
      <name val="游ゴシック"/>
      <family val="3"/>
      <charset val="128"/>
      <scheme val="minor"/>
    </font>
    <font>
      <b/>
      <sz val="10"/>
      <name val="ＭＳ Ｐゴシック"/>
      <family val="3"/>
      <charset val="128"/>
    </font>
    <font>
      <u/>
      <sz val="9"/>
      <name val="ＭＳ Ｐゴシック"/>
      <family val="3"/>
      <charset val="128"/>
    </font>
    <font>
      <b/>
      <u/>
      <sz val="12"/>
      <color rgb="FFFF0000"/>
      <name val="ＭＳ Ｐゴシック"/>
      <family val="3"/>
      <charset val="128"/>
    </font>
    <font>
      <u/>
      <sz val="10"/>
      <name val="ＭＳ Ｐゴシック"/>
      <family val="3"/>
      <charset val="128"/>
    </font>
    <font>
      <b/>
      <u/>
      <sz val="10"/>
      <color rgb="FFFF0000"/>
      <name val="ＭＳ Ｐゴシック"/>
      <family val="3"/>
      <charset val="128"/>
    </font>
    <font>
      <u/>
      <sz val="9"/>
      <color rgb="FFFF0000"/>
      <name val="ＭＳ Ｐゴシック"/>
      <family val="3"/>
      <charset val="128"/>
    </font>
    <font>
      <u/>
      <sz val="11"/>
      <color theme="1"/>
      <name val="ＭＳ Ｐゴシック"/>
      <family val="2"/>
      <charset val="128"/>
    </font>
    <font>
      <u/>
      <sz val="11"/>
      <name val="ＭＳ Ｐゴシック"/>
      <family val="3"/>
      <charset val="128"/>
    </font>
    <font>
      <sz val="11"/>
      <name val="ＭＳ Ｐゴシック"/>
      <family val="2"/>
      <charset val="128"/>
    </font>
    <font>
      <sz val="22"/>
      <color theme="0"/>
      <name val="Yu Gothic UI Semibold"/>
      <family val="3"/>
      <charset val="128"/>
    </font>
    <font>
      <sz val="16"/>
      <color theme="0"/>
      <name val="ＭＳ Ｐゴシック"/>
      <family val="3"/>
      <charset val="128"/>
    </font>
    <font>
      <b/>
      <sz val="36"/>
      <name val="ＭＳ Ｐゴシック"/>
      <family val="3"/>
      <charset val="128"/>
    </font>
    <font>
      <sz val="36"/>
      <name val="ＭＳ Ｐゴシック"/>
      <family val="3"/>
      <charset val="128"/>
    </font>
    <font>
      <b/>
      <sz val="14"/>
      <name val="ＭＳ Ｐゴシック"/>
      <family val="3"/>
      <charset val="128"/>
    </font>
    <font>
      <sz val="10"/>
      <name val="ＭＳ Ｐゴシック"/>
      <family val="2"/>
      <charset val="128"/>
    </font>
    <font>
      <b/>
      <u/>
      <sz val="12"/>
      <name val="ＭＳ Ｐゴシック"/>
      <family val="3"/>
      <charset val="128"/>
    </font>
    <font>
      <sz val="8"/>
      <name val="ＭＳ Ｐゴシック"/>
      <family val="3"/>
      <charset val="128"/>
    </font>
    <font>
      <u/>
      <sz val="14"/>
      <name val="ＭＳ Ｐゴシック"/>
      <family val="3"/>
      <charset val="128"/>
    </font>
    <font>
      <b/>
      <u/>
      <sz val="11"/>
      <name val="ＭＳ Ｐゴシック"/>
      <family val="3"/>
      <charset val="128"/>
    </font>
    <font>
      <sz val="7"/>
      <name val="ＭＳ Ｐゴシック"/>
      <family val="3"/>
      <charset val="128"/>
    </font>
    <font>
      <u/>
      <sz val="14"/>
      <color rgb="FFFF0000"/>
      <name val="ＭＳ Ｐゴシック"/>
      <family val="3"/>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0" tint="-0.499984740745262"/>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7" tint="-0.249977111117893"/>
        <bgColor indexed="64"/>
      </patternFill>
    </fill>
  </fills>
  <borders count="26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style="thin">
        <color auto="1"/>
      </left>
      <right style="thin">
        <color auto="1"/>
      </right>
      <top style="medium">
        <color rgb="FFFF0000"/>
      </top>
      <bottom style="thin">
        <color rgb="FFFF0000"/>
      </bottom>
      <diagonal/>
    </border>
    <border>
      <left/>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auto="1"/>
      </left>
      <right style="thin">
        <color auto="1"/>
      </right>
      <top style="thin">
        <color rgb="FFFF0000"/>
      </top>
      <bottom style="medium">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style="thin">
        <color auto="1"/>
      </left>
      <right style="thin">
        <color auto="1"/>
      </right>
      <top style="thin">
        <color auto="1"/>
      </top>
      <bottom style="double">
        <color auto="1"/>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auto="1"/>
      </right>
      <top/>
      <bottom/>
      <diagonal/>
    </border>
    <border>
      <left style="hair">
        <color indexed="64"/>
      </left>
      <right style="thin">
        <color auto="1"/>
      </right>
      <top style="thin">
        <color indexed="64"/>
      </top>
      <bottom/>
      <diagonal/>
    </border>
    <border>
      <left/>
      <right style="hair">
        <color indexed="64"/>
      </right>
      <top style="thin">
        <color indexed="64"/>
      </top>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hair">
        <color rgb="FFFF0000"/>
      </top>
      <bottom/>
      <diagonal/>
    </border>
    <border>
      <left style="thin">
        <color rgb="FFFF0000"/>
      </left>
      <right style="thin">
        <color rgb="FFFF0000"/>
      </right>
      <top/>
      <bottom style="hair">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auto="1"/>
      </right>
      <top style="thin">
        <color rgb="FFFF0000"/>
      </top>
      <bottom style="medium">
        <color rgb="FFFF0000"/>
      </bottom>
      <diagonal/>
    </border>
    <border>
      <left style="thin">
        <color auto="1"/>
      </left>
      <right style="thin">
        <color rgb="FFFF0000"/>
      </right>
      <top style="thin">
        <color rgb="FFFF0000"/>
      </top>
      <bottom style="medium">
        <color rgb="FFFF0000"/>
      </bottom>
      <diagonal/>
    </border>
    <border>
      <left style="thin">
        <color rgb="FFFF0000"/>
      </left>
      <right style="thin">
        <color auto="1"/>
      </right>
      <top style="medium">
        <color rgb="FFFF0000"/>
      </top>
      <bottom style="thin">
        <color rgb="FFFF0000"/>
      </bottom>
      <diagonal/>
    </border>
    <border>
      <left style="thin">
        <color auto="1"/>
      </left>
      <right style="thin">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right style="thin">
        <color auto="1"/>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diagonalDown="1">
      <left style="thin">
        <color auto="1"/>
      </left>
      <right style="thin">
        <color auto="1"/>
      </right>
      <top/>
      <bottom/>
      <diagonal style="thin">
        <color auto="1"/>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top style="double">
        <color auto="1"/>
      </top>
      <bottom style="thin">
        <color rgb="FFFF0000"/>
      </bottom>
      <diagonal/>
    </border>
    <border>
      <left/>
      <right/>
      <top style="double">
        <color auto="1"/>
      </top>
      <bottom style="thin">
        <color rgb="FFFF0000"/>
      </bottom>
      <diagonal/>
    </border>
    <border>
      <left/>
      <right style="thin">
        <color rgb="FFFF0000"/>
      </right>
      <top style="double">
        <color auto="1"/>
      </top>
      <bottom style="thin">
        <color rgb="FFFF0000"/>
      </bottom>
      <diagonal/>
    </border>
    <border>
      <left style="thin">
        <color rgb="FFFF0000"/>
      </left>
      <right/>
      <top style="hair">
        <color rgb="FFFF0000"/>
      </top>
      <bottom style="hair">
        <color rgb="FFFF0000"/>
      </bottom>
      <diagonal/>
    </border>
    <border>
      <left/>
      <right/>
      <top style="hair">
        <color rgb="FFFF0000"/>
      </top>
      <bottom style="hair">
        <color rgb="FFFF0000"/>
      </bottom>
      <diagonal/>
    </border>
    <border>
      <left/>
      <right style="thin">
        <color rgb="FFFF0000"/>
      </right>
      <top style="hair">
        <color rgb="FFFF0000"/>
      </top>
      <bottom style="hair">
        <color rgb="FFFF0000"/>
      </bottom>
      <diagonal/>
    </border>
    <border>
      <left style="thin">
        <color rgb="FFFF0000"/>
      </left>
      <right/>
      <top style="hair">
        <color rgb="FFFF0000"/>
      </top>
      <bottom/>
      <diagonal/>
    </border>
    <border>
      <left/>
      <right/>
      <top style="hair">
        <color rgb="FFFF0000"/>
      </top>
      <bottom/>
      <diagonal/>
    </border>
    <border>
      <left/>
      <right style="thin">
        <color rgb="FFFF0000"/>
      </right>
      <top style="hair">
        <color rgb="FFFF0000"/>
      </top>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thin">
        <color auto="1"/>
      </left>
      <right style="thin">
        <color auto="1"/>
      </right>
      <top style="thin">
        <color rgb="FFFF0000"/>
      </top>
      <bottom style="hair">
        <color rgb="FFFF0000"/>
      </bottom>
      <diagonal/>
    </border>
    <border>
      <left style="thin">
        <color auto="1"/>
      </left>
      <right style="thin">
        <color rgb="FFFF0000"/>
      </right>
      <top style="thin">
        <color rgb="FFFF0000"/>
      </top>
      <bottom style="hair">
        <color rgb="FFFF0000"/>
      </bottom>
      <diagonal/>
    </border>
    <border>
      <left style="thin">
        <color rgb="FFFF0000"/>
      </left>
      <right style="thin">
        <color auto="1"/>
      </right>
      <top style="hair">
        <color rgb="FFFF0000"/>
      </top>
      <bottom style="hair">
        <color rgb="FFFF0000"/>
      </bottom>
      <diagonal/>
    </border>
    <border>
      <left style="thin">
        <color auto="1"/>
      </left>
      <right style="thin">
        <color auto="1"/>
      </right>
      <top style="hair">
        <color rgb="FFFF0000"/>
      </top>
      <bottom style="hair">
        <color rgb="FFFF0000"/>
      </bottom>
      <diagonal/>
    </border>
    <border>
      <left style="thin">
        <color auto="1"/>
      </left>
      <right style="thin">
        <color rgb="FFFF0000"/>
      </right>
      <top style="hair">
        <color rgb="FFFF0000"/>
      </top>
      <bottom style="hair">
        <color rgb="FFFF0000"/>
      </bottom>
      <diagonal/>
    </border>
    <border>
      <left/>
      <right style="thin">
        <color auto="1"/>
      </right>
      <top style="thin">
        <color rgb="FFFF0000"/>
      </top>
      <bottom style="thin">
        <color rgb="FFFF0000"/>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thin">
        <color rgb="FFFF0000"/>
      </left>
      <right style="thin">
        <color auto="1"/>
      </right>
      <top style="thin">
        <color indexed="64"/>
      </top>
      <bottom style="hair">
        <color rgb="FFFF0000"/>
      </bottom>
      <diagonal/>
    </border>
    <border>
      <left style="thin">
        <color auto="1"/>
      </left>
      <right style="thin">
        <color auto="1"/>
      </right>
      <top style="thin">
        <color indexed="64"/>
      </top>
      <bottom style="hair">
        <color rgb="FFFF0000"/>
      </bottom>
      <diagonal/>
    </border>
    <border>
      <left style="thin">
        <color auto="1"/>
      </left>
      <right style="thin">
        <color rgb="FFFF0000"/>
      </right>
      <top style="thin">
        <color indexed="64"/>
      </top>
      <bottom style="hair">
        <color rgb="FFFF0000"/>
      </bottom>
      <diagonal/>
    </border>
    <border>
      <left/>
      <right/>
      <top style="hair">
        <color rgb="FFFF0000"/>
      </top>
      <bottom style="thin">
        <color auto="1"/>
      </bottom>
      <diagonal/>
    </border>
    <border>
      <left/>
      <right style="thin">
        <color auto="1"/>
      </right>
      <top style="hair">
        <color rgb="FFFF0000"/>
      </top>
      <bottom style="thin">
        <color auto="1"/>
      </bottom>
      <diagonal/>
    </border>
    <border>
      <left style="thin">
        <color rgb="FFFF0000"/>
      </left>
      <right style="thin">
        <color rgb="FFFF0000"/>
      </right>
      <top style="hair">
        <color indexed="64"/>
      </top>
      <bottom style="thin">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thin">
        <color indexed="64"/>
      </top>
      <bottom style="thin">
        <color indexed="64"/>
      </bottom>
      <diagonal/>
    </border>
    <border>
      <left/>
      <right style="thin">
        <color rgb="FFFF0000"/>
      </right>
      <top style="thin">
        <color auto="1"/>
      </top>
      <bottom style="thin">
        <color indexed="64"/>
      </bottom>
      <diagonal/>
    </border>
    <border>
      <left style="thin">
        <color indexed="64"/>
      </left>
      <right style="thin">
        <color rgb="FFFF0000"/>
      </right>
      <top style="hair">
        <color indexed="64"/>
      </top>
      <bottom style="hair">
        <color indexed="64"/>
      </bottom>
      <diagonal/>
    </border>
    <border>
      <left style="thin">
        <color rgb="FFFF0000"/>
      </left>
      <right/>
      <top style="hair">
        <color auto="1"/>
      </top>
      <bottom style="thin">
        <color auto="1"/>
      </bottom>
      <diagonal/>
    </border>
    <border>
      <left style="thin">
        <color rgb="FFFF0000"/>
      </left>
      <right/>
      <top style="hair">
        <color auto="1"/>
      </top>
      <bottom style="hair">
        <color auto="1"/>
      </bottom>
      <diagonal/>
    </border>
    <border>
      <left style="thin">
        <color rgb="FFFF0000"/>
      </left>
      <right style="thin">
        <color auto="1"/>
      </right>
      <top style="hair">
        <color auto="1"/>
      </top>
      <bottom style="hair">
        <color auto="1"/>
      </bottom>
      <diagonal/>
    </border>
    <border>
      <left style="thin">
        <color rgb="FFFF0000"/>
      </left>
      <right style="thin">
        <color auto="1"/>
      </right>
      <top style="hair">
        <color auto="1"/>
      </top>
      <bottom style="thin">
        <color auto="1"/>
      </bottom>
      <diagonal/>
    </border>
    <border>
      <left style="medium">
        <color indexed="64"/>
      </left>
      <right style="thin">
        <color indexed="64"/>
      </right>
      <top/>
      <bottom style="hair">
        <color indexed="64"/>
      </bottom>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medium">
        <color indexed="64"/>
      </bottom>
      <diagonal style="thin">
        <color indexed="64"/>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indexed="64"/>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hair">
        <color indexed="64"/>
      </bottom>
      <diagonal/>
    </border>
    <border>
      <left style="thin">
        <color indexed="64"/>
      </left>
      <right/>
      <top/>
      <bottom style="hair">
        <color auto="1"/>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rgb="FFFF0000"/>
      </right>
      <top style="double">
        <color auto="1"/>
      </top>
      <bottom style="thin">
        <color auto="1"/>
      </bottom>
      <diagonal/>
    </border>
    <border>
      <left style="thin">
        <color rgb="FFFF0000"/>
      </left>
      <right/>
      <top/>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top style="thin">
        <color auto="1"/>
      </top>
      <bottom style="thin">
        <color auto="1"/>
      </bottom>
      <diagonal/>
    </border>
    <border>
      <left style="hair">
        <color rgb="FFFF0000"/>
      </left>
      <right style="thin">
        <color rgb="FFFF0000"/>
      </right>
      <top style="thin">
        <color auto="1"/>
      </top>
      <bottom style="thin">
        <color auto="1"/>
      </bottom>
      <diagonal/>
    </border>
    <border>
      <left style="hair">
        <color rgb="FFFF0000"/>
      </left>
      <right style="hair">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right style="thin">
        <color rgb="FFFF0000"/>
      </right>
      <top/>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hair">
        <color rgb="FFFF0000"/>
      </left>
      <right style="hair">
        <color rgb="FFFF0000"/>
      </right>
      <top style="thin">
        <color rgb="FFFF0000"/>
      </top>
      <bottom/>
      <diagonal/>
    </border>
    <border>
      <left style="thin">
        <color auto="1"/>
      </left>
      <right/>
      <top/>
      <bottom style="thin">
        <color rgb="FFFF0000"/>
      </bottom>
      <diagonal/>
    </border>
    <border>
      <left/>
      <right style="thin">
        <color indexed="64"/>
      </right>
      <top/>
      <bottom style="thin">
        <color rgb="FFFF0000"/>
      </bottom>
      <diagonal/>
    </border>
    <border>
      <left style="thin">
        <color rgb="FFFF0000"/>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diagonalDown="1">
      <left/>
      <right style="thin">
        <color auto="1"/>
      </right>
      <top style="thin">
        <color indexed="64"/>
      </top>
      <bottom/>
      <diagonal style="thin">
        <color auto="1"/>
      </diagonal>
    </border>
    <border diagonalDown="1">
      <left/>
      <right style="thin">
        <color auto="1"/>
      </right>
      <top/>
      <bottom style="thin">
        <color auto="1"/>
      </bottom>
      <diagonal style="thin">
        <color auto="1"/>
      </diagonal>
    </border>
    <border>
      <left style="hair">
        <color auto="1"/>
      </left>
      <right style="thin">
        <color indexed="64"/>
      </right>
      <top style="thin">
        <color auto="1"/>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1936">
    <xf numFmtId="0" fontId="0" fillId="0" borderId="0" xfId="0">
      <alignment vertical="center"/>
    </xf>
    <xf numFmtId="0" fontId="0" fillId="0" borderId="0" xfId="0"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7" fillId="0" borderId="0" xfId="0" applyFont="1">
      <alignment vertical="center"/>
    </xf>
    <xf numFmtId="0" fontId="0" fillId="0" borderId="13" xfId="0" applyBorder="1">
      <alignment vertical="center"/>
    </xf>
    <xf numFmtId="0" fontId="0" fillId="0" borderId="23" xfId="0" applyBorder="1">
      <alignment vertical="center"/>
    </xf>
    <xf numFmtId="0" fontId="0" fillId="0" borderId="25" xfId="0" applyBorder="1">
      <alignment vertical="center"/>
    </xf>
    <xf numFmtId="0" fontId="18" fillId="6" borderId="15" xfId="0" applyFont="1" applyFill="1" applyBorder="1">
      <alignment vertical="center"/>
    </xf>
    <xf numFmtId="0" fontId="18" fillId="6" borderId="16" xfId="0" applyFont="1" applyFill="1" applyBorder="1">
      <alignment vertical="center"/>
    </xf>
    <xf numFmtId="0" fontId="15" fillId="0" borderId="0" xfId="0" applyFont="1">
      <alignment vertical="center"/>
    </xf>
    <xf numFmtId="0" fontId="0" fillId="0" borderId="6" xfId="0" applyBorder="1">
      <alignment vertical="center"/>
    </xf>
    <xf numFmtId="0" fontId="21" fillId="0" borderId="0" xfId="3" applyFont="1">
      <alignment vertical="center"/>
    </xf>
    <xf numFmtId="0" fontId="20" fillId="0" borderId="0" xfId="3" applyFont="1">
      <alignment vertical="center"/>
    </xf>
    <xf numFmtId="0" fontId="22" fillId="0" borderId="0" xfId="3" applyFont="1">
      <alignment vertical="center"/>
    </xf>
    <xf numFmtId="0" fontId="23" fillId="0" borderId="0" xfId="3" applyFont="1">
      <alignment vertical="center"/>
    </xf>
    <xf numFmtId="0" fontId="26" fillId="0" borderId="0" xfId="3" applyFont="1">
      <alignment vertical="center"/>
    </xf>
    <xf numFmtId="0" fontId="0" fillId="0" borderId="0" xfId="0" applyAlignment="1">
      <alignment horizontal="center" vertical="center"/>
    </xf>
    <xf numFmtId="0" fontId="0" fillId="0" borderId="14" xfId="0" applyBorder="1">
      <alignment vertical="center"/>
    </xf>
    <xf numFmtId="0" fontId="0" fillId="0" borderId="3" xfId="0" applyBorder="1">
      <alignment vertical="center"/>
    </xf>
    <xf numFmtId="0" fontId="0" fillId="0" borderId="3" xfId="0" applyBorder="1" applyAlignment="1">
      <alignment vertical="center" wrapText="1"/>
    </xf>
    <xf numFmtId="0" fontId="0" fillId="0" borderId="12" xfId="0" applyBorder="1">
      <alignment vertical="center"/>
    </xf>
    <xf numFmtId="0" fontId="0" fillId="0" borderId="13" xfId="0" applyBorder="1" applyAlignment="1">
      <alignment vertical="center" wrapText="1"/>
    </xf>
    <xf numFmtId="0" fontId="0" fillId="0" borderId="4" xfId="0" applyBorder="1">
      <alignment vertical="center"/>
    </xf>
    <xf numFmtId="0" fontId="0" fillId="0" borderId="6" xfId="0" applyBorder="1" applyAlignment="1">
      <alignment vertical="center" wrapText="1"/>
    </xf>
    <xf numFmtId="0" fontId="30" fillId="6" borderId="15" xfId="0" applyFont="1" applyFill="1" applyBorder="1">
      <alignment vertical="center"/>
    </xf>
    <xf numFmtId="0" fontId="0" fillId="0" borderId="94" xfId="0" applyBorder="1">
      <alignment vertical="center"/>
    </xf>
    <xf numFmtId="0" fontId="0" fillId="0" borderId="0" xfId="0" applyAlignment="1">
      <alignment vertical="top"/>
    </xf>
    <xf numFmtId="0" fontId="0" fillId="0" borderId="3"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4" xfId="0" applyBorder="1" applyAlignment="1">
      <alignment vertical="top" wrapText="1"/>
    </xf>
    <xf numFmtId="0" fontId="0" fillId="0" borderId="0" xfId="0" applyAlignment="1">
      <alignment vertical="top" wrapText="1"/>
    </xf>
    <xf numFmtId="0" fontId="0" fillId="0" borderId="14" xfId="0" applyBorder="1" applyAlignment="1">
      <alignment vertical="top"/>
    </xf>
    <xf numFmtId="0" fontId="0" fillId="0" borderId="12" xfId="0" applyBorder="1" applyAlignment="1">
      <alignment horizontal="right" vertical="top" wrapText="1"/>
    </xf>
    <xf numFmtId="0" fontId="0" fillId="0" borderId="3" xfId="0" applyBorder="1" applyAlignment="1">
      <alignment vertical="top" wrapText="1"/>
    </xf>
    <xf numFmtId="0" fontId="0" fillId="0" borderId="82" xfId="0" applyBorder="1" applyAlignment="1">
      <alignment vertical="top"/>
    </xf>
    <xf numFmtId="0" fontId="0" fillId="0" borderId="30" xfId="0" applyBorder="1" applyAlignment="1">
      <alignment vertical="top"/>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110" xfId="0" applyBorder="1">
      <alignment vertical="center"/>
    </xf>
    <xf numFmtId="0" fontId="0" fillId="0" borderId="111" xfId="0" applyBorder="1">
      <alignment vertical="center"/>
    </xf>
    <xf numFmtId="0" fontId="0" fillId="0" borderId="93" xfId="0" applyBorder="1">
      <alignment vertical="center"/>
    </xf>
    <xf numFmtId="0" fontId="0" fillId="0" borderId="94" xfId="0" applyBorder="1" applyAlignment="1">
      <alignment vertical="top"/>
    </xf>
    <xf numFmtId="0" fontId="0" fillId="0" borderId="94" xfId="0" applyBorder="1" applyAlignment="1">
      <alignment vertical="center" wrapText="1"/>
    </xf>
    <xf numFmtId="0" fontId="0" fillId="0" borderId="95" xfId="0" applyBorder="1">
      <alignment vertical="center"/>
    </xf>
    <xf numFmtId="49" fontId="0" fillId="0" borderId="0" xfId="0" applyNumberFormat="1" applyAlignment="1">
      <alignment vertical="top"/>
    </xf>
    <xf numFmtId="0" fontId="0" fillId="0" borderId="4" xfId="0" applyBorder="1" applyAlignment="1">
      <alignment vertical="top"/>
    </xf>
    <xf numFmtId="0" fontId="0" fillId="0" borderId="12" xfId="0" applyBorder="1" applyAlignment="1">
      <alignment vertical="center" wrapText="1"/>
    </xf>
    <xf numFmtId="0" fontId="0" fillId="0" borderId="22" xfId="0" applyBorder="1" applyAlignment="1">
      <alignment vertical="center" wrapText="1"/>
    </xf>
    <xf numFmtId="0" fontId="0" fillId="0" borderId="33" xfId="0" applyBorder="1" applyAlignment="1">
      <alignment vertical="center" wrapText="1"/>
    </xf>
    <xf numFmtId="0" fontId="0" fillId="0" borderId="26" xfId="0" applyBorder="1" applyAlignment="1">
      <alignment vertical="center" wrapText="1"/>
    </xf>
    <xf numFmtId="0" fontId="0" fillId="0" borderId="14" xfId="0" applyBorder="1" applyAlignment="1">
      <alignment vertical="center" wrapText="1"/>
    </xf>
    <xf numFmtId="0" fontId="0" fillId="0" borderId="84" xfId="0" applyBorder="1" applyAlignment="1">
      <alignment vertical="center" wrapText="1"/>
    </xf>
    <xf numFmtId="0" fontId="0" fillId="0" borderId="32" xfId="0" applyBorder="1" applyAlignment="1">
      <alignment vertical="center" wrapText="1"/>
    </xf>
    <xf numFmtId="0" fontId="0" fillId="0" borderId="22" xfId="0" applyBorder="1">
      <alignment vertical="center"/>
    </xf>
    <xf numFmtId="0" fontId="0" fillId="0" borderId="26" xfId="0" applyBorder="1">
      <alignment vertical="center"/>
    </xf>
    <xf numFmtId="0" fontId="18" fillId="0" borderId="0" xfId="3" applyFont="1">
      <alignment vertical="center"/>
    </xf>
    <xf numFmtId="38" fontId="18" fillId="4" borderId="13" xfId="4" applyFont="1" applyFill="1" applyBorder="1" applyAlignment="1">
      <alignment horizontal="center" vertical="center"/>
    </xf>
    <xf numFmtId="176" fontId="18" fillId="0" borderId="4" xfId="4" applyNumberFormat="1" applyFont="1" applyBorder="1" applyAlignment="1">
      <alignment horizontal="right" vertical="center"/>
    </xf>
    <xf numFmtId="0" fontId="18" fillId="0" borderId="58" xfId="3" applyFont="1" applyBorder="1" applyAlignment="1">
      <alignment horizontal="left" vertical="center"/>
    </xf>
    <xf numFmtId="38" fontId="18" fillId="4" borderId="3" xfId="4" applyFont="1" applyFill="1" applyBorder="1" applyAlignment="1">
      <alignment horizontal="center" vertical="center"/>
    </xf>
    <xf numFmtId="177" fontId="18" fillId="4" borderId="15" xfId="4" applyNumberFormat="1" applyFont="1" applyFill="1" applyBorder="1" applyAlignment="1">
      <alignment horizontal="right" vertical="center"/>
    </xf>
    <xf numFmtId="0" fontId="18" fillId="4" borderId="59" xfId="3" applyFont="1" applyFill="1" applyBorder="1" applyAlignment="1">
      <alignment horizontal="left" vertical="center"/>
    </xf>
    <xf numFmtId="0" fontId="18" fillId="4" borderId="60" xfId="3" applyFont="1" applyFill="1" applyBorder="1">
      <alignment vertical="center"/>
    </xf>
    <xf numFmtId="177" fontId="18" fillId="4" borderId="61" xfId="4" applyNumberFormat="1" applyFont="1" applyFill="1" applyBorder="1" applyAlignment="1">
      <alignment horizontal="right" vertical="center"/>
    </xf>
    <xf numFmtId="0" fontId="18" fillId="4" borderId="62" xfId="3" applyFont="1" applyFill="1" applyBorder="1" applyAlignment="1">
      <alignment horizontal="left" vertical="center"/>
    </xf>
    <xf numFmtId="176" fontId="18" fillId="0" borderId="64" xfId="4" applyNumberFormat="1" applyFont="1" applyBorder="1">
      <alignment vertical="center"/>
    </xf>
    <xf numFmtId="176" fontId="18" fillId="0" borderId="65" xfId="4" applyNumberFormat="1" applyFont="1" applyBorder="1">
      <alignment vertical="center"/>
    </xf>
    <xf numFmtId="0" fontId="18" fillId="0" borderId="2" xfId="3" applyFont="1" applyBorder="1">
      <alignment vertical="center"/>
    </xf>
    <xf numFmtId="0" fontId="18" fillId="0" borderId="0" xfId="3" applyFont="1" applyAlignment="1">
      <alignment horizontal="right" vertical="center"/>
    </xf>
    <xf numFmtId="0" fontId="31" fillId="0" borderId="40" xfId="3" applyFont="1" applyBorder="1">
      <alignment vertical="center"/>
    </xf>
    <xf numFmtId="0" fontId="31" fillId="0" borderId="0" xfId="3" applyFont="1">
      <alignment vertical="center"/>
    </xf>
    <xf numFmtId="0" fontId="31" fillId="0" borderId="8" xfId="3" applyFont="1" applyBorder="1">
      <alignment vertical="center"/>
    </xf>
    <xf numFmtId="0" fontId="31" fillId="0" borderId="7" xfId="3" applyFont="1" applyBorder="1">
      <alignment vertical="center"/>
    </xf>
    <xf numFmtId="0" fontId="31" fillId="0" borderId="40" xfId="3" applyFont="1" applyBorder="1" applyAlignment="1">
      <alignment horizontal="right" vertical="center"/>
    </xf>
    <xf numFmtId="176" fontId="31" fillId="0" borderId="0" xfId="4" applyNumberFormat="1" applyFont="1" applyBorder="1">
      <alignment vertical="center"/>
    </xf>
    <xf numFmtId="0" fontId="31" fillId="0" borderId="21" xfId="3" applyFont="1" applyBorder="1">
      <alignment vertical="center"/>
    </xf>
    <xf numFmtId="176" fontId="31" fillId="0" borderId="73" xfId="4" applyNumberFormat="1" applyFont="1" applyBorder="1">
      <alignment vertical="center"/>
    </xf>
    <xf numFmtId="182" fontId="31" fillId="0" borderId="75" xfId="4" applyNumberFormat="1" applyFont="1" applyBorder="1">
      <alignment vertical="center"/>
    </xf>
    <xf numFmtId="182" fontId="31" fillId="0" borderId="73" xfId="4" applyNumberFormat="1" applyFont="1" applyBorder="1">
      <alignment vertical="center"/>
    </xf>
    <xf numFmtId="0" fontId="18" fillId="0" borderId="56" xfId="3" applyFont="1" applyBorder="1">
      <alignment vertical="center"/>
    </xf>
    <xf numFmtId="0" fontId="18" fillId="0" borderId="19" xfId="3" applyFont="1" applyBorder="1">
      <alignment vertical="center"/>
    </xf>
    <xf numFmtId="0" fontId="31" fillId="0" borderId="42" xfId="3" applyFont="1" applyBorder="1">
      <alignment vertical="center"/>
    </xf>
    <xf numFmtId="0" fontId="7" fillId="2" borderId="0" xfId="3" applyFont="1" applyFill="1">
      <alignment vertical="center"/>
    </xf>
    <xf numFmtId="0" fontId="16" fillId="2" borderId="0" xfId="3" applyFont="1" applyFill="1">
      <alignment vertical="center"/>
    </xf>
    <xf numFmtId="0" fontId="16" fillId="0" borderId="0" xfId="3" applyFont="1">
      <alignment vertical="center"/>
    </xf>
    <xf numFmtId="0" fontId="20" fillId="0" borderId="0" xfId="3" quotePrefix="1" applyFont="1" applyAlignment="1">
      <alignment horizontal="center" vertical="center" textRotation="180"/>
    </xf>
    <xf numFmtId="0" fontId="20" fillId="0" borderId="0" xfId="3" applyFont="1" applyAlignment="1">
      <alignment horizontal="center" vertical="center" textRotation="180"/>
    </xf>
    <xf numFmtId="0" fontId="33" fillId="0" borderId="0" xfId="3" applyFont="1" applyAlignment="1">
      <alignment horizontal="left" vertical="center"/>
    </xf>
    <xf numFmtId="0" fontId="33" fillId="0" borderId="0" xfId="3" applyFont="1">
      <alignment vertical="center"/>
    </xf>
    <xf numFmtId="182" fontId="31" fillId="0" borderId="80" xfId="4" applyNumberFormat="1" applyFont="1" applyFill="1" applyBorder="1">
      <alignment vertical="center"/>
    </xf>
    <xf numFmtId="176" fontId="18" fillId="0" borderId="0" xfId="4" applyNumberFormat="1" applyFont="1" applyBorder="1">
      <alignment vertical="center"/>
    </xf>
    <xf numFmtId="38" fontId="18" fillId="0" borderId="0" xfId="4" applyFont="1" applyFill="1" applyBorder="1">
      <alignment vertical="center"/>
    </xf>
    <xf numFmtId="0" fontId="18" fillId="6" borderId="54" xfId="3" applyFont="1" applyFill="1" applyBorder="1" applyAlignment="1">
      <alignment horizontal="center" vertical="center"/>
    </xf>
    <xf numFmtId="0" fontId="18" fillId="6" borderId="55" xfId="3" applyFont="1" applyFill="1" applyBorder="1" applyAlignment="1">
      <alignment horizontal="center" vertical="center"/>
    </xf>
    <xf numFmtId="0" fontId="32" fillId="6" borderId="55" xfId="3" applyFont="1" applyFill="1" applyBorder="1" applyAlignment="1">
      <alignment horizontal="distributed" vertical="center" wrapText="1"/>
    </xf>
    <xf numFmtId="0" fontId="18" fillId="6" borderId="13" xfId="3" applyFont="1" applyFill="1" applyBorder="1" applyAlignment="1">
      <alignment horizontal="center" vertical="center"/>
    </xf>
    <xf numFmtId="0" fontId="18" fillId="6" borderId="3" xfId="3" applyFont="1" applyFill="1" applyBorder="1" applyAlignment="1">
      <alignment horizontal="center" vertical="center"/>
    </xf>
    <xf numFmtId="0" fontId="18" fillId="6" borderId="60" xfId="3" applyFont="1" applyFill="1" applyBorder="1" applyAlignment="1">
      <alignment horizontal="center" vertical="center"/>
    </xf>
    <xf numFmtId="0" fontId="18" fillId="6" borderId="64" xfId="3" applyFont="1" applyFill="1" applyBorder="1" applyAlignment="1">
      <alignment horizontal="center" vertical="center"/>
    </xf>
    <xf numFmtId="38" fontId="18" fillId="4" borderId="64" xfId="4" applyFont="1" applyFill="1" applyBorder="1">
      <alignment vertical="center"/>
    </xf>
    <xf numFmtId="0" fontId="32" fillId="0" borderId="0" xfId="0" applyFont="1">
      <alignment vertical="center"/>
    </xf>
    <xf numFmtId="181" fontId="31" fillId="0" borderId="0" xfId="4" applyNumberFormat="1" applyFont="1" applyBorder="1">
      <alignment vertical="center"/>
    </xf>
    <xf numFmtId="181" fontId="31" fillId="0" borderId="8" xfId="4" applyNumberFormat="1" applyFont="1" applyBorder="1">
      <alignment vertical="center"/>
    </xf>
    <xf numFmtId="0" fontId="31" fillId="0" borderId="7" xfId="3" applyFont="1" applyBorder="1" applyAlignment="1">
      <alignment horizontal="center" vertical="center"/>
    </xf>
    <xf numFmtId="0" fontId="31" fillId="0" borderId="39" xfId="3" applyFont="1" applyBorder="1" applyAlignment="1">
      <alignment horizontal="center" vertical="center"/>
    </xf>
    <xf numFmtId="0" fontId="18" fillId="6" borderId="66" xfId="3" applyFont="1" applyFill="1" applyBorder="1" applyAlignment="1">
      <alignment horizontal="center" vertical="center"/>
    </xf>
    <xf numFmtId="181" fontId="31" fillId="0" borderId="73" xfId="4" applyNumberFormat="1" applyFont="1" applyFill="1" applyBorder="1" applyAlignment="1">
      <alignment horizontal="right" vertical="center"/>
    </xf>
    <xf numFmtId="181" fontId="31" fillId="0" borderId="74" xfId="4" applyNumberFormat="1" applyFont="1" applyFill="1" applyBorder="1" applyAlignment="1">
      <alignment horizontal="right" vertical="center"/>
    </xf>
    <xf numFmtId="0" fontId="18" fillId="0" borderId="42" xfId="3" applyFont="1" applyBorder="1" applyAlignment="1">
      <alignment horizontal="left" vertical="center" wrapText="1"/>
    </xf>
    <xf numFmtId="181" fontId="31" fillId="0" borderId="4" xfId="4" applyNumberFormat="1" applyFont="1" applyFill="1" applyBorder="1" applyAlignment="1">
      <alignment horizontal="right" vertical="center"/>
    </xf>
    <xf numFmtId="181" fontId="31" fillId="0" borderId="6" xfId="4" applyNumberFormat="1" applyFont="1" applyFill="1" applyBorder="1" applyAlignment="1">
      <alignment horizontal="right" vertical="center"/>
    </xf>
    <xf numFmtId="0" fontId="18" fillId="0" borderId="77" xfId="3" applyFont="1" applyBorder="1" applyAlignment="1">
      <alignment horizontal="right" vertical="center"/>
    </xf>
    <xf numFmtId="0" fontId="0" fillId="0" borderId="8" xfId="0" applyBorder="1" applyAlignment="1">
      <alignment horizontal="center" vertical="center"/>
    </xf>
    <xf numFmtId="0" fontId="0" fillId="0" borderId="7" xfId="0" applyBorder="1" applyAlignment="1">
      <alignment horizontal="center" vertical="center"/>
    </xf>
    <xf numFmtId="0" fontId="38" fillId="6" borderId="201" xfId="3" applyFont="1" applyFill="1" applyBorder="1" applyAlignment="1">
      <alignment horizontal="right" vertical="center"/>
    </xf>
    <xf numFmtId="0" fontId="32" fillId="0" borderId="0" xfId="3" applyFont="1">
      <alignment vertical="center"/>
    </xf>
    <xf numFmtId="0" fontId="32" fillId="0" borderId="0" xfId="3" applyFont="1" applyAlignment="1">
      <alignment horizontal="right" vertical="center"/>
    </xf>
    <xf numFmtId="0" fontId="18" fillId="0" borderId="7" xfId="3" applyFont="1" applyBorder="1" applyAlignment="1">
      <alignment horizontal="center" vertical="center"/>
    </xf>
    <xf numFmtId="0" fontId="18" fillId="0" borderId="0" xfId="3" applyFont="1" applyAlignment="1">
      <alignment horizontal="center" vertical="center"/>
    </xf>
    <xf numFmtId="0" fontId="18" fillId="0" borderId="8" xfId="3" applyFont="1" applyBorder="1" applyAlignment="1">
      <alignment horizontal="center" vertical="center"/>
    </xf>
    <xf numFmtId="0" fontId="27" fillId="0" borderId="7" xfId="3" applyFont="1" applyBorder="1" applyAlignment="1">
      <alignment horizontal="center" vertical="center"/>
    </xf>
    <xf numFmtId="0" fontId="27" fillId="0" borderId="39" xfId="3" applyFont="1" applyBorder="1" applyAlignment="1">
      <alignment horizontal="center" vertical="center"/>
    </xf>
    <xf numFmtId="0" fontId="32" fillId="0" borderId="42" xfId="3" applyFont="1" applyBorder="1" applyAlignment="1">
      <alignment horizontal="left" vertical="center"/>
    </xf>
    <xf numFmtId="176" fontId="31" fillId="0" borderId="7" xfId="4" applyNumberFormat="1" applyFont="1" applyBorder="1">
      <alignment vertical="center"/>
    </xf>
    <xf numFmtId="182" fontId="31" fillId="0" borderId="0" xfId="4" applyNumberFormat="1" applyFont="1" applyBorder="1">
      <alignment vertical="center"/>
    </xf>
    <xf numFmtId="182" fontId="31" fillId="0" borderId="7" xfId="4" applyNumberFormat="1" applyFont="1" applyBorder="1">
      <alignment vertical="center"/>
    </xf>
    <xf numFmtId="181" fontId="31" fillId="0" borderId="7" xfId="4" applyNumberFormat="1" applyFont="1" applyBorder="1">
      <alignment vertical="center"/>
    </xf>
    <xf numFmtId="181" fontId="31" fillId="0" borderId="39" xfId="4" applyNumberFormat="1" applyFont="1" applyBorder="1">
      <alignment vertical="center"/>
    </xf>
    <xf numFmtId="179" fontId="31" fillId="0" borderId="68" xfId="4" applyNumberFormat="1" applyFont="1" applyFill="1" applyBorder="1">
      <alignment vertical="center"/>
    </xf>
    <xf numFmtId="0" fontId="31" fillId="0" borderId="65" xfId="3" applyFont="1" applyBorder="1">
      <alignment vertical="center"/>
    </xf>
    <xf numFmtId="0" fontId="32" fillId="0" borderId="42" xfId="3" applyFont="1" applyBorder="1" applyAlignment="1">
      <alignment horizontal="right" vertical="center" wrapText="1"/>
    </xf>
    <xf numFmtId="0" fontId="40" fillId="2" borderId="0" xfId="3" applyFont="1" applyFill="1" applyAlignment="1">
      <alignment horizontal="right" vertical="center" wrapText="1"/>
    </xf>
    <xf numFmtId="0" fontId="35" fillId="2" borderId="0" xfId="3" applyFont="1" applyFill="1">
      <alignment vertical="center"/>
    </xf>
    <xf numFmtId="0" fontId="32" fillId="0" borderId="0" xfId="0" applyFont="1" applyAlignment="1"/>
    <xf numFmtId="38" fontId="18" fillId="4" borderId="205" xfId="4" applyFont="1" applyFill="1" applyBorder="1">
      <alignment vertical="center"/>
    </xf>
    <xf numFmtId="176" fontId="18" fillId="0" borderId="204" xfId="4" applyNumberFormat="1" applyFont="1" applyBorder="1">
      <alignment vertical="center"/>
    </xf>
    <xf numFmtId="0" fontId="18" fillId="0" borderId="207" xfId="3" applyFont="1" applyBorder="1">
      <alignment vertical="center"/>
    </xf>
    <xf numFmtId="38" fontId="18" fillId="4" borderId="29" xfId="4" applyFont="1" applyFill="1" applyBorder="1">
      <alignment vertical="center"/>
    </xf>
    <xf numFmtId="178" fontId="18" fillId="0" borderId="27" xfId="4" applyNumberFormat="1" applyFont="1" applyBorder="1">
      <alignment vertical="center"/>
    </xf>
    <xf numFmtId="0" fontId="18" fillId="0" borderId="113" xfId="3" applyFont="1" applyBorder="1">
      <alignment vertical="center"/>
    </xf>
    <xf numFmtId="38" fontId="18" fillId="2" borderId="64" xfId="4" applyFont="1" applyFill="1" applyBorder="1" applyProtection="1">
      <alignment vertical="center"/>
      <protection locked="0"/>
    </xf>
    <xf numFmtId="0" fontId="31" fillId="0" borderId="208" xfId="3" applyFont="1" applyBorder="1" applyAlignment="1">
      <alignment horizontal="right" vertical="center"/>
    </xf>
    <xf numFmtId="38" fontId="31" fillId="0" borderId="43" xfId="4" applyFont="1" applyFill="1" applyBorder="1">
      <alignment vertical="center"/>
    </xf>
    <xf numFmtId="0" fontId="31" fillId="0" borderId="102" xfId="3" applyFont="1" applyBorder="1">
      <alignment vertical="center"/>
    </xf>
    <xf numFmtId="179" fontId="31" fillId="0" borderId="209" xfId="4" applyNumberFormat="1" applyFont="1" applyFill="1" applyBorder="1">
      <alignment vertical="center"/>
    </xf>
    <xf numFmtId="180" fontId="31" fillId="0" borderId="43" xfId="4" applyNumberFormat="1" applyFont="1" applyFill="1" applyBorder="1">
      <alignment vertical="center"/>
    </xf>
    <xf numFmtId="0" fontId="31" fillId="0" borderId="210" xfId="3" applyFont="1" applyBorder="1" applyAlignment="1">
      <alignment horizontal="right" vertical="center"/>
    </xf>
    <xf numFmtId="38" fontId="31" fillId="0" borderId="35" xfId="4" applyFont="1" applyFill="1" applyBorder="1">
      <alignment vertical="center"/>
    </xf>
    <xf numFmtId="0" fontId="31" fillId="0" borderId="36" xfId="3" applyFont="1" applyBorder="1">
      <alignment vertical="center"/>
    </xf>
    <xf numFmtId="179" fontId="31" fillId="0" borderId="34" xfId="4" applyNumberFormat="1" applyFont="1" applyFill="1" applyBorder="1">
      <alignment vertical="center"/>
    </xf>
    <xf numFmtId="180" fontId="31" fillId="0" borderId="35" xfId="4" applyNumberFormat="1" applyFont="1" applyFill="1" applyBorder="1">
      <alignment vertical="center"/>
    </xf>
    <xf numFmtId="0" fontId="31" fillId="0" borderId="211" xfId="3" applyFont="1" applyBorder="1" applyAlignment="1">
      <alignment horizontal="right" vertical="center"/>
    </xf>
    <xf numFmtId="176" fontId="31" fillId="0" borderId="89" xfId="4" applyNumberFormat="1" applyFont="1" applyBorder="1">
      <alignment vertical="center"/>
    </xf>
    <xf numFmtId="0" fontId="31" fillId="0" borderId="97" xfId="3" applyFont="1" applyBorder="1">
      <alignment vertical="center"/>
    </xf>
    <xf numFmtId="0" fontId="31" fillId="0" borderId="100" xfId="3" applyFont="1" applyBorder="1">
      <alignment vertical="center"/>
    </xf>
    <xf numFmtId="0" fontId="31" fillId="0" borderId="89" xfId="3" applyFont="1" applyBorder="1">
      <alignment vertical="center"/>
    </xf>
    <xf numFmtId="0" fontId="18" fillId="0" borderId="42" xfId="3" applyFont="1" applyBorder="1" applyAlignment="1">
      <alignment vertical="center" wrapText="1"/>
    </xf>
    <xf numFmtId="0" fontId="18" fillId="0" borderId="0" xfId="3" applyFont="1" applyAlignment="1">
      <alignment vertical="center" wrapText="1"/>
    </xf>
    <xf numFmtId="0" fontId="18" fillId="0" borderId="0" xfId="3" applyFont="1" applyAlignment="1">
      <alignment horizontal="left" vertical="center"/>
    </xf>
    <xf numFmtId="0" fontId="22" fillId="0" borderId="0" xfId="3" applyFont="1" applyProtection="1">
      <alignment vertical="center"/>
      <protection locked="0"/>
    </xf>
    <xf numFmtId="0" fontId="18" fillId="0" borderId="4" xfId="0" applyFont="1" applyBorder="1" applyAlignment="1">
      <alignment vertical="top"/>
    </xf>
    <xf numFmtId="0" fontId="28" fillId="5" borderId="3" xfId="2" applyFont="1" applyFill="1" applyBorder="1" applyAlignment="1">
      <alignment horizontal="center" vertical="center"/>
    </xf>
    <xf numFmtId="0" fontId="0" fillId="0" borderId="33" xfId="0" applyBorder="1">
      <alignment vertical="center"/>
    </xf>
    <xf numFmtId="0" fontId="0" fillId="0" borderId="7" xfId="0" applyBorder="1" applyAlignment="1">
      <alignment horizontal="right" vertical="center"/>
    </xf>
    <xf numFmtId="0" fontId="16" fillId="0" borderId="3" xfId="0" applyFont="1" applyBorder="1" applyAlignment="1">
      <alignment vertical="center" wrapText="1"/>
    </xf>
    <xf numFmtId="0" fontId="16" fillId="0" borderId="22" xfId="0" applyFont="1" applyBorder="1" applyAlignment="1">
      <alignment vertical="center" wrapText="1"/>
    </xf>
    <xf numFmtId="0" fontId="0" fillId="0" borderId="101" xfId="0" applyBorder="1">
      <alignment vertical="center"/>
    </xf>
    <xf numFmtId="49" fontId="0" fillId="0" borderId="7" xfId="0" applyNumberFormat="1" applyBorder="1" applyAlignment="1">
      <alignment horizontal="right" vertical="center"/>
    </xf>
    <xf numFmtId="0" fontId="0" fillId="0" borderId="22" xfId="0" applyBorder="1" applyAlignment="1">
      <alignment vertical="center" shrinkToFit="1"/>
    </xf>
    <xf numFmtId="0" fontId="16" fillId="0" borderId="26" xfId="0" applyFont="1" applyBorder="1" applyAlignment="1">
      <alignment vertical="center" wrapText="1"/>
    </xf>
    <xf numFmtId="0" fontId="16" fillId="0" borderId="3" xfId="0" applyFont="1" applyBorder="1">
      <alignment vertical="center"/>
    </xf>
    <xf numFmtId="0" fontId="0" fillId="0" borderId="5" xfId="0" applyBorder="1" applyAlignment="1">
      <alignment vertical="center" wrapText="1"/>
    </xf>
    <xf numFmtId="0" fontId="0" fillId="0" borderId="8" xfId="0" applyBorder="1" applyAlignment="1">
      <alignment vertical="center" wrapText="1"/>
    </xf>
    <xf numFmtId="0" fontId="0" fillId="0" borderId="100" xfId="0" applyBorder="1" applyAlignment="1">
      <alignment horizontal="right" vertical="center" textRotation="255"/>
    </xf>
    <xf numFmtId="0" fontId="0" fillId="0" borderId="212" xfId="0" applyBorder="1" applyAlignment="1">
      <alignment vertical="center" wrapText="1"/>
    </xf>
    <xf numFmtId="0" fontId="0" fillId="0" borderId="213" xfId="0" applyBorder="1" applyAlignment="1">
      <alignment vertical="center" wrapText="1"/>
    </xf>
    <xf numFmtId="0" fontId="0" fillId="0" borderId="114" xfId="0" applyBorder="1" applyAlignment="1">
      <alignment vertical="center" wrapText="1"/>
    </xf>
    <xf numFmtId="0" fontId="0" fillId="0" borderId="102" xfId="0" applyBorder="1" applyAlignment="1">
      <alignment vertical="center" wrapText="1"/>
    </xf>
    <xf numFmtId="0" fontId="16" fillId="0" borderId="25" xfId="0" applyFont="1" applyBorder="1" applyAlignment="1">
      <alignment vertical="center" wrapText="1"/>
    </xf>
    <xf numFmtId="0" fontId="0" fillId="0" borderId="12" xfId="0" applyBorder="1" applyAlignment="1">
      <alignment vertical="top"/>
    </xf>
    <xf numFmtId="0" fontId="0" fillId="0" borderId="101" xfId="0" applyBorder="1" applyAlignment="1">
      <alignment vertical="center" wrapText="1"/>
    </xf>
    <xf numFmtId="0" fontId="7" fillId="0" borderId="0" xfId="0" applyFont="1" applyAlignment="1">
      <alignment vertical="top"/>
    </xf>
    <xf numFmtId="0" fontId="16" fillId="0" borderId="0" xfId="0" applyFont="1" applyAlignment="1">
      <alignment vertical="top"/>
    </xf>
    <xf numFmtId="0" fontId="0" fillId="0" borderId="100" xfId="0" applyBorder="1" applyAlignment="1">
      <alignment horizontal="right" vertical="center" textRotation="255" shrinkToFit="1"/>
    </xf>
    <xf numFmtId="0" fontId="0" fillId="0" borderId="23" xfId="0" applyBorder="1" applyAlignment="1">
      <alignment vertical="center" shrinkToFit="1"/>
    </xf>
    <xf numFmtId="0" fontId="0" fillId="0" borderId="100" xfId="0" applyBorder="1" applyAlignment="1">
      <alignment vertical="center" shrinkToFit="1"/>
    </xf>
    <xf numFmtId="0" fontId="0" fillId="0" borderId="209" xfId="0" applyBorder="1" applyAlignment="1">
      <alignment horizontal="right" vertical="center" textRotation="255"/>
    </xf>
    <xf numFmtId="0" fontId="0" fillId="0" borderId="214" xfId="0" applyBorder="1" applyAlignment="1">
      <alignment horizontal="right" vertical="center" wrapText="1"/>
    </xf>
    <xf numFmtId="0" fontId="46" fillId="0" borderId="33" xfId="0" applyFont="1" applyBorder="1">
      <alignment vertical="center"/>
    </xf>
    <xf numFmtId="0" fontId="0" fillId="0" borderId="7" xfId="0" applyBorder="1" applyAlignment="1">
      <alignment horizontal="right" vertical="top"/>
    </xf>
    <xf numFmtId="0" fontId="18" fillId="0" borderId="33" xfId="0" applyFont="1" applyBorder="1" applyAlignment="1">
      <alignment vertical="center" wrapText="1"/>
    </xf>
    <xf numFmtId="0" fontId="47" fillId="0" borderId="33" xfId="0" applyFont="1" applyBorder="1" applyAlignment="1">
      <alignment vertical="center" wrapText="1"/>
    </xf>
    <xf numFmtId="0" fontId="29" fillId="0" borderId="9" xfId="0" applyFont="1" applyBorder="1" applyAlignment="1">
      <alignment vertical="top"/>
    </xf>
    <xf numFmtId="0" fontId="18" fillId="0" borderId="26" xfId="0" applyFont="1" applyBorder="1" applyAlignment="1">
      <alignment vertical="center" wrapText="1"/>
    </xf>
    <xf numFmtId="0" fontId="16" fillId="0" borderId="8" xfId="0" applyFont="1" applyBorder="1" applyAlignment="1">
      <alignment vertical="center" wrapText="1"/>
    </xf>
    <xf numFmtId="0" fontId="16" fillId="0" borderId="6" xfId="0" applyFont="1" applyBorder="1" applyAlignment="1">
      <alignment vertical="center" wrapText="1"/>
    </xf>
    <xf numFmtId="0" fontId="16" fillId="0" borderId="33" xfId="0" applyFont="1" applyBorder="1" applyAlignment="1">
      <alignment vertical="center" wrapText="1"/>
    </xf>
    <xf numFmtId="0" fontId="16" fillId="0" borderId="101" xfId="0" applyFont="1" applyBorder="1" applyAlignment="1">
      <alignment vertical="center" wrapText="1"/>
    </xf>
    <xf numFmtId="0" fontId="0" fillId="0" borderId="9" xfId="0" applyBorder="1" applyAlignment="1">
      <alignment horizontal="right" vertical="top"/>
    </xf>
    <xf numFmtId="0" fontId="0" fillId="0" borderId="4" xfId="0" applyBorder="1" applyAlignment="1">
      <alignment horizontal="right" vertical="top"/>
    </xf>
    <xf numFmtId="0" fontId="16" fillId="0" borderId="14" xfId="0" applyFont="1" applyBorder="1" applyAlignment="1">
      <alignment vertical="center" wrapText="1"/>
    </xf>
    <xf numFmtId="0" fontId="16" fillId="0" borderId="12" xfId="0" applyFont="1" applyBorder="1" applyAlignment="1">
      <alignment vertical="center" wrapText="1"/>
    </xf>
    <xf numFmtId="0" fontId="16" fillId="0" borderId="102" xfId="0" applyFont="1" applyBorder="1" applyAlignment="1">
      <alignment vertical="center" wrapText="1"/>
    </xf>
    <xf numFmtId="0" fontId="0" fillId="0" borderId="14" xfId="0" applyBorder="1" applyAlignment="1">
      <alignment horizontal="right" vertical="top"/>
    </xf>
    <xf numFmtId="0" fontId="18" fillId="0" borderId="0" xfId="0" applyFont="1">
      <alignment vertical="center"/>
    </xf>
    <xf numFmtId="0" fontId="18" fillId="6" borderId="204" xfId="3" applyFont="1" applyFill="1" applyBorder="1" applyAlignment="1">
      <alignment horizontal="center" vertical="center"/>
    </xf>
    <xf numFmtId="0" fontId="18" fillId="6" borderId="27" xfId="3" applyFont="1" applyFill="1" applyBorder="1" applyAlignment="1">
      <alignment horizontal="center" vertical="center"/>
    </xf>
    <xf numFmtId="176" fontId="18" fillId="3" borderId="206" xfId="4" applyNumberFormat="1" applyFont="1" applyFill="1" applyBorder="1" applyProtection="1">
      <alignment vertical="center"/>
      <protection locked="0"/>
    </xf>
    <xf numFmtId="177" fontId="18" fillId="3" borderId="26" xfId="4" applyNumberFormat="1" applyFont="1" applyFill="1" applyBorder="1" applyProtection="1">
      <alignment vertical="center"/>
      <protection locked="0"/>
    </xf>
    <xf numFmtId="176" fontId="18" fillId="3" borderId="13" xfId="4" applyNumberFormat="1" applyFont="1" applyFill="1" applyBorder="1" applyAlignment="1" applyProtection="1">
      <alignment horizontal="right" vertical="center"/>
      <protection locked="0"/>
    </xf>
    <xf numFmtId="176" fontId="18" fillId="3" borderId="3" xfId="4" applyNumberFormat="1" applyFont="1" applyFill="1" applyBorder="1" applyAlignment="1" applyProtection="1">
      <alignment horizontal="right" vertical="center"/>
      <protection locked="0"/>
    </xf>
    <xf numFmtId="176" fontId="18" fillId="3" borderId="60" xfId="4" applyNumberFormat="1" applyFont="1" applyFill="1" applyBorder="1" applyAlignment="1" applyProtection="1">
      <alignment horizontal="right" vertical="center"/>
      <protection locked="0"/>
    </xf>
    <xf numFmtId="183" fontId="31" fillId="3" borderId="7" xfId="4" applyNumberFormat="1" applyFont="1" applyFill="1" applyBorder="1" applyProtection="1">
      <alignment vertical="center"/>
      <protection locked="0"/>
    </xf>
    <xf numFmtId="182" fontId="31" fillId="3" borderId="7" xfId="4" applyNumberFormat="1" applyFont="1" applyFill="1" applyBorder="1" applyProtection="1">
      <alignment vertical="center"/>
      <protection locked="0"/>
    </xf>
    <xf numFmtId="179" fontId="31" fillId="3" borderId="209" xfId="4" applyNumberFormat="1" applyFont="1" applyFill="1" applyBorder="1" applyProtection="1">
      <alignment vertical="center"/>
      <protection locked="0"/>
    </xf>
    <xf numFmtId="180" fontId="31" fillId="3" borderId="43" xfId="4" applyNumberFormat="1" applyFont="1" applyFill="1" applyBorder="1" applyProtection="1">
      <alignment vertical="center"/>
      <protection locked="0"/>
    </xf>
    <xf numFmtId="179" fontId="31" fillId="3" borderId="34" xfId="4" applyNumberFormat="1" applyFont="1" applyFill="1" applyBorder="1" applyProtection="1">
      <alignment vertical="center"/>
      <protection locked="0"/>
    </xf>
    <xf numFmtId="180" fontId="31" fillId="3" borderId="35" xfId="4" applyNumberFormat="1" applyFont="1" applyFill="1" applyBorder="1" applyProtection="1">
      <alignment vertical="center"/>
      <protection locked="0"/>
    </xf>
    <xf numFmtId="0" fontId="0" fillId="0" borderId="0" xfId="0" applyProtection="1">
      <alignment vertical="center"/>
      <protection locked="0"/>
    </xf>
    <xf numFmtId="0" fontId="18" fillId="2" borderId="133" xfId="0" applyFont="1" applyFill="1" applyBorder="1" applyProtection="1">
      <alignment vertical="center"/>
      <protection locked="0"/>
    </xf>
    <xf numFmtId="0" fontId="18" fillId="2" borderId="163" xfId="0" applyFont="1" applyFill="1" applyBorder="1" applyProtection="1">
      <alignment vertical="center"/>
      <protection locked="0"/>
    </xf>
    <xf numFmtId="0" fontId="18" fillId="2" borderId="162" xfId="0" applyFont="1" applyFill="1" applyBorder="1" applyProtection="1">
      <alignment vertical="center"/>
      <protection locked="0"/>
    </xf>
    <xf numFmtId="0" fontId="18" fillId="2" borderId="135" xfId="0" applyFont="1" applyFill="1" applyBorder="1" applyProtection="1">
      <alignment vertical="center"/>
      <protection locked="0"/>
    </xf>
    <xf numFmtId="0" fontId="18" fillId="0" borderId="194" xfId="0" applyFont="1" applyBorder="1">
      <alignment vertical="center"/>
    </xf>
    <xf numFmtId="0" fontId="18" fillId="3" borderId="227" xfId="0" applyFont="1" applyFill="1" applyBorder="1" applyProtection="1">
      <alignment vertical="center"/>
      <protection locked="0"/>
    </xf>
    <xf numFmtId="0" fontId="18" fillId="3" borderId="85" xfId="0" applyFont="1" applyFill="1" applyBorder="1" applyProtection="1">
      <alignment vertical="center"/>
      <protection locked="0"/>
    </xf>
    <xf numFmtId="0" fontId="49" fillId="9" borderId="256" xfId="0" applyFont="1" applyFill="1" applyBorder="1" applyAlignment="1">
      <alignment horizontal="center" vertical="center" shrinkToFit="1"/>
    </xf>
    <xf numFmtId="0" fontId="0" fillId="0" borderId="254" xfId="0" applyBorder="1">
      <alignment vertical="center"/>
    </xf>
    <xf numFmtId="0" fontId="50" fillId="0" borderId="257" xfId="0" applyFont="1" applyBorder="1" applyAlignment="1">
      <alignment horizontal="center" vertical="center"/>
    </xf>
    <xf numFmtId="0" fontId="50" fillId="0" borderId="0" xfId="0" applyFont="1" applyAlignment="1">
      <alignment horizontal="center" vertical="center"/>
    </xf>
    <xf numFmtId="0" fontId="0" fillId="0" borderId="258" xfId="0" applyBorder="1" applyAlignment="1">
      <alignment vertical="center" shrinkToFit="1"/>
    </xf>
    <xf numFmtId="0" fontId="0" fillId="0" borderId="257" xfId="0" applyBorder="1">
      <alignment vertical="center"/>
    </xf>
    <xf numFmtId="0" fontId="20" fillId="0" borderId="9" xfId="0" applyFont="1" applyBorder="1" applyAlignment="1">
      <alignment horizontal="center" vertical="center"/>
    </xf>
    <xf numFmtId="0" fontId="20" fillId="0" borderId="10" xfId="0" applyFont="1" applyBorder="1">
      <alignment vertical="center"/>
    </xf>
    <xf numFmtId="0" fontId="20" fillId="0" borderId="0" xfId="0" applyFont="1" applyAlignment="1">
      <alignment vertical="center" wrapText="1"/>
    </xf>
    <xf numFmtId="0" fontId="20" fillId="0" borderId="0" xfId="0" applyFont="1">
      <alignment vertical="center"/>
    </xf>
    <xf numFmtId="0" fontId="20" fillId="0" borderId="0" xfId="0" applyFont="1" applyAlignment="1"/>
    <xf numFmtId="0" fontId="20" fillId="0" borderId="15" xfId="0" applyFont="1" applyBorder="1" applyAlignment="1">
      <alignment horizontal="center" vertical="center"/>
    </xf>
    <xf numFmtId="0" fontId="20" fillId="0" borderId="16" xfId="0" applyFont="1" applyBorder="1">
      <alignment vertical="center"/>
    </xf>
    <xf numFmtId="0" fontId="20" fillId="0" borderId="0" xfId="0" applyFont="1" applyAlignment="1">
      <alignment horizontal="center" vertical="center"/>
    </xf>
    <xf numFmtId="0" fontId="29" fillId="0" borderId="0" xfId="0" applyFont="1">
      <alignment vertical="center"/>
    </xf>
    <xf numFmtId="0" fontId="46" fillId="0" borderId="0" xfId="0" applyFont="1">
      <alignment vertical="center"/>
    </xf>
    <xf numFmtId="0" fontId="0" fillId="2" borderId="0" xfId="0" applyFill="1">
      <alignment vertical="center"/>
    </xf>
    <xf numFmtId="0" fontId="0" fillId="3" borderId="0" xfId="0" applyFill="1">
      <alignment vertical="center"/>
    </xf>
    <xf numFmtId="0" fontId="0" fillId="0" borderId="15" xfId="0" applyBorder="1">
      <alignment vertical="center"/>
    </xf>
    <xf numFmtId="0" fontId="0" fillId="0" borderId="17" xfId="0" applyBorder="1">
      <alignment vertical="center"/>
    </xf>
    <xf numFmtId="0" fontId="0" fillId="0" borderId="169" xfId="0" applyBorder="1">
      <alignment vertical="center"/>
    </xf>
    <xf numFmtId="0" fontId="0" fillId="0" borderId="170" xfId="0" applyBorder="1">
      <alignment vertical="center"/>
    </xf>
    <xf numFmtId="0" fontId="37"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257" xfId="0" applyFont="1" applyBorder="1">
      <alignment vertical="center"/>
    </xf>
    <xf numFmtId="0" fontId="0" fillId="2" borderId="85" xfId="0" applyFill="1" applyBorder="1">
      <alignment vertical="center"/>
    </xf>
    <xf numFmtId="0" fontId="53" fillId="0" borderId="257" xfId="0" applyFont="1" applyBorder="1">
      <alignment vertical="center"/>
    </xf>
    <xf numFmtId="0" fontId="18" fillId="0" borderId="257" xfId="0" applyFont="1" applyBorder="1">
      <alignment vertical="center"/>
    </xf>
    <xf numFmtId="0" fontId="33" fillId="0" borderId="0" xfId="0" applyFont="1">
      <alignment vertical="center"/>
    </xf>
    <xf numFmtId="0" fontId="18" fillId="2" borderId="85" xfId="0" applyFont="1" applyFill="1" applyBorder="1">
      <alignment vertical="center"/>
    </xf>
    <xf numFmtId="0" fontId="18" fillId="0" borderId="16" xfId="0" applyFont="1" applyBorder="1">
      <alignment vertical="center"/>
    </xf>
    <xf numFmtId="0" fontId="18" fillId="0" borderId="17" xfId="0" applyFont="1" applyBorder="1">
      <alignment vertical="center"/>
    </xf>
    <xf numFmtId="0" fontId="18" fillId="0" borderId="25" xfId="0" applyFont="1" applyBorder="1">
      <alignment vertical="center"/>
    </xf>
    <xf numFmtId="0" fontId="18" fillId="6" borderId="7" xfId="0" applyFont="1" applyFill="1" applyBorder="1" applyAlignment="1">
      <alignment horizontal="center" vertical="top"/>
    </xf>
    <xf numFmtId="0" fontId="18" fillId="6" borderId="0" xfId="0" applyFont="1" applyFill="1" applyAlignment="1">
      <alignment horizontal="center" vertical="top"/>
    </xf>
    <xf numFmtId="0" fontId="18" fillId="0" borderId="36" xfId="0" applyFont="1" applyBorder="1">
      <alignment vertical="center"/>
    </xf>
    <xf numFmtId="0" fontId="18" fillId="6" borderId="9" xfId="0" applyFont="1" applyFill="1" applyBorder="1" applyAlignment="1">
      <alignment horizontal="center" vertical="top"/>
    </xf>
    <xf numFmtId="0" fontId="18" fillId="6" borderId="10" xfId="0" applyFont="1" applyFill="1" applyBorder="1" applyAlignment="1">
      <alignment horizontal="center" vertical="top"/>
    </xf>
    <xf numFmtId="0" fontId="18" fillId="0" borderId="29" xfId="0" applyFont="1" applyBorder="1">
      <alignment vertical="center"/>
    </xf>
    <xf numFmtId="0" fontId="18" fillId="6" borderId="7" xfId="0" applyFont="1" applyFill="1" applyBorder="1" applyAlignment="1">
      <alignment vertical="top"/>
    </xf>
    <xf numFmtId="0" fontId="18" fillId="6" borderId="0" xfId="0" applyFont="1" applyFill="1" applyAlignment="1">
      <alignment vertical="top"/>
    </xf>
    <xf numFmtId="0" fontId="18" fillId="6" borderId="9" xfId="0" applyFont="1" applyFill="1" applyBorder="1" applyAlignment="1">
      <alignment vertical="top"/>
    </xf>
    <xf numFmtId="0" fontId="18" fillId="6" borderId="10" xfId="0" applyFont="1" applyFill="1" applyBorder="1" applyAlignment="1">
      <alignment vertical="top"/>
    </xf>
    <xf numFmtId="0" fontId="18" fillId="6" borderId="7" xfId="0" applyFont="1" applyFill="1" applyBorder="1">
      <alignment vertical="center"/>
    </xf>
    <xf numFmtId="0" fontId="18" fillId="6" borderId="0" xfId="0" applyFont="1" applyFill="1">
      <alignment vertical="center"/>
    </xf>
    <xf numFmtId="0" fontId="18" fillId="6" borderId="9" xfId="0" applyFont="1" applyFill="1" applyBorder="1">
      <alignment vertical="center"/>
    </xf>
    <xf numFmtId="0" fontId="18" fillId="6" borderId="10" xfId="0" applyFont="1" applyFill="1" applyBorder="1">
      <alignment vertical="center"/>
    </xf>
    <xf numFmtId="0" fontId="32" fillId="6" borderId="0" xfId="0" applyFont="1" applyFill="1">
      <alignment vertical="center"/>
    </xf>
    <xf numFmtId="0" fontId="32" fillId="6" borderId="10" xfId="0" applyFont="1" applyFill="1" applyBorder="1">
      <alignment vertical="center"/>
    </xf>
    <xf numFmtId="0" fontId="31" fillId="6" borderId="10" xfId="0" applyFont="1" applyFill="1" applyBorder="1">
      <alignment vertical="center"/>
    </xf>
    <xf numFmtId="0" fontId="0" fillId="6" borderId="16" xfId="0" applyFill="1" applyBorder="1">
      <alignment vertical="center"/>
    </xf>
    <xf numFmtId="0" fontId="0" fillId="0" borderId="4" xfId="0" applyBorder="1" applyAlignment="1">
      <alignment horizontal="right" vertical="center"/>
    </xf>
    <xf numFmtId="0" fontId="0" fillId="3" borderId="85" xfId="0" applyFill="1" applyBorder="1">
      <alignment vertical="center"/>
    </xf>
    <xf numFmtId="0" fontId="0" fillId="0" borderId="43" xfId="0" applyBorder="1">
      <alignment vertical="center"/>
    </xf>
    <xf numFmtId="0" fontId="0" fillId="0" borderId="5" xfId="0" applyBorder="1">
      <alignment vertical="center"/>
    </xf>
    <xf numFmtId="0" fontId="0" fillId="0" borderId="24" xfId="0" applyBorder="1" applyAlignment="1">
      <alignment horizontal="center" vertical="center"/>
    </xf>
    <xf numFmtId="0" fontId="0" fillId="0" borderId="24" xfId="0" applyBorder="1">
      <alignment vertical="center"/>
    </xf>
    <xf numFmtId="0" fontId="0" fillId="0" borderId="28" xfId="0" applyBorder="1">
      <alignment vertical="center"/>
    </xf>
    <xf numFmtId="0" fontId="0" fillId="0" borderId="10" xfId="0" applyBorder="1" applyAlignment="1">
      <alignment horizontal="center" vertical="center"/>
    </xf>
    <xf numFmtId="0" fontId="0" fillId="0" borderId="29" xfId="0" applyBorder="1">
      <alignment vertical="center"/>
    </xf>
    <xf numFmtId="0" fontId="0" fillId="3" borderId="119" xfId="0" applyFill="1" applyBorder="1">
      <alignment vertical="center"/>
    </xf>
    <xf numFmtId="0" fontId="0" fillId="0" borderId="106" xfId="0" applyBorder="1">
      <alignment vertical="center"/>
    </xf>
    <xf numFmtId="0" fontId="0" fillId="0" borderId="106" xfId="0" applyBorder="1" applyAlignment="1">
      <alignment horizontal="center" vertical="center"/>
    </xf>
    <xf numFmtId="0" fontId="0" fillId="0" borderId="143" xfId="0" applyBorder="1">
      <alignment vertical="center"/>
    </xf>
    <xf numFmtId="0" fontId="0" fillId="0" borderId="189" xfId="0" applyBorder="1">
      <alignment vertical="center"/>
    </xf>
    <xf numFmtId="0" fontId="0" fillId="0" borderId="189" xfId="0" applyBorder="1" applyAlignment="1">
      <alignment horizontal="center" vertical="center"/>
    </xf>
    <xf numFmtId="0" fontId="0" fillId="0" borderId="190" xfId="0" applyBorder="1">
      <alignment vertical="center"/>
    </xf>
    <xf numFmtId="0" fontId="2" fillId="0" borderId="0" xfId="0" applyFont="1" applyAlignment="1"/>
    <xf numFmtId="0" fontId="2" fillId="0" borderId="0" xfId="0" applyFont="1" applyAlignment="1">
      <alignment horizontal="right" vertical="center"/>
    </xf>
    <xf numFmtId="0" fontId="0" fillId="0" borderId="0" xfId="0" applyAlignment="1">
      <alignment horizontal="right" vertical="center"/>
    </xf>
    <xf numFmtId="0" fontId="0" fillId="0" borderId="16" xfId="0" applyBorder="1">
      <alignment vertical="center"/>
    </xf>
    <xf numFmtId="0" fontId="0" fillId="6" borderId="15"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27" xfId="0" applyFill="1" applyBorder="1">
      <alignment vertical="center"/>
    </xf>
    <xf numFmtId="0" fontId="0" fillId="6" borderId="28" xfId="0" applyFill="1" applyBorder="1">
      <alignment vertical="center"/>
    </xf>
    <xf numFmtId="0" fontId="0" fillId="6" borderId="28" xfId="0" applyFill="1" applyBorder="1" applyAlignment="1">
      <alignment horizontal="right" vertical="center"/>
    </xf>
    <xf numFmtId="0" fontId="0" fillId="3" borderId="227" xfId="0" applyFill="1" applyBorder="1">
      <alignment vertical="center"/>
    </xf>
    <xf numFmtId="0" fontId="0" fillId="3" borderId="228" xfId="0" applyFill="1" applyBorder="1">
      <alignment vertical="center"/>
    </xf>
    <xf numFmtId="0" fontId="0" fillId="0" borderId="89" xfId="0" applyBorder="1">
      <alignment vertical="center"/>
    </xf>
    <xf numFmtId="0" fontId="0" fillId="3" borderId="191" xfId="0" applyFill="1" applyBorder="1">
      <alignment vertical="center"/>
    </xf>
    <xf numFmtId="0" fontId="0" fillId="0" borderId="200" xfId="0" applyBorder="1">
      <alignment vertical="center"/>
    </xf>
    <xf numFmtId="0" fontId="0" fillId="6" borderId="7" xfId="0" applyFill="1" applyBorder="1">
      <alignment vertical="center"/>
    </xf>
    <xf numFmtId="0" fontId="0" fillId="6" borderId="0" xfId="0" applyFill="1">
      <alignment vertical="center"/>
    </xf>
    <xf numFmtId="0" fontId="0" fillId="6" borderId="0" xfId="0" applyFill="1" applyAlignment="1">
      <alignment horizontal="right" vertical="center"/>
    </xf>
    <xf numFmtId="0" fontId="0" fillId="6" borderId="9" xfId="0" applyFill="1" applyBorder="1">
      <alignment vertical="center"/>
    </xf>
    <xf numFmtId="0" fontId="0" fillId="6" borderId="10" xfId="0" applyFill="1" applyBorder="1">
      <alignment vertical="center"/>
    </xf>
    <xf numFmtId="0" fontId="18" fillId="0" borderId="258" xfId="0" applyFont="1" applyBorder="1" applyAlignment="1">
      <alignment vertical="center" shrinkToFit="1"/>
    </xf>
    <xf numFmtId="0" fontId="0" fillId="0" borderId="0" xfId="0" applyAlignment="1">
      <alignment vertical="center" shrinkToFit="1"/>
    </xf>
    <xf numFmtId="0" fontId="24" fillId="0" borderId="0" xfId="0" applyFont="1">
      <alignment vertical="center"/>
    </xf>
    <xf numFmtId="0" fontId="18" fillId="3" borderId="133" xfId="0" applyFont="1" applyFill="1" applyBorder="1">
      <alignment vertical="center"/>
    </xf>
    <xf numFmtId="0" fontId="18" fillId="3" borderId="134" xfId="0" applyFont="1" applyFill="1" applyBorder="1">
      <alignment vertical="center"/>
    </xf>
    <xf numFmtId="0" fontId="18" fillId="3" borderId="135" xfId="0" applyFont="1" applyFill="1" applyBorder="1">
      <alignment vertical="center"/>
    </xf>
    <xf numFmtId="0" fontId="0" fillId="6" borderId="23" xfId="0" applyFill="1" applyBorder="1">
      <alignment vertical="center"/>
    </xf>
    <xf numFmtId="0" fontId="0" fillId="6" borderId="24" xfId="0" applyFill="1" applyBorder="1">
      <alignment vertical="center"/>
    </xf>
    <xf numFmtId="0" fontId="0" fillId="0" borderId="194" xfId="0" applyBorder="1">
      <alignment vertical="center"/>
    </xf>
    <xf numFmtId="0" fontId="0" fillId="0" borderId="195" xfId="0" applyBorder="1" applyAlignment="1">
      <alignment horizontal="right" vertical="center"/>
    </xf>
    <xf numFmtId="0" fontId="0" fillId="0" borderId="172" xfId="0" applyBorder="1">
      <alignment vertical="center"/>
    </xf>
    <xf numFmtId="0" fontId="2" fillId="0" borderId="14" xfId="0" applyFont="1" applyBorder="1" applyAlignment="1"/>
    <xf numFmtId="0" fontId="0" fillId="0" borderId="0" xfId="0" applyAlignment="1"/>
    <xf numFmtId="38" fontId="2" fillId="0" borderId="239" xfId="1" applyFont="1" applyFill="1" applyBorder="1" applyAlignment="1" applyProtection="1">
      <alignment vertical="center"/>
    </xf>
    <xf numFmtId="0" fontId="0" fillId="3" borderId="243" xfId="0" applyFill="1" applyBorder="1">
      <alignment vertical="center"/>
    </xf>
    <xf numFmtId="0" fontId="2" fillId="3" borderId="244" xfId="0" applyFont="1" applyFill="1" applyBorder="1" applyAlignment="1">
      <alignment vertical="center" shrinkToFit="1"/>
    </xf>
    <xf numFmtId="0" fontId="2" fillId="3" borderId="146" xfId="0" applyFont="1" applyFill="1" applyBorder="1" applyAlignment="1">
      <alignment vertical="center" shrinkToFit="1"/>
    </xf>
    <xf numFmtId="0" fontId="2" fillId="3" borderId="147" xfId="0" applyFont="1" applyFill="1" applyBorder="1" applyAlignment="1">
      <alignment vertical="center" shrinkToFit="1"/>
    </xf>
    <xf numFmtId="0" fontId="0" fillId="0" borderId="15" xfId="0" applyBorder="1" applyAlignment="1">
      <alignment vertical="center" shrinkToFit="1"/>
    </xf>
    <xf numFmtId="0" fontId="0" fillId="3" borderId="16" xfId="0" applyFill="1" applyBorder="1">
      <alignment vertical="center"/>
    </xf>
    <xf numFmtId="0" fontId="0" fillId="3" borderId="15" xfId="0" applyFill="1" applyBorder="1">
      <alignment vertical="center"/>
    </xf>
    <xf numFmtId="0" fontId="0" fillId="6" borderId="17" xfId="0" applyFill="1" applyBorder="1">
      <alignment vertical="center"/>
    </xf>
    <xf numFmtId="0" fontId="18" fillId="6" borderId="17" xfId="0" applyFont="1" applyFill="1" applyBorder="1">
      <alignment vertical="center"/>
    </xf>
    <xf numFmtId="0" fontId="0" fillId="0" borderId="17" xfId="0" applyBorder="1" applyAlignment="1">
      <alignment vertical="center" shrinkToFit="1"/>
    </xf>
    <xf numFmtId="0" fontId="32" fillId="0" borderId="11" xfId="0" applyFont="1" applyBorder="1" applyAlignment="1">
      <alignment horizontal="center" vertical="center" wrapText="1"/>
    </xf>
    <xf numFmtId="0" fontId="18" fillId="6" borderId="109" xfId="0" applyFont="1" applyFill="1" applyBorder="1">
      <alignment vertical="center"/>
    </xf>
    <xf numFmtId="0" fontId="18" fillId="0" borderId="10" xfId="0" applyFont="1" applyBorder="1">
      <alignment vertical="center"/>
    </xf>
    <xf numFmtId="0" fontId="18" fillId="0" borderId="11" xfId="0" applyFont="1" applyBorder="1">
      <alignment vertical="center"/>
    </xf>
    <xf numFmtId="0" fontId="18" fillId="0" borderId="24" xfId="0" applyFont="1" applyBorder="1">
      <alignment vertical="center"/>
    </xf>
    <xf numFmtId="0" fontId="18" fillId="0" borderId="35" xfId="0" applyFont="1" applyBorder="1">
      <alignment vertical="center"/>
    </xf>
    <xf numFmtId="0" fontId="18" fillId="0" borderId="28" xfId="0" applyFont="1" applyBorder="1">
      <alignment vertical="center"/>
    </xf>
    <xf numFmtId="0" fontId="0" fillId="0" borderId="24" xfId="0" applyBorder="1" applyAlignment="1">
      <alignment vertical="center" shrinkToFit="1"/>
    </xf>
    <xf numFmtId="0" fontId="0" fillId="0" borderId="35" xfId="0" applyBorder="1" applyAlignment="1">
      <alignment vertical="center" shrinkToFit="1"/>
    </xf>
    <xf numFmtId="0" fontId="0" fillId="0" borderId="36" xfId="0" applyBorder="1">
      <alignment vertical="center"/>
    </xf>
    <xf numFmtId="0" fontId="0" fillId="0" borderId="28" xfId="0" applyBorder="1" applyAlignment="1">
      <alignment vertical="center" shrinkToFit="1"/>
    </xf>
    <xf numFmtId="0" fontId="0" fillId="0" borderId="97" xfId="0" applyBorder="1">
      <alignment vertical="center"/>
    </xf>
    <xf numFmtId="0" fontId="0" fillId="0" borderId="16" xfId="0" applyBorder="1" applyAlignment="1">
      <alignment vertical="center" shrinkToFit="1"/>
    </xf>
    <xf numFmtId="0" fontId="18" fillId="6" borderId="13" xfId="0" applyFont="1" applyFill="1" applyBorder="1" applyAlignment="1">
      <alignment horizontal="centerContinuous" vertical="center"/>
    </xf>
    <xf numFmtId="0" fontId="0" fillId="6" borderId="13" xfId="0" applyFill="1" applyBorder="1" applyAlignment="1">
      <alignment horizontal="centerContinuous" vertical="center"/>
    </xf>
    <xf numFmtId="0" fontId="0" fillId="6" borderId="3" xfId="0" applyFill="1" applyBorder="1" applyAlignment="1">
      <alignment horizontal="centerContinuous" vertical="center"/>
    </xf>
    <xf numFmtId="0" fontId="0" fillId="2" borderId="5" xfId="0" applyFill="1" applyBorder="1">
      <alignment vertical="center"/>
    </xf>
    <xf numFmtId="0" fontId="0" fillId="2" borderId="16" xfId="0" applyFill="1" applyBorder="1">
      <alignment vertical="center"/>
    </xf>
    <xf numFmtId="0" fontId="0" fillId="0" borderId="10"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53" xfId="0" applyBorder="1">
      <alignment vertical="center"/>
    </xf>
    <xf numFmtId="0" fontId="0" fillId="3" borderId="104" xfId="0" applyFill="1" applyBorder="1">
      <alignment vertical="center"/>
    </xf>
    <xf numFmtId="0" fontId="54" fillId="0" borderId="0" xfId="0" applyFont="1">
      <alignment vertical="center"/>
    </xf>
    <xf numFmtId="0" fontId="18" fillId="2" borderId="133" xfId="0" applyFont="1" applyFill="1" applyBorder="1">
      <alignment vertical="center"/>
    </xf>
    <xf numFmtId="0" fontId="18" fillId="2" borderId="163" xfId="0" applyFont="1" applyFill="1" applyBorder="1">
      <alignment vertical="center"/>
    </xf>
    <xf numFmtId="0" fontId="18" fillId="2" borderId="162" xfId="0" applyFont="1" applyFill="1" applyBorder="1">
      <alignment vertical="center"/>
    </xf>
    <xf numFmtId="0" fontId="18" fillId="2" borderId="135" xfId="0" applyFont="1" applyFill="1" applyBorder="1">
      <alignment vertical="center"/>
    </xf>
    <xf numFmtId="0" fontId="18" fillId="3" borderId="227" xfId="0" applyFont="1" applyFill="1" applyBorder="1">
      <alignment vertical="center"/>
    </xf>
    <xf numFmtId="0" fontId="18" fillId="3" borderId="85" xfId="0" applyFont="1" applyFill="1" applyBorder="1">
      <alignment vertical="center"/>
    </xf>
    <xf numFmtId="0" fontId="18" fillId="3" borderId="163" xfId="0" applyFont="1" applyFill="1" applyBorder="1">
      <alignment vertical="center"/>
    </xf>
    <xf numFmtId="0" fontId="18" fillId="3" borderId="162" xfId="0" applyFont="1" applyFill="1" applyBorder="1">
      <alignment vertical="center"/>
    </xf>
    <xf numFmtId="0" fontId="18" fillId="0" borderId="0" xfId="0" applyFont="1" applyAlignment="1">
      <alignment vertical="center" wrapText="1"/>
    </xf>
    <xf numFmtId="0" fontId="18" fillId="2" borderId="134" xfId="0" applyFont="1" applyFill="1" applyBorder="1">
      <alignment vertical="center"/>
    </xf>
    <xf numFmtId="0" fontId="3" fillId="0" borderId="0" xfId="0" applyFont="1">
      <alignment vertical="center"/>
    </xf>
    <xf numFmtId="0" fontId="48" fillId="0" borderId="0" xfId="0" applyFont="1" applyAlignment="1">
      <alignment horizontal="center" vertical="center"/>
    </xf>
    <xf numFmtId="0" fontId="2" fillId="0" borderId="0" xfId="0" applyFont="1" applyAlignment="1">
      <alignment vertical="center" shrinkToFit="1"/>
    </xf>
    <xf numFmtId="0" fontId="4" fillId="0" borderId="0" xfId="0" applyFont="1" applyAlignment="1">
      <alignment vertical="center" shrinkToFit="1"/>
    </xf>
    <xf numFmtId="0" fontId="11" fillId="0" borderId="0" xfId="0" applyFont="1">
      <alignment vertical="center"/>
    </xf>
    <xf numFmtId="0" fontId="0" fillId="3" borderId="103"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33" xfId="0" applyFill="1" applyBorder="1">
      <alignment vertical="center"/>
    </xf>
    <xf numFmtId="0" fontId="0" fillId="0" borderId="185" xfId="0" applyBorder="1">
      <alignment vertical="center"/>
    </xf>
    <xf numFmtId="0" fontId="0" fillId="3" borderId="134" xfId="0" applyFill="1" applyBorder="1">
      <alignment vertical="center"/>
    </xf>
    <xf numFmtId="0" fontId="0" fillId="0" borderId="224" xfId="0" applyBorder="1">
      <alignment vertical="center"/>
    </xf>
    <xf numFmtId="0" fontId="0" fillId="0" borderId="225" xfId="0" applyBorder="1">
      <alignment vertical="center"/>
    </xf>
    <xf numFmtId="0" fontId="0" fillId="3" borderId="163" xfId="0" applyFill="1" applyBorder="1">
      <alignment vertical="center"/>
    </xf>
    <xf numFmtId="0" fontId="0" fillId="0" borderId="226" xfId="0" applyBorder="1">
      <alignment vertical="center"/>
    </xf>
    <xf numFmtId="0" fontId="0" fillId="3" borderId="221" xfId="0" applyFill="1" applyBorder="1">
      <alignment vertical="center"/>
    </xf>
    <xf numFmtId="0" fontId="0" fillId="3" borderId="222" xfId="0" applyFill="1" applyBorder="1">
      <alignment vertical="center"/>
    </xf>
    <xf numFmtId="0" fontId="0" fillId="3" borderId="223" xfId="0" applyFill="1" applyBorder="1">
      <alignment vertical="center"/>
    </xf>
    <xf numFmtId="0" fontId="0" fillId="3" borderId="164" xfId="0" applyFill="1" applyBorder="1">
      <alignment vertical="center"/>
    </xf>
    <xf numFmtId="0" fontId="0" fillId="3" borderId="219" xfId="0" applyFill="1" applyBorder="1">
      <alignment vertical="center"/>
    </xf>
    <xf numFmtId="0" fontId="0" fillId="3" borderId="220" xfId="0" applyFill="1" applyBorder="1">
      <alignment vertical="center"/>
    </xf>
    <xf numFmtId="0" fontId="0" fillId="6" borderId="23" xfId="0" applyFill="1" applyBorder="1" applyAlignment="1">
      <alignment horizontal="center" vertical="center"/>
    </xf>
    <xf numFmtId="0" fontId="0" fillId="6" borderId="34" xfId="0" applyFill="1" applyBorder="1" applyAlignment="1">
      <alignment horizontal="center" vertical="center"/>
    </xf>
    <xf numFmtId="0" fontId="0" fillId="0" borderId="35" xfId="0" applyBorder="1">
      <alignment vertical="center"/>
    </xf>
    <xf numFmtId="0" fontId="0" fillId="6" borderId="27" xfId="0" applyFill="1" applyBorder="1" applyAlignment="1">
      <alignment horizontal="center" vertical="center"/>
    </xf>
    <xf numFmtId="0" fontId="0" fillId="2" borderId="118" xfId="0" applyFill="1" applyBorder="1">
      <alignment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2" borderId="86" xfId="0" applyFill="1" applyBorder="1">
      <alignmen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2" borderId="119" xfId="0" applyFill="1" applyBorder="1">
      <alignment vertical="center"/>
    </xf>
    <xf numFmtId="0" fontId="0" fillId="0" borderId="27" xfId="0" applyBorder="1" applyAlignment="1">
      <alignment horizontal="center" vertical="center"/>
    </xf>
    <xf numFmtId="0" fontId="32" fillId="0" borderId="0" xfId="0" applyFont="1" applyAlignment="1">
      <alignment vertical="center" wrapText="1"/>
    </xf>
    <xf numFmtId="0" fontId="18" fillId="6" borderId="180" xfId="0" applyFont="1" applyFill="1" applyBorder="1" applyAlignment="1">
      <alignment horizontal="center" vertical="center"/>
    </xf>
    <xf numFmtId="0" fontId="18" fillId="6" borderId="196" xfId="0" applyFont="1" applyFill="1" applyBorder="1" applyAlignment="1">
      <alignment horizontal="center" vertical="center"/>
    </xf>
    <xf numFmtId="0" fontId="0" fillId="0" borderId="198" xfId="0" applyBorder="1">
      <alignment vertical="center"/>
    </xf>
    <xf numFmtId="0" fontId="0" fillId="0" borderId="199" xfId="0" applyBorder="1">
      <alignment vertical="center"/>
    </xf>
    <xf numFmtId="0" fontId="18" fillId="6" borderId="181" xfId="0" applyFont="1" applyFill="1" applyBorder="1" applyAlignment="1">
      <alignment horizontal="center" vertical="center"/>
    </xf>
    <xf numFmtId="0" fontId="0" fillId="0" borderId="197" xfId="0" applyBorder="1">
      <alignment vertical="center"/>
    </xf>
    <xf numFmtId="0" fontId="48" fillId="0" borderId="0" xfId="0" applyFont="1">
      <alignment vertical="center"/>
    </xf>
    <xf numFmtId="0" fontId="2" fillId="0" borderId="0" xfId="0" applyFont="1" applyAlignment="1">
      <alignment vertical="top"/>
    </xf>
    <xf numFmtId="0" fontId="0" fillId="4" borderId="4" xfId="0" applyFill="1" applyBorder="1">
      <alignment vertical="center"/>
    </xf>
    <xf numFmtId="0" fontId="0" fillId="4" borderId="16" xfId="0" applyFill="1" applyBorder="1">
      <alignment vertical="center"/>
    </xf>
    <xf numFmtId="0" fontId="0" fillId="4" borderId="5" xfId="0" applyFill="1" applyBorder="1">
      <alignment vertical="center"/>
    </xf>
    <xf numFmtId="0" fontId="0" fillId="4" borderId="17" xfId="0" applyFill="1" applyBorder="1">
      <alignment vertical="center"/>
    </xf>
    <xf numFmtId="0" fontId="0" fillId="0" borderId="251" xfId="0" applyBorder="1">
      <alignment vertical="center"/>
    </xf>
    <xf numFmtId="0" fontId="0" fillId="0" borderId="252" xfId="0" applyBorder="1">
      <alignment vertical="center"/>
    </xf>
    <xf numFmtId="0" fontId="2" fillId="0" borderId="0" xfId="0" applyFont="1" applyAlignment="1">
      <alignment vertical="center" wrapText="1"/>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16" fillId="0" borderId="0" xfId="0" applyFont="1">
      <alignment vertical="center"/>
    </xf>
    <xf numFmtId="0" fontId="18" fillId="0" borderId="3" xfId="0" applyFont="1" applyBorder="1">
      <alignment vertical="center"/>
    </xf>
    <xf numFmtId="0" fontId="18" fillId="0" borderId="15" xfId="0" applyFont="1" applyBorder="1">
      <alignment vertical="center"/>
    </xf>
    <xf numFmtId="0" fontId="18" fillId="0" borderId="10" xfId="0" applyFont="1" applyBorder="1" applyAlignment="1">
      <alignment vertical="center" wrapText="1"/>
    </xf>
    <xf numFmtId="0" fontId="18" fillId="3" borderId="104" xfId="0" applyFont="1" applyFill="1" applyBorder="1" applyProtection="1">
      <alignment vertical="center"/>
      <protection locked="0"/>
    </xf>
    <xf numFmtId="0" fontId="0" fillId="0" borderId="261" xfId="0" applyBorder="1" applyAlignment="1">
      <alignment vertical="center" wrapText="1"/>
    </xf>
    <xf numFmtId="0" fontId="0" fillId="0" borderId="261" xfId="0" applyBorder="1">
      <alignment vertical="center"/>
    </xf>
    <xf numFmtId="0" fontId="21" fillId="0" borderId="9" xfId="0" applyFont="1" applyBorder="1" applyAlignment="1">
      <alignment horizontal="center" vertical="center"/>
    </xf>
    <xf numFmtId="0" fontId="21" fillId="0" borderId="10" xfId="0" applyFont="1" applyBorder="1">
      <alignment vertical="center"/>
    </xf>
    <xf numFmtId="0" fontId="21" fillId="0" borderId="0" xfId="0" applyFont="1" applyAlignment="1">
      <alignment vertical="center" wrapText="1"/>
    </xf>
    <xf numFmtId="0" fontId="21" fillId="0" borderId="0" xfId="0" applyFont="1">
      <alignment vertical="center"/>
    </xf>
    <xf numFmtId="0" fontId="21" fillId="0" borderId="0" xfId="0" applyFont="1" applyAlignment="1"/>
    <xf numFmtId="0" fontId="21" fillId="0" borderId="15" xfId="0" applyFont="1" applyBorder="1" applyAlignment="1">
      <alignment horizontal="center" vertical="center"/>
    </xf>
    <xf numFmtId="0" fontId="21" fillId="0" borderId="16" xfId="0" applyFont="1" applyBorder="1">
      <alignment vertical="center"/>
    </xf>
    <xf numFmtId="0" fontId="21" fillId="0" borderId="0" xfId="0" applyFont="1" applyAlignment="1">
      <alignment horizontal="center" vertical="center"/>
    </xf>
    <xf numFmtId="0" fontId="47" fillId="0" borderId="0" xfId="0" applyFont="1">
      <alignment vertical="center"/>
    </xf>
    <xf numFmtId="0" fontId="18" fillId="2" borderId="0" xfId="0" applyFont="1" applyFill="1">
      <alignment vertical="center"/>
    </xf>
    <xf numFmtId="0" fontId="18" fillId="3" borderId="0" xfId="0" applyFont="1" applyFill="1">
      <alignment vertical="center"/>
    </xf>
    <xf numFmtId="0" fontId="18" fillId="0" borderId="169" xfId="0" applyFont="1" applyBorder="1">
      <alignment vertical="center"/>
    </xf>
    <xf numFmtId="0" fontId="18" fillId="0" borderId="170" xfId="0" applyFont="1" applyBorder="1">
      <alignment vertical="center"/>
    </xf>
    <xf numFmtId="0" fontId="57" fillId="0" borderId="0" xfId="0" applyFont="1" applyAlignment="1">
      <alignment horizontal="center" vertical="center"/>
    </xf>
    <xf numFmtId="0" fontId="53" fillId="0" borderId="0" xfId="0" applyFont="1">
      <alignment vertical="center"/>
    </xf>
    <xf numFmtId="0" fontId="18" fillId="2" borderId="85" xfId="0" applyFont="1" applyFill="1" applyBorder="1" applyProtection="1">
      <alignment vertical="center"/>
      <protection locked="0"/>
    </xf>
    <xf numFmtId="0" fontId="18" fillId="0" borderId="4" xfId="0" applyFont="1" applyBorder="1" applyAlignment="1">
      <alignment horizontal="right" vertical="center"/>
    </xf>
    <xf numFmtId="0" fontId="18" fillId="0" borderId="6" xfId="0" applyFont="1" applyBorder="1">
      <alignment vertical="center"/>
    </xf>
    <xf numFmtId="0" fontId="18" fillId="0" borderId="43" xfId="0" applyFont="1" applyBorder="1">
      <alignment vertical="center"/>
    </xf>
    <xf numFmtId="0" fontId="18" fillId="0" borderId="5" xfId="0" applyFont="1" applyBorder="1">
      <alignment vertical="center"/>
    </xf>
    <xf numFmtId="0" fontId="18" fillId="0" borderId="24" xfId="0" applyFont="1" applyBorder="1" applyAlignment="1">
      <alignment horizontal="center" vertical="center"/>
    </xf>
    <xf numFmtId="0" fontId="18" fillId="0" borderId="9" xfId="0" applyFont="1" applyBorder="1">
      <alignment vertical="center"/>
    </xf>
    <xf numFmtId="0" fontId="18" fillId="0" borderId="10" xfId="0" applyFont="1" applyBorder="1" applyAlignment="1">
      <alignment horizontal="center" vertical="center"/>
    </xf>
    <xf numFmtId="0" fontId="18" fillId="3" borderId="119" xfId="0" applyFont="1" applyFill="1" applyBorder="1" applyProtection="1">
      <alignment vertical="center"/>
      <protection locked="0"/>
    </xf>
    <xf numFmtId="0" fontId="18" fillId="0" borderId="106" xfId="0" applyFont="1" applyBorder="1">
      <alignment vertical="center"/>
    </xf>
    <xf numFmtId="0" fontId="18" fillId="0" borderId="106" xfId="0" applyFont="1" applyBorder="1" applyAlignment="1">
      <alignment horizontal="center" vertical="center"/>
    </xf>
    <xf numFmtId="0" fontId="18" fillId="0" borderId="143" xfId="0" applyFont="1" applyBorder="1">
      <alignment vertical="center"/>
    </xf>
    <xf numFmtId="0" fontId="18" fillId="0" borderId="189" xfId="0" applyFont="1" applyBorder="1">
      <alignment vertical="center"/>
    </xf>
    <xf numFmtId="0" fontId="18" fillId="0" borderId="189" xfId="0" applyFont="1" applyBorder="1" applyAlignment="1">
      <alignment horizontal="center" vertical="center"/>
    </xf>
    <xf numFmtId="0" fontId="18" fillId="0" borderId="190" xfId="0" applyFont="1" applyBorder="1">
      <alignment vertical="center"/>
    </xf>
    <xf numFmtId="0" fontId="32" fillId="0" borderId="0" xfId="0" applyFont="1" applyAlignment="1">
      <alignment horizontal="right" vertical="center"/>
    </xf>
    <xf numFmtId="0" fontId="18" fillId="0" borderId="0" xfId="0" applyFont="1" applyAlignment="1">
      <alignment horizontal="right" vertical="center"/>
    </xf>
    <xf numFmtId="0" fontId="18" fillId="6" borderId="4" xfId="0" applyFont="1" applyFill="1" applyBorder="1">
      <alignment vertical="center"/>
    </xf>
    <xf numFmtId="0" fontId="18" fillId="6" borderId="5" xfId="0" applyFont="1" applyFill="1" applyBorder="1">
      <alignment vertical="center"/>
    </xf>
    <xf numFmtId="0" fontId="18" fillId="6" borderId="27" xfId="0" applyFont="1" applyFill="1" applyBorder="1">
      <alignment vertical="center"/>
    </xf>
    <xf numFmtId="0" fontId="18" fillId="6" borderId="28" xfId="0" applyFont="1" applyFill="1" applyBorder="1">
      <alignment vertical="center"/>
    </xf>
    <xf numFmtId="0" fontId="18" fillId="6" borderId="28" xfId="0" applyFont="1" applyFill="1" applyBorder="1" applyAlignment="1">
      <alignment horizontal="right" vertical="center"/>
    </xf>
    <xf numFmtId="0" fontId="18" fillId="3" borderId="228" xfId="0" applyFont="1" applyFill="1" applyBorder="1" applyProtection="1">
      <alignment vertical="center"/>
      <protection locked="0"/>
    </xf>
    <xf numFmtId="0" fontId="18" fillId="0" borderId="89" xfId="0" applyFont="1" applyBorder="1">
      <alignment vertical="center"/>
    </xf>
    <xf numFmtId="0" fontId="18" fillId="3" borderId="191" xfId="0" applyFont="1" applyFill="1" applyBorder="1" applyProtection="1">
      <alignment vertical="center"/>
      <protection locked="0"/>
    </xf>
    <xf numFmtId="0" fontId="18" fillId="0" borderId="200" xfId="0" applyFont="1" applyBorder="1">
      <alignment vertical="center"/>
    </xf>
    <xf numFmtId="0" fontId="18" fillId="6" borderId="0" xfId="0" applyFont="1" applyFill="1" applyAlignment="1">
      <alignment horizontal="right" vertical="center"/>
    </xf>
    <xf numFmtId="0" fontId="18" fillId="0" borderId="0" xfId="0" applyFont="1" applyAlignment="1">
      <alignment vertical="center" shrinkToFit="1"/>
    </xf>
    <xf numFmtId="0" fontId="18" fillId="3" borderId="133" xfId="0" applyFont="1" applyFill="1" applyBorder="1" applyProtection="1">
      <alignment vertical="center"/>
      <protection locked="0"/>
    </xf>
    <xf numFmtId="0" fontId="18" fillId="3" borderId="134" xfId="0" applyFont="1" applyFill="1" applyBorder="1" applyProtection="1">
      <alignment vertical="center"/>
      <protection locked="0"/>
    </xf>
    <xf numFmtId="0" fontId="18" fillId="3" borderId="135" xfId="0" applyFont="1" applyFill="1" applyBorder="1" applyProtection="1">
      <alignment vertical="center"/>
      <protection locked="0"/>
    </xf>
    <xf numFmtId="0" fontId="18" fillId="6" borderId="23" xfId="0" applyFont="1" applyFill="1" applyBorder="1">
      <alignment vertical="center"/>
    </xf>
    <xf numFmtId="0" fontId="18" fillId="6" borderId="24" xfId="0" applyFont="1" applyFill="1" applyBorder="1">
      <alignment vertical="center"/>
    </xf>
    <xf numFmtId="0" fontId="18" fillId="0" borderId="195" xfId="0" applyFont="1" applyBorder="1" applyAlignment="1">
      <alignment horizontal="right" vertical="center"/>
    </xf>
    <xf numFmtId="0" fontId="18" fillId="0" borderId="172" xfId="0" applyFont="1" applyBorder="1">
      <alignment vertical="center"/>
    </xf>
    <xf numFmtId="0" fontId="32" fillId="0" borderId="14" xfId="0" applyFont="1" applyBorder="1" applyAlignment="1"/>
    <xf numFmtId="0" fontId="18" fillId="0" borderId="14" xfId="0" applyFont="1" applyBorder="1">
      <alignment vertical="center"/>
    </xf>
    <xf numFmtId="0" fontId="18" fillId="0" borderId="13" xfId="0" applyFont="1" applyBorder="1">
      <alignment vertical="center"/>
    </xf>
    <xf numFmtId="0" fontId="18" fillId="0" borderId="8" xfId="0" applyFont="1" applyBorder="1">
      <alignment vertical="center"/>
    </xf>
    <xf numFmtId="0" fontId="18" fillId="0" borderId="0" xfId="0" applyFont="1" applyAlignment="1"/>
    <xf numFmtId="38" fontId="32" fillId="0" borderId="239" xfId="1" applyFont="1" applyFill="1" applyBorder="1" applyAlignment="1">
      <alignment vertical="center"/>
    </xf>
    <xf numFmtId="0" fontId="18" fillId="3" borderId="243" xfId="0" applyFont="1" applyFill="1" applyBorder="1" applyProtection="1">
      <alignment vertical="center"/>
      <protection locked="0"/>
    </xf>
    <xf numFmtId="0" fontId="32" fillId="3" borderId="244" xfId="0" applyFont="1" applyFill="1" applyBorder="1" applyAlignment="1" applyProtection="1">
      <alignment vertical="center" shrinkToFit="1"/>
      <protection locked="0"/>
    </xf>
    <xf numFmtId="0" fontId="32" fillId="3" borderId="146" xfId="0" applyFont="1" applyFill="1" applyBorder="1" applyAlignment="1" applyProtection="1">
      <alignment vertical="center" shrinkToFit="1"/>
      <protection locked="0"/>
    </xf>
    <xf numFmtId="0" fontId="32" fillId="3" borderId="147" xfId="0" applyFont="1" applyFill="1" applyBorder="1" applyAlignment="1" applyProtection="1">
      <alignment vertical="center" shrinkToFit="1"/>
      <protection locked="0"/>
    </xf>
    <xf numFmtId="0" fontId="18" fillId="0" borderId="15" xfId="0" applyFont="1" applyBorder="1" applyAlignment="1">
      <alignment vertical="center" shrinkToFit="1"/>
    </xf>
    <xf numFmtId="0" fontId="18" fillId="3" borderId="16" xfId="0" applyFont="1" applyFill="1" applyBorder="1" applyProtection="1">
      <alignment vertical="center"/>
      <protection locked="0"/>
    </xf>
    <xf numFmtId="0" fontId="18" fillId="3" borderId="15" xfId="0" applyFont="1" applyFill="1" applyBorder="1" applyProtection="1">
      <alignment vertical="center"/>
      <protection locked="0"/>
    </xf>
    <xf numFmtId="0" fontId="18" fillId="0" borderId="17" xfId="0" applyFont="1" applyBorder="1" applyAlignment="1">
      <alignment vertical="center" shrinkToFit="1"/>
    </xf>
    <xf numFmtId="0" fontId="18" fillId="0" borderId="24" xfId="0" applyFont="1" applyBorder="1" applyAlignment="1">
      <alignment vertical="center" shrinkToFit="1"/>
    </xf>
    <xf numFmtId="0" fontId="18" fillId="0" borderId="35" xfId="0" applyFont="1" applyBorder="1" applyAlignment="1">
      <alignment vertical="center" shrinkToFit="1"/>
    </xf>
    <xf numFmtId="0" fontId="18" fillId="0" borderId="28" xfId="0" applyFont="1" applyBorder="1" applyAlignment="1">
      <alignment vertical="center" shrinkToFit="1"/>
    </xf>
    <xf numFmtId="0" fontId="18" fillId="0" borderId="97" xfId="0" applyFont="1" applyBorder="1">
      <alignment vertical="center"/>
    </xf>
    <xf numFmtId="0" fontId="18" fillId="0" borderId="16" xfId="0" applyFont="1" applyBorder="1" applyAlignment="1">
      <alignment vertical="center" shrinkToFit="1"/>
    </xf>
    <xf numFmtId="0" fontId="18" fillId="0" borderId="0" xfId="0" applyFont="1" applyAlignment="1">
      <alignment horizontal="center" vertical="center"/>
    </xf>
    <xf numFmtId="0" fontId="18" fillId="6" borderId="3" xfId="0" applyFont="1" applyFill="1" applyBorder="1" applyAlignment="1">
      <alignment horizontal="centerContinuous" vertical="center"/>
    </xf>
    <xf numFmtId="0" fontId="18" fillId="2" borderId="5" xfId="0" applyFont="1" applyFill="1" applyBorder="1" applyProtection="1">
      <alignment vertical="center"/>
      <protection locked="0"/>
    </xf>
    <xf numFmtId="0" fontId="18" fillId="2" borderId="16" xfId="0" applyFont="1" applyFill="1" applyBorder="1" applyProtection="1">
      <alignment vertical="center"/>
      <protection locked="0"/>
    </xf>
    <xf numFmtId="0" fontId="18" fillId="0" borderId="53" xfId="0" applyFont="1" applyBorder="1">
      <alignment vertical="center"/>
    </xf>
    <xf numFmtId="0" fontId="18" fillId="3" borderId="163" xfId="0" applyFont="1" applyFill="1" applyBorder="1" applyProtection="1">
      <alignment vertical="center"/>
      <protection locked="0"/>
    </xf>
    <xf numFmtId="0" fontId="18" fillId="3" borderId="162" xfId="0" applyFont="1" applyFill="1" applyBorder="1" applyProtection="1">
      <alignment vertical="center"/>
      <protection locked="0"/>
    </xf>
    <xf numFmtId="0" fontId="18" fillId="2" borderId="134" xfId="0" applyFont="1" applyFill="1" applyBorder="1" applyProtection="1">
      <alignment vertical="center"/>
      <protection locked="0"/>
    </xf>
    <xf numFmtId="0" fontId="31" fillId="0" borderId="0" xfId="0" applyFont="1">
      <alignment vertical="center"/>
    </xf>
    <xf numFmtId="0" fontId="32" fillId="0" borderId="0" xfId="0" applyFont="1" applyAlignment="1">
      <alignment vertical="center" shrinkToFit="1"/>
    </xf>
    <xf numFmtId="0" fontId="18" fillId="3" borderId="103" xfId="0" applyFont="1" applyFill="1" applyBorder="1" applyProtection="1">
      <alignment vertical="center"/>
      <protection locked="0"/>
    </xf>
    <xf numFmtId="0" fontId="18" fillId="3" borderId="9" xfId="0" applyFont="1" applyFill="1" applyBorder="1">
      <alignment vertical="center"/>
    </xf>
    <xf numFmtId="0" fontId="18" fillId="3" borderId="10" xfId="0" applyFont="1" applyFill="1" applyBorder="1">
      <alignment vertical="center"/>
    </xf>
    <xf numFmtId="0" fontId="18" fillId="3" borderId="11" xfId="0" applyFont="1" applyFill="1" applyBorder="1">
      <alignment vertical="center"/>
    </xf>
    <xf numFmtId="0" fontId="18" fillId="0" borderId="185" xfId="0" applyFont="1" applyBorder="1">
      <alignment vertical="center"/>
    </xf>
    <xf numFmtId="0" fontId="18" fillId="0" borderId="224" xfId="0" applyFont="1" applyBorder="1">
      <alignment vertical="center"/>
    </xf>
    <xf numFmtId="0" fontId="18" fillId="0" borderId="225" xfId="0" applyFont="1" applyBorder="1">
      <alignment vertical="center"/>
    </xf>
    <xf numFmtId="0" fontId="18" fillId="0" borderId="226" xfId="0" applyFont="1" applyBorder="1">
      <alignment vertical="center"/>
    </xf>
    <xf numFmtId="0" fontId="18" fillId="3" borderId="221" xfId="0" applyFont="1" applyFill="1" applyBorder="1" applyProtection="1">
      <alignment vertical="center"/>
      <protection locked="0"/>
    </xf>
    <xf numFmtId="0" fontId="18" fillId="3" borderId="222" xfId="0" applyFont="1" applyFill="1" applyBorder="1" applyProtection="1">
      <alignment vertical="center"/>
      <protection locked="0"/>
    </xf>
    <xf numFmtId="0" fontId="18" fillId="3" borderId="223" xfId="0" applyFont="1" applyFill="1" applyBorder="1" applyProtection="1">
      <alignment vertical="center"/>
      <protection locked="0"/>
    </xf>
    <xf numFmtId="0" fontId="18" fillId="3" borderId="164" xfId="0" applyFont="1" applyFill="1" applyBorder="1" applyProtection="1">
      <alignment vertical="center"/>
      <protection locked="0"/>
    </xf>
    <xf numFmtId="0" fontId="18" fillId="3" borderId="219" xfId="0" applyFont="1" applyFill="1" applyBorder="1" applyProtection="1">
      <alignment vertical="center"/>
      <protection locked="0"/>
    </xf>
    <xf numFmtId="0" fontId="18" fillId="3" borderId="220" xfId="0" applyFont="1" applyFill="1" applyBorder="1" applyProtection="1">
      <alignment vertical="center"/>
      <protection locked="0"/>
    </xf>
    <xf numFmtId="0" fontId="18" fillId="6" borderId="23" xfId="0" applyFont="1" applyFill="1" applyBorder="1" applyAlignment="1">
      <alignment horizontal="center" vertical="center"/>
    </xf>
    <xf numFmtId="0" fontId="18" fillId="6" borderId="34" xfId="0" applyFont="1" applyFill="1" applyBorder="1" applyAlignment="1">
      <alignment horizontal="center" vertical="center"/>
    </xf>
    <xf numFmtId="0" fontId="18" fillId="6" borderId="27" xfId="0" applyFont="1" applyFill="1" applyBorder="1" applyAlignment="1">
      <alignment horizontal="center" vertical="center"/>
    </xf>
    <xf numFmtId="0" fontId="18" fillId="2" borderId="118" xfId="0" applyFont="1" applyFill="1" applyBorder="1" applyProtection="1">
      <alignment vertical="center"/>
      <protection locked="0"/>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2" borderId="86" xfId="0" applyFont="1" applyFill="1" applyBorder="1" applyProtection="1">
      <alignment vertical="center"/>
      <protection locked="0"/>
    </xf>
    <xf numFmtId="0" fontId="18" fillId="0" borderId="34" xfId="0" applyFont="1" applyBorder="1" applyAlignment="1">
      <alignment horizontal="center" vertical="center"/>
    </xf>
    <xf numFmtId="0" fontId="18" fillId="0" borderId="28" xfId="0" applyFont="1" applyBorder="1" applyAlignment="1">
      <alignment horizontal="center" vertical="center"/>
    </xf>
    <xf numFmtId="0" fontId="18" fillId="2" borderId="119" xfId="0" applyFont="1" applyFill="1" applyBorder="1" applyProtection="1">
      <alignment vertical="center"/>
      <protection locked="0"/>
    </xf>
    <xf numFmtId="0" fontId="18" fillId="0" borderId="27" xfId="0" applyFont="1" applyBorder="1" applyAlignment="1">
      <alignment horizontal="center" vertical="center"/>
    </xf>
    <xf numFmtId="0" fontId="18" fillId="0" borderId="198" xfId="0" applyFont="1" applyBorder="1">
      <alignment vertical="center"/>
    </xf>
    <xf numFmtId="0" fontId="18" fillId="0" borderId="199" xfId="0" applyFont="1" applyBorder="1">
      <alignment vertical="center"/>
    </xf>
    <xf numFmtId="0" fontId="18" fillId="0" borderId="197" xfId="0" applyFont="1" applyBorder="1">
      <alignment vertical="center"/>
    </xf>
    <xf numFmtId="0" fontId="32" fillId="0" borderId="0" xfId="0" applyFont="1" applyAlignment="1">
      <alignment vertical="top"/>
    </xf>
    <xf numFmtId="0" fontId="18" fillId="4" borderId="4" xfId="0" applyFont="1" applyFill="1" applyBorder="1">
      <alignment vertical="center"/>
    </xf>
    <xf numFmtId="0" fontId="18" fillId="4" borderId="16" xfId="0" applyFont="1" applyFill="1" applyBorder="1">
      <alignment vertical="center"/>
    </xf>
    <xf numFmtId="0" fontId="18" fillId="4" borderId="5" xfId="0" applyFont="1" applyFill="1" applyBorder="1">
      <alignment vertical="center"/>
    </xf>
    <xf numFmtId="0" fontId="18" fillId="4" borderId="17" xfId="0" applyFont="1" applyFill="1" applyBorder="1">
      <alignment vertical="center"/>
    </xf>
    <xf numFmtId="0" fontId="18" fillId="0" borderId="251" xfId="0" applyFont="1" applyBorder="1">
      <alignment vertical="center"/>
    </xf>
    <xf numFmtId="0" fontId="18" fillId="0" borderId="252" xfId="0" applyFont="1" applyBorder="1">
      <alignment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32" fillId="0" borderId="0" xfId="3" applyFont="1" applyAlignment="1">
      <alignment horizontal="left" vertical="center"/>
    </xf>
    <xf numFmtId="0" fontId="48" fillId="0" borderId="0" xfId="0" applyFont="1" applyAlignment="1">
      <alignment horizontal="right" vertical="center"/>
    </xf>
    <xf numFmtId="0" fontId="48" fillId="6" borderId="15" xfId="0" applyFont="1" applyFill="1" applyBorder="1">
      <alignment vertical="center"/>
    </xf>
    <xf numFmtId="0" fontId="48" fillId="6" borderId="16" xfId="0" applyFont="1" applyFill="1" applyBorder="1">
      <alignment vertical="center"/>
    </xf>
    <xf numFmtId="0" fontId="48" fillId="6" borderId="17" xfId="0" applyFont="1" applyFill="1" applyBorder="1">
      <alignment vertical="center"/>
    </xf>
    <xf numFmtId="0" fontId="48" fillId="3" borderId="133" xfId="0" applyFont="1" applyFill="1" applyBorder="1" applyProtection="1">
      <alignment vertical="center"/>
      <protection locked="0"/>
    </xf>
    <xf numFmtId="0" fontId="48" fillId="3" borderId="134" xfId="0" applyFont="1" applyFill="1" applyBorder="1" applyProtection="1">
      <alignment vertical="center"/>
      <protection locked="0"/>
    </xf>
    <xf numFmtId="0" fontId="48" fillId="3" borderId="135" xfId="0" applyFont="1" applyFill="1" applyBorder="1" applyProtection="1">
      <alignment vertical="center"/>
      <protection locked="0"/>
    </xf>
    <xf numFmtId="0" fontId="15" fillId="0" borderId="0" xfId="0" applyFont="1" applyAlignment="1">
      <alignment vertical="top"/>
    </xf>
    <xf numFmtId="0" fontId="48" fillId="3" borderId="85" xfId="0" applyFont="1" applyFill="1" applyBorder="1" applyProtection="1">
      <alignment vertical="center"/>
      <protection locked="0"/>
    </xf>
    <xf numFmtId="0" fontId="48" fillId="0" borderId="16" xfId="0" applyFont="1" applyBorder="1" applyAlignment="1">
      <alignment vertical="center" shrinkToFit="1"/>
    </xf>
    <xf numFmtId="0" fontId="48" fillId="0" borderId="17" xfId="0" applyFont="1" applyBorder="1">
      <alignment vertical="center"/>
    </xf>
    <xf numFmtId="0" fontId="48" fillId="0" borderId="15" xfId="0" applyFont="1" applyBorder="1" applyAlignment="1">
      <alignment horizontal="right" vertical="center"/>
    </xf>
    <xf numFmtId="0" fontId="48" fillId="0" borderId="16" xfId="0" applyFont="1" applyBorder="1">
      <alignment vertical="center"/>
    </xf>
    <xf numFmtId="0" fontId="48" fillId="3" borderId="85" xfId="0" applyFont="1" applyFill="1" applyBorder="1" applyAlignment="1" applyProtection="1">
      <alignment horizontal="right" vertical="center"/>
      <protection locked="0"/>
    </xf>
    <xf numFmtId="0" fontId="62" fillId="0" borderId="0" xfId="0" applyFont="1">
      <alignment vertical="center"/>
    </xf>
    <xf numFmtId="0" fontId="64" fillId="0" borderId="0" xfId="0" applyFont="1">
      <alignment vertical="center"/>
    </xf>
    <xf numFmtId="0" fontId="48" fillId="0" borderId="24" xfId="0" applyFont="1" applyBorder="1">
      <alignment vertical="center"/>
    </xf>
    <xf numFmtId="0" fontId="48" fillId="0" borderId="35" xfId="0" applyFont="1" applyBorder="1">
      <alignment vertical="center"/>
    </xf>
    <xf numFmtId="0" fontId="48" fillId="0" borderId="28" xfId="0" applyFont="1" applyBorder="1">
      <alignment vertical="center"/>
    </xf>
    <xf numFmtId="0" fontId="39" fillId="2" borderId="201" xfId="3" applyFont="1" applyFill="1" applyBorder="1" applyAlignment="1" applyProtection="1">
      <alignment horizontal="center" vertical="center" shrinkToFit="1"/>
      <protection locked="0"/>
    </xf>
    <xf numFmtId="0" fontId="39" fillId="3" borderId="201" xfId="3" applyFont="1" applyFill="1" applyBorder="1" applyAlignment="1" applyProtection="1">
      <alignment horizontal="center" vertical="center" shrinkToFit="1"/>
      <protection locked="0"/>
    </xf>
    <xf numFmtId="0" fontId="28" fillId="5" borderId="15" xfId="2" applyFont="1" applyFill="1" applyBorder="1" applyAlignment="1" applyProtection="1">
      <alignment horizontal="center" vertical="center" shrinkToFit="1"/>
    </xf>
    <xf numFmtId="0" fontId="28" fillId="5" borderId="16" xfId="2" applyFont="1" applyFill="1" applyBorder="1" applyAlignment="1" applyProtection="1">
      <alignment horizontal="center" vertical="center" shrinkToFit="1"/>
    </xf>
    <xf numFmtId="0" fontId="11" fillId="0" borderId="16" xfId="0" applyFont="1" applyBorder="1">
      <alignment vertical="center"/>
    </xf>
    <xf numFmtId="0" fontId="11" fillId="0" borderId="17" xfId="0" applyFont="1" applyBorder="1">
      <alignment vertical="center"/>
    </xf>
    <xf numFmtId="0" fontId="28" fillId="5" borderId="15" xfId="2" applyFont="1" applyFill="1" applyBorder="1" applyAlignment="1">
      <alignment horizontal="center" vertical="center" shrinkToFit="1"/>
    </xf>
    <xf numFmtId="0" fontId="28" fillId="5" borderId="16" xfId="2" applyFont="1" applyFill="1" applyBorder="1" applyAlignment="1">
      <alignment horizontal="center" vertical="center" shrinkToFit="1"/>
    </xf>
    <xf numFmtId="0" fontId="11" fillId="0" borderId="16" xfId="0" applyFont="1" applyBorder="1" applyAlignment="1">
      <alignment vertical="center" shrinkToFit="1"/>
    </xf>
    <xf numFmtId="0" fontId="31" fillId="3" borderId="139" xfId="0" applyFont="1" applyFill="1" applyBorder="1" applyAlignment="1" applyProtection="1">
      <alignment vertical="center" shrinkToFit="1"/>
      <protection locked="0"/>
    </xf>
    <xf numFmtId="0" fontId="18" fillId="0" borderId="107" xfId="0" applyFont="1" applyBorder="1" applyAlignment="1" applyProtection="1">
      <alignment vertical="center" shrinkToFit="1"/>
      <protection locked="0"/>
    </xf>
    <xf numFmtId="0" fontId="18" fillId="0" borderId="140" xfId="0" applyFont="1" applyBorder="1" applyAlignment="1" applyProtection="1">
      <alignment vertical="center" shrinkToFit="1"/>
      <protection locked="0"/>
    </xf>
    <xf numFmtId="0" fontId="31" fillId="3" borderId="141" xfId="0" applyFont="1" applyFill="1" applyBorder="1" applyAlignment="1" applyProtection="1">
      <alignment vertical="center" shrinkToFit="1"/>
      <protection locked="0"/>
    </xf>
    <xf numFmtId="0" fontId="18" fillId="0" borderId="106" xfId="0" applyFont="1" applyBorder="1" applyAlignment="1" applyProtection="1">
      <alignment vertical="center" shrinkToFit="1"/>
      <protection locked="0"/>
    </xf>
    <xf numFmtId="0" fontId="18" fillId="0" borderId="142" xfId="0" applyFont="1" applyBorder="1" applyAlignment="1" applyProtection="1">
      <alignment vertical="center" shrinkToFit="1"/>
      <protection locked="0"/>
    </xf>
    <xf numFmtId="0" fontId="42" fillId="5" borderId="15" xfId="2" applyFont="1" applyFill="1" applyBorder="1" applyAlignment="1">
      <alignment horizontal="center" vertical="center" shrinkToFit="1"/>
    </xf>
    <xf numFmtId="0" fontId="42" fillId="5" borderId="16" xfId="2" applyFont="1" applyFill="1" applyBorder="1" applyAlignment="1">
      <alignment horizontal="center" vertical="center" shrinkToFit="1"/>
    </xf>
    <xf numFmtId="0" fontId="42" fillId="5" borderId="17" xfId="2" applyFont="1" applyFill="1" applyBorder="1" applyAlignment="1">
      <alignment horizontal="center" vertical="center" shrinkToFit="1"/>
    </xf>
    <xf numFmtId="0" fontId="32" fillId="3" borderId="85" xfId="0" applyFont="1" applyFill="1" applyBorder="1" applyAlignment="1" applyProtection="1">
      <alignment vertical="center" wrapText="1"/>
      <protection locked="0"/>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18" fillId="0" borderId="17" xfId="0" applyFont="1" applyBorder="1">
      <alignment vertical="center"/>
    </xf>
    <xf numFmtId="0" fontId="32" fillId="3" borderId="128" xfId="0" applyFont="1" applyFill="1" applyBorder="1" applyAlignment="1" applyProtection="1">
      <alignment vertical="center" wrapText="1"/>
      <protection locked="0"/>
    </xf>
    <xf numFmtId="0" fontId="32" fillId="3" borderId="129" xfId="0" applyFont="1" applyFill="1" applyBorder="1" applyAlignment="1" applyProtection="1">
      <alignment vertical="center" wrapText="1"/>
      <protection locked="0"/>
    </xf>
    <xf numFmtId="0" fontId="32" fillId="0" borderId="129" xfId="0" applyFont="1" applyBorder="1" applyProtection="1">
      <alignment vertical="center"/>
      <protection locked="0"/>
    </xf>
    <xf numFmtId="0" fontId="32" fillId="0" borderId="130" xfId="0" applyFont="1" applyBorder="1" applyProtection="1">
      <alignment vertical="center"/>
      <protection locked="0"/>
    </xf>
    <xf numFmtId="0" fontId="32" fillId="3" borderId="131" xfId="0" applyFont="1" applyFill="1" applyBorder="1" applyAlignment="1" applyProtection="1">
      <alignment vertical="center" wrapText="1"/>
      <protection locked="0"/>
    </xf>
    <xf numFmtId="0" fontId="32" fillId="3" borderId="132" xfId="0" applyFont="1" applyFill="1" applyBorder="1" applyAlignment="1" applyProtection="1">
      <alignment vertical="center" wrapText="1"/>
      <protection locked="0"/>
    </xf>
    <xf numFmtId="0" fontId="32" fillId="0" borderId="132" xfId="0" applyFont="1" applyBorder="1" applyProtection="1">
      <alignment vertical="center"/>
      <protection locked="0"/>
    </xf>
    <xf numFmtId="0" fontId="32" fillId="0" borderId="105" xfId="0" applyFont="1" applyBorder="1" applyProtection="1">
      <alignment vertical="center"/>
      <protection locked="0"/>
    </xf>
    <xf numFmtId="0" fontId="18" fillId="6" borderId="3" xfId="0" applyFont="1" applyFill="1" applyBorder="1" applyAlignment="1">
      <alignment vertical="center" shrinkToFit="1"/>
    </xf>
    <xf numFmtId="0" fontId="18" fillId="6" borderId="15" xfId="0" applyFont="1" applyFill="1" applyBorder="1" applyAlignment="1">
      <alignment vertical="center" shrinkToFit="1"/>
    </xf>
    <xf numFmtId="0" fontId="18" fillId="2" borderId="3" xfId="0" applyFont="1" applyFill="1" applyBorder="1" applyAlignment="1" applyProtection="1">
      <alignment vertical="center" shrinkToFit="1"/>
      <protection locked="0"/>
    </xf>
    <xf numFmtId="0" fontId="18" fillId="6" borderId="3" xfId="0" applyFont="1" applyFill="1" applyBorder="1" applyAlignment="1">
      <alignment vertical="center" wrapText="1" shrinkToFit="1"/>
    </xf>
    <xf numFmtId="0" fontId="18" fillId="3" borderId="3" xfId="0" applyFont="1" applyFill="1" applyBorder="1" applyAlignment="1" applyProtection="1">
      <alignment horizontal="center" vertical="center"/>
      <protection locked="0"/>
    </xf>
    <xf numFmtId="0" fontId="18" fillId="2" borderId="3" xfId="0" applyFont="1" applyFill="1" applyBorder="1" applyProtection="1">
      <alignment vertical="center"/>
      <protection locked="0"/>
    </xf>
    <xf numFmtId="0" fontId="18" fillId="0" borderId="3" xfId="0" applyFont="1" applyBorder="1" applyProtection="1">
      <alignment vertical="center"/>
      <protection locked="0"/>
    </xf>
    <xf numFmtId="38" fontId="18" fillId="3" borderId="85" xfId="1" applyFont="1" applyFill="1" applyBorder="1" applyAlignment="1" applyProtection="1">
      <alignment vertical="center" shrinkToFit="1"/>
      <protection locked="0"/>
    </xf>
    <xf numFmtId="38" fontId="18" fillId="0" borderId="15" xfId="1" applyFont="1" applyFill="1" applyBorder="1" applyAlignment="1">
      <alignment vertical="center" shrinkToFit="1"/>
    </xf>
    <xf numFmtId="38" fontId="18" fillId="0" borderId="16" xfId="1" applyFont="1" applyFill="1" applyBorder="1" applyAlignment="1">
      <alignment vertical="center" shrinkToFit="1"/>
    </xf>
    <xf numFmtId="0" fontId="18" fillId="6" borderId="3" xfId="0" applyFont="1" applyFill="1" applyBorder="1">
      <alignment vertical="center"/>
    </xf>
    <xf numFmtId="0" fontId="18" fillId="2" borderId="3"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31" fillId="3" borderId="12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3" borderId="123" xfId="0" applyFont="1" applyFill="1" applyBorder="1" applyAlignment="1" applyProtection="1">
      <alignment vertical="center" shrinkToFit="1"/>
      <protection locked="0"/>
    </xf>
    <xf numFmtId="0" fontId="18" fillId="0" borderId="16" xfId="0" applyFont="1" applyBorder="1">
      <alignment vertical="center"/>
    </xf>
    <xf numFmtId="0" fontId="18" fillId="0" borderId="3" xfId="0" applyFont="1" applyBorder="1">
      <alignment vertical="center"/>
    </xf>
    <xf numFmtId="0" fontId="18" fillId="0" borderId="15" xfId="0" applyFont="1" applyBorder="1">
      <alignment vertical="center"/>
    </xf>
    <xf numFmtId="0" fontId="32" fillId="3" borderId="96" xfId="0" applyFont="1" applyFill="1" applyBorder="1" applyAlignment="1" applyProtection="1">
      <alignment vertical="center" wrapText="1"/>
      <protection locked="0"/>
    </xf>
    <xf numFmtId="0" fontId="18" fillId="0" borderId="104" xfId="0" applyFont="1" applyBorder="1" applyProtection="1">
      <alignment vertical="center"/>
      <protection locked="0"/>
    </xf>
    <xf numFmtId="0" fontId="18" fillId="2" borderId="15" xfId="0" applyFont="1" applyFill="1" applyBorder="1" applyAlignment="1" applyProtection="1">
      <alignment horizontal="center" vertical="center" shrinkToFit="1"/>
      <protection locked="0"/>
    </xf>
    <xf numFmtId="0" fontId="18" fillId="2" borderId="16" xfId="0" applyFont="1" applyFill="1" applyBorder="1" applyAlignment="1" applyProtection="1">
      <alignment horizontal="center" vertical="center" shrinkToFit="1"/>
      <protection locked="0"/>
    </xf>
    <xf numFmtId="0" fontId="18" fillId="0" borderId="16" xfId="0" applyFont="1" applyBorder="1" applyAlignment="1" applyProtection="1">
      <alignment vertical="center" shrinkToFit="1"/>
      <protection locked="0"/>
    </xf>
    <xf numFmtId="0" fontId="18" fillId="0" borderId="17" xfId="0" applyFont="1" applyBorder="1" applyAlignment="1" applyProtection="1">
      <alignment vertical="center" shrinkToFit="1"/>
      <protection locked="0"/>
    </xf>
    <xf numFmtId="40" fontId="18" fillId="2" borderId="117" xfId="1" applyNumberFormat="1" applyFont="1" applyFill="1" applyBorder="1" applyAlignment="1" applyProtection="1">
      <alignment vertical="center" shrinkToFit="1"/>
      <protection locked="0"/>
    </xf>
    <xf numFmtId="40" fontId="18" fillId="2" borderId="96" xfId="1" applyNumberFormat="1" applyFont="1" applyFill="1" applyBorder="1" applyAlignment="1" applyProtection="1">
      <alignment vertical="center" shrinkToFit="1"/>
      <protection locked="0"/>
    </xf>
    <xf numFmtId="40" fontId="18" fillId="2" borderId="104" xfId="1" applyNumberFormat="1" applyFont="1" applyFill="1" applyBorder="1" applyAlignment="1" applyProtection="1">
      <alignment vertical="center" shrinkToFit="1"/>
      <protection locked="0"/>
    </xf>
    <xf numFmtId="0" fontId="31" fillId="0" borderId="4" xfId="0" applyFont="1" applyBorder="1" applyAlignment="1">
      <alignment horizontal="right" vertical="center"/>
    </xf>
    <xf numFmtId="0" fontId="31" fillId="0" borderId="9" xfId="0" applyFont="1" applyBorder="1" applyAlignment="1">
      <alignment horizontal="right" vertical="center"/>
    </xf>
    <xf numFmtId="0" fontId="18" fillId="0" borderId="16" xfId="0" applyFont="1" applyBorder="1" applyAlignment="1">
      <alignment vertical="center" shrinkToFit="1"/>
    </xf>
    <xf numFmtId="0" fontId="31" fillId="6" borderId="13" xfId="0" applyFont="1" applyFill="1" applyBorder="1" applyAlignment="1">
      <alignment vertical="center" shrinkToFit="1"/>
    </xf>
    <xf numFmtId="0" fontId="18" fillId="0" borderId="13" xfId="0" applyFont="1" applyBorder="1" applyAlignment="1">
      <alignment vertical="center" shrinkToFit="1"/>
    </xf>
    <xf numFmtId="0" fontId="18" fillId="6" borderId="23" xfId="0" applyFont="1" applyFill="1" applyBorder="1" applyAlignment="1">
      <alignment vertical="center" wrapText="1"/>
    </xf>
    <xf numFmtId="0" fontId="18" fillId="6" borderId="24" xfId="0" applyFont="1" applyFill="1" applyBorder="1">
      <alignment vertical="center"/>
    </xf>
    <xf numFmtId="0" fontId="18" fillId="6" borderId="25" xfId="0" applyFont="1" applyFill="1" applyBorder="1">
      <alignment vertical="center"/>
    </xf>
    <xf numFmtId="0" fontId="18" fillId="6" borderId="100" xfId="0" applyFont="1" applyFill="1" applyBorder="1" applyAlignment="1">
      <alignment vertical="center" wrapText="1"/>
    </xf>
    <xf numFmtId="0" fontId="18" fillId="6" borderId="89" xfId="0" applyFont="1" applyFill="1" applyBorder="1">
      <alignment vertical="center"/>
    </xf>
    <xf numFmtId="0" fontId="18" fillId="6" borderId="97" xfId="0" applyFont="1" applyFill="1" applyBorder="1">
      <alignment vertical="center"/>
    </xf>
    <xf numFmtId="0" fontId="18" fillId="3" borderId="124" xfId="0" applyFont="1" applyFill="1" applyBorder="1" applyAlignment="1" applyProtection="1">
      <alignment vertical="center" wrapText="1"/>
      <protection locked="0"/>
    </xf>
    <xf numFmtId="0" fontId="18" fillId="3" borderId="99" xfId="0" applyFont="1" applyFill="1" applyBorder="1" applyAlignment="1" applyProtection="1">
      <alignment vertical="center" wrapText="1"/>
      <protection locked="0"/>
    </xf>
    <xf numFmtId="0" fontId="18" fillId="3" borderId="125" xfId="0" applyFont="1" applyFill="1" applyBorder="1" applyAlignment="1" applyProtection="1">
      <alignment vertical="center" wrapText="1"/>
      <protection locked="0"/>
    </xf>
    <xf numFmtId="0" fontId="18" fillId="3" borderId="126" xfId="0" applyFont="1" applyFill="1" applyBorder="1" applyAlignment="1" applyProtection="1">
      <alignment vertical="center" wrapText="1"/>
      <protection locked="0"/>
    </xf>
    <xf numFmtId="0" fontId="18" fillId="3" borderId="88" xfId="0" applyFont="1" applyFill="1" applyBorder="1" applyAlignment="1" applyProtection="1">
      <alignment vertical="center" wrapText="1"/>
      <protection locked="0"/>
    </xf>
    <xf numFmtId="0" fontId="18" fillId="3" borderId="127" xfId="0" applyFont="1" applyFill="1" applyBorder="1" applyAlignment="1" applyProtection="1">
      <alignment vertical="center" wrapText="1"/>
      <protection locked="0"/>
    </xf>
    <xf numFmtId="0" fontId="18" fillId="3" borderId="144" xfId="0" applyFont="1" applyFill="1" applyBorder="1" applyAlignment="1" applyProtection="1">
      <alignment vertical="center" shrinkToFit="1"/>
      <protection locked="0"/>
    </xf>
    <xf numFmtId="0" fontId="18" fillId="3" borderId="174" xfId="0" applyFont="1" applyFill="1" applyBorder="1" applyAlignment="1" applyProtection="1">
      <alignment vertical="center" shrinkToFit="1"/>
      <protection locked="0"/>
    </xf>
    <xf numFmtId="0" fontId="18" fillId="3" borderId="175" xfId="0" applyFont="1" applyFill="1" applyBorder="1" applyAlignment="1" applyProtection="1">
      <alignment vertical="center" shrinkToFit="1"/>
      <protection locked="0"/>
    </xf>
    <xf numFmtId="0" fontId="18" fillId="6" borderId="15" xfId="0" applyFont="1" applyFill="1" applyBorder="1">
      <alignment vertical="center"/>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6" borderId="4" xfId="0" applyFont="1" applyFill="1" applyBorder="1" applyAlignment="1">
      <alignment vertical="center" wrapText="1"/>
    </xf>
    <xf numFmtId="0" fontId="18" fillId="0" borderId="5" xfId="0" applyFont="1" applyBorder="1">
      <alignment vertical="center"/>
    </xf>
    <xf numFmtId="0" fontId="18" fillId="0" borderId="6" xfId="0" applyFont="1" applyBorder="1">
      <alignment vertical="center"/>
    </xf>
    <xf numFmtId="0" fontId="18" fillId="3" borderId="85" xfId="0" applyFont="1" applyFill="1" applyBorder="1" applyAlignment="1" applyProtection="1">
      <alignment vertical="center" shrinkToFit="1"/>
      <protection locked="0"/>
    </xf>
    <xf numFmtId="0" fontId="18" fillId="0" borderId="3" xfId="0" applyFont="1" applyBorder="1" applyAlignment="1" applyProtection="1">
      <alignment horizontal="center" vertical="center"/>
      <protection locked="0"/>
    </xf>
    <xf numFmtId="0" fontId="18" fillId="6" borderId="3" xfId="0" applyFont="1" applyFill="1" applyBorder="1" applyAlignment="1">
      <alignment vertical="center" textRotation="255"/>
    </xf>
    <xf numFmtId="0" fontId="18" fillId="6" borderId="13" xfId="0" applyFont="1" applyFill="1" applyBorder="1" applyAlignment="1">
      <alignment vertical="center" wrapText="1"/>
    </xf>
    <xf numFmtId="0" fontId="18" fillId="6" borderId="15" xfId="0" applyFont="1" applyFill="1" applyBorder="1" applyAlignment="1">
      <alignment vertical="center" wrapText="1"/>
    </xf>
    <xf numFmtId="0" fontId="42" fillId="0" borderId="17" xfId="2" applyFont="1" applyBorder="1" applyAlignment="1">
      <alignment vertical="center" shrinkToFit="1"/>
    </xf>
    <xf numFmtId="0" fontId="18" fillId="3" borderId="117" xfId="0" applyFont="1" applyFill="1" applyBorder="1" applyAlignment="1" applyProtection="1">
      <alignment vertical="center" shrinkToFit="1"/>
      <protection locked="0"/>
    </xf>
    <xf numFmtId="0" fontId="18" fillId="3" borderId="96" xfId="0" applyFont="1" applyFill="1" applyBorder="1" applyAlignment="1" applyProtection="1">
      <alignment vertical="center" shrinkToFit="1"/>
      <protection locked="0"/>
    </xf>
    <xf numFmtId="0" fontId="18" fillId="0" borderId="104" xfId="0" applyFont="1" applyBorder="1" applyAlignment="1" applyProtection="1">
      <alignment vertical="center" shrinkToFit="1"/>
      <protection locked="0"/>
    </xf>
    <xf numFmtId="0" fontId="18" fillId="3" borderId="13" xfId="0" applyFont="1" applyFill="1" applyBorder="1" applyAlignment="1" applyProtection="1">
      <alignment vertical="center" shrinkToFit="1"/>
      <protection locked="0"/>
    </xf>
    <xf numFmtId="0" fontId="18" fillId="3" borderId="13" xfId="0" applyFont="1" applyFill="1" applyBorder="1" applyProtection="1">
      <alignment vertical="center"/>
      <protection locked="0"/>
    </xf>
    <xf numFmtId="0" fontId="18" fillId="3" borderId="3" xfId="0" applyFont="1" applyFill="1" applyBorder="1" applyProtection="1">
      <alignment vertical="center"/>
      <protection locked="0"/>
    </xf>
    <xf numFmtId="0" fontId="18" fillId="0" borderId="3" xfId="0" applyFont="1" applyBorder="1" applyAlignment="1" applyProtection="1">
      <alignment vertical="center" shrinkToFit="1"/>
      <protection locked="0"/>
    </xf>
    <xf numFmtId="0" fontId="18" fillId="3" borderId="15" xfId="0" applyFont="1" applyFill="1" applyBorder="1" applyProtection="1">
      <alignment vertical="center"/>
      <protection locked="0"/>
    </xf>
    <xf numFmtId="0" fontId="18" fillId="3" borderId="16" xfId="0" applyFont="1" applyFill="1" applyBorder="1" applyProtection="1">
      <alignment vertical="center"/>
      <protection locked="0"/>
    </xf>
    <xf numFmtId="0" fontId="18" fillId="0" borderId="17" xfId="0" applyFont="1" applyBorder="1" applyProtection="1">
      <alignment vertical="center"/>
      <protection locked="0"/>
    </xf>
    <xf numFmtId="0" fontId="18" fillId="0" borderId="16" xfId="0" applyFont="1" applyBorder="1" applyAlignment="1" applyProtection="1">
      <alignment horizontal="center" vertical="center"/>
      <protection locked="0"/>
    </xf>
    <xf numFmtId="0" fontId="31" fillId="6" borderId="27" xfId="0" applyFont="1" applyFill="1" applyBorder="1" applyAlignment="1">
      <alignment vertical="center" shrinkToFit="1"/>
    </xf>
    <xf numFmtId="0" fontId="31" fillId="6" borderId="28" xfId="0" applyFont="1" applyFill="1" applyBorder="1" applyAlignment="1">
      <alignment vertical="center" shrinkToFit="1"/>
    </xf>
    <xf numFmtId="0" fontId="31" fillId="6" borderId="28" xfId="0" applyFont="1" applyFill="1" applyBorder="1">
      <alignment vertical="center"/>
    </xf>
    <xf numFmtId="0" fontId="18" fillId="6" borderId="27" xfId="0" applyFont="1" applyFill="1" applyBorder="1" applyAlignment="1">
      <alignment vertical="center" shrinkToFit="1"/>
    </xf>
    <xf numFmtId="0" fontId="18" fillId="6" borderId="28" xfId="0" applyFont="1" applyFill="1" applyBorder="1" applyAlignment="1">
      <alignment vertical="center" shrinkToFit="1"/>
    </xf>
    <xf numFmtId="0" fontId="18" fillId="6" borderId="16" xfId="0" applyFont="1" applyFill="1" applyBorder="1">
      <alignment vertical="center"/>
    </xf>
    <xf numFmtId="0" fontId="18" fillId="6" borderId="13" xfId="0" applyFont="1" applyFill="1" applyBorder="1">
      <alignment vertical="center"/>
    </xf>
    <xf numFmtId="0" fontId="42" fillId="0" borderId="16" xfId="2" applyFont="1" applyBorder="1" applyAlignment="1">
      <alignment vertical="center" shrinkToFit="1"/>
    </xf>
    <xf numFmtId="0" fontId="42" fillId="0" borderId="17" xfId="2" applyFont="1" applyBorder="1">
      <alignment vertical="center"/>
    </xf>
    <xf numFmtId="0" fontId="18" fillId="6" borderId="3" xfId="0" applyFont="1" applyFill="1" applyBorder="1" applyAlignment="1">
      <alignment vertical="center" wrapText="1"/>
    </xf>
    <xf numFmtId="0" fontId="18" fillId="6" borderId="4" xfId="0" applyFont="1" applyFill="1" applyBorder="1" applyAlignment="1">
      <alignment horizontal="center" vertical="top"/>
    </xf>
    <xf numFmtId="0" fontId="18" fillId="6" borderId="5" xfId="0" applyFont="1" applyFill="1" applyBorder="1" applyAlignment="1">
      <alignment horizontal="center" vertical="top"/>
    </xf>
    <xf numFmtId="0" fontId="18" fillId="3" borderId="33" xfId="0" applyFont="1" applyFill="1" applyBorder="1" applyAlignment="1" applyProtection="1">
      <alignment horizontal="center" vertical="center"/>
      <protection locked="0"/>
    </xf>
    <xf numFmtId="0" fontId="18" fillId="3" borderId="13" xfId="0" applyFont="1" applyFill="1" applyBorder="1" applyAlignment="1" applyProtection="1">
      <alignment horizontal="left" vertical="center" shrinkToFit="1"/>
      <protection locked="0"/>
    </xf>
    <xf numFmtId="0" fontId="18" fillId="2" borderId="118" xfId="0" applyFont="1" applyFill="1" applyBorder="1" applyAlignment="1" applyProtection="1">
      <alignment vertical="center" shrinkToFit="1"/>
      <protection locked="0"/>
    </xf>
    <xf numFmtId="0" fontId="18" fillId="2" borderId="118" xfId="0" applyFont="1" applyFill="1" applyBorder="1" applyProtection="1">
      <alignment vertical="center"/>
      <protection locked="0"/>
    </xf>
    <xf numFmtId="0" fontId="18" fillId="2" borderId="22" xfId="0" applyFont="1" applyFill="1" applyBorder="1" applyAlignment="1" applyProtection="1">
      <alignment horizontal="center" vertical="center"/>
      <protection locked="0"/>
    </xf>
    <xf numFmtId="0" fontId="18" fillId="3" borderId="86" xfId="0" applyFont="1" applyFill="1" applyBorder="1" applyAlignment="1" applyProtection="1">
      <alignment vertical="center" shrinkToFit="1"/>
      <protection locked="0"/>
    </xf>
    <xf numFmtId="0" fontId="18" fillId="3" borderId="86" xfId="0" applyFont="1" applyFill="1" applyBorder="1" applyProtection="1">
      <alignment vertical="center"/>
      <protection locked="0"/>
    </xf>
    <xf numFmtId="0" fontId="18" fillId="3" borderId="22" xfId="0" applyFont="1" applyFill="1" applyBorder="1" applyAlignment="1" applyProtection="1">
      <alignment horizontal="center" vertical="center"/>
      <protection locked="0"/>
    </xf>
    <xf numFmtId="0" fontId="18" fillId="3" borderId="120" xfId="0" applyFont="1" applyFill="1" applyBorder="1" applyAlignment="1" applyProtection="1">
      <alignment vertical="center" shrinkToFit="1"/>
      <protection locked="0"/>
    </xf>
    <xf numFmtId="0" fontId="18" fillId="3" borderId="120" xfId="0" applyFont="1" applyFill="1" applyBorder="1" applyProtection="1">
      <alignment vertical="center"/>
      <protection locked="0"/>
    </xf>
    <xf numFmtId="0" fontId="18" fillId="3" borderId="26" xfId="0" applyFont="1" applyFill="1" applyBorder="1" applyAlignment="1" applyProtection="1">
      <alignment horizontal="center" vertical="center"/>
      <protection locked="0"/>
    </xf>
    <xf numFmtId="0" fontId="18" fillId="3" borderId="122" xfId="0" applyFont="1" applyFill="1" applyBorder="1" applyAlignment="1" applyProtection="1">
      <alignment horizontal="left" vertical="center" shrinkToFit="1"/>
      <protection locked="0"/>
    </xf>
    <xf numFmtId="0" fontId="18" fillId="3" borderId="87" xfId="0" applyFont="1" applyFill="1" applyBorder="1" applyAlignment="1" applyProtection="1">
      <alignment horizontal="left" vertical="center" shrinkToFit="1"/>
      <protection locked="0"/>
    </xf>
    <xf numFmtId="0" fontId="18" fillId="3" borderId="123" xfId="0" applyFont="1" applyFill="1" applyBorder="1" applyAlignment="1" applyProtection="1">
      <alignment horizontal="left" vertical="center" shrinkToFit="1"/>
      <protection locked="0"/>
    </xf>
    <xf numFmtId="0" fontId="31"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31" fillId="3" borderId="85" xfId="0" applyFont="1" applyFill="1" applyBorder="1" applyAlignment="1" applyProtection="1">
      <alignment horizontal="center" vertical="center" wrapText="1"/>
      <protection locked="0"/>
    </xf>
    <xf numFmtId="49" fontId="18" fillId="6" borderId="3" xfId="0" applyNumberFormat="1" applyFont="1" applyFill="1" applyBorder="1" applyAlignment="1">
      <alignment horizontal="center" vertical="center"/>
    </xf>
    <xf numFmtId="49" fontId="18" fillId="6" borderId="15" xfId="0" applyNumberFormat="1" applyFont="1" applyFill="1" applyBorder="1" applyAlignment="1">
      <alignment horizontal="center" vertical="center"/>
    </xf>
    <xf numFmtId="0" fontId="18" fillId="2" borderId="117" xfId="0" applyFont="1" applyFill="1" applyBorder="1" applyProtection="1">
      <alignment vertical="center"/>
      <protection locked="0"/>
    </xf>
    <xf numFmtId="0" fontId="18" fillId="2" borderId="104" xfId="0" applyFont="1" applyFill="1" applyBorder="1" applyProtection="1">
      <alignment vertical="center"/>
      <protection locked="0"/>
    </xf>
    <xf numFmtId="0" fontId="18" fillId="2" borderId="121" xfId="0" applyFont="1" applyFill="1" applyBorder="1" applyAlignment="1" applyProtection="1">
      <alignment vertical="center" shrinkToFit="1"/>
      <protection locked="0"/>
    </xf>
    <xf numFmtId="0" fontId="18" fillId="2" borderId="121" xfId="0" applyFont="1" applyFill="1" applyBorder="1" applyProtection="1">
      <alignment vertical="center"/>
      <protection locked="0"/>
    </xf>
    <xf numFmtId="0" fontId="18" fillId="3" borderId="119" xfId="0" applyFont="1" applyFill="1" applyBorder="1" applyProtection="1">
      <alignment vertical="center"/>
      <protection locked="0"/>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8" borderId="45" xfId="0" applyFont="1" applyFill="1" applyBorder="1">
      <alignment vertical="center"/>
    </xf>
    <xf numFmtId="0" fontId="18" fillId="0" borderId="145" xfId="0" applyFont="1" applyBorder="1">
      <alignment vertical="center"/>
    </xf>
    <xf numFmtId="0" fontId="18" fillId="0" borderId="38" xfId="0" applyFont="1" applyBorder="1">
      <alignment vertical="center"/>
    </xf>
    <xf numFmtId="184" fontId="18" fillId="0" borderId="15" xfId="0" applyNumberFormat="1" applyFont="1" applyBorder="1">
      <alignment vertical="center"/>
    </xf>
    <xf numFmtId="184" fontId="18" fillId="0" borderId="16" xfId="0" applyNumberFormat="1" applyFont="1" applyBorder="1">
      <alignment vertical="center"/>
    </xf>
    <xf numFmtId="0" fontId="21" fillId="0" borderId="3" xfId="0" applyFont="1" applyBorder="1" applyAlignment="1">
      <alignment vertical="center" wrapText="1"/>
    </xf>
    <xf numFmtId="0" fontId="21" fillId="0" borderId="3" xfId="0" applyFont="1" applyBorder="1">
      <alignment vertical="center"/>
    </xf>
    <xf numFmtId="0" fontId="21" fillId="0" borderId="3" xfId="0" applyFont="1" applyBorder="1" applyAlignment="1">
      <alignment horizontal="center" vertical="center"/>
    </xf>
    <xf numFmtId="0" fontId="36" fillId="5" borderId="15" xfId="0" applyFont="1" applyFill="1" applyBorder="1" applyAlignment="1">
      <alignment horizontal="center" vertical="center"/>
    </xf>
    <xf numFmtId="0" fontId="60" fillId="0" borderId="17" xfId="0" applyFont="1" applyBorder="1" applyAlignment="1">
      <alignment horizontal="center" vertical="center"/>
    </xf>
    <xf numFmtId="0" fontId="18" fillId="6" borderId="13" xfId="0" applyFont="1" applyFill="1" applyBorder="1" applyAlignment="1">
      <alignment horizontal="center" vertical="center"/>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vertical="center" shrinkToFit="1"/>
    </xf>
    <xf numFmtId="0" fontId="18" fillId="6" borderId="17" xfId="0" applyFont="1" applyFill="1" applyBorder="1">
      <alignment vertical="center"/>
    </xf>
    <xf numFmtId="0" fontId="18" fillId="6" borderId="3" xfId="0" applyFont="1" applyFill="1" applyBorder="1" applyAlignment="1">
      <alignment horizontal="center" vertical="center"/>
    </xf>
    <xf numFmtId="0" fontId="18" fillId="0" borderId="3" xfId="0" applyFont="1" applyBorder="1" applyAlignment="1">
      <alignment vertical="center" shrinkToFit="1"/>
    </xf>
    <xf numFmtId="0" fontId="21" fillId="2" borderId="122" xfId="0" applyFont="1" applyFill="1" applyBorder="1" applyAlignment="1" applyProtection="1">
      <alignment horizontal="center" vertical="center"/>
      <protection locked="0"/>
    </xf>
    <xf numFmtId="0" fontId="21" fillId="2" borderId="87" xfId="0" applyFont="1" applyFill="1" applyBorder="1" applyAlignment="1" applyProtection="1">
      <alignment horizontal="center" vertical="center"/>
      <protection locked="0"/>
    </xf>
    <xf numFmtId="0" fontId="21" fillId="2" borderId="123" xfId="0"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21" fillId="3" borderId="122" xfId="0" applyFont="1" applyFill="1" applyBorder="1" applyAlignment="1" applyProtection="1">
      <alignment vertical="center" shrinkToFit="1"/>
      <protection locked="0"/>
    </xf>
    <xf numFmtId="0" fontId="21" fillId="3" borderId="123" xfId="0" applyFont="1" applyFill="1" applyBorder="1" applyAlignment="1" applyProtection="1">
      <alignment vertical="center" shrinkToFit="1"/>
      <protection locked="0"/>
    </xf>
    <xf numFmtId="0" fontId="21" fillId="3" borderId="87" xfId="0" applyFont="1" applyFill="1" applyBorder="1" applyAlignment="1" applyProtection="1">
      <alignment vertical="center" shrinkToFit="1"/>
      <protection locked="0"/>
    </xf>
    <xf numFmtId="0" fontId="21" fillId="0" borderId="15" xfId="0" applyFont="1" applyBorder="1">
      <alignment vertical="center"/>
    </xf>
    <xf numFmtId="0" fontId="21" fillId="2" borderId="122" xfId="0" applyFont="1" applyFill="1" applyBorder="1" applyAlignment="1" applyProtection="1">
      <alignment vertical="center" shrinkToFit="1"/>
      <protection locked="0"/>
    </xf>
    <xf numFmtId="0" fontId="21" fillId="2" borderId="87" xfId="0" applyFont="1" applyFill="1" applyBorder="1" applyAlignment="1" applyProtection="1">
      <alignment vertical="center" shrinkToFit="1"/>
      <protection locked="0"/>
    </xf>
    <xf numFmtId="0" fontId="21" fillId="2" borderId="123" xfId="0" applyFont="1" applyFill="1" applyBorder="1" applyAlignment="1" applyProtection="1">
      <alignment vertical="center" shrinkToFit="1"/>
      <protection locked="0"/>
    </xf>
    <xf numFmtId="0" fontId="51" fillId="0" borderId="0" xfId="0" applyFont="1" applyAlignment="1">
      <alignment horizontal="center" vertical="center" shrinkToFit="1"/>
    </xf>
    <xf numFmtId="0" fontId="52" fillId="0" borderId="0" xfId="0" applyFont="1" applyAlignment="1">
      <alignment horizontal="center" vertical="center" shrinkToFit="1"/>
    </xf>
    <xf numFmtId="0" fontId="21" fillId="0" borderId="15" xfId="0" applyFont="1" applyBorder="1" applyAlignment="1">
      <alignment horizontal="center" vertical="center"/>
    </xf>
    <xf numFmtId="0" fontId="21" fillId="0" borderId="3" xfId="0" applyFont="1" applyBorder="1" applyAlignment="1">
      <alignment vertical="center" textRotation="255" shrinkToFit="1"/>
    </xf>
    <xf numFmtId="0" fontId="18" fillId="0" borderId="16" xfId="0" applyFont="1" applyBorder="1" applyAlignment="1">
      <alignment horizontal="center" vertical="center"/>
    </xf>
    <xf numFmtId="0" fontId="18" fillId="6" borderId="15" xfId="0" applyFont="1" applyFill="1" applyBorder="1" applyAlignment="1">
      <alignment horizontal="center" vertical="top"/>
    </xf>
    <xf numFmtId="0" fontId="18" fillId="6" borderId="16" xfId="0" applyFont="1" applyFill="1" applyBorder="1" applyAlignment="1">
      <alignment horizontal="center" vertical="top"/>
    </xf>
    <xf numFmtId="0" fontId="18" fillId="3" borderId="85" xfId="0" applyFont="1" applyFill="1" applyBorder="1" applyProtection="1">
      <alignment vertical="center"/>
      <protection locked="0"/>
    </xf>
    <xf numFmtId="0" fontId="18" fillId="6" borderId="16" xfId="0" applyFont="1" applyFill="1" applyBorder="1" applyAlignment="1">
      <alignment vertical="center" shrinkToFit="1"/>
    </xf>
    <xf numFmtId="0" fontId="18" fillId="6" borderId="23" xfId="0" applyFont="1" applyFill="1" applyBorder="1">
      <alignment vertical="center"/>
    </xf>
    <xf numFmtId="0" fontId="18" fillId="2" borderId="13" xfId="0" applyFont="1" applyFill="1" applyBorder="1" applyProtection="1">
      <alignment vertical="center"/>
      <protection locked="0"/>
    </xf>
    <xf numFmtId="0" fontId="32" fillId="6" borderId="27" xfId="0" applyFont="1" applyFill="1" applyBorder="1" applyAlignment="1">
      <alignment vertical="center" shrinkToFit="1"/>
    </xf>
    <xf numFmtId="0" fontId="18" fillId="0" borderId="28" xfId="0" applyFont="1" applyBorder="1">
      <alignment vertical="center"/>
    </xf>
    <xf numFmtId="0" fontId="32" fillId="3" borderId="117" xfId="0" applyFont="1" applyFill="1" applyBorder="1" applyAlignment="1" applyProtection="1">
      <alignment vertical="center" shrinkToFit="1"/>
      <protection locked="0"/>
    </xf>
    <xf numFmtId="0" fontId="18" fillId="0" borderId="96" xfId="0" applyFont="1" applyBorder="1" applyAlignment="1" applyProtection="1">
      <alignment vertical="center" shrinkToFit="1"/>
      <protection locked="0"/>
    </xf>
    <xf numFmtId="0" fontId="18" fillId="6" borderId="4" xfId="0" applyFont="1" applyFill="1" applyBorder="1">
      <alignment vertical="center"/>
    </xf>
    <xf numFmtId="0" fontId="18" fillId="6" borderId="5" xfId="0" applyFont="1" applyFill="1" applyBorder="1">
      <alignment vertical="center"/>
    </xf>
    <xf numFmtId="0" fontId="18" fillId="6" borderId="6" xfId="0" applyFont="1" applyFill="1" applyBorder="1">
      <alignment vertical="center"/>
    </xf>
    <xf numFmtId="0" fontId="18" fillId="0" borderId="7" xfId="0" applyFont="1" applyBorder="1">
      <alignment vertical="center"/>
    </xf>
    <xf numFmtId="0" fontId="18" fillId="0" borderId="0" xfId="0" applyFont="1">
      <alignment vertical="center"/>
    </xf>
    <xf numFmtId="0" fontId="18" fillId="0" borderId="8" xfId="0" applyFont="1" applyBorder="1">
      <alignment vertical="center"/>
    </xf>
    <xf numFmtId="0" fontId="18" fillId="3" borderId="119" xfId="0" applyFont="1" applyFill="1" applyBorder="1" applyAlignment="1" applyProtection="1">
      <alignment vertical="center" shrinkToFit="1"/>
      <protection locked="0"/>
    </xf>
    <xf numFmtId="0" fontId="18" fillId="2" borderId="128" xfId="0" applyFont="1" applyFill="1" applyBorder="1" applyProtection="1">
      <alignment vertical="center"/>
      <protection locked="0"/>
    </xf>
    <xf numFmtId="0" fontId="18" fillId="2" borderId="130" xfId="0" applyFont="1" applyFill="1" applyBorder="1" applyProtection="1">
      <alignment vertical="center"/>
      <protection locked="0"/>
    </xf>
    <xf numFmtId="0" fontId="18" fillId="7" borderId="46" xfId="0" applyFont="1" applyFill="1" applyBorder="1">
      <alignment vertical="center"/>
    </xf>
    <xf numFmtId="0" fontId="18" fillId="0" borderId="44" xfId="0" applyFont="1" applyBorder="1">
      <alignment vertical="center"/>
    </xf>
    <xf numFmtId="0" fontId="18" fillId="0" borderId="108" xfId="0" applyFont="1" applyBorder="1">
      <alignment vertical="center"/>
    </xf>
    <xf numFmtId="0" fontId="18" fillId="0" borderId="46" xfId="0" applyFont="1" applyBorder="1">
      <alignment vertical="center"/>
    </xf>
    <xf numFmtId="0" fontId="18" fillId="6" borderId="6" xfId="0" applyFont="1" applyFill="1" applyBorder="1" applyAlignment="1">
      <alignment horizontal="center" vertical="center"/>
    </xf>
    <xf numFmtId="0" fontId="18" fillId="6" borderId="17" xfId="0" applyFont="1" applyFill="1" applyBorder="1" applyAlignment="1">
      <alignment horizontal="center" vertical="center"/>
    </xf>
    <xf numFmtId="0" fontId="32" fillId="3" borderId="136" xfId="0" applyFont="1" applyFill="1" applyBorder="1" applyAlignment="1" applyProtection="1">
      <alignment vertical="center" shrinkToFit="1"/>
      <protection locked="0"/>
    </xf>
    <xf numFmtId="0" fontId="32" fillId="3" borderId="137" xfId="0" applyFont="1" applyFill="1" applyBorder="1" applyAlignment="1" applyProtection="1">
      <alignment vertical="center" shrinkToFit="1"/>
      <protection locked="0"/>
    </xf>
    <xf numFmtId="0" fontId="32" fillId="3" borderId="138" xfId="0" applyFont="1" applyFill="1" applyBorder="1" applyAlignment="1" applyProtection="1">
      <alignment vertical="center" shrinkToFit="1"/>
      <protection locked="0"/>
    </xf>
    <xf numFmtId="0" fontId="18" fillId="2" borderId="192" xfId="0" applyFont="1" applyFill="1" applyBorder="1" applyProtection="1">
      <alignment vertical="center"/>
      <protection locked="0"/>
    </xf>
    <xf numFmtId="0" fontId="18" fillId="2" borderId="193" xfId="0" applyFont="1" applyFill="1" applyBorder="1" applyProtection="1">
      <alignment vertical="center"/>
      <protection locked="0"/>
    </xf>
    <xf numFmtId="0" fontId="18" fillId="6" borderId="4"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2" borderId="3" xfId="0" applyFont="1" applyFill="1" applyBorder="1" applyAlignment="1" applyProtection="1">
      <alignment horizontal="center" vertical="center" shrinkToFit="1"/>
      <protection locked="0"/>
    </xf>
    <xf numFmtId="0" fontId="31" fillId="2" borderId="122" xfId="0" applyFont="1" applyFill="1" applyBorder="1" applyAlignment="1" applyProtection="1">
      <alignment vertical="center" wrapText="1"/>
      <protection locked="0"/>
    </xf>
    <xf numFmtId="0" fontId="31" fillId="2" borderId="87" xfId="0" applyFont="1" applyFill="1" applyBorder="1" applyAlignment="1" applyProtection="1">
      <alignment vertical="center" wrapText="1"/>
      <protection locked="0"/>
    </xf>
    <xf numFmtId="0" fontId="31" fillId="2" borderId="123" xfId="0" applyFont="1" applyFill="1" applyBorder="1" applyAlignment="1" applyProtection="1">
      <alignment vertical="center" wrapText="1"/>
      <protection locked="0"/>
    </xf>
    <xf numFmtId="38" fontId="32" fillId="3" borderId="218" xfId="1" applyFont="1" applyFill="1" applyBorder="1" applyAlignment="1" applyProtection="1">
      <alignment horizontal="center" vertical="center" shrinkToFit="1"/>
      <protection locked="0"/>
    </xf>
    <xf numFmtId="38" fontId="32" fillId="3" borderId="0" xfId="1" applyFont="1" applyFill="1" applyBorder="1" applyAlignment="1" applyProtection="1">
      <alignment horizontal="center" vertical="center" shrinkToFit="1"/>
      <protection locked="0"/>
    </xf>
    <xf numFmtId="38" fontId="32" fillId="3" borderId="238" xfId="1" applyFont="1" applyFill="1" applyBorder="1" applyAlignment="1" applyProtection="1">
      <alignment horizontal="center" vertical="center" shrinkToFit="1"/>
      <protection locked="0"/>
    </xf>
    <xf numFmtId="0" fontId="32" fillId="3" borderId="240" xfId="0" applyFont="1" applyFill="1" applyBorder="1" applyAlignment="1" applyProtection="1">
      <alignment horizontal="center" vertical="center" shrinkToFit="1"/>
      <protection locked="0"/>
    </xf>
    <xf numFmtId="0" fontId="32" fillId="3" borderId="241" xfId="0" applyFont="1" applyFill="1" applyBorder="1" applyAlignment="1" applyProtection="1">
      <alignment horizontal="center" vertical="center" shrinkToFit="1"/>
      <protection locked="0"/>
    </xf>
    <xf numFmtId="0" fontId="32" fillId="3" borderId="242" xfId="0" applyFont="1" applyFill="1" applyBorder="1" applyAlignment="1" applyProtection="1">
      <alignment horizontal="center" vertical="center" shrinkToFit="1"/>
      <protection locked="0"/>
    </xf>
    <xf numFmtId="38" fontId="32" fillId="3" borderId="245" xfId="1" applyFont="1" applyFill="1" applyBorder="1" applyAlignment="1" applyProtection="1">
      <alignment horizontal="right" vertical="center" shrinkToFit="1"/>
      <protection locked="0"/>
    </xf>
    <xf numFmtId="38" fontId="32" fillId="3" borderId="246" xfId="1" applyFont="1" applyFill="1" applyBorder="1" applyAlignment="1" applyProtection="1">
      <alignment horizontal="right" vertical="center" shrinkToFit="1"/>
      <protection locked="0"/>
    </xf>
    <xf numFmtId="38" fontId="32" fillId="3" borderId="247" xfId="1" applyFont="1" applyFill="1" applyBorder="1" applyAlignment="1" applyProtection="1">
      <alignment horizontal="right" vertical="center" shrinkToFit="1"/>
      <protection locked="0"/>
    </xf>
    <xf numFmtId="0" fontId="18" fillId="2" borderId="117" xfId="0" applyFont="1" applyFill="1" applyBorder="1" applyAlignment="1" applyProtection="1">
      <alignment vertical="center" shrinkToFit="1"/>
      <protection locked="0"/>
    </xf>
    <xf numFmtId="0" fontId="18" fillId="2" borderId="96" xfId="0" applyFont="1" applyFill="1" applyBorder="1" applyAlignment="1" applyProtection="1">
      <alignment vertical="center" shrinkToFit="1"/>
      <protection locked="0"/>
    </xf>
    <xf numFmtId="0" fontId="18" fillId="2" borderId="104" xfId="0" applyFont="1" applyFill="1" applyBorder="1" applyAlignment="1" applyProtection="1">
      <alignment vertical="center" shrinkToFit="1"/>
      <protection locked="0"/>
    </xf>
    <xf numFmtId="0" fontId="32" fillId="3" borderId="85" xfId="0" applyFont="1" applyFill="1" applyBorder="1" applyAlignment="1" applyProtection="1">
      <alignment vertical="center" shrinkToFit="1"/>
      <protection locked="0"/>
    </xf>
    <xf numFmtId="0" fontId="32" fillId="3" borderId="17" xfId="0" applyFont="1" applyFill="1" applyBorder="1" applyAlignment="1" applyProtection="1">
      <alignment horizontal="center" vertical="center" shrinkToFit="1"/>
      <protection locked="0"/>
    </xf>
    <xf numFmtId="0" fontId="32" fillId="3" borderId="3" xfId="0" applyFont="1" applyFill="1" applyBorder="1" applyAlignment="1" applyProtection="1">
      <alignment horizontal="center" vertical="center" shrinkToFit="1"/>
      <protection locked="0"/>
    </xf>
    <xf numFmtId="0" fontId="32" fillId="3" borderId="15" xfId="0" applyFont="1" applyFill="1" applyBorder="1" applyAlignment="1" applyProtection="1">
      <alignment horizontal="center" vertical="center" shrinkToFit="1"/>
      <protection locked="0"/>
    </xf>
    <xf numFmtId="0" fontId="32" fillId="3" borderId="85" xfId="0" applyFont="1" applyFill="1" applyBorder="1" applyAlignment="1" applyProtection="1">
      <alignment horizontal="center" vertical="center" shrinkToFit="1"/>
      <protection locked="0"/>
    </xf>
    <xf numFmtId="0" fontId="27" fillId="0" borderId="16" xfId="0" applyFont="1" applyBorder="1" applyAlignment="1">
      <alignment vertical="center" shrinkToFit="1"/>
    </xf>
    <xf numFmtId="0" fontId="27" fillId="0" borderId="16" xfId="0" applyFont="1" applyBorder="1">
      <alignment vertical="center"/>
    </xf>
    <xf numFmtId="0" fontId="18" fillId="6" borderId="4" xfId="0" applyFont="1" applyFill="1" applyBorder="1" applyAlignment="1">
      <alignment vertical="center" shrinkToFit="1"/>
    </xf>
    <xf numFmtId="0" fontId="18" fillId="0" borderId="5" xfId="0" applyFont="1" applyBorder="1" applyAlignment="1">
      <alignment vertical="center" shrinkToFit="1"/>
    </xf>
    <xf numFmtId="0" fontId="18" fillId="0" borderId="6" xfId="0" applyFont="1" applyBorder="1" applyAlignment="1">
      <alignment vertical="center" shrinkToFit="1"/>
    </xf>
    <xf numFmtId="0" fontId="18" fillId="2" borderId="15" xfId="0" applyFont="1" applyFill="1" applyBorder="1" applyAlignment="1" applyProtection="1">
      <alignment vertical="center" shrinkToFit="1"/>
      <protection locked="0"/>
    </xf>
    <xf numFmtId="0" fontId="18" fillId="2" borderId="16" xfId="0" applyFont="1" applyFill="1" applyBorder="1" applyAlignment="1" applyProtection="1">
      <alignment vertical="center" shrinkToFit="1"/>
      <protection locked="0"/>
    </xf>
    <xf numFmtId="40" fontId="18" fillId="0" borderId="15" xfId="1" applyNumberFormat="1" applyFont="1" applyFill="1" applyBorder="1" applyAlignment="1">
      <alignment vertical="center"/>
    </xf>
    <xf numFmtId="40" fontId="18" fillId="0" borderId="16" xfId="1" applyNumberFormat="1" applyFont="1" applyFill="1" applyBorder="1" applyAlignment="1">
      <alignment vertical="center"/>
    </xf>
    <xf numFmtId="0" fontId="18" fillId="6" borderId="229" xfId="0" applyFont="1" applyFill="1" applyBorder="1" applyAlignment="1">
      <alignment horizontal="center" vertical="center"/>
    </xf>
    <xf numFmtId="0" fontId="18" fillId="6" borderId="230" xfId="0" applyFont="1" applyFill="1" applyBorder="1" applyAlignment="1">
      <alignment horizontal="center" vertical="center"/>
    </xf>
    <xf numFmtId="0" fontId="18" fillId="6" borderId="231" xfId="0" applyFont="1" applyFill="1" applyBorder="1" applyAlignment="1">
      <alignment horizontal="center" vertical="center"/>
    </xf>
    <xf numFmtId="0" fontId="18" fillId="6" borderId="229" xfId="0" applyFont="1" applyFill="1" applyBorder="1" applyAlignment="1">
      <alignment horizontal="center" vertical="center" shrinkToFit="1"/>
    </xf>
    <xf numFmtId="0" fontId="18" fillId="6" borderId="230" xfId="0" applyFont="1" applyFill="1" applyBorder="1" applyAlignment="1">
      <alignment horizontal="center" vertical="center" shrinkToFit="1"/>
    </xf>
    <xf numFmtId="0" fontId="18" fillId="6" borderId="231" xfId="0" applyFont="1" applyFill="1" applyBorder="1" applyAlignment="1">
      <alignment horizontal="center" vertical="center" shrinkToFit="1"/>
    </xf>
    <xf numFmtId="0" fontId="18" fillId="6" borderId="232" xfId="0" applyFont="1" applyFill="1" applyBorder="1" applyAlignment="1">
      <alignment horizontal="center" vertical="center" shrinkToFit="1"/>
    </xf>
    <xf numFmtId="0" fontId="18" fillId="6" borderId="233" xfId="0" applyFont="1" applyFill="1" applyBorder="1" applyAlignment="1">
      <alignment horizontal="center" vertical="center" shrinkToFit="1"/>
    </xf>
    <xf numFmtId="0" fontId="18" fillId="6" borderId="234" xfId="0" applyFont="1" applyFill="1" applyBorder="1" applyAlignment="1">
      <alignment horizontal="center" vertical="center" shrinkToFit="1"/>
    </xf>
    <xf numFmtId="0" fontId="18" fillId="6" borderId="235" xfId="0" applyFont="1" applyFill="1" applyBorder="1" applyAlignment="1">
      <alignment horizontal="center" vertical="center" shrinkToFit="1"/>
    </xf>
    <xf numFmtId="0" fontId="18" fillId="6" borderId="236" xfId="0" applyFont="1" applyFill="1" applyBorder="1" applyAlignment="1">
      <alignment horizontal="center" vertical="center" shrinkToFit="1"/>
    </xf>
    <xf numFmtId="0" fontId="18" fillId="6" borderId="237" xfId="0" applyFont="1" applyFill="1" applyBorder="1" applyAlignment="1">
      <alignment horizontal="center" vertical="center" shrinkToFit="1"/>
    </xf>
    <xf numFmtId="0" fontId="31" fillId="6" borderId="3" xfId="0" applyFont="1" applyFill="1" applyBorder="1" applyAlignment="1">
      <alignment horizontal="center" vertical="center" wrapText="1"/>
    </xf>
    <xf numFmtId="0" fontId="31" fillId="6" borderId="3" xfId="0" applyFont="1" applyFill="1" applyBorder="1" applyAlignment="1">
      <alignment horizontal="center" vertical="center"/>
    </xf>
    <xf numFmtId="0" fontId="31" fillId="0" borderId="15" xfId="0" applyFont="1" applyBorder="1" applyAlignment="1">
      <alignment horizontal="center" vertical="center"/>
    </xf>
    <xf numFmtId="0" fontId="18" fillId="6" borderId="7" xfId="0" applyFont="1" applyFill="1" applyBorder="1">
      <alignment vertical="center"/>
    </xf>
    <xf numFmtId="0" fontId="18" fillId="6" borderId="0" xfId="0" applyFont="1" applyFill="1">
      <alignment vertical="center"/>
    </xf>
    <xf numFmtId="0" fontId="18" fillId="6" borderId="8" xfId="0" applyFont="1" applyFill="1" applyBorder="1">
      <alignment vertical="center"/>
    </xf>
    <xf numFmtId="0" fontId="18" fillId="0" borderId="16" xfId="0" applyFont="1" applyBorder="1" applyProtection="1">
      <alignment vertical="center"/>
      <protection locked="0"/>
    </xf>
    <xf numFmtId="0" fontId="18" fillId="6" borderId="1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13" xfId="0" applyFont="1" applyFill="1" applyBorder="1">
      <alignment vertical="center"/>
    </xf>
    <xf numFmtId="0" fontId="18" fillId="3" borderId="85" xfId="0" applyFont="1" applyFill="1" applyBorder="1" applyAlignment="1" applyProtection="1">
      <alignment horizontal="center" vertical="center" shrinkToFit="1"/>
      <protection locked="0"/>
    </xf>
    <xf numFmtId="0" fontId="18" fillId="3" borderId="17"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vertical="center" shrinkToFit="1"/>
      <protection locked="0"/>
    </xf>
    <xf numFmtId="0" fontId="18" fillId="3" borderId="5" xfId="0" applyFont="1" applyFill="1" applyBorder="1" applyAlignment="1" applyProtection="1">
      <alignment vertical="center" shrinkToFit="1"/>
      <protection locked="0"/>
    </xf>
    <xf numFmtId="0" fontId="18" fillId="3" borderId="16" xfId="0" applyFont="1" applyFill="1" applyBorder="1" applyAlignment="1" applyProtection="1">
      <alignment vertical="center" shrinkToFit="1"/>
      <protection locked="0"/>
    </xf>
    <xf numFmtId="0" fontId="18" fillId="3" borderId="17" xfId="0" applyFont="1" applyFill="1" applyBorder="1" applyAlignment="1" applyProtection="1">
      <alignment vertical="center" shrinkToFit="1"/>
      <protection locked="0"/>
    </xf>
    <xf numFmtId="0" fontId="32" fillId="6" borderId="15" xfId="0" applyFont="1" applyFill="1" applyBorder="1" applyAlignment="1">
      <alignment vertical="center" wrapText="1"/>
    </xf>
    <xf numFmtId="0" fontId="32" fillId="6" borderId="16" xfId="0" applyFont="1" applyFill="1" applyBorder="1">
      <alignment vertical="center"/>
    </xf>
    <xf numFmtId="0" fontId="18" fillId="3" borderId="117" xfId="0" applyFont="1" applyFill="1" applyBorder="1" applyAlignment="1" applyProtection="1">
      <alignment horizontal="center" vertical="center"/>
      <protection locked="0"/>
    </xf>
    <xf numFmtId="0" fontId="18" fillId="3" borderId="104" xfId="0" applyFont="1" applyFill="1" applyBorder="1" applyAlignment="1" applyProtection="1">
      <alignment horizontal="center" vertical="center"/>
      <protection locked="0"/>
    </xf>
    <xf numFmtId="0" fontId="42" fillId="5" borderId="15" xfId="2" applyFont="1" applyFill="1" applyBorder="1" applyAlignment="1" applyProtection="1">
      <alignment horizontal="center" vertical="center" shrinkToFit="1"/>
    </xf>
    <xf numFmtId="0" fontId="42" fillId="5" borderId="16" xfId="2" applyFont="1" applyFill="1" applyBorder="1" applyAlignment="1" applyProtection="1">
      <alignment horizontal="center" vertical="center" shrinkToFit="1"/>
    </xf>
    <xf numFmtId="0" fontId="18" fillId="3" borderId="15" xfId="0" applyFont="1" applyFill="1" applyBorder="1" applyAlignment="1" applyProtection="1">
      <alignment vertical="center" shrinkToFit="1"/>
      <protection locked="0"/>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xf>
    <xf numFmtId="0" fontId="32" fillId="6" borderId="100" xfId="0" applyFont="1" applyFill="1" applyBorder="1" applyAlignment="1">
      <alignment horizontal="left" vertical="center" wrapText="1"/>
    </xf>
    <xf numFmtId="0" fontId="32" fillId="6" borderId="89" xfId="0" applyFont="1" applyFill="1" applyBorder="1" applyAlignment="1">
      <alignment horizontal="left" vertical="center"/>
    </xf>
    <xf numFmtId="0" fontId="18" fillId="2" borderId="85" xfId="0" applyFont="1" applyFill="1" applyBorder="1" applyAlignment="1" applyProtection="1">
      <alignment horizontal="center" vertical="center" shrinkToFit="1"/>
      <protection locked="0"/>
    </xf>
    <xf numFmtId="0" fontId="31" fillId="6" borderId="100" xfId="0" applyFont="1" applyFill="1" applyBorder="1" applyAlignment="1">
      <alignment vertical="center" shrinkToFit="1"/>
    </xf>
    <xf numFmtId="0" fontId="31" fillId="6" borderId="89" xfId="0" applyFont="1" applyFill="1" applyBorder="1" applyAlignment="1">
      <alignment vertical="center" shrinkToFit="1"/>
    </xf>
    <xf numFmtId="0" fontId="18" fillId="6" borderId="89" xfId="0" applyFont="1" applyFill="1" applyBorder="1" applyAlignment="1">
      <alignment vertical="center" shrinkToFit="1"/>
    </xf>
    <xf numFmtId="0" fontId="32" fillId="2" borderId="117" xfId="0" applyFont="1" applyFill="1" applyBorder="1" applyAlignment="1" applyProtection="1">
      <alignment horizontal="center" vertical="center" shrinkToFit="1"/>
      <protection locked="0"/>
    </xf>
    <xf numFmtId="0" fontId="32" fillId="2" borderId="96" xfId="0" applyFont="1" applyFill="1" applyBorder="1" applyAlignment="1" applyProtection="1">
      <alignment horizontal="center" vertical="center" shrinkToFit="1"/>
      <protection locked="0"/>
    </xf>
    <xf numFmtId="0" fontId="32" fillId="2" borderId="133" xfId="0" applyFont="1" applyFill="1" applyBorder="1" applyAlignment="1" applyProtection="1">
      <alignment vertical="center" shrinkToFit="1"/>
      <protection locked="0"/>
    </xf>
    <xf numFmtId="0" fontId="18" fillId="0" borderId="134" xfId="0" applyFont="1" applyBorder="1" applyAlignment="1" applyProtection="1">
      <alignment vertical="center" shrinkToFit="1"/>
      <protection locked="0"/>
    </xf>
    <xf numFmtId="0" fontId="18" fillId="0" borderId="135" xfId="0" applyFont="1" applyBorder="1" applyAlignment="1" applyProtection="1">
      <alignment vertical="center" shrinkToFit="1"/>
      <protection locked="0"/>
    </xf>
    <xf numFmtId="0" fontId="18" fillId="6" borderId="15" xfId="0" applyFont="1" applyFill="1" applyBorder="1" applyAlignment="1">
      <alignment horizontal="left" vertical="center"/>
    </xf>
    <xf numFmtId="0" fontId="18" fillId="6" borderId="16" xfId="0" applyFont="1" applyFill="1" applyBorder="1" applyAlignment="1">
      <alignment horizontal="left" vertical="center"/>
    </xf>
    <xf numFmtId="0" fontId="18" fillId="6" borderId="17" xfId="0" applyFont="1" applyFill="1" applyBorder="1" applyAlignment="1">
      <alignment horizontal="left" vertical="center"/>
    </xf>
    <xf numFmtId="0" fontId="31" fillId="6" borderId="100" xfId="0" applyFont="1" applyFill="1" applyBorder="1" applyAlignment="1">
      <alignment horizontal="center" vertical="center"/>
    </xf>
    <xf numFmtId="0" fontId="31" fillId="6" borderId="89" xfId="0" applyFont="1" applyFill="1" applyBorder="1" applyAlignment="1">
      <alignment horizontal="center" vertical="center"/>
    </xf>
    <xf numFmtId="0" fontId="31" fillId="6" borderId="97" xfId="0" applyFont="1" applyFill="1" applyBorder="1" applyAlignment="1">
      <alignment horizontal="center" vertical="center"/>
    </xf>
    <xf numFmtId="0" fontId="31" fillId="6" borderId="101"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2" fillId="3" borderId="104" xfId="0" applyFont="1" applyFill="1" applyBorder="1" applyAlignment="1" applyProtection="1">
      <alignment horizontal="center" vertical="center" shrinkToFit="1"/>
      <protection locked="0"/>
    </xf>
    <xf numFmtId="0" fontId="32" fillId="3" borderId="117" xfId="0" applyFont="1" applyFill="1" applyBorder="1" applyAlignment="1" applyProtection="1">
      <alignment horizontal="center" vertical="center" shrinkToFit="1"/>
      <protection locked="0"/>
    </xf>
    <xf numFmtId="38" fontId="32" fillId="3" borderId="85" xfId="1" applyFont="1" applyFill="1" applyBorder="1" applyAlignment="1" applyProtection="1">
      <alignment vertical="center" shrinkToFit="1"/>
      <protection locked="0"/>
    </xf>
    <xf numFmtId="0" fontId="18" fillId="0" borderId="17" xfId="0" applyFont="1" applyBorder="1" applyAlignment="1">
      <alignment horizontal="center" vertical="center" shrinkToFit="1"/>
    </xf>
    <xf numFmtId="38" fontId="18" fillId="2" borderId="85" xfId="1" applyFont="1" applyFill="1" applyBorder="1" applyAlignment="1" applyProtection="1">
      <alignment vertical="center" shrinkToFit="1"/>
      <protection locked="0"/>
    </xf>
    <xf numFmtId="0" fontId="18" fillId="0" borderId="85" xfId="0" applyFont="1" applyBorder="1" applyAlignment="1" applyProtection="1">
      <alignment vertical="center" shrinkToFit="1"/>
      <protection locked="0"/>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32" fillId="6" borderId="4" xfId="0" applyFont="1" applyFill="1" applyBorder="1" applyAlignment="1">
      <alignment horizontal="center" vertical="center" wrapText="1"/>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32" fillId="2" borderId="3"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2" borderId="148" xfId="0" applyFont="1" applyFill="1" applyBorder="1" applyAlignment="1" applyProtection="1">
      <alignment vertical="center" shrinkToFit="1"/>
      <protection locked="0"/>
    </xf>
    <xf numFmtId="0" fontId="18" fillId="0" borderId="149" xfId="0" applyFont="1" applyBorder="1" applyAlignment="1" applyProtection="1">
      <alignment vertical="center" shrinkToFit="1"/>
      <protection locked="0"/>
    </xf>
    <xf numFmtId="0" fontId="18" fillId="0" borderId="150" xfId="0" applyFont="1" applyBorder="1" applyAlignment="1" applyProtection="1">
      <alignment vertical="center" shrinkToFit="1"/>
      <protection locked="0"/>
    </xf>
    <xf numFmtId="0" fontId="32" fillId="2" borderId="117" xfId="0" applyFont="1" applyFill="1" applyBorder="1" applyAlignment="1" applyProtection="1">
      <alignment vertical="center" shrinkToFit="1"/>
      <protection locked="0"/>
    </xf>
    <xf numFmtId="0" fontId="18" fillId="6" borderId="215" xfId="0" applyFont="1" applyFill="1" applyBorder="1" applyAlignment="1">
      <alignment vertical="center" shrinkToFit="1"/>
    </xf>
    <xf numFmtId="0" fontId="18" fillId="0" borderId="216" xfId="0" applyFont="1" applyBorder="1" applyAlignment="1">
      <alignment vertical="center" shrinkToFit="1"/>
    </xf>
    <xf numFmtId="0" fontId="18" fillId="0" borderId="217" xfId="0" applyFont="1" applyBorder="1" applyAlignment="1">
      <alignment vertical="center" shrinkToFit="1"/>
    </xf>
    <xf numFmtId="0" fontId="18" fillId="0" borderId="13" xfId="0" applyFont="1" applyBorder="1">
      <alignment vertical="center"/>
    </xf>
    <xf numFmtId="0" fontId="18" fillId="6" borderId="116" xfId="0" applyFont="1" applyFill="1" applyBorder="1">
      <alignment vertical="center"/>
    </xf>
    <xf numFmtId="0" fontId="18" fillId="6" borderId="52" xfId="0" applyFont="1" applyFill="1" applyBorder="1">
      <alignment vertical="center"/>
    </xf>
    <xf numFmtId="0" fontId="18" fillId="6" borderId="115" xfId="0" applyFont="1" applyFill="1" applyBorder="1">
      <alignment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6" borderId="3" xfId="0" applyFont="1" applyFill="1" applyBorder="1" applyAlignment="1">
      <alignment vertical="center" textRotation="255" shrinkToFit="1"/>
    </xf>
    <xf numFmtId="0" fontId="18" fillId="6" borderId="22" xfId="0" applyFont="1" applyFill="1" applyBorder="1" applyAlignment="1">
      <alignment vertical="center" shrinkToFit="1"/>
    </xf>
    <xf numFmtId="0" fontId="18" fillId="6" borderId="23" xfId="0" applyFont="1" applyFill="1" applyBorder="1" applyAlignment="1">
      <alignment vertical="center" shrinkToFit="1"/>
    </xf>
    <xf numFmtId="38" fontId="18" fillId="2" borderId="139" xfId="1" applyFont="1" applyFill="1" applyBorder="1" applyAlignment="1" applyProtection="1">
      <alignment vertical="center" shrinkToFit="1"/>
      <protection locked="0"/>
    </xf>
    <xf numFmtId="38" fontId="18" fillId="2" borderId="107" xfId="1" applyFont="1" applyFill="1" applyBorder="1" applyAlignment="1" applyProtection="1">
      <alignment vertical="center" shrinkToFit="1"/>
      <protection locked="0"/>
    </xf>
    <xf numFmtId="38" fontId="18" fillId="2" borderId="140" xfId="1" applyFont="1" applyFill="1" applyBorder="1" applyAlignment="1" applyProtection="1">
      <alignment vertical="center" shrinkToFit="1"/>
      <protection locked="0"/>
    </xf>
    <xf numFmtId="0" fontId="18" fillId="6" borderId="33" xfId="0" applyFont="1" applyFill="1" applyBorder="1" applyAlignment="1">
      <alignment vertical="center" shrinkToFit="1"/>
    </xf>
    <xf numFmtId="0" fontId="18" fillId="6" borderId="34" xfId="0" applyFont="1" applyFill="1" applyBorder="1" applyAlignment="1">
      <alignment vertical="center" shrinkToFit="1"/>
    </xf>
    <xf numFmtId="38" fontId="18" fillId="2" borderId="154" xfId="1" applyFont="1" applyFill="1" applyBorder="1" applyAlignment="1" applyProtection="1">
      <alignment vertical="center" shrinkToFit="1"/>
      <protection locked="0"/>
    </xf>
    <xf numFmtId="38" fontId="18" fillId="2" borderId="155" xfId="1" applyFont="1" applyFill="1" applyBorder="1" applyAlignment="1" applyProtection="1">
      <alignment vertical="center" shrinkToFit="1"/>
      <protection locked="0"/>
    </xf>
    <xf numFmtId="38" fontId="18" fillId="2" borderId="156" xfId="1" applyFont="1" applyFill="1" applyBorder="1" applyAlignment="1" applyProtection="1">
      <alignment vertical="center" shrinkToFit="1"/>
      <protection locked="0"/>
    </xf>
    <xf numFmtId="0" fontId="18" fillId="6" borderId="26" xfId="0" applyFont="1" applyFill="1" applyBorder="1" applyAlignment="1">
      <alignment vertical="center" shrinkToFit="1"/>
    </xf>
    <xf numFmtId="38" fontId="18" fillId="2" borderId="157" xfId="1" applyFont="1" applyFill="1" applyBorder="1" applyAlignment="1" applyProtection="1">
      <alignment vertical="center" shrinkToFit="1"/>
      <protection locked="0"/>
    </xf>
    <xf numFmtId="38" fontId="18" fillId="2" borderId="158" xfId="1" applyFont="1" applyFill="1" applyBorder="1" applyAlignment="1" applyProtection="1">
      <alignment vertical="center" shrinkToFit="1"/>
      <protection locked="0"/>
    </xf>
    <xf numFmtId="38" fontId="18" fillId="2" borderId="159" xfId="1" applyFont="1" applyFill="1" applyBorder="1" applyAlignment="1" applyProtection="1">
      <alignment vertical="center" shrinkToFit="1"/>
      <protection locked="0"/>
    </xf>
    <xf numFmtId="0" fontId="32" fillId="6" borderId="83" xfId="0" applyFont="1" applyFill="1" applyBorder="1" applyAlignment="1">
      <alignment horizontal="center" vertical="center"/>
    </xf>
    <xf numFmtId="0" fontId="32" fillId="6" borderId="84" xfId="0" applyFont="1" applyFill="1" applyBorder="1" applyAlignment="1">
      <alignment horizontal="center" vertical="center"/>
    </xf>
    <xf numFmtId="0" fontId="18" fillId="3" borderId="30" xfId="0" applyFont="1" applyFill="1" applyBorder="1" applyAlignment="1" applyProtection="1">
      <alignment horizontal="center" vertical="center"/>
      <protection locked="0"/>
    </xf>
    <xf numFmtId="0" fontId="18" fillId="3" borderId="31"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8" fillId="3" borderId="122" xfId="0" applyFont="1" applyFill="1" applyBorder="1" applyAlignment="1" applyProtection="1">
      <alignment vertical="center" shrinkToFit="1"/>
      <protection locked="0"/>
    </xf>
    <xf numFmtId="0" fontId="18" fillId="3" borderId="98" xfId="0" applyFont="1" applyFill="1" applyBorder="1" applyAlignment="1" applyProtection="1">
      <alignment vertical="center" shrinkToFit="1"/>
      <protection locked="0"/>
    </xf>
    <xf numFmtId="38" fontId="18" fillId="3" borderId="117" xfId="1" applyFont="1" applyFill="1" applyBorder="1" applyAlignment="1" applyProtection="1">
      <alignment vertical="center" shrinkToFit="1"/>
      <protection locked="0"/>
    </xf>
    <xf numFmtId="38" fontId="18" fillId="3" borderId="96" xfId="1" applyFont="1" applyFill="1" applyBorder="1" applyAlignment="1" applyProtection="1">
      <alignment vertical="center" shrinkToFit="1"/>
      <protection locked="0"/>
    </xf>
    <xf numFmtId="38" fontId="18" fillId="3" borderId="104" xfId="1" applyFont="1" applyFill="1" applyBorder="1" applyAlignment="1" applyProtection="1">
      <alignment vertical="center" shrinkToFit="1"/>
      <protection locked="0"/>
    </xf>
    <xf numFmtId="0" fontId="18" fillId="6" borderId="9" xfId="0" applyFont="1" applyFill="1" applyBorder="1" applyAlignment="1">
      <alignment horizontal="center" vertical="center"/>
    </xf>
    <xf numFmtId="0" fontId="18" fillId="6" borderId="11" xfId="0" applyFont="1" applyFill="1" applyBorder="1" applyAlignment="1">
      <alignment horizontal="center" vertical="center"/>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32" fillId="6" borderId="82" xfId="0" applyFont="1" applyFill="1" applyBorder="1" applyAlignment="1">
      <alignment horizontal="center" vertical="center"/>
    </xf>
    <xf numFmtId="0" fontId="18" fillId="6" borderId="15" xfId="0" applyFont="1" applyFill="1" applyBorder="1" applyAlignment="1">
      <alignment vertical="center" textRotation="255" shrinkToFit="1"/>
    </xf>
    <xf numFmtId="38" fontId="18" fillId="3" borderId="131" xfId="1" applyFont="1" applyFill="1" applyBorder="1" applyAlignment="1" applyProtection="1">
      <alignment vertical="center" shrinkToFit="1"/>
      <protection locked="0"/>
    </xf>
    <xf numFmtId="38" fontId="18" fillId="3" borderId="132" xfId="1" applyFont="1" applyFill="1" applyBorder="1" applyAlignment="1" applyProtection="1">
      <alignment vertical="center" shrinkToFit="1"/>
      <protection locked="0"/>
    </xf>
    <xf numFmtId="38" fontId="18" fillId="3" borderId="105" xfId="1" applyFont="1" applyFill="1" applyBorder="1" applyAlignment="1" applyProtection="1">
      <alignment vertical="center" shrinkToFit="1"/>
      <protection locked="0"/>
    </xf>
    <xf numFmtId="0" fontId="42" fillId="5" borderId="15" xfId="2" applyFont="1" applyFill="1" applyBorder="1" applyAlignment="1">
      <alignment horizontal="center" vertical="center"/>
    </xf>
    <xf numFmtId="0" fontId="42" fillId="5" borderId="17" xfId="2" applyFont="1" applyFill="1" applyBorder="1" applyAlignment="1">
      <alignment horizontal="center" vertical="center"/>
    </xf>
    <xf numFmtId="0" fontId="18" fillId="6" borderId="15" xfId="0" applyFont="1" applyFill="1" applyBorder="1" applyAlignment="1">
      <alignment horizontal="center" vertical="center" shrinkToFit="1"/>
    </xf>
    <xf numFmtId="0" fontId="18" fillId="6" borderId="16" xfId="0" applyFont="1" applyFill="1" applyBorder="1" applyAlignment="1">
      <alignment horizontal="center" vertical="center" shrinkToFit="1"/>
    </xf>
    <xf numFmtId="0" fontId="32" fillId="6" borderId="3" xfId="0" applyFont="1" applyFill="1" applyBorder="1" applyAlignment="1">
      <alignment horizontal="center" vertical="center" wrapText="1" shrinkToFit="1"/>
    </xf>
    <xf numFmtId="0" fontId="32" fillId="6" borderId="3" xfId="0" applyFont="1" applyFill="1" applyBorder="1" applyAlignment="1">
      <alignment horizontal="center" vertical="center" shrinkToFit="1"/>
    </xf>
    <xf numFmtId="0" fontId="18" fillId="6" borderId="13" xfId="0" applyFont="1" applyFill="1" applyBorder="1" applyAlignment="1">
      <alignment vertical="center" shrinkToFit="1"/>
    </xf>
    <xf numFmtId="0" fontId="18" fillId="2" borderId="15" xfId="0" applyFont="1" applyFill="1" applyBorder="1" applyAlignment="1">
      <alignment horizontal="center" vertical="center"/>
    </xf>
    <xf numFmtId="38" fontId="18" fillId="2" borderId="117" xfId="1" applyFont="1" applyFill="1" applyBorder="1" applyAlignment="1" applyProtection="1">
      <alignment vertical="center" shrinkToFit="1"/>
      <protection locked="0"/>
    </xf>
    <xf numFmtId="38" fontId="18" fillId="2" borderId="96" xfId="1" applyFont="1" applyFill="1" applyBorder="1" applyAlignment="1" applyProtection="1">
      <alignment vertical="center" shrinkToFit="1"/>
      <protection locked="0"/>
    </xf>
    <xf numFmtId="38" fontId="18" fillId="2" borderId="104" xfId="1" applyFont="1" applyFill="1" applyBorder="1" applyAlignment="1" applyProtection="1">
      <alignment vertical="center" shrinkToFit="1"/>
      <protection locked="0"/>
    </xf>
    <xf numFmtId="0" fontId="18" fillId="4" borderId="45" xfId="0" applyFont="1" applyFill="1" applyBorder="1">
      <alignment vertical="center"/>
    </xf>
    <xf numFmtId="0" fontId="18" fillId="3" borderId="87" xfId="0" applyFont="1" applyFill="1" applyBorder="1" applyAlignment="1" applyProtection="1">
      <alignment vertical="center" shrinkToFit="1"/>
      <protection locked="0"/>
    </xf>
    <xf numFmtId="0" fontId="18" fillId="3" borderId="123" xfId="0" applyFont="1" applyFill="1" applyBorder="1" applyAlignment="1" applyProtection="1">
      <alignment vertical="center" shrinkToFit="1"/>
      <protection locked="0"/>
    </xf>
    <xf numFmtId="0" fontId="18" fillId="6" borderId="3" xfId="0" applyFont="1" applyFill="1" applyBorder="1" applyAlignment="1">
      <alignment horizontal="center" vertical="center" wrapText="1" shrinkToFit="1"/>
    </xf>
    <xf numFmtId="0" fontId="18" fillId="6" borderId="3" xfId="0" applyFont="1" applyFill="1" applyBorder="1" applyAlignment="1">
      <alignment horizontal="center" vertical="center" shrinkToFit="1"/>
    </xf>
    <xf numFmtId="0" fontId="18" fillId="2" borderId="47"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18" fillId="2" borderId="122" xfId="0" applyFont="1" applyFill="1" applyBorder="1" applyAlignment="1" applyProtection="1">
      <alignment vertical="center" shrinkToFit="1"/>
      <protection locked="0"/>
    </xf>
    <xf numFmtId="0" fontId="18" fillId="2" borderId="87" xfId="0" applyFont="1" applyFill="1" applyBorder="1" applyAlignment="1" applyProtection="1">
      <alignment vertical="center" shrinkToFit="1"/>
      <protection locked="0"/>
    </xf>
    <xf numFmtId="0" fontId="18" fillId="2" borderId="123" xfId="0" applyFont="1" applyFill="1" applyBorder="1" applyAlignment="1" applyProtection="1">
      <alignment vertical="center" shrinkToFit="1"/>
      <protection locked="0"/>
    </xf>
    <xf numFmtId="0" fontId="32" fillId="6" borderId="47"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49" xfId="0" applyFont="1" applyFill="1" applyBorder="1" applyAlignment="1">
      <alignment horizontal="center" vertical="center" wrapText="1"/>
    </xf>
    <xf numFmtId="0" fontId="18" fillId="2" borderId="49" xfId="0" applyFont="1" applyFill="1" applyBorder="1" applyAlignment="1" applyProtection="1">
      <alignment horizontal="center" vertical="center"/>
      <protection locked="0"/>
    </xf>
    <xf numFmtId="0" fontId="18" fillId="6" borderId="9" xfId="0" applyFont="1" applyFill="1" applyBorder="1">
      <alignment vertical="center"/>
    </xf>
    <xf numFmtId="0" fontId="18" fillId="6" borderId="10" xfId="0" applyFont="1" applyFill="1" applyBorder="1">
      <alignment vertical="center"/>
    </xf>
    <xf numFmtId="0" fontId="18" fillId="6" borderId="11" xfId="0" applyFont="1" applyFill="1" applyBorder="1">
      <alignment vertical="center"/>
    </xf>
    <xf numFmtId="0" fontId="31" fillId="6" borderId="4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49" xfId="0" applyFont="1" applyFill="1" applyBorder="1" applyAlignment="1">
      <alignment horizontal="center" vertical="center" wrapText="1"/>
    </xf>
    <xf numFmtId="0" fontId="18" fillId="3" borderId="96" xfId="0" applyFont="1" applyFill="1" applyBorder="1" applyAlignment="1" applyProtection="1">
      <alignment horizontal="center" vertical="center"/>
      <protection locked="0"/>
    </xf>
    <xf numFmtId="0" fontId="18" fillId="6" borderId="51" xfId="0" applyFont="1" applyFill="1" applyBorder="1" applyAlignment="1">
      <alignment horizontal="center" vertical="center"/>
    </xf>
    <xf numFmtId="0" fontId="18" fillId="6" borderId="52" xfId="0" applyFont="1" applyFill="1" applyBorder="1" applyAlignment="1">
      <alignment horizontal="center" vertical="center"/>
    </xf>
    <xf numFmtId="0" fontId="18" fillId="6" borderId="48" xfId="0" applyFont="1" applyFill="1" applyBorder="1" applyAlignment="1">
      <alignment horizontal="center" vertical="center"/>
    </xf>
    <xf numFmtId="0" fontId="18" fillId="6" borderId="48" xfId="0" applyFont="1" applyFill="1" applyBorder="1" applyAlignment="1">
      <alignment vertical="center" shrinkToFit="1"/>
    </xf>
    <xf numFmtId="0" fontId="18" fillId="6" borderId="49" xfId="0" applyFont="1" applyFill="1" applyBorder="1" applyAlignment="1">
      <alignment vertical="center" shrinkToFit="1"/>
    </xf>
    <xf numFmtId="0" fontId="18" fillId="6" borderId="47" xfId="0" applyFont="1" applyFill="1" applyBorder="1" applyAlignment="1">
      <alignment horizontal="center" vertical="center"/>
    </xf>
    <xf numFmtId="0" fontId="18" fillId="6" borderId="49" xfId="0" applyFont="1" applyFill="1" applyBorder="1" applyAlignment="1">
      <alignment horizontal="center" vertical="center"/>
    </xf>
    <xf numFmtId="0" fontId="18" fillId="3" borderId="47"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0" fontId="18" fillId="3" borderId="117" xfId="0" applyFont="1" applyFill="1" applyBorder="1" applyProtection="1">
      <alignment vertical="center"/>
      <protection locked="0"/>
    </xf>
    <xf numFmtId="0" fontId="18" fillId="3" borderId="104" xfId="0" applyFont="1" applyFill="1" applyBorder="1" applyProtection="1">
      <alignment vertical="center"/>
      <protection locked="0"/>
    </xf>
    <xf numFmtId="0" fontId="32" fillId="3" borderId="117" xfId="0" applyFont="1" applyFill="1" applyBorder="1" applyAlignment="1" applyProtection="1">
      <alignment vertical="center" wrapText="1"/>
      <protection locked="0"/>
    </xf>
    <xf numFmtId="0" fontId="32" fillId="3" borderId="104" xfId="0" applyFont="1" applyFill="1" applyBorder="1" applyAlignment="1" applyProtection="1">
      <alignment vertical="center" wrapText="1"/>
      <protection locked="0"/>
    </xf>
    <xf numFmtId="0" fontId="32" fillId="6" borderId="3" xfId="0" applyFont="1" applyFill="1" applyBorder="1" applyAlignment="1">
      <alignment vertical="center" wrapText="1"/>
    </xf>
    <xf numFmtId="0" fontId="32" fillId="6" borderId="3" xfId="0" applyFont="1" applyFill="1" applyBorder="1" applyAlignment="1">
      <alignment horizontal="center" vertical="center" wrapText="1"/>
    </xf>
    <xf numFmtId="0" fontId="18" fillId="3" borderId="176" xfId="0" applyFont="1" applyFill="1" applyBorder="1" applyAlignment="1" applyProtection="1">
      <alignment horizontal="center" vertical="center" shrinkToFit="1"/>
      <protection locked="0"/>
    </xf>
    <xf numFmtId="0" fontId="18" fillId="3" borderId="177" xfId="0" applyFont="1" applyFill="1" applyBorder="1" applyAlignment="1" applyProtection="1">
      <alignment horizontal="center" vertical="center" shrinkToFit="1"/>
      <protection locked="0"/>
    </xf>
    <xf numFmtId="0" fontId="18" fillId="3" borderId="178" xfId="0" applyFont="1" applyFill="1" applyBorder="1" applyAlignment="1" applyProtection="1">
      <alignment horizontal="center" vertical="center" shrinkToFit="1"/>
      <protection locked="0"/>
    </xf>
    <xf numFmtId="0" fontId="18" fillId="3" borderId="36" xfId="0" applyFont="1" applyFill="1" applyBorder="1" applyProtection="1">
      <alignment vertical="center"/>
      <protection locked="0"/>
    </xf>
    <xf numFmtId="0" fontId="18" fillId="3" borderId="33" xfId="0" applyFont="1" applyFill="1" applyBorder="1" applyProtection="1">
      <alignment vertical="center"/>
      <protection locked="0"/>
    </xf>
    <xf numFmtId="0" fontId="18" fillId="3" borderId="136" xfId="0" applyFont="1" applyFill="1" applyBorder="1" applyAlignment="1" applyProtection="1">
      <alignment horizontal="center" vertical="center" shrinkToFit="1"/>
      <protection locked="0"/>
    </xf>
    <xf numFmtId="0" fontId="18" fillId="3" borderId="137" xfId="0" applyFont="1" applyFill="1" applyBorder="1" applyAlignment="1" applyProtection="1">
      <alignment horizontal="center" vertical="center" shrinkToFit="1"/>
      <protection locked="0"/>
    </xf>
    <xf numFmtId="0" fontId="18" fillId="3" borderId="138" xfId="0" applyFont="1" applyFill="1" applyBorder="1" applyAlignment="1" applyProtection="1">
      <alignment horizontal="center" vertical="center" shrinkToFit="1"/>
      <protection locked="0"/>
    </xf>
    <xf numFmtId="0" fontId="18" fillId="3" borderId="144" xfId="0" applyFont="1" applyFill="1" applyBorder="1" applyAlignment="1" applyProtection="1">
      <alignment horizontal="center" vertical="center" shrinkToFit="1"/>
      <protection locked="0"/>
    </xf>
    <xf numFmtId="0" fontId="18" fillId="3" borderId="174" xfId="0" applyFont="1" applyFill="1" applyBorder="1" applyAlignment="1" applyProtection="1">
      <alignment horizontal="center" vertical="center" shrinkToFit="1"/>
      <protection locked="0"/>
    </xf>
    <xf numFmtId="0" fontId="18" fillId="3" borderId="175" xfId="0" applyFont="1" applyFill="1" applyBorder="1" applyAlignment="1" applyProtection="1">
      <alignment horizontal="center" vertical="center" shrinkToFit="1"/>
      <protection locked="0"/>
    </xf>
    <xf numFmtId="0" fontId="18" fillId="3" borderId="25" xfId="0" applyFont="1" applyFill="1" applyBorder="1" applyProtection="1">
      <alignment vertical="center"/>
      <protection locked="0"/>
    </xf>
    <xf numFmtId="0" fontId="18" fillId="3" borderId="22" xfId="0" applyFont="1" applyFill="1" applyBorder="1" applyProtection="1">
      <alignment vertical="center"/>
      <protection locked="0"/>
    </xf>
    <xf numFmtId="0" fontId="18" fillId="3" borderId="29" xfId="0" applyFont="1" applyFill="1" applyBorder="1" applyProtection="1">
      <alignment vertical="center"/>
      <protection locked="0"/>
    </xf>
    <xf numFmtId="0" fontId="18" fillId="3" borderId="26" xfId="0" applyFont="1" applyFill="1" applyBorder="1" applyProtection="1">
      <alignment vertical="center"/>
      <protection locked="0"/>
    </xf>
    <xf numFmtId="0" fontId="18" fillId="3" borderId="96" xfId="0" applyFont="1" applyFill="1" applyBorder="1" applyProtection="1">
      <alignment vertical="center"/>
      <protection locked="0"/>
    </xf>
    <xf numFmtId="0" fontId="18" fillId="3" borderId="117" xfId="0" applyFont="1" applyFill="1" applyBorder="1" applyAlignment="1" applyProtection="1">
      <alignment vertical="center" wrapText="1"/>
      <protection locked="0"/>
    </xf>
    <xf numFmtId="0" fontId="18" fillId="3" borderId="96" xfId="0" applyFont="1" applyFill="1" applyBorder="1" applyAlignment="1" applyProtection="1">
      <alignment vertical="center" wrapText="1"/>
      <protection locked="0"/>
    </xf>
    <xf numFmtId="0" fontId="32" fillId="6" borderId="16" xfId="0" applyFont="1" applyFill="1" applyBorder="1" applyAlignment="1">
      <alignment vertical="center" wrapText="1"/>
    </xf>
    <xf numFmtId="0" fontId="32" fillId="6" borderId="17" xfId="0" applyFont="1" applyFill="1" applyBorder="1" applyAlignment="1">
      <alignment vertical="center" wrapText="1"/>
    </xf>
    <xf numFmtId="0" fontId="18" fillId="3" borderId="248" xfId="0" applyFont="1" applyFill="1" applyBorder="1" applyAlignment="1" applyProtection="1">
      <alignment horizontal="right" vertical="center"/>
      <protection locked="0"/>
    </xf>
    <xf numFmtId="0" fontId="18" fillId="3" borderId="219" xfId="0" applyFont="1" applyFill="1" applyBorder="1" applyAlignment="1" applyProtection="1">
      <alignment horizontal="right" vertical="center"/>
      <protection locked="0"/>
    </xf>
    <xf numFmtId="0" fontId="56" fillId="6" borderId="4"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6" fillId="6" borderId="0" xfId="0" applyFont="1" applyFill="1" applyAlignment="1">
      <alignment horizontal="center" vertical="center" wrapText="1"/>
    </xf>
    <xf numFmtId="0" fontId="56" fillId="6" borderId="8" xfId="0" applyFont="1" applyFill="1" applyBorder="1" applyAlignment="1">
      <alignment horizontal="center" vertical="center" wrapText="1"/>
    </xf>
    <xf numFmtId="0" fontId="18" fillId="4" borderId="45" xfId="0" applyFont="1" applyFill="1" applyBorder="1" applyAlignment="1">
      <alignment horizontal="center" vertical="center"/>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3" borderId="160" xfId="0" applyFont="1" applyFill="1" applyBorder="1" applyAlignment="1" applyProtection="1">
      <alignment horizontal="right" vertical="center"/>
      <protection locked="0"/>
    </xf>
    <xf numFmtId="0" fontId="18" fillId="3" borderId="164" xfId="0" applyFont="1" applyFill="1" applyBorder="1" applyAlignment="1" applyProtection="1">
      <alignment horizontal="right" vertical="center"/>
      <protection locked="0"/>
    </xf>
    <xf numFmtId="0" fontId="18" fillId="3" borderId="161" xfId="0" applyFont="1" applyFill="1" applyBorder="1" applyAlignment="1" applyProtection="1">
      <alignment horizontal="right" vertical="center"/>
      <protection locked="0"/>
    </xf>
    <xf numFmtId="0" fontId="18" fillId="3" borderId="165" xfId="0" applyFont="1" applyFill="1" applyBorder="1" applyAlignment="1" applyProtection="1">
      <alignment horizontal="right" vertical="center"/>
      <protection locked="0"/>
    </xf>
    <xf numFmtId="0" fontId="18" fillId="0" borderId="16" xfId="0" applyFont="1" applyBorder="1" applyAlignment="1">
      <alignment vertical="center" wrapText="1"/>
    </xf>
    <xf numFmtId="0" fontId="32" fillId="0" borderId="96" xfId="0" applyFont="1" applyBorder="1" applyProtection="1">
      <alignment vertical="center"/>
      <protection locked="0"/>
    </xf>
    <xf numFmtId="0" fontId="32" fillId="0" borderId="104" xfId="0" applyFont="1" applyBorder="1" applyProtection="1">
      <alignment vertical="center"/>
      <protection locked="0"/>
    </xf>
    <xf numFmtId="0" fontId="32" fillId="6" borderId="15" xfId="0" applyFont="1" applyFill="1" applyBorder="1" applyAlignment="1">
      <alignment vertical="center" wrapText="1" shrinkToFit="1"/>
    </xf>
    <xf numFmtId="0" fontId="32" fillId="0" borderId="16" xfId="0" applyFont="1" applyBorder="1">
      <alignment vertical="center"/>
    </xf>
    <xf numFmtId="0" fontId="32" fillId="0" borderId="15" xfId="0" applyFont="1" applyBorder="1">
      <alignment vertical="center"/>
    </xf>
    <xf numFmtId="0" fontId="32" fillId="6" borderId="3" xfId="0" applyFont="1" applyFill="1" applyBorder="1">
      <alignment vertical="center"/>
    </xf>
    <xf numFmtId="0" fontId="32" fillId="6" borderId="15" xfId="0" applyFont="1" applyFill="1" applyBorder="1">
      <alignment vertical="center"/>
    </xf>
    <xf numFmtId="0" fontId="18" fillId="0" borderId="96" xfId="0" applyFont="1" applyBorder="1" applyProtection="1">
      <alignment vertical="center"/>
      <protection locked="0"/>
    </xf>
    <xf numFmtId="0" fontId="31" fillId="6" borderId="4" xfId="0" applyFont="1" applyFill="1" applyBorder="1" applyAlignment="1">
      <alignment vertical="center" wrapText="1"/>
    </xf>
    <xf numFmtId="0" fontId="31" fillId="0" borderId="6" xfId="0" applyFont="1" applyBorder="1">
      <alignment vertical="center"/>
    </xf>
    <xf numFmtId="0" fontId="31" fillId="0" borderId="9" xfId="0" applyFont="1" applyBorder="1">
      <alignment vertical="center"/>
    </xf>
    <xf numFmtId="0" fontId="31" fillId="0" borderId="11" xfId="0" applyFont="1" applyBorder="1">
      <alignment vertical="center"/>
    </xf>
    <xf numFmtId="0" fontId="32" fillId="6" borderId="9" xfId="0" applyFont="1" applyFill="1" applyBorder="1" applyAlignment="1">
      <alignment vertical="center" wrapText="1"/>
    </xf>
    <xf numFmtId="0" fontId="32" fillId="0" borderId="96" xfId="0" applyFont="1" applyBorder="1" applyAlignment="1" applyProtection="1">
      <alignment vertical="center" wrapText="1"/>
      <protection locked="0"/>
    </xf>
    <xf numFmtId="0" fontId="32" fillId="0" borderId="104" xfId="0" applyFont="1" applyBorder="1" applyAlignment="1" applyProtection="1">
      <alignment vertical="center" wrapText="1"/>
      <protection locked="0"/>
    </xf>
    <xf numFmtId="0" fontId="32" fillId="6" borderId="9" xfId="0" applyFont="1" applyFill="1" applyBorder="1" applyAlignment="1">
      <alignment vertical="center" shrinkToFit="1"/>
    </xf>
    <xf numFmtId="0" fontId="32" fillId="6" borderId="10" xfId="0" applyFont="1" applyFill="1" applyBorder="1" applyAlignment="1">
      <alignment vertical="center" shrinkToFit="1"/>
    </xf>
    <xf numFmtId="0" fontId="18" fillId="0" borderId="9" xfId="0" applyFont="1" applyBorder="1">
      <alignment vertical="center"/>
    </xf>
    <xf numFmtId="0" fontId="18" fillId="0" borderId="10" xfId="0" applyFont="1" applyBorder="1">
      <alignment vertical="center"/>
    </xf>
    <xf numFmtId="0" fontId="18" fillId="3" borderId="15" xfId="0" applyFont="1" applyFill="1" applyBorder="1">
      <alignment vertical="center"/>
    </xf>
    <xf numFmtId="0" fontId="18" fillId="3" borderId="16" xfId="0" applyFont="1" applyFill="1" applyBorder="1">
      <alignment vertical="center"/>
    </xf>
    <xf numFmtId="0" fontId="18" fillId="3" borderId="17" xfId="0" applyFont="1" applyFill="1" applyBorder="1">
      <alignment vertical="center"/>
    </xf>
    <xf numFmtId="0" fontId="32" fillId="6" borderId="15" xfId="0" applyFont="1" applyFill="1" applyBorder="1" applyAlignment="1">
      <alignment vertical="center" shrinkToFit="1"/>
    </xf>
    <xf numFmtId="0" fontId="32" fillId="6" borderId="16" xfId="0" applyFont="1" applyFill="1" applyBorder="1" applyAlignment="1">
      <alignment vertical="center" shrinkToFit="1"/>
    </xf>
    <xf numFmtId="0" fontId="18" fillId="2" borderId="3" xfId="0" applyFont="1" applyFill="1" applyBorder="1" applyAlignment="1" applyProtection="1">
      <alignment horizontal="left" vertical="center"/>
      <protection locked="0"/>
    </xf>
    <xf numFmtId="0" fontId="42" fillId="5" borderId="15" xfId="2" applyFont="1" applyFill="1" applyBorder="1" applyAlignment="1" applyProtection="1">
      <alignment horizontal="center" vertical="center"/>
    </xf>
    <xf numFmtId="0" fontId="42" fillId="5" borderId="16" xfId="2" applyFont="1" applyFill="1" applyBorder="1" applyAlignment="1" applyProtection="1">
      <alignment horizontal="center" vertical="center"/>
    </xf>
    <xf numFmtId="0" fontId="42" fillId="5" borderId="17" xfId="2" applyFont="1" applyFill="1" applyBorder="1" applyAlignment="1" applyProtection="1">
      <alignment horizontal="center" vertical="center"/>
    </xf>
    <xf numFmtId="0" fontId="18" fillId="3" borderId="14" xfId="0" applyFont="1" applyFill="1" applyBorder="1" applyAlignment="1" applyProtection="1">
      <alignment vertical="center" shrinkToFit="1"/>
      <protection locked="0"/>
    </xf>
    <xf numFmtId="0" fontId="18" fillId="2" borderId="4"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6" borderId="15" xfId="0" applyFont="1" applyFill="1" applyBorder="1" applyAlignment="1">
      <alignment horizontal="center" vertical="center" wrapText="1" shrinkToFit="1"/>
    </xf>
    <xf numFmtId="0" fontId="18" fillId="6" borderId="16" xfId="0" applyFont="1" applyFill="1" applyBorder="1" applyAlignment="1">
      <alignment vertical="center" wrapText="1"/>
    </xf>
    <xf numFmtId="0" fontId="18" fillId="6" borderId="17" xfId="0" applyFont="1" applyFill="1" applyBorder="1" applyAlignment="1">
      <alignment vertical="center" wrapText="1"/>
    </xf>
    <xf numFmtId="0" fontId="18" fillId="0" borderId="17" xfId="0" applyFont="1" applyBorder="1" applyAlignment="1">
      <alignment horizontal="center" vertical="center"/>
    </xf>
    <xf numFmtId="0" fontId="18" fillId="0" borderId="24" xfId="0" applyFont="1" applyBorder="1">
      <alignment vertical="center"/>
    </xf>
    <xf numFmtId="0" fontId="18" fillId="0" borderId="25" xfId="0" applyFont="1" applyBorder="1">
      <alignment vertical="center"/>
    </xf>
    <xf numFmtId="0" fontId="18" fillId="6" borderId="101" xfId="0" applyFont="1" applyFill="1" applyBorder="1">
      <alignment vertical="center"/>
    </xf>
    <xf numFmtId="0" fontId="18" fillId="6" borderId="26" xfId="0" applyFont="1" applyFill="1" applyBorder="1">
      <alignment vertical="center"/>
    </xf>
    <xf numFmtId="0" fontId="18" fillId="6" borderId="100" xfId="0" applyFont="1" applyFill="1" applyBorder="1">
      <alignment vertical="center"/>
    </xf>
    <xf numFmtId="0" fontId="18" fillId="0" borderId="89" xfId="0" applyFont="1" applyBorder="1">
      <alignment vertical="center"/>
    </xf>
    <xf numFmtId="0" fontId="18" fillId="0" borderId="97" xfId="0" applyFont="1" applyBorder="1">
      <alignment vertical="center"/>
    </xf>
    <xf numFmtId="0" fontId="32" fillId="3" borderId="3" xfId="0" applyFont="1" applyFill="1" applyBorder="1" applyAlignment="1" applyProtection="1">
      <alignment vertical="center" shrinkToFit="1"/>
      <protection locked="0"/>
    </xf>
    <xf numFmtId="0" fontId="32" fillId="3" borderId="15" xfId="0" applyFont="1" applyFill="1" applyBorder="1" applyAlignment="1" applyProtection="1">
      <alignment vertical="center" shrinkToFit="1"/>
      <protection locked="0"/>
    </xf>
    <xf numFmtId="0" fontId="32" fillId="0" borderId="129" xfId="0" applyFont="1" applyBorder="1" applyAlignment="1" applyProtection="1">
      <alignment vertical="center" wrapText="1"/>
      <protection locked="0"/>
    </xf>
    <xf numFmtId="0" fontId="32" fillId="0" borderId="130" xfId="0" applyFont="1" applyBorder="1" applyAlignment="1" applyProtection="1">
      <alignment vertical="center" wrapText="1"/>
      <protection locked="0"/>
    </xf>
    <xf numFmtId="0" fontId="32" fillId="0" borderId="131" xfId="0" applyFont="1" applyBorder="1" applyAlignment="1" applyProtection="1">
      <alignment vertical="center" wrapText="1"/>
      <protection locked="0"/>
    </xf>
    <xf numFmtId="0" fontId="32" fillId="0" borderId="132" xfId="0" applyFont="1" applyBorder="1" applyAlignment="1" applyProtection="1">
      <alignment vertical="center" wrapText="1"/>
      <protection locked="0"/>
    </xf>
    <xf numFmtId="0" fontId="32" fillId="0" borderId="105" xfId="0" applyFont="1" applyBorder="1" applyAlignment="1" applyProtection="1">
      <alignment vertical="center" wrapText="1"/>
      <protection locked="0"/>
    </xf>
    <xf numFmtId="0" fontId="18" fillId="3" borderId="218" xfId="0" applyFont="1" applyFill="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6" borderId="9" xfId="0" applyFont="1" applyFill="1" applyBorder="1" applyAlignment="1">
      <alignment vertical="center" wrapText="1"/>
    </xf>
    <xf numFmtId="0" fontId="18" fillId="2" borderId="27" xfId="0" applyFont="1" applyFill="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6" borderId="166" xfId="0" applyFont="1" applyFill="1" applyBorder="1" applyAlignment="1">
      <alignment vertical="center" shrinkToFit="1"/>
    </xf>
    <xf numFmtId="0" fontId="18" fillId="0" borderId="167" xfId="0" applyFont="1" applyBorder="1">
      <alignment vertical="center"/>
    </xf>
    <xf numFmtId="0" fontId="18" fillId="0" borderId="168" xfId="0" applyFont="1" applyBorder="1">
      <alignment vertical="center"/>
    </xf>
    <xf numFmtId="0" fontId="18" fillId="0" borderId="96" xfId="0" applyFont="1" applyBorder="1" applyAlignment="1" applyProtection="1">
      <alignment vertical="center" wrapText="1"/>
      <protection locked="0"/>
    </xf>
    <xf numFmtId="0" fontId="18" fillId="0" borderId="104" xfId="0" applyFont="1" applyBorder="1" applyAlignment="1" applyProtection="1">
      <alignment vertical="center" wrapText="1"/>
      <protection locked="0"/>
    </xf>
    <xf numFmtId="0" fontId="18" fillId="2" borderId="23" xfId="0" applyFont="1" applyFill="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2" borderId="34" xfId="0" applyFont="1" applyFill="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2" borderId="15"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18" fillId="2" borderId="17" xfId="0" applyFont="1" applyFill="1" applyBorder="1" applyAlignment="1" applyProtection="1">
      <alignment vertical="center" wrapText="1"/>
      <protection locked="0"/>
    </xf>
    <xf numFmtId="0" fontId="31" fillId="6" borderId="3" xfId="0" applyFont="1" applyFill="1" applyBorder="1" applyAlignment="1">
      <alignment vertical="center" wrapText="1"/>
    </xf>
    <xf numFmtId="0" fontId="31" fillId="6" borderId="3" xfId="0" applyFont="1" applyFill="1" applyBorder="1">
      <alignment vertical="center"/>
    </xf>
    <xf numFmtId="0" fontId="18" fillId="3" borderId="122" xfId="0" applyFont="1" applyFill="1" applyBorder="1" applyProtection="1">
      <alignment vertical="center"/>
      <protection locked="0"/>
    </xf>
    <xf numFmtId="0" fontId="18" fillId="3" borderId="123" xfId="0" applyFont="1" applyFill="1" applyBorder="1" applyProtection="1">
      <alignment vertical="center"/>
      <protection locked="0"/>
    </xf>
    <xf numFmtId="0" fontId="18" fillId="3" borderId="87" xfId="0" applyFont="1" applyFill="1" applyBorder="1" applyProtection="1">
      <alignment vertical="center"/>
      <protection locked="0"/>
    </xf>
    <xf numFmtId="0" fontId="18" fillId="3" borderId="13" xfId="0" applyFont="1" applyFill="1" applyBorder="1" applyAlignment="1" applyProtection="1">
      <alignment horizontal="center" vertical="center"/>
      <protection locked="0"/>
    </xf>
    <xf numFmtId="0" fontId="32" fillId="3" borderId="122" xfId="0" applyFont="1" applyFill="1" applyBorder="1" applyAlignment="1" applyProtection="1">
      <alignment vertical="center" wrapText="1"/>
      <protection locked="0"/>
    </xf>
    <xf numFmtId="0" fontId="32" fillId="3" borderId="87" xfId="0" applyFont="1" applyFill="1" applyBorder="1" applyAlignment="1" applyProtection="1">
      <alignment vertical="center" wrapText="1"/>
      <protection locked="0"/>
    </xf>
    <xf numFmtId="0" fontId="32" fillId="3" borderId="123" xfId="0" applyFont="1" applyFill="1" applyBorder="1" applyAlignment="1" applyProtection="1">
      <alignment vertical="center" wrapText="1"/>
      <protection locked="0"/>
    </xf>
    <xf numFmtId="0" fontId="18" fillId="2" borderId="122" xfId="0" applyFont="1" applyFill="1" applyBorder="1" applyAlignment="1" applyProtection="1">
      <alignment horizontal="center" vertical="center" wrapText="1"/>
      <protection locked="0"/>
    </xf>
    <xf numFmtId="0" fontId="18" fillId="2" borderId="87" xfId="0" applyFont="1" applyFill="1" applyBorder="1" applyAlignment="1" applyProtection="1">
      <alignment horizontal="center" vertical="center" wrapText="1"/>
      <protection locked="0"/>
    </xf>
    <xf numFmtId="0" fontId="18" fillId="2" borderId="123" xfId="0" applyFont="1" applyFill="1" applyBorder="1" applyAlignment="1" applyProtection="1">
      <alignment horizontal="center" vertical="center" wrapText="1"/>
      <protection locked="0"/>
    </xf>
    <xf numFmtId="0" fontId="32" fillId="6" borderId="13" xfId="0" applyFont="1" applyFill="1" applyBorder="1" applyAlignment="1">
      <alignment vertical="center" textRotation="255" wrapText="1" shrinkToFit="1"/>
    </xf>
    <xf numFmtId="0" fontId="32" fillId="6" borderId="14" xfId="0" applyFont="1" applyFill="1" applyBorder="1" applyAlignment="1">
      <alignment vertical="center" textRotation="255" shrinkToFit="1"/>
    </xf>
    <xf numFmtId="0" fontId="32" fillId="6" borderId="14" xfId="0" applyFont="1" applyFill="1" applyBorder="1">
      <alignment vertical="center"/>
    </xf>
    <xf numFmtId="0" fontId="32" fillId="6" borderId="12" xfId="0" applyFont="1" applyFill="1" applyBorder="1">
      <alignment vertical="center"/>
    </xf>
    <xf numFmtId="0" fontId="18" fillId="3" borderId="186" xfId="0" applyFont="1" applyFill="1" applyBorder="1" applyAlignment="1" applyProtection="1">
      <alignment vertical="center" shrinkToFit="1"/>
      <protection locked="0"/>
    </xf>
    <xf numFmtId="0" fontId="18" fillId="3" borderId="187" xfId="0" applyFont="1" applyFill="1" applyBorder="1" applyAlignment="1" applyProtection="1">
      <alignment vertical="center" shrinkToFit="1"/>
      <protection locked="0"/>
    </xf>
    <xf numFmtId="0" fontId="18" fillId="3" borderId="188" xfId="0" applyFont="1" applyFill="1" applyBorder="1" applyAlignment="1" applyProtection="1">
      <alignment vertical="center" shrinkToFit="1"/>
      <protection locked="0"/>
    </xf>
    <xf numFmtId="0" fontId="18" fillId="0" borderId="15" xfId="0" applyFont="1" applyBorder="1" applyAlignment="1">
      <alignment horizontal="center" vertical="center"/>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2" borderId="15" xfId="0" applyFont="1" applyFill="1" applyBorder="1" applyProtection="1">
      <alignment vertical="center"/>
      <protection locked="0"/>
    </xf>
    <xf numFmtId="0" fontId="18" fillId="2" borderId="16" xfId="0" applyFont="1" applyFill="1" applyBorder="1" applyProtection="1">
      <alignment vertical="center"/>
      <protection locked="0"/>
    </xf>
    <xf numFmtId="0" fontId="18" fillId="2" borderId="17" xfId="0" applyFont="1" applyFill="1" applyBorder="1" applyProtection="1">
      <alignment vertical="center"/>
      <protection locked="0"/>
    </xf>
    <xf numFmtId="0" fontId="18" fillId="0" borderId="15" xfId="0" applyFont="1" applyBorder="1" applyAlignment="1" applyProtection="1">
      <alignment horizontal="center" vertical="center" shrinkToFit="1"/>
      <protection locked="0"/>
    </xf>
    <xf numFmtId="0" fontId="18" fillId="6" borderId="3" xfId="0" applyFont="1" applyFill="1" applyBorder="1" applyAlignment="1">
      <alignment vertical="top" wrapText="1"/>
    </xf>
    <xf numFmtId="0" fontId="18" fillId="6" borderId="3" xfId="0" applyFont="1" applyFill="1" applyBorder="1" applyAlignment="1">
      <alignment vertical="top"/>
    </xf>
    <xf numFmtId="0" fontId="18" fillId="7" borderId="81" xfId="0" applyFont="1" applyFill="1" applyBorder="1">
      <alignment vertical="center"/>
    </xf>
    <xf numFmtId="0" fontId="18" fillId="0" borderId="259" xfId="0" applyFont="1" applyBorder="1">
      <alignment vertical="center"/>
    </xf>
    <xf numFmtId="0" fontId="18" fillId="0" borderId="182" xfId="0" applyFont="1" applyBorder="1">
      <alignment vertical="center"/>
    </xf>
    <xf numFmtId="0" fontId="18" fillId="0" borderId="260" xfId="0" applyFont="1" applyBorder="1">
      <alignment vertical="center"/>
    </xf>
    <xf numFmtId="0" fontId="18" fillId="6" borderId="37" xfId="0" applyFont="1" applyFill="1" applyBorder="1">
      <alignment vertical="center"/>
    </xf>
    <xf numFmtId="0" fontId="18" fillId="6" borderId="37" xfId="0" applyFont="1" applyFill="1" applyBorder="1" applyAlignment="1">
      <alignment horizontal="center" vertical="center"/>
    </xf>
    <xf numFmtId="38" fontId="18" fillId="0" borderId="15" xfId="1" applyFont="1" applyFill="1" applyBorder="1" applyAlignment="1">
      <alignment vertical="center"/>
    </xf>
    <xf numFmtId="38" fontId="18" fillId="0" borderId="16" xfId="1" applyFont="1" applyFill="1" applyBorder="1" applyAlignment="1">
      <alignment vertical="center"/>
    </xf>
    <xf numFmtId="0" fontId="18" fillId="6" borderId="4" xfId="0" applyFont="1" applyFill="1" applyBorder="1" applyAlignment="1">
      <alignment horizontal="center" vertical="center" shrinkToFit="1"/>
    </xf>
    <xf numFmtId="0" fontId="18" fillId="6" borderId="6" xfId="0" applyFont="1" applyFill="1" applyBorder="1" applyAlignment="1">
      <alignment horizontal="center" vertical="center" shrinkToFit="1"/>
    </xf>
    <xf numFmtId="0" fontId="18" fillId="6" borderId="7"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2" borderId="179" xfId="0" applyFont="1" applyFill="1" applyBorder="1" applyAlignment="1" applyProtection="1">
      <alignment horizontal="center" vertical="center" shrinkToFit="1"/>
      <protection locked="0"/>
    </xf>
    <xf numFmtId="0" fontId="18" fillId="2" borderId="87" xfId="0" applyFont="1" applyFill="1" applyBorder="1" applyAlignment="1" applyProtection="1">
      <alignment horizontal="center" vertical="center" shrinkToFit="1"/>
      <protection locked="0"/>
    </xf>
    <xf numFmtId="0" fontId="18" fillId="2" borderId="123" xfId="0" applyFont="1" applyFill="1" applyBorder="1" applyAlignment="1" applyProtection="1">
      <alignment horizontal="center" vertical="center" shrinkToFit="1"/>
      <protection locked="0"/>
    </xf>
    <xf numFmtId="0" fontId="18" fillId="6" borderId="12" xfId="0" applyFont="1" applyFill="1" applyBorder="1" applyAlignment="1">
      <alignment vertical="center" wrapText="1"/>
    </xf>
    <xf numFmtId="0" fontId="32" fillId="2" borderId="117" xfId="0" applyFont="1" applyFill="1" applyBorder="1" applyAlignment="1" applyProtection="1">
      <alignment vertical="center" wrapText="1"/>
      <protection locked="0"/>
    </xf>
    <xf numFmtId="0" fontId="32" fillId="2" borderId="96" xfId="0" applyFont="1" applyFill="1" applyBorder="1" applyAlignment="1" applyProtection="1">
      <alignment vertical="center" wrapText="1"/>
      <protection locked="0"/>
    </xf>
    <xf numFmtId="0" fontId="32" fillId="2" borderId="104" xfId="0" applyFont="1" applyFill="1" applyBorder="1" applyAlignment="1" applyProtection="1">
      <alignment vertical="center" wrapText="1"/>
      <protection locked="0"/>
    </xf>
    <xf numFmtId="0" fontId="18" fillId="3" borderId="15" xfId="0" applyFont="1" applyFill="1" applyBorder="1" applyAlignment="1" applyProtection="1">
      <alignment horizontal="center" vertical="center" shrinkToFit="1"/>
      <protection locked="0"/>
    </xf>
    <xf numFmtId="0" fontId="18" fillId="3" borderId="16" xfId="0" applyFont="1" applyFill="1" applyBorder="1" applyAlignment="1" applyProtection="1">
      <alignment horizontal="center" vertical="center" shrinkToFit="1"/>
      <protection locked="0"/>
    </xf>
    <xf numFmtId="0" fontId="18" fillId="3" borderId="195" xfId="0" applyFont="1" applyFill="1" applyBorder="1" applyAlignment="1" applyProtection="1">
      <alignment horizontal="center" vertical="center" shrinkToFit="1"/>
      <protection locked="0"/>
    </xf>
    <xf numFmtId="0" fontId="18" fillId="6" borderId="13" xfId="0" applyFont="1" applyFill="1" applyBorder="1" applyAlignment="1">
      <alignment horizontal="center" vertical="center" shrinkToFit="1"/>
    </xf>
    <xf numFmtId="0" fontId="31" fillId="3" borderId="3" xfId="0" applyFont="1" applyFill="1" applyBorder="1" applyAlignment="1" applyProtection="1">
      <alignment horizontal="center" vertical="center" wrapText="1"/>
      <protection locked="0"/>
    </xf>
    <xf numFmtId="0" fontId="31" fillId="3" borderId="3" xfId="0" applyFont="1" applyFill="1" applyBorder="1" applyAlignment="1" applyProtection="1">
      <alignment horizontal="center" vertical="center"/>
      <protection locked="0"/>
    </xf>
    <xf numFmtId="0" fontId="31" fillId="3" borderId="15"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6" borderId="5" xfId="0" applyFont="1" applyFill="1" applyBorder="1" applyAlignment="1">
      <alignment vertical="center" wrapText="1"/>
    </xf>
    <xf numFmtId="0" fontId="18" fillId="2" borderId="7" xfId="0" applyFont="1" applyFill="1" applyBorder="1" applyAlignment="1" applyProtection="1">
      <alignment vertical="center" shrinkToFit="1"/>
      <protection locked="0"/>
    </xf>
    <xf numFmtId="0" fontId="18" fillId="0" borderId="3" xfId="0" applyFont="1" applyBorder="1" applyAlignment="1">
      <alignment horizontal="center" vertical="center" wrapText="1"/>
    </xf>
    <xf numFmtId="0" fontId="18" fillId="0" borderId="3" xfId="0" applyFont="1" applyBorder="1" applyAlignment="1" applyProtection="1">
      <alignment horizontal="center" vertical="center" shrinkToFit="1"/>
      <protection locked="0"/>
    </xf>
    <xf numFmtId="0" fontId="18" fillId="0" borderId="183" xfId="0" applyFont="1" applyBorder="1">
      <alignment vertical="center"/>
    </xf>
    <xf numFmtId="0" fontId="18" fillId="6" borderId="4" xfId="0" applyFont="1" applyFill="1" applyBorder="1" applyAlignment="1">
      <alignment horizontal="center" vertical="center" wrapText="1" shrinkToFit="1"/>
    </xf>
    <xf numFmtId="0" fontId="18" fillId="6" borderId="5" xfId="0" applyFont="1" applyFill="1" applyBorder="1" applyAlignment="1">
      <alignment horizontal="center" vertical="center" shrinkToFit="1"/>
    </xf>
    <xf numFmtId="0" fontId="18" fillId="6" borderId="17" xfId="0" applyFont="1" applyFill="1" applyBorder="1" applyAlignment="1">
      <alignment horizontal="center" vertical="center" shrinkToFit="1"/>
    </xf>
    <xf numFmtId="0" fontId="18" fillId="6" borderId="5" xfId="0" applyFont="1" applyFill="1" applyBorder="1" applyAlignment="1">
      <alignment horizontal="center" vertical="center" wrapText="1" shrinkToFit="1"/>
    </xf>
    <xf numFmtId="0" fontId="18" fillId="2" borderId="171" xfId="0" applyFont="1" applyFill="1" applyBorder="1" applyAlignment="1" applyProtection="1">
      <alignment vertical="center" shrinkToFit="1"/>
      <protection locked="0"/>
    </xf>
    <xf numFmtId="0" fontId="18" fillId="2" borderId="172" xfId="0" applyFont="1" applyFill="1" applyBorder="1" applyAlignment="1" applyProtection="1">
      <alignment vertical="center" shrinkToFit="1"/>
      <protection locked="0"/>
    </xf>
    <xf numFmtId="0" fontId="18" fillId="0" borderId="172" xfId="0" applyFont="1" applyBorder="1" applyAlignment="1" applyProtection="1">
      <alignment vertical="center" shrinkToFit="1"/>
      <protection locked="0"/>
    </xf>
    <xf numFmtId="0" fontId="18" fillId="0" borderId="173" xfId="0" applyFont="1" applyBorder="1" applyAlignment="1" applyProtection="1">
      <alignment vertical="center" shrinkToFit="1"/>
      <protection locked="0"/>
    </xf>
    <xf numFmtId="0" fontId="32" fillId="6" borderId="3" xfId="0" applyFont="1" applyFill="1" applyBorder="1" applyAlignment="1">
      <alignment vertical="center" textRotation="255" wrapText="1" shrinkToFit="1"/>
    </xf>
    <xf numFmtId="0" fontId="32" fillId="6" borderId="3" xfId="0" applyFont="1" applyFill="1" applyBorder="1" applyAlignment="1">
      <alignment vertical="center" textRotation="255" shrinkToFit="1"/>
    </xf>
    <xf numFmtId="0" fontId="18" fillId="6" borderId="22" xfId="0" applyFont="1" applyFill="1" applyBorder="1">
      <alignment vertical="center"/>
    </xf>
    <xf numFmtId="0" fontId="18" fillId="6" borderId="27" xfId="0" applyFont="1" applyFill="1" applyBorder="1">
      <alignment vertical="center"/>
    </xf>
    <xf numFmtId="0" fontId="18" fillId="0" borderId="5" xfId="0" applyFont="1" applyBorder="1" applyAlignment="1">
      <alignment horizontal="center" vertical="center" wrapText="1"/>
    </xf>
    <xf numFmtId="0" fontId="32" fillId="6" borderId="3" xfId="0" applyFont="1" applyFill="1" applyBorder="1" applyAlignment="1">
      <alignment horizontal="center" vertical="center"/>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38" fontId="18" fillId="2" borderId="141" xfId="1" applyFont="1" applyFill="1" applyBorder="1" applyAlignment="1" applyProtection="1">
      <alignment vertical="center" shrinkToFit="1"/>
      <protection locked="0"/>
    </xf>
    <xf numFmtId="38" fontId="18" fillId="2" borderId="106" xfId="1" applyFont="1" applyFill="1" applyBorder="1" applyAlignment="1" applyProtection="1">
      <alignment vertical="center" shrinkToFit="1"/>
      <protection locked="0"/>
    </xf>
    <xf numFmtId="38" fontId="18" fillId="2" borderId="142" xfId="1" applyFont="1" applyFill="1" applyBorder="1" applyAlignment="1" applyProtection="1">
      <alignment vertical="center" shrinkToFit="1"/>
      <protection locked="0"/>
    </xf>
    <xf numFmtId="0" fontId="18" fillId="6" borderId="109" xfId="0" applyFont="1" applyFill="1" applyBorder="1" applyAlignment="1">
      <alignment horizontal="center" vertical="center" shrinkToFit="1"/>
    </xf>
    <xf numFmtId="0" fontId="18" fillId="6" borderId="109" xfId="0" applyFont="1" applyFill="1" applyBorder="1">
      <alignment vertical="center"/>
    </xf>
    <xf numFmtId="38" fontId="18" fillId="2" borderId="151" xfId="1" applyFont="1" applyFill="1" applyBorder="1" applyAlignment="1" applyProtection="1">
      <alignment vertical="center" shrinkToFit="1"/>
      <protection locked="0"/>
    </xf>
    <xf numFmtId="38" fontId="18" fillId="2" borderId="152" xfId="1" applyFont="1" applyFill="1" applyBorder="1" applyAlignment="1" applyProtection="1">
      <alignment vertical="center" shrinkToFit="1"/>
      <protection locked="0"/>
    </xf>
    <xf numFmtId="38" fontId="18" fillId="2" borderId="153" xfId="1" applyFont="1" applyFill="1" applyBorder="1" applyAlignment="1" applyProtection="1">
      <alignment vertical="center" shrinkToFit="1"/>
      <protection locked="0"/>
    </xf>
    <xf numFmtId="0" fontId="32" fillId="6" borderId="23" xfId="0" applyFont="1" applyFill="1" applyBorder="1" applyAlignment="1">
      <alignment horizontal="center" vertical="center"/>
    </xf>
    <xf numFmtId="0" fontId="32" fillId="6" borderId="24"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42" fillId="0" borderId="16" xfId="2" applyFont="1" applyBorder="1" applyAlignment="1">
      <alignment vertical="center"/>
    </xf>
    <xf numFmtId="0" fontId="42" fillId="0" borderId="17" xfId="2" applyFont="1" applyBorder="1" applyAlignment="1">
      <alignment vertical="center"/>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249" xfId="0" applyFont="1" applyFill="1" applyBorder="1" applyAlignment="1">
      <alignment horizontal="center" vertical="center" wrapText="1"/>
    </xf>
    <xf numFmtId="0" fontId="32" fillId="6" borderId="132" xfId="0" applyFont="1" applyFill="1" applyBorder="1" applyAlignment="1">
      <alignment horizontal="center" vertical="center" wrapText="1"/>
    </xf>
    <xf numFmtId="0" fontId="32" fillId="6" borderId="250" xfId="0" applyFont="1" applyFill="1" applyBorder="1" applyAlignment="1">
      <alignment horizontal="center" vertical="center" wrapText="1"/>
    </xf>
    <xf numFmtId="0" fontId="18" fillId="6" borderId="249" xfId="0" applyFont="1" applyFill="1" applyBorder="1" applyAlignment="1">
      <alignment horizontal="center" vertical="center" shrinkToFit="1"/>
    </xf>
    <xf numFmtId="0" fontId="18" fillId="6" borderId="132" xfId="0" applyFont="1" applyFill="1" applyBorder="1" applyAlignment="1">
      <alignment horizontal="center" vertical="center" shrinkToFit="1"/>
    </xf>
    <xf numFmtId="0" fontId="18" fillId="6" borderId="250" xfId="0" applyFont="1" applyFill="1" applyBorder="1" applyAlignment="1">
      <alignment horizontal="center" vertical="center" shrinkToFit="1"/>
    </xf>
    <xf numFmtId="0" fontId="0" fillId="0" borderId="10" xfId="0" applyBorder="1" applyAlignment="1">
      <alignment horizontal="center" vertical="center"/>
    </xf>
    <xf numFmtId="0" fontId="3" fillId="3" borderId="85"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6" borderId="13" xfId="0" applyFill="1" applyBorder="1" applyAlignment="1">
      <alignment horizontal="center" vertical="center"/>
    </xf>
    <xf numFmtId="0" fontId="0" fillId="6" borderId="3" xfId="0" applyFill="1" applyBorder="1">
      <alignment vertical="center"/>
    </xf>
    <xf numFmtId="0" fontId="0" fillId="6" borderId="15" xfId="0" applyFill="1" applyBorder="1">
      <alignment vertical="center"/>
    </xf>
    <xf numFmtId="0" fontId="29" fillId="2" borderId="122"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3"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lignment vertical="center"/>
    </xf>
    <xf numFmtId="0" fontId="20" fillId="3" borderId="122" xfId="0" applyFont="1" applyFill="1" applyBorder="1" applyAlignment="1">
      <alignment vertical="center" shrinkToFit="1"/>
    </xf>
    <xf numFmtId="0" fontId="20" fillId="3" borderId="123" xfId="0" applyFont="1" applyFill="1" applyBorder="1" applyAlignment="1">
      <alignment vertical="center" shrinkToFit="1"/>
    </xf>
    <xf numFmtId="0" fontId="20" fillId="3" borderId="122" xfId="0" applyFont="1" applyFill="1" applyBorder="1">
      <alignment vertical="center"/>
    </xf>
    <xf numFmtId="0" fontId="20" fillId="3" borderId="87" xfId="0" applyFont="1" applyFill="1" applyBorder="1">
      <alignment vertical="center"/>
    </xf>
    <xf numFmtId="0" fontId="20" fillId="3" borderId="123" xfId="0" applyFont="1" applyFill="1" applyBorder="1">
      <alignment vertical="center"/>
    </xf>
    <xf numFmtId="0" fontId="20" fillId="0" borderId="3" xfId="0" applyFont="1" applyBorder="1" applyAlignment="1">
      <alignment vertical="center" wrapText="1"/>
    </xf>
    <xf numFmtId="0" fontId="20" fillId="0" borderId="3" xfId="0" applyFont="1" applyBorder="1">
      <alignment vertical="center"/>
    </xf>
    <xf numFmtId="0" fontId="20" fillId="0" borderId="3" xfId="0" applyFont="1" applyBorder="1" applyAlignment="1">
      <alignment horizontal="center" vertical="center"/>
    </xf>
    <xf numFmtId="0" fontId="37" fillId="0" borderId="17" xfId="0" applyFont="1" applyBorder="1" applyAlignment="1">
      <alignment horizontal="center" vertical="center"/>
    </xf>
    <xf numFmtId="0" fontId="20" fillId="0" borderId="15" xfId="0" applyFont="1" applyBorder="1">
      <alignment vertical="center"/>
    </xf>
    <xf numFmtId="0" fontId="20" fillId="2" borderId="122" xfId="0" applyFont="1" applyFill="1" applyBorder="1" applyAlignment="1">
      <alignment vertical="center" shrinkToFit="1"/>
    </xf>
    <xf numFmtId="0" fontId="20" fillId="2" borderId="87" xfId="0" applyFont="1" applyFill="1" applyBorder="1" applyAlignment="1">
      <alignment vertical="center" shrinkToFit="1"/>
    </xf>
    <xf numFmtId="0" fontId="20" fillId="2" borderId="123" xfId="0" applyFont="1" applyFill="1" applyBorder="1" applyAlignment="1">
      <alignment vertical="center" shrinkToFit="1"/>
    </xf>
    <xf numFmtId="0" fontId="20" fillId="2" borderId="122" xfId="0" applyFont="1" applyFill="1" applyBorder="1">
      <alignment vertical="center"/>
    </xf>
    <xf numFmtId="0" fontId="20" fillId="2" borderId="87" xfId="0" applyFont="1" applyFill="1" applyBorder="1">
      <alignment vertical="center"/>
    </xf>
    <xf numFmtId="0" fontId="20" fillId="2" borderId="123" xfId="0" applyFont="1" applyFill="1" applyBorder="1">
      <alignment vertical="center"/>
    </xf>
    <xf numFmtId="0" fontId="20" fillId="0" borderId="15" xfId="0" applyFont="1" applyBorder="1" applyAlignment="1">
      <alignment horizontal="center" vertical="center"/>
    </xf>
    <xf numFmtId="0" fontId="20" fillId="0" borderId="3" xfId="0" applyFont="1" applyBorder="1" applyAlignment="1">
      <alignment vertical="center" textRotation="255" shrinkToFit="1"/>
    </xf>
    <xf numFmtId="0" fontId="18" fillId="2" borderId="117" xfId="0" applyFont="1" applyFill="1" applyBorder="1">
      <alignment vertical="center"/>
    </xf>
    <xf numFmtId="0" fontId="18" fillId="2" borderId="104" xfId="0" applyFont="1" applyFill="1" applyBorder="1">
      <alignment vertical="center"/>
    </xf>
    <xf numFmtId="0" fontId="18" fillId="2" borderId="118" xfId="0" applyFont="1" applyFill="1" applyBorder="1">
      <alignment vertical="center"/>
    </xf>
    <xf numFmtId="0" fontId="18" fillId="2" borderId="22" xfId="0" applyFont="1" applyFill="1" applyBorder="1" applyAlignment="1">
      <alignment horizontal="center" vertical="center"/>
    </xf>
    <xf numFmtId="0" fontId="18" fillId="3" borderId="86" xfId="0" applyFont="1" applyFill="1" applyBorder="1">
      <alignment vertical="center"/>
    </xf>
    <xf numFmtId="0" fontId="18" fillId="3" borderId="22" xfId="0" applyFont="1" applyFill="1" applyBorder="1" applyAlignment="1">
      <alignment horizontal="center" vertical="center"/>
    </xf>
    <xf numFmtId="0" fontId="18" fillId="3" borderId="119" xfId="0" applyFont="1" applyFill="1" applyBorder="1">
      <alignment vertical="center"/>
    </xf>
    <xf numFmtId="0" fontId="18" fillId="3" borderId="26"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120" xfId="0" applyFont="1" applyFill="1" applyBorder="1">
      <alignment vertical="center"/>
    </xf>
    <xf numFmtId="0" fontId="18" fillId="3" borderId="85" xfId="0" applyFont="1" applyFill="1" applyBorder="1">
      <alignment vertical="center"/>
    </xf>
    <xf numFmtId="0" fontId="18" fillId="3" borderId="3" xfId="0" applyFont="1" applyFill="1" applyBorder="1" applyAlignment="1">
      <alignment horizontal="center" vertical="center"/>
    </xf>
    <xf numFmtId="0" fontId="18" fillId="2" borderId="15"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21" xfId="0" applyFont="1" applyFill="1" applyBorder="1">
      <alignment vertical="center"/>
    </xf>
    <xf numFmtId="0" fontId="0" fillId="3" borderId="117" xfId="0" applyFill="1" applyBorder="1" applyAlignment="1">
      <alignment vertical="center" shrinkToFit="1"/>
    </xf>
    <xf numFmtId="0" fontId="0" fillId="3" borderId="96" xfId="0" applyFill="1" applyBorder="1" applyAlignment="1">
      <alignment vertical="center" shrinkToFit="1"/>
    </xf>
    <xf numFmtId="0" fontId="0" fillId="0" borderId="104" xfId="0" applyBorder="1" applyAlignment="1">
      <alignment vertical="center" shrinkToFit="1"/>
    </xf>
    <xf numFmtId="0" fontId="42" fillId="0" borderId="16" xfId="2" applyFont="1" applyBorder="1" applyAlignment="1" applyProtection="1">
      <alignment vertical="center" shrinkToFit="1"/>
    </xf>
    <xf numFmtId="0" fontId="42" fillId="0" borderId="17" xfId="2" applyFont="1" applyBorder="1" applyProtection="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18" fillId="3" borderId="13" xfId="0" applyFont="1" applyFill="1" applyBorder="1" applyAlignment="1">
      <alignment horizontal="left" vertical="center" shrinkToFit="1"/>
    </xf>
    <xf numFmtId="0" fontId="18" fillId="3" borderId="122" xfId="0" applyFont="1" applyFill="1" applyBorder="1" applyAlignment="1">
      <alignment horizontal="left" vertical="center" shrinkToFit="1"/>
    </xf>
    <xf numFmtId="0" fontId="18" fillId="3" borderId="87" xfId="0" applyFont="1" applyFill="1" applyBorder="1" applyAlignment="1">
      <alignment horizontal="left" vertical="center" shrinkToFit="1"/>
    </xf>
    <xf numFmtId="0" fontId="18" fillId="3" borderId="123" xfId="0" applyFont="1" applyFill="1" applyBorder="1" applyAlignment="1">
      <alignment horizontal="left" vertical="center" shrinkToFit="1"/>
    </xf>
    <xf numFmtId="0" fontId="42" fillId="0" borderId="17" xfId="2" applyFont="1" applyBorder="1" applyAlignment="1" applyProtection="1">
      <alignment vertical="center" shrinkToFit="1"/>
    </xf>
    <xf numFmtId="0" fontId="5" fillId="6" borderId="13" xfId="0" applyFont="1" applyFill="1" applyBorder="1" applyAlignment="1">
      <alignment horizontal="center" vertical="center" wrapText="1"/>
    </xf>
    <xf numFmtId="0" fontId="5" fillId="6" borderId="13" xfId="0" applyFont="1" applyFill="1" applyBorder="1" applyAlignment="1">
      <alignment horizontal="center" vertical="center"/>
    </xf>
    <xf numFmtId="0" fontId="0" fillId="6" borderId="15" xfId="0" applyFill="1" applyBorder="1" applyAlignment="1">
      <alignment vertical="center" shrinkToFit="1"/>
    </xf>
    <xf numFmtId="0" fontId="0" fillId="0" borderId="16" xfId="0" applyBorder="1" applyAlignment="1">
      <alignment vertical="center" shrinkToFit="1"/>
    </xf>
    <xf numFmtId="0" fontId="5" fillId="6" borderId="13" xfId="0" applyFont="1" applyFill="1" applyBorder="1" applyAlignment="1">
      <alignment vertical="center" shrinkToFit="1"/>
    </xf>
    <xf numFmtId="0" fontId="0" fillId="0" borderId="13" xfId="0" applyBorder="1" applyAlignment="1">
      <alignment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7" xfId="0" applyBorder="1" applyAlignment="1">
      <alignment vertical="center" shrinkToFit="1"/>
    </xf>
    <xf numFmtId="0" fontId="2" fillId="6" borderId="13" xfId="0" applyFont="1" applyFill="1" applyBorder="1" applyAlignment="1">
      <alignment vertical="center" textRotation="255" wrapText="1" shrinkToFit="1"/>
    </xf>
    <xf numFmtId="0" fontId="4" fillId="6" borderId="14" xfId="0" applyFont="1" applyFill="1" applyBorder="1" applyAlignment="1">
      <alignment vertical="center" textRotation="255" shrinkToFit="1"/>
    </xf>
    <xf numFmtId="0" fontId="4" fillId="6" borderId="14" xfId="0" applyFont="1" applyFill="1" applyBorder="1">
      <alignment vertical="center"/>
    </xf>
    <xf numFmtId="0" fontId="4" fillId="6" borderId="12" xfId="0" applyFont="1" applyFill="1" applyBorder="1">
      <alignment vertical="center"/>
    </xf>
    <xf numFmtId="0" fontId="0" fillId="6" borderId="23" xfId="0" applyFill="1" applyBorder="1">
      <alignment vertical="center"/>
    </xf>
    <xf numFmtId="0" fontId="0" fillId="6" borderId="24" xfId="0" applyFill="1" applyBorder="1">
      <alignment vertical="center"/>
    </xf>
    <xf numFmtId="0" fontId="0" fillId="3" borderId="186" xfId="0" applyFill="1" applyBorder="1">
      <alignment vertical="center"/>
    </xf>
    <xf numFmtId="0" fontId="0" fillId="3" borderId="187" xfId="0" applyFill="1" applyBorder="1">
      <alignment vertical="center"/>
    </xf>
    <xf numFmtId="0" fontId="0" fillId="3" borderId="188" xfId="0" applyFill="1" applyBorder="1">
      <alignment vertical="center"/>
    </xf>
    <xf numFmtId="0" fontId="0" fillId="6" borderId="27" xfId="0" applyFill="1" applyBorder="1" applyAlignment="1">
      <alignment vertical="center" shrinkToFit="1"/>
    </xf>
    <xf numFmtId="0" fontId="0" fillId="6" borderId="28" xfId="0" applyFill="1" applyBorder="1" applyAlignment="1">
      <alignment vertical="center" shrinkToFit="1"/>
    </xf>
    <xf numFmtId="0" fontId="0" fillId="3" borderId="144" xfId="0" applyFill="1" applyBorder="1">
      <alignment vertical="center"/>
    </xf>
    <xf numFmtId="0" fontId="0" fillId="3" borderId="174" xfId="0" applyFill="1" applyBorder="1">
      <alignment vertical="center"/>
    </xf>
    <xf numFmtId="0" fontId="0" fillId="3" borderId="175" xfId="0" applyFill="1" applyBorder="1">
      <alignment vertical="center"/>
    </xf>
    <xf numFmtId="0" fontId="2" fillId="6" borderId="3" xfId="0" applyFont="1" applyFill="1" applyBorder="1" applyAlignment="1">
      <alignment vertical="center" textRotation="255" wrapText="1" shrinkToFit="1"/>
    </xf>
    <xf numFmtId="0" fontId="4" fillId="6" borderId="3" xfId="0" applyFont="1" applyFill="1" applyBorder="1" applyAlignment="1">
      <alignment vertical="center" textRotation="255" shrinkToFit="1"/>
    </xf>
    <xf numFmtId="0" fontId="0" fillId="2" borderId="13" xfId="0" applyFill="1" applyBorder="1">
      <alignment vertical="center"/>
    </xf>
    <xf numFmtId="0" fontId="4" fillId="6" borderId="27" xfId="0" applyFont="1" applyFill="1" applyBorder="1" applyAlignment="1">
      <alignment vertical="center" shrinkToFit="1"/>
    </xf>
    <xf numFmtId="0" fontId="0" fillId="0" borderId="28" xfId="0" applyBorder="1">
      <alignment vertical="center"/>
    </xf>
    <xf numFmtId="0" fontId="4" fillId="3" borderId="117" xfId="0" applyFont="1" applyFill="1" applyBorder="1" applyAlignment="1">
      <alignment vertical="center" shrinkToFit="1"/>
    </xf>
    <xf numFmtId="0" fontId="0" fillId="0" borderId="96" xfId="0" applyBorder="1">
      <alignment vertical="center"/>
    </xf>
    <xf numFmtId="0" fontId="0" fillId="0" borderId="104" xfId="0" applyBorder="1">
      <alignment vertical="center"/>
    </xf>
    <xf numFmtId="0" fontId="0" fillId="3" borderId="124" xfId="0" applyFill="1" applyBorder="1">
      <alignment vertical="center"/>
    </xf>
    <xf numFmtId="0" fontId="0" fillId="3" borderId="99" xfId="0" applyFill="1" applyBorder="1">
      <alignment vertical="center"/>
    </xf>
    <xf numFmtId="0" fontId="0" fillId="3" borderId="125" xfId="0" applyFill="1" applyBorder="1">
      <alignment vertical="center"/>
    </xf>
    <xf numFmtId="0" fontId="0" fillId="3" borderId="126" xfId="0" applyFill="1" applyBorder="1">
      <alignment vertical="center"/>
    </xf>
    <xf numFmtId="0" fontId="0" fillId="3" borderId="88" xfId="0" applyFill="1" applyBorder="1">
      <alignment vertical="center"/>
    </xf>
    <xf numFmtId="0" fontId="0" fillId="3" borderId="127"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6" borderId="23" xfId="0" applyFill="1" applyBorder="1" applyAlignment="1">
      <alignment vertical="center" wrapText="1"/>
    </xf>
    <xf numFmtId="0" fontId="0" fillId="6" borderId="25" xfId="0" applyFill="1" applyBorder="1">
      <alignment vertical="center"/>
    </xf>
    <xf numFmtId="0" fontId="0" fillId="6" borderId="100" xfId="0" applyFill="1" applyBorder="1" applyAlignment="1">
      <alignment vertical="center" wrapText="1"/>
    </xf>
    <xf numFmtId="0" fontId="0" fillId="6" borderId="89" xfId="0" applyFill="1" applyBorder="1">
      <alignment vertical="center"/>
    </xf>
    <xf numFmtId="0" fontId="0" fillId="6" borderId="97" xfId="0" applyFill="1" applyBorder="1">
      <alignment vertical="center"/>
    </xf>
    <xf numFmtId="0" fontId="0" fillId="6" borderId="3" xfId="0" applyFill="1" applyBorder="1" applyAlignment="1">
      <alignment vertical="center" wrapText="1" shrinkToFit="1"/>
    </xf>
    <xf numFmtId="0" fontId="0" fillId="6" borderId="3" xfId="0" applyFill="1" applyBorder="1" applyAlignment="1">
      <alignment vertical="center" shrinkToFit="1"/>
    </xf>
    <xf numFmtId="0" fontId="0" fillId="3" borderId="3" xfId="0" applyFill="1" applyBorder="1" applyAlignment="1">
      <alignment horizontal="center" vertical="center"/>
    </xf>
    <xf numFmtId="0" fontId="2" fillId="3" borderId="131" xfId="0" applyFont="1" applyFill="1" applyBorder="1" applyAlignment="1">
      <alignment vertical="center" wrapText="1"/>
    </xf>
    <xf numFmtId="0" fontId="2" fillId="3" borderId="132" xfId="0" applyFont="1" applyFill="1" applyBorder="1" applyAlignment="1">
      <alignment vertical="center" wrapText="1"/>
    </xf>
    <xf numFmtId="0" fontId="2" fillId="3" borderId="96" xfId="0" applyFont="1" applyFill="1" applyBorder="1" applyAlignment="1">
      <alignment vertical="center" wrapText="1"/>
    </xf>
    <xf numFmtId="0" fontId="0" fillId="3" borderId="13" xfId="0" applyFill="1" applyBorder="1" applyAlignment="1">
      <alignment vertical="center" shrinkToFit="1"/>
    </xf>
    <xf numFmtId="0" fontId="0" fillId="3" borderId="13" xfId="0" applyFill="1" applyBorder="1">
      <alignment vertical="center"/>
    </xf>
    <xf numFmtId="0" fontId="0" fillId="3" borderId="3" xfId="0" applyFill="1" applyBorder="1">
      <alignment vertical="center"/>
    </xf>
    <xf numFmtId="0" fontId="2" fillId="3" borderId="128" xfId="0" applyFont="1" applyFill="1" applyBorder="1" applyAlignment="1">
      <alignment vertical="center" wrapText="1"/>
    </xf>
    <xf numFmtId="0" fontId="2" fillId="3" borderId="129" xfId="0" applyFont="1" applyFill="1" applyBorder="1" applyAlignment="1">
      <alignment vertical="center" wrapText="1"/>
    </xf>
    <xf numFmtId="0" fontId="2" fillId="0" borderId="129" xfId="0" applyFont="1" applyBorder="1">
      <alignment vertical="center"/>
    </xf>
    <xf numFmtId="0" fontId="2" fillId="0" borderId="130" xfId="0" applyFont="1" applyBorder="1">
      <alignment vertical="center"/>
    </xf>
    <xf numFmtId="0" fontId="2" fillId="0" borderId="132" xfId="0" applyFont="1" applyBorder="1">
      <alignment vertical="center"/>
    </xf>
    <xf numFmtId="0" fontId="2" fillId="0" borderId="105" xfId="0" applyFont="1" applyBorder="1">
      <alignment vertical="center"/>
    </xf>
    <xf numFmtId="0" fontId="0" fillId="2" borderId="3" xfId="0" applyFill="1" applyBorder="1" applyAlignment="1">
      <alignment vertical="center" shrinkToFit="1"/>
    </xf>
    <xf numFmtId="0" fontId="0" fillId="6" borderId="16" xfId="0" applyFill="1" applyBorder="1">
      <alignment vertical="center"/>
    </xf>
    <xf numFmtId="0" fontId="0" fillId="2" borderId="171" xfId="0" applyFill="1" applyBorder="1" applyAlignment="1">
      <alignment vertical="center" shrinkToFit="1"/>
    </xf>
    <xf numFmtId="0" fontId="0" fillId="2" borderId="172" xfId="0" applyFill="1" applyBorder="1" applyAlignment="1">
      <alignment vertical="center" shrinkToFit="1"/>
    </xf>
    <xf numFmtId="0" fontId="0" fillId="0" borderId="172" xfId="0" applyBorder="1" applyAlignment="1">
      <alignment vertical="center" shrinkToFit="1"/>
    </xf>
    <xf numFmtId="0" fontId="0" fillId="0" borderId="173" xfId="0" applyBorder="1" applyAlignment="1">
      <alignment vertical="center" shrinkToFit="1"/>
    </xf>
    <xf numFmtId="0" fontId="16" fillId="6" borderId="16" xfId="0" applyFont="1" applyFill="1" applyBorder="1" applyAlignment="1">
      <alignment vertical="center" shrinkToFit="1"/>
    </xf>
    <xf numFmtId="0" fontId="0" fillId="6" borderId="15" xfId="0" applyFill="1" applyBorder="1" applyAlignment="1">
      <alignment vertical="center" wrapText="1"/>
    </xf>
    <xf numFmtId="0" fontId="0" fillId="3" borderId="15" xfId="0" applyFill="1" applyBorder="1">
      <alignment vertical="center"/>
    </xf>
    <xf numFmtId="0" fontId="0" fillId="3" borderId="16" xfId="0" applyFill="1" applyBorder="1">
      <alignment vertical="center"/>
    </xf>
    <xf numFmtId="0" fontId="0" fillId="0" borderId="3" xfId="0" applyBorder="1" applyAlignment="1">
      <alignment vertical="center" shrinkToFit="1"/>
    </xf>
    <xf numFmtId="0" fontId="0" fillId="6" borderId="3" xfId="0" applyFill="1" applyBorder="1" applyAlignment="1">
      <alignment vertical="center" textRotation="255"/>
    </xf>
    <xf numFmtId="0" fontId="0" fillId="6" borderId="22" xfId="0" applyFill="1" applyBorder="1">
      <alignment vertical="center"/>
    </xf>
    <xf numFmtId="0" fontId="0" fillId="2" borderId="3" xfId="0" applyFill="1" applyBorder="1" applyAlignment="1">
      <alignment horizontal="center" vertical="center"/>
    </xf>
    <xf numFmtId="0" fontId="0" fillId="6" borderId="26" xfId="0" applyFill="1" applyBorder="1">
      <alignment vertical="center"/>
    </xf>
    <xf numFmtId="0" fontId="0" fillId="6" borderId="27" xfId="0" applyFill="1" applyBorder="1">
      <alignment vertical="center"/>
    </xf>
    <xf numFmtId="0" fontId="0" fillId="0" borderId="16" xfId="0" applyBorder="1">
      <alignment vertical="center"/>
    </xf>
    <xf numFmtId="0" fontId="0" fillId="2" borderId="15" xfId="0" applyFill="1" applyBorder="1" applyAlignment="1">
      <alignment vertical="center" shrinkToFit="1"/>
    </xf>
    <xf numFmtId="0" fontId="2" fillId="3" borderId="117" xfId="0" applyFont="1" applyFill="1" applyBorder="1" applyAlignment="1">
      <alignment vertical="center" wrapText="1"/>
    </xf>
    <xf numFmtId="0" fontId="0" fillId="3" borderId="96" xfId="0" applyFill="1" applyBorder="1">
      <alignment vertical="center"/>
    </xf>
    <xf numFmtId="0" fontId="0" fillId="3" borderId="104" xfId="0" applyFill="1" applyBorder="1">
      <alignment vertical="center"/>
    </xf>
    <xf numFmtId="0" fontId="0" fillId="6" borderId="37" xfId="0" applyFill="1" applyBorder="1">
      <alignment vertical="center"/>
    </xf>
    <xf numFmtId="0" fontId="0" fillId="6" borderId="3" xfId="0" applyFill="1" applyBorder="1" applyAlignment="1">
      <alignment horizontal="center" vertical="center"/>
    </xf>
    <xf numFmtId="0" fontId="0" fillId="0" borderId="3" xfId="0" applyBorder="1" applyAlignment="1">
      <alignment horizontal="center" vertical="center"/>
    </xf>
    <xf numFmtId="0" fontId="18" fillId="3" borderId="85" xfId="0" applyFont="1" applyFill="1" applyBorder="1" applyAlignment="1">
      <alignment vertical="center" shrinkToFit="1"/>
    </xf>
    <xf numFmtId="38" fontId="18" fillId="3" borderId="85" xfId="1" applyFont="1" applyFill="1" applyBorder="1" applyAlignment="1" applyProtection="1">
      <alignment vertical="center" shrinkToFit="1"/>
    </xf>
    <xf numFmtId="38" fontId="18" fillId="0" borderId="15" xfId="1" applyFont="1" applyFill="1" applyBorder="1" applyAlignment="1" applyProtection="1">
      <alignment vertical="center" shrinkToFit="1"/>
    </xf>
    <xf numFmtId="38" fontId="18" fillId="0" borderId="16" xfId="1" applyFont="1" applyFill="1" applyBorder="1" applyAlignment="1" applyProtection="1">
      <alignment vertical="center" shrinkToFit="1"/>
    </xf>
    <xf numFmtId="0" fontId="0" fillId="2" borderId="3" xfId="0" applyFill="1" applyBorder="1">
      <alignment vertical="center"/>
    </xf>
    <xf numFmtId="0" fontId="0" fillId="0" borderId="15" xfId="0" applyBorder="1">
      <alignment vertical="center"/>
    </xf>
    <xf numFmtId="0" fontId="5" fillId="6" borderId="27" xfId="0" applyFont="1" applyFill="1" applyBorder="1" applyAlignment="1">
      <alignment vertical="center" shrinkToFit="1"/>
    </xf>
    <xf numFmtId="0" fontId="5" fillId="6" borderId="28" xfId="0" applyFont="1" applyFill="1" applyBorder="1" applyAlignment="1">
      <alignment vertical="center" shrinkToFit="1"/>
    </xf>
    <xf numFmtId="0" fontId="5" fillId="6" borderId="28" xfId="0" applyFont="1" applyFill="1" applyBorder="1">
      <alignment vertical="center"/>
    </xf>
    <xf numFmtId="0" fontId="2" fillId="3" borderId="136" xfId="0" applyFont="1" applyFill="1" applyBorder="1" applyAlignment="1">
      <alignment vertical="center" shrinkToFit="1"/>
    </xf>
    <xf numFmtId="0" fontId="2" fillId="3" borderId="137" xfId="0" applyFont="1" applyFill="1" applyBorder="1" applyAlignment="1">
      <alignment vertical="center" shrinkToFit="1"/>
    </xf>
    <xf numFmtId="0" fontId="2" fillId="3" borderId="138" xfId="0" applyFont="1" applyFill="1" applyBorder="1" applyAlignment="1">
      <alignment vertical="center" shrinkToFit="1"/>
    </xf>
    <xf numFmtId="0" fontId="0" fillId="6" borderId="4" xfId="0" applyFill="1" applyBorder="1" applyAlignment="1">
      <alignment horizontal="center" vertical="center" wrapText="1"/>
    </xf>
    <xf numFmtId="0" fontId="0" fillId="0" borderId="6" xfId="0" applyBorder="1" applyAlignment="1">
      <alignment horizontal="center" vertical="center" wrapText="1"/>
    </xf>
    <xf numFmtId="0" fontId="0" fillId="6" borderId="3" xfId="0" applyFill="1" applyBorder="1" applyAlignment="1">
      <alignment vertical="center" wrapText="1"/>
    </xf>
    <xf numFmtId="0" fontId="0" fillId="2" borderId="192" xfId="0" applyFill="1" applyBorder="1">
      <alignment vertical="center"/>
    </xf>
    <xf numFmtId="0" fontId="0" fillId="2" borderId="193" xfId="0" applyFill="1" applyBorder="1">
      <alignment vertical="center"/>
    </xf>
    <xf numFmtId="0" fontId="0" fillId="2" borderId="117" xfId="0" applyFill="1" applyBorder="1">
      <alignment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2" borderId="128" xfId="0" applyFill="1" applyBorder="1">
      <alignment vertical="center"/>
    </xf>
    <xf numFmtId="0" fontId="0" fillId="2" borderId="130" xfId="0" applyFill="1" applyBorder="1">
      <alignment vertical="center"/>
    </xf>
    <xf numFmtId="0" fontId="0" fillId="7" borderId="81" xfId="0" applyFill="1" applyBorder="1">
      <alignment vertical="center"/>
    </xf>
    <xf numFmtId="0" fontId="0" fillId="0" borderId="259" xfId="0" applyBorder="1">
      <alignment vertical="center"/>
    </xf>
    <xf numFmtId="0" fontId="0" fillId="0" borderId="46" xfId="0" applyBorder="1">
      <alignment vertical="center"/>
    </xf>
    <xf numFmtId="0" fontId="0" fillId="0" borderId="108" xfId="0" applyBorder="1">
      <alignment vertical="center"/>
    </xf>
    <xf numFmtId="0" fontId="0" fillId="0" borderId="182" xfId="0" applyBorder="1">
      <alignment vertical="center"/>
    </xf>
    <xf numFmtId="0" fontId="0" fillId="0" borderId="260" xfId="0" applyBorder="1">
      <alignmen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3" borderId="139" xfId="0" applyFont="1" applyFill="1" applyBorder="1" applyAlignment="1">
      <alignment vertical="center" shrinkToFit="1"/>
    </xf>
    <xf numFmtId="0" fontId="0" fillId="0" borderId="107" xfId="0" applyBorder="1" applyAlignment="1">
      <alignment vertical="center" shrinkToFit="1"/>
    </xf>
    <xf numFmtId="0" fontId="0" fillId="0" borderId="140" xfId="0" applyBorder="1" applyAlignment="1">
      <alignment vertical="center" shrinkToFit="1"/>
    </xf>
    <xf numFmtId="0" fontId="0" fillId="2" borderId="104" xfId="0" applyFill="1" applyBorder="1">
      <alignment vertical="center"/>
    </xf>
    <xf numFmtId="0" fontId="0" fillId="7" borderId="46" xfId="0" applyFill="1" applyBorder="1">
      <alignment vertical="center"/>
    </xf>
    <xf numFmtId="0" fontId="0" fillId="0" borderId="44" xfId="0" applyBorder="1">
      <alignment vertical="center"/>
    </xf>
    <xf numFmtId="0" fontId="0" fillId="3" borderId="117" xfId="0" applyFill="1" applyBorder="1">
      <alignment vertical="center"/>
    </xf>
    <xf numFmtId="0" fontId="3" fillId="3" borderId="141" xfId="0" applyFont="1" applyFill="1" applyBorder="1" applyAlignment="1">
      <alignment vertical="center" shrinkToFit="1"/>
    </xf>
    <xf numFmtId="0" fontId="0" fillId="0" borderId="106" xfId="0" applyBorder="1" applyAlignment="1">
      <alignment vertical="center" shrinkToFit="1"/>
    </xf>
    <xf numFmtId="0" fontId="0" fillId="0" borderId="142" xfId="0" applyBorder="1" applyAlignment="1">
      <alignment vertical="center" shrinkToFit="1"/>
    </xf>
    <xf numFmtId="0" fontId="0" fillId="6" borderId="13" xfId="0" applyFill="1" applyBorder="1" applyAlignment="1">
      <alignment vertical="center" wrapText="1"/>
    </xf>
    <xf numFmtId="0" fontId="0" fillId="2" borderId="3" xfId="0" applyFill="1" applyBorder="1" applyAlignment="1">
      <alignment horizontal="center" vertical="center" shrinkToFit="1"/>
    </xf>
    <xf numFmtId="0" fontId="3" fillId="2" borderId="122" xfId="0" applyFont="1" applyFill="1" applyBorder="1" applyAlignment="1">
      <alignment vertical="center" wrapText="1"/>
    </xf>
    <xf numFmtId="0" fontId="3" fillId="2" borderId="87" xfId="0" applyFont="1" applyFill="1" applyBorder="1" applyAlignment="1">
      <alignment vertical="center" wrapText="1"/>
    </xf>
    <xf numFmtId="0" fontId="3" fillId="2" borderId="123" xfId="0" applyFont="1" applyFill="1" applyBorder="1" applyAlignment="1">
      <alignment vertical="center" wrapText="1"/>
    </xf>
    <xf numFmtId="40" fontId="10" fillId="2" borderId="117" xfId="1" applyNumberFormat="1" applyFont="1" applyFill="1" applyBorder="1" applyAlignment="1" applyProtection="1">
      <alignment vertical="center"/>
    </xf>
    <xf numFmtId="40" fontId="10" fillId="2" borderId="96" xfId="1" applyNumberFormat="1" applyFont="1" applyFill="1" applyBorder="1" applyAlignment="1" applyProtection="1">
      <alignment vertical="center"/>
    </xf>
    <xf numFmtId="40" fontId="10" fillId="2" borderId="104" xfId="1" applyNumberFormat="1" applyFont="1" applyFill="1" applyBorder="1" applyAlignment="1" applyProtection="1">
      <alignment vertical="center"/>
    </xf>
    <xf numFmtId="40" fontId="0" fillId="0" borderId="1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0" fontId="18" fillId="2" borderId="3" xfId="0" applyFont="1" applyFill="1" applyBorder="1" applyAlignment="1">
      <alignment horizontal="center" vertical="center"/>
    </xf>
    <xf numFmtId="0" fontId="31" fillId="3" borderId="122" xfId="0" applyFont="1" applyFill="1" applyBorder="1">
      <alignment vertical="center"/>
    </xf>
    <xf numFmtId="0" fontId="31" fillId="3" borderId="87" xfId="0" applyFont="1" applyFill="1" applyBorder="1">
      <alignment vertical="center"/>
    </xf>
    <xf numFmtId="0" fontId="31" fillId="3" borderId="123" xfId="0" applyFont="1" applyFill="1" applyBorder="1">
      <alignment vertical="center"/>
    </xf>
    <xf numFmtId="0" fontId="0" fillId="2" borderId="96" xfId="0" applyFill="1" applyBorder="1">
      <alignment vertical="center"/>
    </xf>
    <xf numFmtId="38" fontId="0" fillId="0" borderId="15" xfId="1" applyFont="1" applyFill="1" applyBorder="1" applyAlignment="1" applyProtection="1">
      <alignment vertical="center"/>
    </xf>
    <xf numFmtId="38" fontId="0" fillId="0" borderId="16" xfId="1" applyFont="1" applyFill="1" applyBorder="1" applyAlignment="1" applyProtection="1">
      <alignment vertical="center"/>
    </xf>
    <xf numFmtId="0" fontId="0" fillId="6" borderId="235" xfId="0" applyFill="1" applyBorder="1" applyAlignment="1">
      <alignment horizontal="center" vertical="center" shrinkToFit="1"/>
    </xf>
    <xf numFmtId="0" fontId="0" fillId="6" borderId="236" xfId="0" applyFill="1" applyBorder="1" applyAlignment="1">
      <alignment horizontal="center" vertical="center" shrinkToFit="1"/>
    </xf>
    <xf numFmtId="0" fontId="0" fillId="6" borderId="237" xfId="0" applyFill="1" applyBorder="1" applyAlignment="1">
      <alignment horizontal="center" vertical="center" shrinkToFit="1"/>
    </xf>
    <xf numFmtId="0" fontId="2" fillId="3" borderId="85" xfId="0" applyFont="1" applyFill="1" applyBorder="1" applyAlignment="1">
      <alignment vertical="center" wrapText="1"/>
    </xf>
    <xf numFmtId="38" fontId="2" fillId="3" borderId="218"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238" xfId="1" applyFont="1" applyFill="1" applyBorder="1" applyAlignment="1" applyProtection="1">
      <alignment horizontal="center" vertical="center" shrinkToFit="1"/>
    </xf>
    <xf numFmtId="0" fontId="2" fillId="3" borderId="240" xfId="0" applyFont="1" applyFill="1" applyBorder="1" applyAlignment="1">
      <alignment horizontal="center" vertical="center" shrinkToFit="1"/>
    </xf>
    <xf numFmtId="0" fontId="2" fillId="3" borderId="241" xfId="0" applyFont="1" applyFill="1" applyBorder="1" applyAlignment="1">
      <alignment horizontal="center" vertical="center" shrinkToFit="1"/>
    </xf>
    <xf numFmtId="0" fontId="2" fillId="3" borderId="242" xfId="0" applyFont="1" applyFill="1" applyBorder="1" applyAlignment="1">
      <alignment horizontal="center" vertical="center" shrinkToFit="1"/>
    </xf>
    <xf numFmtId="38" fontId="2" fillId="3" borderId="245" xfId="1" applyFont="1" applyFill="1" applyBorder="1" applyAlignment="1" applyProtection="1">
      <alignment horizontal="right" vertical="center" shrinkToFit="1"/>
    </xf>
    <xf numFmtId="38" fontId="2" fillId="3" borderId="246" xfId="1" applyFont="1" applyFill="1" applyBorder="1" applyAlignment="1" applyProtection="1">
      <alignment horizontal="right" vertical="center" shrinkToFit="1"/>
    </xf>
    <xf numFmtId="38" fontId="2" fillId="3" borderId="247" xfId="1" applyFont="1" applyFill="1" applyBorder="1" applyAlignment="1" applyProtection="1">
      <alignment horizontal="right" vertical="center" shrinkToFit="1"/>
    </xf>
    <xf numFmtId="0" fontId="0" fillId="6" borderId="13" xfId="0" applyFill="1" applyBorder="1">
      <alignment vertical="center"/>
    </xf>
    <xf numFmtId="0" fontId="0" fillId="6" borderId="7" xfId="0" applyFill="1" applyBorder="1">
      <alignment vertical="center"/>
    </xf>
    <xf numFmtId="0" fontId="0" fillId="6" borderId="0" xfId="0" applyFill="1">
      <alignment vertical="center"/>
    </xf>
    <xf numFmtId="0" fontId="0" fillId="6" borderId="8" xfId="0" applyFill="1" applyBorder="1">
      <alignment vertical="center"/>
    </xf>
    <xf numFmtId="0" fontId="0" fillId="6" borderId="229" xfId="0" applyFill="1" applyBorder="1" applyAlignment="1">
      <alignment horizontal="center" vertical="center"/>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0" fillId="6" borderId="229" xfId="0" applyFill="1" applyBorder="1" applyAlignment="1">
      <alignment horizontal="center" vertical="center" shrinkToFit="1"/>
    </xf>
    <xf numFmtId="0" fontId="0" fillId="6" borderId="230" xfId="0" applyFill="1" applyBorder="1" applyAlignment="1">
      <alignment horizontal="center" vertical="center" shrinkToFit="1"/>
    </xf>
    <xf numFmtId="0" fontId="0" fillId="6" borderId="231" xfId="0" applyFill="1" applyBorder="1" applyAlignment="1">
      <alignment horizontal="center" vertical="center" shrinkToFit="1"/>
    </xf>
    <xf numFmtId="0" fontId="0" fillId="6" borderId="232" xfId="0" applyFill="1" applyBorder="1" applyAlignment="1">
      <alignment horizontal="center" vertical="center" shrinkToFit="1"/>
    </xf>
    <xf numFmtId="0" fontId="0" fillId="6" borderId="233" xfId="0" applyFill="1" applyBorder="1" applyAlignment="1">
      <alignment horizontal="center" vertical="center" shrinkToFit="1"/>
    </xf>
    <xf numFmtId="0" fontId="0" fillId="6" borderId="234" xfId="0" applyFill="1" applyBorder="1" applyAlignment="1">
      <alignment horizontal="center" vertical="center" shrinkToFit="1"/>
    </xf>
    <xf numFmtId="0" fontId="0" fillId="2" borderId="16" xfId="0" applyFill="1" applyBorder="1" applyAlignment="1">
      <alignment vertical="center" shrinkToFit="1"/>
    </xf>
    <xf numFmtId="0" fontId="0" fillId="0" borderId="5" xfId="0" applyBorder="1">
      <alignment vertical="center"/>
    </xf>
    <xf numFmtId="0" fontId="0" fillId="0" borderId="6" xfId="0" applyBorder="1">
      <alignment vertical="center"/>
    </xf>
    <xf numFmtId="0" fontId="0" fillId="6" borderId="4" xfId="0"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3" borderId="85" xfId="0" applyFont="1" applyFill="1" applyBorder="1">
      <alignment vertical="center"/>
    </xf>
    <xf numFmtId="0" fontId="2" fillId="3" borderId="1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 fillId="3" borderId="85"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5" xfId="0" applyFont="1" applyFill="1" applyBorder="1">
      <alignment vertical="center"/>
    </xf>
    <xf numFmtId="0" fontId="0" fillId="3" borderId="85" xfId="0" applyFill="1" applyBorder="1">
      <alignment vertical="center"/>
    </xf>
    <xf numFmtId="0" fontId="0" fillId="6" borderId="13" xfId="0" applyFill="1" applyBorder="1" applyAlignment="1">
      <alignment horizontal="center" vertical="center" wrapText="1"/>
    </xf>
    <xf numFmtId="0" fontId="2" fillId="6"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3" xfId="0" applyFont="1" applyFill="1" applyBorder="1">
      <alignment vertical="center"/>
    </xf>
    <xf numFmtId="0" fontId="0" fillId="3" borderId="85" xfId="0" applyFill="1" applyBorder="1" applyAlignment="1">
      <alignment horizontal="center" vertical="center" wrapText="1"/>
    </xf>
    <xf numFmtId="0" fontId="0" fillId="3" borderId="85" xfId="0" applyFill="1" applyBorder="1" applyAlignment="1">
      <alignment horizontal="center" vertical="center"/>
    </xf>
    <xf numFmtId="0" fontId="16" fillId="3" borderId="1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0" fontId="0" fillId="6" borderId="3" xfId="0" applyFill="1" applyBorder="1" applyAlignment="1">
      <alignment horizontal="center" vertical="center" wrapText="1"/>
    </xf>
    <xf numFmtId="0" fontId="3"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0" fillId="0" borderId="96" xfId="0" applyBorder="1" applyAlignment="1">
      <alignment vertical="center" shrinkToFit="1"/>
    </xf>
    <xf numFmtId="0" fontId="0" fillId="0" borderId="5" xfId="0" applyBorder="1" applyAlignment="1">
      <alignment horizontal="center" vertical="center" wrapText="1"/>
    </xf>
    <xf numFmtId="0" fontId="2" fillId="6"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18" fillId="3" borderId="15" xfId="0" applyFont="1" applyFill="1" applyBorder="1" applyAlignment="1">
      <alignment vertical="center" shrinkToFit="1"/>
    </xf>
    <xf numFmtId="0" fontId="18" fillId="3" borderId="16" xfId="0" applyFont="1" applyFill="1" applyBorder="1" applyAlignment="1">
      <alignment vertical="center" shrinkToFit="1"/>
    </xf>
    <xf numFmtId="0" fontId="0" fillId="3" borderId="3" xfId="0" applyFill="1" applyBorder="1" applyAlignment="1">
      <alignment horizontal="center" vertical="center"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0" fillId="3" borderId="16" xfId="0" applyFill="1" applyBorder="1" applyAlignment="1">
      <alignment vertical="center" shrinkToFit="1"/>
    </xf>
    <xf numFmtId="0" fontId="0" fillId="3" borderId="17" xfId="0" applyFill="1" applyBorder="1" applyAlignment="1">
      <alignment vertical="center" shrinkToFit="1"/>
    </xf>
    <xf numFmtId="0" fontId="2" fillId="6" borderId="15" xfId="0" applyFont="1" applyFill="1" applyBorder="1" applyAlignment="1">
      <alignment vertical="center" wrapText="1"/>
    </xf>
    <xf numFmtId="0" fontId="2" fillId="6" borderId="16" xfId="0" applyFont="1" applyFill="1" applyBorder="1">
      <alignment vertical="center"/>
    </xf>
    <xf numFmtId="0" fontId="0" fillId="3" borderId="117" xfId="0" applyFill="1" applyBorder="1" applyAlignment="1">
      <alignment horizontal="center" vertical="center"/>
    </xf>
    <xf numFmtId="0" fontId="0" fillId="3" borderId="104" xfId="0" applyFill="1" applyBorder="1" applyAlignment="1">
      <alignment horizontal="center"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3" xfId="0" applyBorder="1">
      <alignment vertical="center"/>
    </xf>
    <xf numFmtId="0" fontId="0" fillId="6" borderId="116" xfId="0" applyFill="1" applyBorder="1">
      <alignment vertical="center"/>
    </xf>
    <xf numFmtId="0" fontId="0" fillId="6" borderId="52" xfId="0" applyFill="1" applyBorder="1">
      <alignment vertical="center"/>
    </xf>
    <xf numFmtId="0" fontId="0" fillId="6" borderId="115" xfId="0" applyFill="1" applyBorder="1">
      <alignment vertical="center"/>
    </xf>
    <xf numFmtId="0" fontId="2" fillId="2" borderId="133" xfId="0" applyFont="1" applyFill="1" applyBorder="1">
      <alignment vertical="center"/>
    </xf>
    <xf numFmtId="0" fontId="0" fillId="0" borderId="134" xfId="0" applyBorder="1">
      <alignment vertical="center"/>
    </xf>
    <xf numFmtId="0" fontId="0" fillId="0" borderId="135" xfId="0" applyBorder="1">
      <alignment vertical="center"/>
    </xf>
    <xf numFmtId="0" fontId="0" fillId="0" borderId="13" xfId="0" applyBorder="1" applyAlignment="1">
      <alignment horizontal="center" vertical="center"/>
    </xf>
    <xf numFmtId="0" fontId="0" fillId="6" borderId="23" xfId="0" applyFill="1" applyBorder="1" applyAlignment="1">
      <alignment horizontal="center" vertical="center" wrapText="1"/>
    </xf>
    <xf numFmtId="0" fontId="0" fillId="6" borderId="24" xfId="0" applyFill="1" applyBorder="1" applyAlignment="1">
      <alignment horizontal="center" vertical="center"/>
    </xf>
    <xf numFmtId="0" fontId="2" fillId="6" borderId="100" xfId="0" applyFont="1" applyFill="1" applyBorder="1" applyAlignment="1">
      <alignment horizontal="left" vertical="center" wrapText="1"/>
    </xf>
    <xf numFmtId="0" fontId="4" fillId="6" borderId="89" xfId="0" applyFont="1" applyFill="1" applyBorder="1" applyAlignment="1">
      <alignment horizontal="left" vertical="center"/>
    </xf>
    <xf numFmtId="0" fontId="0" fillId="2" borderId="85" xfId="0" applyFill="1" applyBorder="1" applyAlignment="1">
      <alignment horizontal="center" vertical="center" wrapText="1"/>
    </xf>
    <xf numFmtId="0" fontId="0" fillId="2" borderId="85" xfId="0" applyFill="1" applyBorder="1" applyAlignment="1">
      <alignment horizontal="center" vertical="center"/>
    </xf>
    <xf numFmtId="38" fontId="0" fillId="2" borderId="85" xfId="1" applyFont="1" applyFill="1" applyBorder="1" applyAlignment="1" applyProtection="1">
      <alignment vertical="center"/>
    </xf>
    <xf numFmtId="0" fontId="0" fillId="0" borderId="85" xfId="0" applyBorder="1">
      <alignment vertical="center"/>
    </xf>
    <xf numFmtId="0" fontId="5" fillId="6" borderId="100" xfId="0" applyFont="1" applyFill="1" applyBorder="1" applyAlignment="1">
      <alignment vertical="center" shrinkToFit="1"/>
    </xf>
    <xf numFmtId="0" fontId="5" fillId="6" borderId="89" xfId="0" applyFont="1" applyFill="1" applyBorder="1" applyAlignment="1">
      <alignment vertical="center" shrinkToFit="1"/>
    </xf>
    <xf numFmtId="0" fontId="0" fillId="6" borderId="89" xfId="0" applyFill="1" applyBorder="1" applyAlignment="1">
      <alignment vertical="center" shrinkToFit="1"/>
    </xf>
    <xf numFmtId="0" fontId="4" fillId="2" borderId="117"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2" fillId="2" borderId="148" xfId="0" applyFont="1" applyFill="1" applyBorder="1">
      <alignment vertical="center"/>
    </xf>
    <xf numFmtId="0" fontId="0" fillId="0" borderId="149" xfId="0" applyBorder="1">
      <alignment vertical="center"/>
    </xf>
    <xf numFmtId="0" fontId="0" fillId="0" borderId="150" xfId="0" applyBorder="1">
      <alignment vertical="center"/>
    </xf>
    <xf numFmtId="0" fontId="2" fillId="2" borderId="117" xfId="0" applyFont="1" applyFill="1" applyBorder="1">
      <alignment vertical="center"/>
    </xf>
    <xf numFmtId="38" fontId="18" fillId="2" borderId="151" xfId="1" applyFont="1" applyFill="1" applyBorder="1" applyAlignment="1" applyProtection="1">
      <alignment vertical="center"/>
    </xf>
    <xf numFmtId="38" fontId="18" fillId="2" borderId="152" xfId="1" applyFont="1" applyFill="1" applyBorder="1" applyAlignment="1" applyProtection="1">
      <alignment vertical="center"/>
    </xf>
    <xf numFmtId="38" fontId="18" fillId="2" borderId="153" xfId="1" applyFont="1" applyFill="1" applyBorder="1" applyAlignment="1" applyProtection="1">
      <alignment vertical="center"/>
    </xf>
    <xf numFmtId="38" fontId="18" fillId="2" borderId="139" xfId="1" applyFont="1" applyFill="1" applyBorder="1" applyAlignment="1" applyProtection="1">
      <alignment vertical="center"/>
    </xf>
    <xf numFmtId="38" fontId="18" fillId="2" borderId="107" xfId="1" applyFont="1" applyFill="1" applyBorder="1" applyAlignment="1" applyProtection="1">
      <alignment vertical="center"/>
    </xf>
    <xf numFmtId="38" fontId="18" fillId="2" borderId="140" xfId="1" applyFont="1" applyFill="1" applyBorder="1" applyAlignment="1" applyProtection="1">
      <alignment vertical="center"/>
    </xf>
    <xf numFmtId="0" fontId="32" fillId="2" borderId="3" xfId="0" applyFont="1" applyFill="1" applyBorder="1" applyAlignment="1">
      <alignment horizontal="center" vertical="center" wrapText="1"/>
    </xf>
    <xf numFmtId="0" fontId="32" fillId="3" borderId="104" xfId="0" applyFont="1" applyFill="1" applyBorder="1" applyAlignment="1">
      <alignment horizontal="center" vertical="center"/>
    </xf>
    <xf numFmtId="0" fontId="32" fillId="3" borderId="85" xfId="0" applyFont="1" applyFill="1" applyBorder="1" applyAlignment="1">
      <alignment horizontal="center" vertical="center"/>
    </xf>
    <xf numFmtId="0" fontId="32" fillId="3" borderId="117" xfId="0" applyFont="1" applyFill="1" applyBorder="1" applyAlignment="1">
      <alignment horizontal="center" vertical="center"/>
    </xf>
    <xf numFmtId="0" fontId="32" fillId="3" borderId="3" xfId="0" applyFont="1" applyFill="1" applyBorder="1" applyAlignment="1">
      <alignment horizontal="center" vertical="center" wrapText="1"/>
    </xf>
    <xf numFmtId="38" fontId="32" fillId="3" borderId="85" xfId="1" applyFont="1" applyFill="1" applyBorder="1" applyAlignment="1" applyProtection="1">
      <alignment vertical="center" wrapText="1"/>
    </xf>
    <xf numFmtId="38" fontId="18" fillId="3" borderId="85" xfId="1" applyFont="1" applyFill="1" applyBorder="1" applyAlignment="1" applyProtection="1">
      <alignment vertical="center" wrapText="1"/>
    </xf>
    <xf numFmtId="38" fontId="18" fillId="2" borderId="157" xfId="1" applyFont="1" applyFill="1" applyBorder="1" applyAlignment="1" applyProtection="1">
      <alignment vertical="center"/>
    </xf>
    <xf numFmtId="38" fontId="18" fillId="2" borderId="158" xfId="1" applyFont="1" applyFill="1" applyBorder="1" applyAlignment="1" applyProtection="1">
      <alignment vertical="center"/>
    </xf>
    <xf numFmtId="38" fontId="18" fillId="2" borderId="159" xfId="1" applyFont="1" applyFill="1" applyBorder="1" applyAlignment="1" applyProtection="1">
      <alignment vertical="center"/>
    </xf>
    <xf numFmtId="0" fontId="0" fillId="6" borderId="3" xfId="0" applyFill="1" applyBorder="1" applyAlignment="1">
      <alignment vertical="center" textRotation="255" shrinkToFit="1"/>
    </xf>
    <xf numFmtId="0" fontId="0" fillId="6" borderId="22" xfId="0" applyFill="1" applyBorder="1" applyAlignment="1">
      <alignment vertical="center" shrinkToFit="1"/>
    </xf>
    <xf numFmtId="0" fontId="0" fillId="6" borderId="23" xfId="0" applyFill="1" applyBorder="1" applyAlignment="1">
      <alignment vertical="center" shrinkToFit="1"/>
    </xf>
    <xf numFmtId="38" fontId="0" fillId="2" borderId="139" xfId="1" applyFont="1" applyFill="1" applyBorder="1" applyAlignment="1" applyProtection="1">
      <alignment vertical="center"/>
    </xf>
    <xf numFmtId="38" fontId="0" fillId="2" borderId="107" xfId="1" applyFont="1" applyFill="1" applyBorder="1" applyAlignment="1" applyProtection="1">
      <alignment vertical="center"/>
    </xf>
    <xf numFmtId="38" fontId="0" fillId="2" borderId="140" xfId="1" applyFont="1" applyFill="1" applyBorder="1" applyAlignment="1" applyProtection="1">
      <alignment vertical="center"/>
    </xf>
    <xf numFmtId="0" fontId="0" fillId="6" borderId="33" xfId="0" applyFill="1" applyBorder="1" applyAlignment="1">
      <alignment vertical="center" shrinkToFit="1"/>
    </xf>
    <xf numFmtId="0" fontId="0" fillId="6" borderId="34" xfId="0" applyFill="1" applyBorder="1" applyAlignment="1">
      <alignment vertical="center" shrinkToFit="1"/>
    </xf>
    <xf numFmtId="38" fontId="18" fillId="2" borderId="154" xfId="1" applyFont="1" applyFill="1" applyBorder="1" applyAlignment="1" applyProtection="1">
      <alignment vertical="center"/>
    </xf>
    <xf numFmtId="38" fontId="18" fillId="2" borderId="155" xfId="1" applyFont="1" applyFill="1" applyBorder="1" applyAlignment="1" applyProtection="1">
      <alignment vertical="center"/>
    </xf>
    <xf numFmtId="38" fontId="18" fillId="2" borderId="156" xfId="1" applyFont="1" applyFill="1" applyBorder="1" applyAlignment="1" applyProtection="1">
      <alignment vertical="center"/>
    </xf>
    <xf numFmtId="38" fontId="0" fillId="3" borderId="117" xfId="1" applyFont="1" applyFill="1" applyBorder="1" applyAlignment="1" applyProtection="1">
      <alignment vertical="center"/>
    </xf>
    <xf numFmtId="38" fontId="0" fillId="3" borderId="96" xfId="1" applyFont="1" applyFill="1" applyBorder="1" applyAlignment="1" applyProtection="1">
      <alignment vertical="center"/>
    </xf>
    <xf numFmtId="38" fontId="0" fillId="3" borderId="104" xfId="1" applyFont="1" applyFill="1" applyBorder="1" applyAlignment="1" applyProtection="1">
      <alignment vertical="center"/>
    </xf>
    <xf numFmtId="0" fontId="0" fillId="6" borderId="26" xfId="0" applyFill="1" applyBorder="1" applyAlignment="1">
      <alignment vertical="center" shrinkToFit="1"/>
    </xf>
    <xf numFmtId="38" fontId="0" fillId="2" borderId="141" xfId="1" applyFont="1" applyFill="1" applyBorder="1" applyAlignment="1" applyProtection="1">
      <alignment vertical="center"/>
    </xf>
    <xf numFmtId="38" fontId="0" fillId="2" borderId="106" xfId="1" applyFont="1" applyFill="1" applyBorder="1" applyAlignment="1" applyProtection="1">
      <alignment vertical="center"/>
    </xf>
    <xf numFmtId="38" fontId="0" fillId="2" borderId="142" xfId="1" applyFont="1" applyFill="1" applyBorder="1" applyAlignment="1" applyProtection="1">
      <alignment vertical="center"/>
    </xf>
    <xf numFmtId="38" fontId="0" fillId="3" borderId="131" xfId="1" applyFont="1" applyFill="1" applyBorder="1" applyAlignment="1" applyProtection="1">
      <alignment vertical="center"/>
    </xf>
    <xf numFmtId="38" fontId="0" fillId="3" borderId="132" xfId="1" applyFont="1" applyFill="1" applyBorder="1" applyAlignment="1" applyProtection="1">
      <alignment vertical="center"/>
    </xf>
    <xf numFmtId="38" fontId="0" fillId="3" borderId="105" xfId="1" applyFont="1" applyFill="1" applyBorder="1" applyAlignment="1" applyProtection="1">
      <alignment vertical="center"/>
    </xf>
    <xf numFmtId="38" fontId="0" fillId="2" borderId="154" xfId="1" applyFont="1" applyFill="1" applyBorder="1" applyAlignment="1" applyProtection="1">
      <alignment vertical="center"/>
    </xf>
    <xf numFmtId="38" fontId="0" fillId="2" borderId="155" xfId="1" applyFont="1" applyFill="1" applyBorder="1" applyAlignment="1" applyProtection="1">
      <alignment vertical="center"/>
    </xf>
    <xf numFmtId="38" fontId="0" fillId="2" borderId="156" xfId="1" applyFont="1" applyFill="1" applyBorder="1" applyAlignment="1" applyProtection="1">
      <alignment vertical="center"/>
    </xf>
    <xf numFmtId="0" fontId="0" fillId="3" borderId="122" xfId="0" applyFill="1" applyBorder="1" applyAlignment="1">
      <alignment vertical="center" shrinkToFit="1"/>
    </xf>
    <xf numFmtId="0" fontId="0" fillId="3" borderId="98" xfId="0" applyFill="1" applyBorder="1" applyAlignment="1">
      <alignment vertical="center" shrinkToFit="1"/>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6" borderId="15" xfId="0" applyFill="1" applyBorder="1" applyAlignment="1">
      <alignment vertical="center" textRotation="255" shrinkToFit="1"/>
    </xf>
    <xf numFmtId="0" fontId="0" fillId="6" borderId="13" xfId="0" applyFill="1" applyBorder="1" applyAlignment="1">
      <alignment vertical="center" shrinkToFit="1"/>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4" fillId="6" borderId="82"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4" xfId="0" applyFont="1" applyFill="1" applyBorder="1" applyAlignment="1">
      <alignment horizontal="center" vertical="center"/>
    </xf>
    <xf numFmtId="0" fontId="2" fillId="6" borderId="82" xfId="0" applyFont="1" applyFill="1" applyBorder="1" applyAlignment="1">
      <alignment horizontal="center" vertical="center"/>
    </xf>
    <xf numFmtId="0" fontId="0" fillId="3" borderId="87" xfId="0" applyFill="1" applyBorder="1" applyAlignment="1">
      <alignment vertical="center" shrinkToFit="1"/>
    </xf>
    <xf numFmtId="0" fontId="0" fillId="3" borderId="123" xfId="0" applyFill="1" applyBorder="1" applyAlignment="1">
      <alignment vertical="center" shrinkToFit="1"/>
    </xf>
    <xf numFmtId="0" fontId="18" fillId="3" borderId="122" xfId="0" applyFont="1" applyFill="1" applyBorder="1" applyAlignment="1">
      <alignment vertical="center" shrinkToFit="1"/>
    </xf>
    <xf numFmtId="0" fontId="18" fillId="3" borderId="87" xfId="0" applyFont="1" applyFill="1" applyBorder="1" applyAlignment="1">
      <alignment vertical="center" shrinkToFit="1"/>
    </xf>
    <xf numFmtId="0" fontId="18" fillId="3" borderId="123" xfId="0" applyFont="1" applyFill="1" applyBorder="1" applyAlignment="1">
      <alignment vertical="center" shrinkToFit="1"/>
    </xf>
    <xf numFmtId="0" fontId="0" fillId="6" borderId="15" xfId="0" applyFill="1" applyBorder="1" applyAlignment="1">
      <alignment horizontal="center" vertical="center" shrinkToFit="1"/>
    </xf>
    <xf numFmtId="0" fontId="0" fillId="6" borderId="16" xfId="0" applyFill="1" applyBorder="1" applyAlignment="1">
      <alignment horizontal="center" vertical="center" shrinkToFit="1"/>
    </xf>
    <xf numFmtId="0" fontId="2" fillId="6" borderId="3" xfId="0" applyFont="1" applyFill="1" applyBorder="1" applyAlignment="1">
      <alignment horizontal="center" vertical="center" wrapText="1" shrinkToFit="1"/>
    </xf>
    <xf numFmtId="0" fontId="4" fillId="6" borderId="3" xfId="0" applyFont="1" applyFill="1" applyBorder="1" applyAlignment="1">
      <alignment horizontal="center" vertical="center" shrinkToFit="1"/>
    </xf>
    <xf numFmtId="38" fontId="0" fillId="2" borderId="117" xfId="1" applyFont="1" applyFill="1" applyBorder="1" applyAlignment="1" applyProtection="1">
      <alignment vertical="center" shrinkToFit="1"/>
    </xf>
    <xf numFmtId="38" fontId="0" fillId="2" borderId="96" xfId="1" applyFont="1" applyFill="1" applyBorder="1" applyAlignment="1" applyProtection="1">
      <alignment vertical="center" shrinkToFit="1"/>
    </xf>
    <xf numFmtId="38" fontId="0" fillId="2" borderId="104" xfId="1" applyFont="1" applyFill="1" applyBorder="1" applyAlignment="1" applyProtection="1">
      <alignment vertical="center" shrinkToFit="1"/>
    </xf>
    <xf numFmtId="0" fontId="0" fillId="4" borderId="45" xfId="0" applyFill="1" applyBorder="1">
      <alignment vertical="center"/>
    </xf>
    <xf numFmtId="0" fontId="0" fillId="6" borderId="17" xfId="0" applyFill="1" applyBorder="1">
      <alignment vertical="center"/>
    </xf>
    <xf numFmtId="0" fontId="0" fillId="6" borderId="3" xfId="0" applyFill="1" applyBorder="1" applyAlignment="1">
      <alignment horizontal="center" vertical="center" wrapText="1" shrinkToFit="1"/>
    </xf>
    <xf numFmtId="0" fontId="0" fillId="6" borderId="3" xfId="0" applyFill="1" applyBorder="1" applyAlignment="1">
      <alignment horizontal="center" vertical="center" shrinkToFit="1"/>
    </xf>
    <xf numFmtId="0" fontId="0" fillId="2" borderId="117" xfId="0" applyFill="1" applyBorder="1" applyAlignment="1">
      <alignment vertical="center" shrinkToFit="1"/>
    </xf>
    <xf numFmtId="0" fontId="0" fillId="2" borderId="96" xfId="0" applyFill="1" applyBorder="1" applyAlignment="1">
      <alignment vertical="center" shrinkToFit="1"/>
    </xf>
    <xf numFmtId="0" fontId="0" fillId="2" borderId="104" xfId="0" applyFill="1" applyBorder="1" applyAlignment="1">
      <alignment vertical="center" shrinkToFit="1"/>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3" fillId="6" borderId="49" xfId="0" applyFont="1" applyFill="1" applyBorder="1" applyAlignment="1">
      <alignment horizontal="center" vertical="center" wrapText="1"/>
    </xf>
    <xf numFmtId="0" fontId="0" fillId="2" borderId="47" xfId="0" applyFill="1" applyBorder="1" applyAlignment="1">
      <alignment horizontal="center" vertical="center"/>
    </xf>
    <xf numFmtId="0" fontId="0" fillId="2" borderId="122" xfId="0" applyFill="1" applyBorder="1" applyAlignment="1">
      <alignment vertical="center" shrinkToFit="1"/>
    </xf>
    <xf numFmtId="0" fontId="0" fillId="2" borderId="87" xfId="0" applyFill="1" applyBorder="1" applyAlignment="1">
      <alignment vertical="center" shrinkToFit="1"/>
    </xf>
    <xf numFmtId="0" fontId="0" fillId="2" borderId="123" xfId="0" applyFill="1" applyBorder="1" applyAlignment="1">
      <alignment vertical="center" shrinkToFit="1"/>
    </xf>
    <xf numFmtId="0" fontId="42" fillId="5" borderId="17" xfId="2" applyFont="1" applyFill="1" applyBorder="1" applyAlignment="1" applyProtection="1">
      <alignment horizontal="center" vertical="center" shrinkToFit="1"/>
    </xf>
    <xf numFmtId="0" fontId="2" fillId="6" borderId="4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0" fillId="3" borderId="9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6" borderId="48" xfId="0" applyFill="1" applyBorder="1" applyAlignment="1">
      <alignment vertical="center" shrinkToFit="1"/>
    </xf>
    <xf numFmtId="0" fontId="0" fillId="6" borderId="49" xfId="0" applyFill="1" applyBorder="1" applyAlignment="1">
      <alignment vertical="center" shrinkToFit="1"/>
    </xf>
    <xf numFmtId="0" fontId="0" fillId="2" borderId="50" xfId="0" applyFill="1" applyBorder="1" applyAlignment="1">
      <alignment horizontal="center" vertical="center"/>
    </xf>
    <xf numFmtId="0" fontId="32" fillId="3" borderId="117" xfId="0" applyFont="1" applyFill="1" applyBorder="1" applyAlignment="1">
      <alignment vertical="center" wrapText="1"/>
    </xf>
    <xf numFmtId="0" fontId="32" fillId="3" borderId="96" xfId="0" applyFont="1" applyFill="1" applyBorder="1" applyAlignment="1">
      <alignment vertical="center" wrapText="1"/>
    </xf>
    <xf numFmtId="0" fontId="32" fillId="3" borderId="104" xfId="0" applyFont="1" applyFill="1" applyBorder="1" applyAlignment="1">
      <alignment vertical="center" wrapText="1"/>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0" fillId="3" borderId="47" xfId="0" applyFill="1" applyBorder="1" applyAlignment="1">
      <alignment horizontal="center" vertical="center"/>
    </xf>
    <xf numFmtId="0" fontId="0" fillId="3" borderId="49" xfId="0" applyFill="1" applyBorder="1" applyAlignment="1">
      <alignment horizontal="center" vertical="center"/>
    </xf>
    <xf numFmtId="0" fontId="0" fillId="4" borderId="45" xfId="0" applyFill="1" applyBorder="1" applyAlignment="1">
      <alignment horizontal="center" vertical="center"/>
    </xf>
    <xf numFmtId="0" fontId="0" fillId="3" borderId="144" xfId="0" applyFill="1" applyBorder="1" applyAlignment="1">
      <alignment horizontal="center"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25" xfId="0" applyFill="1" applyBorder="1">
      <alignment vertical="center"/>
    </xf>
    <xf numFmtId="0" fontId="0" fillId="3" borderId="22" xfId="0" applyFill="1" applyBorder="1">
      <alignment vertical="center"/>
    </xf>
    <xf numFmtId="0" fontId="0" fillId="3" borderId="176" xfId="0" applyFill="1" applyBorder="1" applyAlignment="1">
      <alignment horizontal="center" vertical="center"/>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36" xfId="0" applyFill="1" applyBorder="1">
      <alignment vertical="center"/>
    </xf>
    <xf numFmtId="0" fontId="0" fillId="3" borderId="33" xfId="0" applyFill="1" applyBorder="1">
      <alignment vertical="center"/>
    </xf>
    <xf numFmtId="0" fontId="18" fillId="3" borderId="117" xfId="0" applyFont="1" applyFill="1" applyBorder="1" applyAlignment="1">
      <alignment vertical="center" wrapText="1"/>
    </xf>
    <xf numFmtId="0" fontId="18" fillId="3" borderId="96" xfId="0" applyFont="1" applyFill="1" applyBorder="1" applyAlignment="1">
      <alignment vertical="center" wrapText="1"/>
    </xf>
    <xf numFmtId="0" fontId="18" fillId="3" borderId="96" xfId="0" applyFont="1" applyFill="1" applyBorder="1">
      <alignment vertical="center"/>
    </xf>
    <xf numFmtId="0" fontId="18" fillId="3" borderId="104" xfId="0" applyFont="1" applyFill="1" applyBorder="1">
      <alignment vertical="center"/>
    </xf>
    <xf numFmtId="0" fontId="0" fillId="3" borderId="136" xfId="0" applyFill="1" applyBorder="1" applyAlignment="1">
      <alignment horizontal="center" vertical="center"/>
    </xf>
    <xf numFmtId="0" fontId="0" fillId="3" borderId="137" xfId="0" applyFill="1" applyBorder="1" applyAlignment="1">
      <alignment horizontal="center" vertical="center"/>
    </xf>
    <xf numFmtId="0" fontId="0" fillId="3" borderId="138" xfId="0" applyFill="1" applyBorder="1" applyAlignment="1">
      <alignment horizontal="center" vertical="center"/>
    </xf>
    <xf numFmtId="0" fontId="0" fillId="3" borderId="29" xfId="0" applyFill="1" applyBorder="1">
      <alignment vertical="center"/>
    </xf>
    <xf numFmtId="0" fontId="0" fillId="3" borderId="26" xfId="0" applyFill="1" applyBorder="1">
      <alignment vertical="center"/>
    </xf>
    <xf numFmtId="0" fontId="55" fillId="5" borderId="15" xfId="2" applyFont="1" applyFill="1" applyBorder="1" applyAlignment="1" applyProtection="1">
      <alignment horizontal="center" vertical="center" shrinkToFit="1"/>
    </xf>
    <xf numFmtId="0" fontId="55" fillId="5" borderId="16" xfId="2" applyFont="1" applyFill="1" applyBorder="1" applyAlignment="1" applyProtection="1">
      <alignment horizontal="center" vertical="center" shrinkToFit="1"/>
    </xf>
    <xf numFmtId="0" fontId="55" fillId="5" borderId="17" xfId="2" applyFont="1" applyFill="1" applyBorder="1" applyAlignment="1" applyProtection="1">
      <alignment horizontal="center" vertical="center" shrinkToFit="1"/>
    </xf>
    <xf numFmtId="0" fontId="32" fillId="0" borderId="96" xfId="0" applyFont="1" applyBorder="1">
      <alignment vertical="center"/>
    </xf>
    <xf numFmtId="0" fontId="32" fillId="0" borderId="104" xfId="0" applyFont="1" applyBorder="1">
      <alignment vertical="center"/>
    </xf>
    <xf numFmtId="0" fontId="18" fillId="3" borderId="161" xfId="0" applyFont="1" applyFill="1" applyBorder="1" applyAlignment="1">
      <alignment horizontal="right" vertical="center"/>
    </xf>
    <xf numFmtId="0" fontId="18" fillId="3" borderId="165" xfId="0" applyFont="1" applyFill="1" applyBorder="1" applyAlignment="1">
      <alignment horizontal="right" vertical="center"/>
    </xf>
    <xf numFmtId="0" fontId="18" fillId="3" borderId="160" xfId="0" applyFont="1" applyFill="1" applyBorder="1" applyAlignment="1">
      <alignment horizontal="right" vertical="center"/>
    </xf>
    <xf numFmtId="0" fontId="18" fillId="3" borderId="164" xfId="0" applyFont="1" applyFill="1" applyBorder="1" applyAlignment="1">
      <alignment horizontal="right" vertical="center"/>
    </xf>
    <xf numFmtId="0" fontId="18" fillId="3" borderId="248" xfId="0" applyFont="1" applyFill="1" applyBorder="1" applyAlignment="1">
      <alignment horizontal="right" vertical="center"/>
    </xf>
    <xf numFmtId="0" fontId="18" fillId="3" borderId="219" xfId="0" applyFont="1" applyFill="1" applyBorder="1" applyAlignment="1">
      <alignment horizontal="right" vertical="center"/>
    </xf>
    <xf numFmtId="0" fontId="32" fillId="0" borderId="96" xfId="0" applyFont="1" applyBorder="1" applyAlignment="1">
      <alignment vertical="center" wrapText="1"/>
    </xf>
    <xf numFmtId="0" fontId="32" fillId="0" borderId="104" xfId="0" applyFont="1" applyBorder="1" applyAlignment="1">
      <alignment vertical="center" wrapText="1"/>
    </xf>
    <xf numFmtId="0" fontId="18" fillId="0" borderId="96" xfId="0" applyFont="1" applyBorder="1">
      <alignment vertical="center"/>
    </xf>
    <xf numFmtId="0" fontId="18" fillId="0" borderId="104" xfId="0" applyFont="1" applyBorder="1">
      <alignment vertical="center"/>
    </xf>
    <xf numFmtId="0" fontId="2" fillId="6" borderId="15" xfId="0" applyFont="1" applyFill="1" applyBorder="1" applyAlignment="1">
      <alignment vertical="center" shrinkToFit="1"/>
    </xf>
    <xf numFmtId="0" fontId="4" fillId="6" borderId="16" xfId="0" applyFont="1" applyFill="1" applyBorder="1" applyAlignment="1">
      <alignment vertical="center" shrinkToFit="1"/>
    </xf>
    <xf numFmtId="0" fontId="0" fillId="3" borderId="17" xfId="0" applyFill="1" applyBorder="1">
      <alignment vertical="center"/>
    </xf>
    <xf numFmtId="0" fontId="2" fillId="6" borderId="9" xfId="0" applyFont="1" applyFill="1" applyBorder="1" applyAlignment="1">
      <alignment vertical="center" shrinkToFit="1"/>
    </xf>
    <xf numFmtId="0" fontId="4" fillId="6" borderId="10" xfId="0" applyFont="1" applyFill="1" applyBorder="1" applyAlignment="1">
      <alignment vertical="center" shrinkToFit="1"/>
    </xf>
    <xf numFmtId="0" fontId="0" fillId="2" borderId="3" xfId="0" applyFill="1" applyBorder="1" applyAlignment="1">
      <alignment horizontal="left" vertical="center"/>
    </xf>
    <xf numFmtId="0" fontId="42" fillId="0" borderId="16" xfId="2" applyFont="1" applyBorder="1" applyAlignment="1" applyProtection="1">
      <alignment vertical="center"/>
    </xf>
    <xf numFmtId="0" fontId="42" fillId="0" borderId="17" xfId="2" applyFont="1" applyBorder="1" applyAlignment="1" applyProtection="1">
      <alignment vertical="center"/>
    </xf>
    <xf numFmtId="0" fontId="0" fillId="6" borderId="16" xfId="0" applyFill="1" applyBorder="1" applyAlignment="1">
      <alignment vertical="center" shrinkToFit="1"/>
    </xf>
    <xf numFmtId="0" fontId="0" fillId="3" borderId="15" xfId="0" applyFill="1" applyBorder="1" applyAlignment="1">
      <alignment vertical="center" shrinkToFi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0" borderId="183" xfId="0" applyBorder="1">
      <alignment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6" borderId="12" xfId="0" applyFill="1" applyBorder="1" applyAlignment="1">
      <alignment vertical="center" wrapTex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5" xfId="0"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center" vertical="center" shrinkToFit="1"/>
    </xf>
    <xf numFmtId="0" fontId="0" fillId="0" borderId="0" xfId="0" applyAlignment="1">
      <alignment horizontal="center" vertical="center" shrinkToFit="1"/>
    </xf>
    <xf numFmtId="0" fontId="0" fillId="6" borderId="4" xfId="0" applyFill="1" applyBorder="1" applyAlignment="1">
      <alignment vertical="center" wrapText="1"/>
    </xf>
    <xf numFmtId="0" fontId="0" fillId="3" borderId="14" xfId="0" applyFill="1" applyBorder="1" applyAlignment="1">
      <alignment vertical="center" shrinkToFit="1"/>
    </xf>
    <xf numFmtId="0" fontId="0" fillId="6" borderId="5" xfId="0" applyFill="1" applyBorder="1" applyAlignment="1">
      <alignment vertical="center" wrapText="1"/>
    </xf>
    <xf numFmtId="0" fontId="0" fillId="0" borderId="9" xfId="0" applyBorder="1">
      <alignment vertical="center"/>
    </xf>
    <xf numFmtId="0" fontId="0" fillId="0" borderId="10" xfId="0" applyBorder="1">
      <alignment vertical="center"/>
    </xf>
    <xf numFmtId="0" fontId="0" fillId="2" borderId="7" xfId="0" applyFill="1" applyBorder="1" applyAlignment="1">
      <alignment vertical="center" shrinkToFit="1"/>
    </xf>
    <xf numFmtId="0" fontId="0" fillId="0" borderId="0" xfId="0" applyAlignment="1">
      <alignment vertical="center" shrinkToFit="1"/>
    </xf>
    <xf numFmtId="0" fontId="0" fillId="6" borderId="37" xfId="0" applyFill="1" applyBorder="1" applyAlignment="1">
      <alignment horizontal="center" vertical="center"/>
    </xf>
    <xf numFmtId="0" fontId="0" fillId="6" borderId="15" xfId="0" applyFill="1" applyBorder="1" applyAlignment="1">
      <alignment horizontal="center" vertical="center" wrapText="1" shrinkToFit="1"/>
    </xf>
    <xf numFmtId="0" fontId="2" fillId="2" borderId="117" xfId="0" applyFont="1" applyFill="1" applyBorder="1" applyAlignment="1">
      <alignment vertical="center" wrapText="1"/>
    </xf>
    <xf numFmtId="0" fontId="2" fillId="2" borderId="96" xfId="0" applyFont="1" applyFill="1" applyBorder="1" applyAlignment="1">
      <alignment vertical="center" wrapText="1"/>
    </xf>
    <xf numFmtId="0" fontId="2" fillId="2" borderId="104" xfId="0" applyFont="1" applyFill="1" applyBorder="1" applyAlignment="1">
      <alignment vertical="center" wrapText="1"/>
    </xf>
    <xf numFmtId="0" fontId="0" fillId="6" borderId="9" xfId="0" applyFill="1" applyBorder="1" applyAlignment="1">
      <alignment vertical="center" wrapText="1"/>
    </xf>
    <xf numFmtId="0" fontId="0" fillId="0" borderId="6" xfId="0" applyBorder="1" applyAlignment="1">
      <alignment horizontal="center" vertical="center"/>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10" xfId="0" applyBorder="1" applyAlignment="1">
      <alignment horizontal="center" vertical="center" shrinkToFit="1"/>
    </xf>
    <xf numFmtId="0" fontId="0" fillId="3" borderId="179" xfId="0" applyFill="1" applyBorder="1" applyAlignment="1">
      <alignment vertical="center" shrinkToFit="1"/>
    </xf>
    <xf numFmtId="0" fontId="0" fillId="6" borderId="166" xfId="0" applyFill="1" applyBorder="1" applyAlignment="1">
      <alignment vertical="center" shrinkToFit="1"/>
    </xf>
    <xf numFmtId="0" fontId="0" fillId="0" borderId="167" xfId="0" applyBorder="1">
      <alignment vertical="center"/>
    </xf>
    <xf numFmtId="0" fontId="0" fillId="0" borderId="168" xfId="0" applyBorder="1">
      <alignment vertical="center"/>
    </xf>
    <xf numFmtId="0" fontId="0" fillId="2" borderId="122" xfId="0" applyFill="1" applyBorder="1" applyAlignment="1">
      <alignment horizontal="center" vertical="center"/>
    </xf>
    <xf numFmtId="0" fontId="0" fillId="2" borderId="87" xfId="0" applyFill="1" applyBorder="1" applyAlignment="1">
      <alignment horizontal="center" vertical="center"/>
    </xf>
    <xf numFmtId="0" fontId="0" fillId="2" borderId="123" xfId="0" applyFill="1" applyBorder="1" applyAlignment="1">
      <alignment horizontal="center" vertical="center"/>
    </xf>
    <xf numFmtId="0" fontId="0" fillId="0" borderId="96" xfId="0" applyBorder="1" applyAlignment="1">
      <alignment vertical="center" wrapText="1"/>
    </xf>
    <xf numFmtId="0" fontId="0" fillId="0" borderId="104" xfId="0" applyBorder="1" applyAlignment="1">
      <alignment vertical="center" wrapText="1"/>
    </xf>
    <xf numFmtId="0" fontId="0" fillId="2" borderId="179" xfId="0" applyFill="1" applyBorder="1" applyAlignment="1">
      <alignment horizontal="center" vertical="center"/>
    </xf>
    <xf numFmtId="0" fontId="2" fillId="6" borderId="4" xfId="0" applyFont="1" applyFill="1" applyBorder="1" applyAlignment="1">
      <alignment horizontal="center" vertical="center" wrapText="1"/>
    </xf>
    <xf numFmtId="0" fontId="4" fillId="6" borderId="5" xfId="0" applyFont="1" applyFill="1" applyBorder="1" applyAlignment="1">
      <alignment horizontal="center"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18" fillId="2" borderId="23" xfId="0" applyFont="1" applyFill="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2" borderId="34" xfId="0" applyFont="1" applyFill="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2" borderId="27" xfId="0"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2" fillId="0" borderId="96" xfId="0" applyFont="1" applyBorder="1">
      <alignment vertical="center"/>
    </xf>
    <xf numFmtId="0" fontId="2" fillId="0" borderId="104" xfId="0" applyFont="1" applyBorder="1">
      <alignment vertical="center"/>
    </xf>
    <xf numFmtId="0" fontId="0" fillId="0" borderId="24" xfId="0" applyBorder="1">
      <alignment vertical="center"/>
    </xf>
    <xf numFmtId="0" fontId="0" fillId="0" borderId="25" xfId="0" applyBorder="1">
      <alignment vertical="center"/>
    </xf>
    <xf numFmtId="0" fontId="0" fillId="6" borderId="101" xfId="0" applyFill="1" applyBorder="1">
      <alignment vertical="center"/>
    </xf>
    <xf numFmtId="0" fontId="0" fillId="6" borderId="100" xfId="0" applyFill="1" applyBorder="1">
      <alignment vertical="center"/>
    </xf>
    <xf numFmtId="0" fontId="0" fillId="0" borderId="89" xfId="0" applyBorder="1">
      <alignment vertical="center"/>
    </xf>
    <xf numFmtId="0" fontId="0" fillId="0" borderId="97" xfId="0" applyBorder="1">
      <alignment vertical="center"/>
    </xf>
    <xf numFmtId="0" fontId="2" fillId="3" borderId="3" xfId="0" applyFont="1" applyFill="1" applyBorder="1" applyAlignment="1">
      <alignment vertical="center" shrinkToFit="1"/>
    </xf>
    <xf numFmtId="0" fontId="2" fillId="3" borderId="15" xfId="0" applyFont="1" applyFill="1" applyBorder="1" applyAlignment="1">
      <alignment vertical="center" shrinkToFit="1"/>
    </xf>
    <xf numFmtId="0" fontId="2" fillId="0" borderId="129" xfId="0" applyFont="1" applyBorder="1" applyAlignment="1">
      <alignment vertical="center" wrapText="1"/>
    </xf>
    <xf numFmtId="0" fontId="2" fillId="0" borderId="130" xfId="0" applyFont="1" applyBorder="1" applyAlignment="1">
      <alignment vertical="center" wrapText="1"/>
    </xf>
    <xf numFmtId="0" fontId="2" fillId="0" borderId="131" xfId="0" applyFont="1" applyBorder="1" applyAlignment="1">
      <alignment vertical="center" wrapText="1"/>
    </xf>
    <xf numFmtId="0" fontId="2" fillId="0" borderId="132" xfId="0" applyFont="1" applyBorder="1" applyAlignment="1">
      <alignment vertical="center" wrapText="1"/>
    </xf>
    <xf numFmtId="0" fontId="2" fillId="0" borderId="105" xfId="0" applyFont="1" applyBorder="1" applyAlignment="1">
      <alignment vertical="center" wrapText="1"/>
    </xf>
    <xf numFmtId="0" fontId="0" fillId="3" borderId="128" xfId="0" applyFill="1" applyBorder="1" applyAlignment="1">
      <alignment vertical="center" shrinkToFit="1"/>
    </xf>
    <xf numFmtId="0" fontId="0" fillId="0" borderId="129" xfId="0" applyBorder="1" applyAlignment="1">
      <alignment vertical="center" shrinkToFit="1"/>
    </xf>
    <xf numFmtId="0" fontId="0" fillId="3" borderId="85" xfId="0" applyFill="1" applyBorder="1" applyAlignment="1">
      <alignment horizontal="center" vertical="center" shrinkToFit="1"/>
    </xf>
    <xf numFmtId="0" fontId="0" fillId="3" borderId="85" xfId="0" applyFill="1" applyBorder="1" applyAlignment="1">
      <alignment vertical="center" shrinkToFit="1"/>
    </xf>
    <xf numFmtId="38" fontId="0" fillId="3" borderId="85" xfId="1" applyFont="1" applyFill="1" applyBorder="1" applyAlignment="1" applyProtection="1">
      <alignment vertical="center"/>
    </xf>
    <xf numFmtId="0" fontId="0" fillId="0" borderId="15" xfId="0" applyBorder="1" applyAlignment="1">
      <alignment horizontal="center" vertical="center" shrinkToFit="1"/>
    </xf>
    <xf numFmtId="0" fontId="0" fillId="6" borderId="13" xfId="0" applyFill="1" applyBorder="1" applyAlignment="1">
      <alignment horizontal="center" vertical="center" shrinkToFi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5" fillId="6" borderId="3" xfId="0" applyFont="1" applyFill="1" applyBorder="1" applyAlignment="1">
      <alignment vertical="center" wrapText="1"/>
    </xf>
    <xf numFmtId="0" fontId="5" fillId="6" borderId="3" xfId="0" applyFont="1" applyFill="1" applyBorder="1">
      <alignment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vertical="center" shrinkToFi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38" fontId="0" fillId="3" borderId="117" xfId="1" applyFont="1" applyFill="1" applyBorder="1" applyAlignment="1" applyProtection="1">
      <alignment vertical="center" wrapText="1"/>
    </xf>
    <xf numFmtId="38" fontId="0" fillId="3" borderId="96" xfId="1" applyFont="1" applyFill="1" applyBorder="1" applyAlignment="1" applyProtection="1">
      <alignment vertical="center" wrapText="1"/>
    </xf>
    <xf numFmtId="38" fontId="0" fillId="3" borderId="104" xfId="1" applyFont="1" applyFill="1" applyBorder="1" applyAlignment="1" applyProtection="1">
      <alignment vertical="center" wrapTex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95" xfId="0" applyFill="1" applyBorder="1" applyAlignment="1">
      <alignment horizontal="center" vertical="center" shrinkToFit="1"/>
    </xf>
    <xf numFmtId="0" fontId="2" fillId="3" borderId="122" xfId="0" applyFont="1" applyFill="1" applyBorder="1" applyAlignment="1">
      <alignment vertical="center" wrapText="1"/>
    </xf>
    <xf numFmtId="0" fontId="2" fillId="3" borderId="87" xfId="0" applyFont="1" applyFill="1" applyBorder="1" applyAlignment="1">
      <alignment vertical="center" wrapText="1"/>
    </xf>
    <xf numFmtId="0" fontId="2" fillId="3" borderId="123" xfId="0" applyFont="1" applyFill="1" applyBorder="1" applyAlignment="1">
      <alignment vertical="center" wrapText="1"/>
    </xf>
    <xf numFmtId="0" fontId="0" fillId="3" borderId="122" xfId="0" applyFill="1" applyBorder="1">
      <alignment vertical="center"/>
    </xf>
    <xf numFmtId="0" fontId="0" fillId="3" borderId="123" xfId="0" applyFill="1" applyBorder="1">
      <alignment vertical="center"/>
    </xf>
    <xf numFmtId="0" fontId="0" fillId="3" borderId="87" xfId="0" applyFill="1" applyBorder="1">
      <alignment vertical="center"/>
    </xf>
    <xf numFmtId="0" fontId="0" fillId="3" borderId="13" xfId="0" applyFill="1" applyBorder="1" applyAlignment="1">
      <alignment horizontal="center" vertical="center"/>
    </xf>
    <xf numFmtId="0" fontId="49" fillId="9" borderId="253" xfId="0" applyFont="1" applyFill="1" applyBorder="1" applyAlignment="1">
      <alignment horizontal="center" vertical="center"/>
    </xf>
    <xf numFmtId="0" fontId="49" fillId="9" borderId="254" xfId="0" applyFont="1" applyFill="1" applyBorder="1" applyAlignment="1">
      <alignment horizontal="center" vertical="center"/>
    </xf>
    <xf numFmtId="0" fontId="49" fillId="9" borderId="255" xfId="0" applyFont="1" applyFill="1" applyBorder="1" applyAlignment="1">
      <alignment horizontal="center" vertical="center"/>
    </xf>
    <xf numFmtId="181" fontId="18" fillId="0" borderId="56" xfId="3" applyNumberFormat="1" applyFont="1" applyBorder="1" applyAlignment="1">
      <alignment horizontal="right" vertical="center"/>
    </xf>
    <xf numFmtId="0" fontId="0" fillId="0" borderId="19" xfId="0" applyBorder="1" applyAlignment="1">
      <alignment horizontal="right" vertical="center"/>
    </xf>
    <xf numFmtId="0" fontId="18" fillId="0" borderId="77" xfId="3" applyFont="1" applyBorder="1" applyAlignment="1">
      <alignment horizontal="right" vertical="center"/>
    </xf>
    <xf numFmtId="181" fontId="18" fillId="0" borderId="77" xfId="3" applyNumberFormat="1" applyFont="1" applyBorder="1" applyAlignment="1">
      <alignment horizontal="right" vertical="center"/>
    </xf>
    <xf numFmtId="181" fontId="18" fillId="0" borderId="1" xfId="3" applyNumberFormat="1" applyFont="1" applyBorder="1" applyAlignment="1">
      <alignment horizontal="right" vertical="center"/>
    </xf>
    <xf numFmtId="0" fontId="31" fillId="6" borderId="66" xfId="3" applyFont="1" applyFill="1" applyBorder="1" applyAlignment="1">
      <alignment horizontal="center" vertical="center"/>
    </xf>
    <xf numFmtId="0" fontId="31" fillId="6" borderId="57" xfId="3" applyFont="1" applyFill="1" applyBorder="1" applyAlignment="1">
      <alignment horizontal="center" vertical="center"/>
    </xf>
    <xf numFmtId="182" fontId="31" fillId="3" borderId="68" xfId="4" applyNumberFormat="1" applyFont="1" applyFill="1" applyBorder="1" applyAlignment="1" applyProtection="1">
      <alignment horizontal="right" vertical="center"/>
      <protection locked="0"/>
    </xf>
    <xf numFmtId="182" fontId="31" fillId="3" borderId="69" xfId="4" applyNumberFormat="1" applyFont="1" applyFill="1" applyBorder="1" applyAlignment="1" applyProtection="1">
      <alignment horizontal="right" vertical="center"/>
      <protection locked="0"/>
    </xf>
    <xf numFmtId="182" fontId="31" fillId="4" borderId="78" xfId="4" applyNumberFormat="1" applyFont="1" applyFill="1" applyBorder="1" applyAlignment="1">
      <alignment horizontal="center" vertical="center"/>
    </xf>
    <xf numFmtId="182" fontId="31" fillId="4" borderId="80" xfId="4" applyNumberFormat="1" applyFont="1" applyFill="1" applyBorder="1" applyAlignment="1">
      <alignment horizontal="center" vertical="center"/>
    </xf>
    <xf numFmtId="182" fontId="31" fillId="4" borderId="112" xfId="4" applyNumberFormat="1" applyFont="1" applyFill="1" applyBorder="1" applyAlignment="1">
      <alignment horizontal="center" vertical="center"/>
    </xf>
    <xf numFmtId="181" fontId="31" fillId="3" borderId="4" xfId="4" applyNumberFormat="1" applyFont="1" applyFill="1" applyBorder="1" applyAlignment="1" applyProtection="1">
      <alignment horizontal="right" vertical="center"/>
      <protection locked="0"/>
    </xf>
    <xf numFmtId="181" fontId="31" fillId="3" borderId="6" xfId="4" applyNumberFormat="1" applyFont="1" applyFill="1" applyBorder="1" applyAlignment="1" applyProtection="1">
      <alignment horizontal="right" vertical="center"/>
      <protection locked="0"/>
    </xf>
    <xf numFmtId="181" fontId="31" fillId="3" borderId="5" xfId="4" applyNumberFormat="1" applyFont="1" applyFill="1" applyBorder="1" applyAlignment="1" applyProtection="1">
      <alignment horizontal="right" vertical="center"/>
      <protection locked="0"/>
    </xf>
    <xf numFmtId="181" fontId="31" fillId="0" borderId="73" xfId="4" applyNumberFormat="1" applyFont="1" applyFill="1" applyBorder="1" applyAlignment="1">
      <alignment horizontal="right" vertical="center"/>
    </xf>
    <xf numFmtId="181" fontId="31" fillId="0" borderId="74" xfId="4" applyNumberFormat="1" applyFont="1" applyFill="1" applyBorder="1" applyAlignment="1">
      <alignment horizontal="right" vertical="center"/>
    </xf>
    <xf numFmtId="181" fontId="31" fillId="3" borderId="73" xfId="4" applyNumberFormat="1" applyFont="1" applyFill="1" applyBorder="1" applyAlignment="1" applyProtection="1">
      <alignment horizontal="right" vertical="center"/>
      <protection locked="0"/>
    </xf>
    <xf numFmtId="181" fontId="31" fillId="3" borderId="76" xfId="4" applyNumberFormat="1" applyFont="1" applyFill="1" applyBorder="1" applyAlignment="1" applyProtection="1">
      <alignment horizontal="right" vertical="center"/>
      <protection locked="0"/>
    </xf>
    <xf numFmtId="0" fontId="31" fillId="6" borderId="63" xfId="3" applyFont="1" applyFill="1" applyBorder="1" applyAlignment="1">
      <alignment horizontal="center" vertical="center"/>
    </xf>
    <xf numFmtId="181" fontId="31" fillId="3" borderId="74" xfId="4" applyNumberFormat="1" applyFont="1" applyFill="1" applyBorder="1" applyAlignment="1" applyProtection="1">
      <alignment horizontal="right" vertical="center"/>
      <protection locked="0"/>
    </xf>
    <xf numFmtId="181" fontId="31" fillId="3" borderId="75" xfId="4" applyNumberFormat="1" applyFont="1" applyFill="1" applyBorder="1" applyAlignment="1" applyProtection="1">
      <alignment horizontal="right" vertical="center"/>
      <protection locked="0"/>
    </xf>
    <xf numFmtId="0" fontId="18" fillId="6" borderId="66" xfId="3" applyFont="1" applyFill="1" applyBorder="1" applyAlignment="1">
      <alignment horizontal="center" vertical="center"/>
    </xf>
    <xf numFmtId="0" fontId="18" fillId="6" borderId="63" xfId="3" applyFont="1" applyFill="1" applyBorder="1" applyAlignment="1">
      <alignment horizontal="center" vertical="center"/>
    </xf>
    <xf numFmtId="0" fontId="18" fillId="6" borderId="68" xfId="3" applyFont="1" applyFill="1"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center" vertical="center"/>
    </xf>
    <xf numFmtId="0" fontId="0" fillId="0" borderId="65" xfId="0" applyBorder="1" applyAlignment="1">
      <alignment horizontal="center" vertical="center"/>
    </xf>
    <xf numFmtId="0" fontId="0" fillId="0" borderId="20" xfId="0" applyBorder="1" applyAlignment="1">
      <alignment horizontal="center" vertical="center"/>
    </xf>
    <xf numFmtId="0" fontId="0" fillId="0" borderId="71" xfId="0" applyBorder="1" applyAlignment="1">
      <alignment horizontal="center" vertical="center"/>
    </xf>
    <xf numFmtId="0" fontId="18" fillId="6" borderId="78" xfId="3" applyFont="1" applyFill="1" applyBorder="1" applyAlignment="1">
      <alignment horizontal="center" vertical="center"/>
    </xf>
    <xf numFmtId="0" fontId="18" fillId="6" borderId="79" xfId="3" applyFont="1" applyFill="1" applyBorder="1" applyAlignment="1">
      <alignment horizontal="center" vertical="center"/>
    </xf>
    <xf numFmtId="0" fontId="18" fillId="6" borderId="80" xfId="3" applyFont="1" applyFill="1" applyBorder="1" applyAlignment="1">
      <alignment horizontal="center" vertical="center"/>
    </xf>
    <xf numFmtId="0" fontId="18" fillId="6" borderId="68" xfId="3" applyFont="1" applyFill="1" applyBorder="1" applyAlignment="1">
      <alignment horizontal="center" vertical="center" wrapText="1"/>
    </xf>
    <xf numFmtId="0" fontId="18" fillId="6" borderId="69" xfId="3" applyFont="1" applyFill="1" applyBorder="1" applyAlignment="1">
      <alignment horizontal="center" vertical="center"/>
    </xf>
    <xf numFmtId="0" fontId="18" fillId="6" borderId="65" xfId="3" applyFont="1" applyFill="1" applyBorder="1" applyAlignment="1">
      <alignment horizontal="center" vertical="center"/>
    </xf>
    <xf numFmtId="0" fontId="18" fillId="6" borderId="71" xfId="3" applyFont="1" applyFill="1" applyBorder="1" applyAlignment="1">
      <alignment horizontal="center" vertical="center"/>
    </xf>
    <xf numFmtId="0" fontId="18" fillId="6" borderId="69" xfId="3" applyFont="1" applyFill="1" applyBorder="1" applyAlignment="1">
      <alignment horizontal="center" vertical="center" wrapText="1"/>
    </xf>
    <xf numFmtId="0" fontId="18" fillId="6" borderId="41" xfId="3" applyFont="1" applyFill="1" applyBorder="1" applyAlignment="1">
      <alignment horizontal="center" vertical="center" wrapText="1"/>
    </xf>
    <xf numFmtId="0" fontId="18" fillId="6" borderId="65" xfId="3" applyFont="1" applyFill="1" applyBorder="1" applyAlignment="1">
      <alignment horizontal="center" vertical="center" wrapText="1"/>
    </xf>
    <xf numFmtId="0" fontId="18" fillId="6" borderId="2" xfId="3" applyFont="1" applyFill="1" applyBorder="1" applyAlignment="1">
      <alignment horizontal="center" vertical="center" wrapText="1"/>
    </xf>
    <xf numFmtId="0" fontId="18" fillId="6" borderId="64" xfId="3" applyFont="1" applyFill="1" applyBorder="1" applyAlignment="1">
      <alignment horizontal="center" vertical="center"/>
    </xf>
    <xf numFmtId="0" fontId="27" fillId="6" borderId="65" xfId="3" applyFont="1" applyFill="1" applyBorder="1" applyAlignment="1">
      <alignment horizontal="center" vertical="top"/>
    </xf>
    <xf numFmtId="0" fontId="27" fillId="6" borderId="71" xfId="3" applyFont="1" applyFill="1" applyBorder="1" applyAlignment="1">
      <alignment horizontal="center" vertical="top"/>
    </xf>
    <xf numFmtId="181" fontId="31" fillId="0" borderId="73" xfId="4" applyNumberFormat="1" applyFont="1" applyBorder="1">
      <alignment vertical="center"/>
    </xf>
    <xf numFmtId="181" fontId="31" fillId="0" borderId="76" xfId="4" applyNumberFormat="1" applyFont="1" applyBorder="1">
      <alignment vertical="center"/>
    </xf>
    <xf numFmtId="0" fontId="31" fillId="0" borderId="18" xfId="3" applyFont="1" applyBorder="1" applyAlignment="1">
      <alignment horizontal="center" vertical="center"/>
    </xf>
    <xf numFmtId="0" fontId="31" fillId="0" borderId="19" xfId="3" applyFont="1" applyBorder="1" applyAlignment="1">
      <alignment horizontal="center" vertical="center"/>
    </xf>
    <xf numFmtId="0" fontId="31" fillId="0" borderId="77" xfId="3" applyFont="1" applyBorder="1" applyAlignment="1">
      <alignment horizontal="center" vertical="center"/>
    </xf>
    <xf numFmtId="181" fontId="31" fillId="0" borderId="19" xfId="4" applyNumberFormat="1" applyFont="1" applyBorder="1">
      <alignment vertical="center"/>
    </xf>
    <xf numFmtId="181" fontId="31" fillId="0" borderId="77" xfId="4" applyNumberFormat="1" applyFont="1" applyBorder="1">
      <alignment vertical="center"/>
    </xf>
    <xf numFmtId="181" fontId="31" fillId="0" borderId="56" xfId="4" applyNumberFormat="1" applyFont="1" applyBorder="1">
      <alignment vertical="center"/>
    </xf>
    <xf numFmtId="181" fontId="31" fillId="0" borderId="1" xfId="4" applyNumberFormat="1" applyFont="1" applyBorder="1">
      <alignment vertical="center"/>
    </xf>
    <xf numFmtId="181" fontId="31" fillId="3" borderId="0" xfId="4" applyNumberFormat="1" applyFont="1" applyFill="1" applyBorder="1" applyProtection="1">
      <alignment vertical="center"/>
      <protection locked="0"/>
    </xf>
    <xf numFmtId="181" fontId="31" fillId="3" borderId="8" xfId="4" applyNumberFormat="1" applyFont="1" applyFill="1" applyBorder="1" applyProtection="1">
      <alignment vertical="center"/>
      <protection locked="0"/>
    </xf>
    <xf numFmtId="0" fontId="31" fillId="0" borderId="0" xfId="3" applyFont="1">
      <alignment vertical="center"/>
    </xf>
    <xf numFmtId="0" fontId="31" fillId="0" borderId="8" xfId="3" applyFont="1" applyBorder="1">
      <alignment vertical="center"/>
    </xf>
    <xf numFmtId="181" fontId="31" fillId="0" borderId="35" xfId="4" applyNumberFormat="1" applyFont="1" applyBorder="1">
      <alignment vertical="center"/>
    </xf>
    <xf numFmtId="181" fontId="31" fillId="0" borderId="36" xfId="4" applyNumberFormat="1" applyFont="1" applyBorder="1">
      <alignment vertical="center"/>
    </xf>
    <xf numFmtId="0" fontId="31" fillId="0" borderId="73" xfId="3" applyFont="1" applyBorder="1" applyAlignment="1">
      <alignment horizontal="center" vertical="center"/>
    </xf>
    <xf numFmtId="0" fontId="31" fillId="0" borderId="74" xfId="3" applyFont="1" applyBorder="1" applyAlignment="1">
      <alignment horizontal="center" vertical="center"/>
    </xf>
    <xf numFmtId="181" fontId="31" fillId="0" borderId="75" xfId="4" applyNumberFormat="1" applyFont="1" applyBorder="1">
      <alignment vertical="center"/>
    </xf>
    <xf numFmtId="181" fontId="31" fillId="0" borderId="74" xfId="4" applyNumberFormat="1" applyFont="1" applyBorder="1">
      <alignment vertical="center"/>
    </xf>
    <xf numFmtId="181" fontId="31" fillId="0" borderId="89" xfId="4" applyNumberFormat="1" applyFont="1" applyBorder="1">
      <alignment vertical="center"/>
    </xf>
    <xf numFmtId="181" fontId="31" fillId="0" borderId="97" xfId="4" applyNumberFormat="1" applyFont="1" applyBorder="1">
      <alignment vertical="center"/>
    </xf>
    <xf numFmtId="181" fontId="31" fillId="0" borderId="43" xfId="4" applyNumberFormat="1" applyFont="1" applyBorder="1">
      <alignment vertical="center"/>
    </xf>
    <xf numFmtId="181" fontId="31" fillId="0" borderId="102" xfId="4" applyNumberFormat="1" applyFont="1" applyBorder="1">
      <alignment vertical="center"/>
    </xf>
    <xf numFmtId="0" fontId="31" fillId="0" borderId="0" xfId="3" applyFont="1" applyAlignment="1">
      <alignment horizontal="center" vertical="center"/>
    </xf>
    <xf numFmtId="0" fontId="31" fillId="0" borderId="8" xfId="3" applyFont="1" applyBorder="1" applyAlignment="1">
      <alignment horizontal="center" vertical="center"/>
    </xf>
    <xf numFmtId="181" fontId="31" fillId="0" borderId="43" xfId="4" applyNumberFormat="1" applyFont="1" applyBorder="1" applyAlignment="1">
      <alignment horizontal="right" vertical="center"/>
    </xf>
    <xf numFmtId="181" fontId="31" fillId="0" borderId="102" xfId="4" applyNumberFormat="1" applyFont="1" applyBorder="1" applyAlignment="1">
      <alignment horizontal="right" vertical="center"/>
    </xf>
    <xf numFmtId="0" fontId="21" fillId="0" borderId="15" xfId="3"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18" fillId="6" borderId="54" xfId="3" applyFont="1" applyFill="1" applyBorder="1" applyAlignment="1">
      <alignment horizontal="center" vertical="center"/>
    </xf>
    <xf numFmtId="0" fontId="18" fillId="6" borderId="55" xfId="3" applyFont="1" applyFill="1" applyBorder="1" applyAlignment="1">
      <alignment horizontal="center" vertical="center"/>
    </xf>
    <xf numFmtId="0" fontId="18" fillId="6" borderId="56" xfId="3" applyFont="1" applyFill="1" applyBorder="1" applyAlignment="1">
      <alignment horizontal="center" vertical="center"/>
    </xf>
    <xf numFmtId="0" fontId="18" fillId="6" borderId="1" xfId="3" applyFont="1" applyFill="1" applyBorder="1" applyAlignment="1">
      <alignment horizontal="center" vertical="center"/>
    </xf>
    <xf numFmtId="0" fontId="13" fillId="6" borderId="202" xfId="3"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18" fillId="6" borderId="67" xfId="3" applyFont="1" applyFill="1" applyBorder="1" applyAlignment="1">
      <alignment horizontal="center" vertical="center"/>
    </xf>
    <xf numFmtId="0" fontId="18" fillId="6" borderId="42" xfId="3" applyFont="1" applyFill="1" applyBorder="1" applyAlignment="1">
      <alignment horizontal="center" vertical="center"/>
    </xf>
    <xf numFmtId="0" fontId="18" fillId="6" borderId="20" xfId="3" applyFont="1" applyFill="1" applyBorder="1" applyAlignment="1">
      <alignment horizontal="center" vertical="center"/>
    </xf>
    <xf numFmtId="0" fontId="0" fillId="6" borderId="65"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8" fillId="6" borderId="70" xfId="3" applyFont="1" applyFill="1" applyBorder="1" applyAlignment="1">
      <alignment horizontal="center" vertical="center"/>
    </xf>
    <xf numFmtId="0" fontId="27" fillId="6" borderId="64" xfId="3" applyFont="1" applyFill="1" applyBorder="1" applyAlignment="1">
      <alignment horizontal="center" vertical="center"/>
    </xf>
    <xf numFmtId="0" fontId="27" fillId="6" borderId="72" xfId="3" applyFont="1" applyFill="1" applyBorder="1" applyAlignment="1">
      <alignment horizontal="center" vertical="center"/>
    </xf>
    <xf numFmtId="0" fontId="61" fillId="0" borderId="15"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17" xfId="0" applyFont="1" applyBorder="1" applyAlignment="1">
      <alignment horizontal="center" vertical="center" shrinkToFit="1"/>
    </xf>
    <xf numFmtId="0" fontId="48" fillId="6" borderId="3" xfId="0" applyFont="1" applyFill="1" applyBorder="1" applyAlignment="1">
      <alignment vertical="center" shrinkToFit="1"/>
    </xf>
    <xf numFmtId="0" fontId="48" fillId="6" borderId="3" xfId="0" applyFont="1" applyFill="1" applyBorder="1" applyAlignment="1">
      <alignment horizontal="center" vertical="center"/>
    </xf>
    <xf numFmtId="0" fontId="48" fillId="6" borderId="13" xfId="0" applyFont="1" applyFill="1" applyBorder="1">
      <alignment vertical="center"/>
    </xf>
    <xf numFmtId="0" fontId="48" fillId="3" borderId="122" xfId="0" applyFont="1" applyFill="1" applyBorder="1" applyAlignment="1" applyProtection="1">
      <alignment vertical="center" shrinkToFit="1"/>
      <protection locked="0"/>
    </xf>
    <xf numFmtId="0" fontId="48" fillId="3" borderId="87" xfId="0" applyFont="1" applyFill="1" applyBorder="1" applyAlignment="1" applyProtection="1">
      <alignment vertical="center" shrinkToFit="1"/>
      <protection locked="0"/>
    </xf>
    <xf numFmtId="0" fontId="48" fillId="3" borderId="98" xfId="0" applyFont="1" applyFill="1" applyBorder="1" applyAlignment="1" applyProtection="1">
      <alignment vertical="center" shrinkToFit="1"/>
      <protection locked="0"/>
    </xf>
    <xf numFmtId="0" fontId="54" fillId="3" borderId="122" xfId="0" applyFont="1" applyFill="1" applyBorder="1" applyAlignment="1" applyProtection="1">
      <alignment vertical="center" wrapText="1"/>
      <protection locked="0"/>
    </xf>
    <xf numFmtId="0" fontId="54" fillId="3" borderId="87" xfId="0" applyFont="1" applyFill="1" applyBorder="1" applyAlignment="1" applyProtection="1">
      <alignment vertical="center" wrapText="1"/>
      <protection locked="0"/>
    </xf>
    <xf numFmtId="0" fontId="54" fillId="3" borderId="123" xfId="0" applyFont="1" applyFill="1" applyBorder="1" applyAlignment="1" applyProtection="1">
      <alignment vertical="center" wrapText="1"/>
      <protection locked="0"/>
    </xf>
    <xf numFmtId="0" fontId="48" fillId="6" borderId="3" xfId="0" applyFont="1" applyFill="1" applyBorder="1">
      <alignment vertical="center"/>
    </xf>
    <xf numFmtId="0" fontId="48" fillId="3" borderId="1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protection locked="0"/>
    </xf>
    <xf numFmtId="0" fontId="48" fillId="0" borderId="17" xfId="0" applyFont="1" applyBorder="1" applyAlignment="1">
      <alignment horizontal="center" vertical="center" shrinkToFit="1"/>
    </xf>
    <xf numFmtId="0" fontId="48" fillId="6" borderId="15" xfId="0" applyFont="1" applyFill="1" applyBorder="1" applyAlignment="1">
      <alignment horizontal="center" vertical="center" shrinkToFit="1"/>
    </xf>
    <xf numFmtId="0" fontId="48" fillId="3" borderId="16" xfId="0" applyFont="1" applyFill="1" applyBorder="1" applyAlignment="1" applyProtection="1">
      <alignment horizontal="center" vertical="center"/>
      <protection locked="0"/>
    </xf>
    <xf numFmtId="0" fontId="48" fillId="6" borderId="16" xfId="0" applyFont="1" applyFill="1" applyBorder="1" applyAlignment="1">
      <alignment horizontal="center" vertical="center" shrinkToFit="1"/>
    </xf>
    <xf numFmtId="0" fontId="48" fillId="6" borderId="17" xfId="0" applyFont="1" applyFill="1" applyBorder="1" applyAlignment="1">
      <alignment horizontal="center" vertical="center" shrinkToFit="1"/>
    </xf>
    <xf numFmtId="0" fontId="48" fillId="6" borderId="4"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6" xfId="0" applyFont="1" applyFill="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54" fillId="3" borderId="133" xfId="0" applyFont="1" applyFill="1" applyBorder="1" applyAlignment="1" applyProtection="1">
      <alignment vertical="center" wrapText="1"/>
      <protection locked="0"/>
    </xf>
    <xf numFmtId="0" fontId="54" fillId="3" borderId="134" xfId="0" applyFont="1" applyFill="1" applyBorder="1" applyAlignment="1" applyProtection="1">
      <alignment vertical="center" wrapText="1"/>
      <protection locked="0"/>
    </xf>
    <xf numFmtId="0" fontId="54" fillId="3" borderId="135" xfId="0" applyFont="1" applyFill="1" applyBorder="1" applyAlignment="1" applyProtection="1">
      <alignment vertical="center" wrapText="1"/>
      <protection locked="0"/>
    </xf>
    <xf numFmtId="0" fontId="48" fillId="6" borderId="13"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8" fillId="3" borderId="117" xfId="0" applyFont="1" applyFill="1" applyBorder="1" applyProtection="1">
      <alignment vertical="center"/>
      <protection locked="0"/>
    </xf>
    <xf numFmtId="0" fontId="48" fillId="3" borderId="104" xfId="0" applyFont="1" applyFill="1" applyBorder="1" applyProtection="1">
      <alignment vertical="center"/>
      <protection locked="0"/>
    </xf>
    <xf numFmtId="0" fontId="48" fillId="3" borderId="3" xfId="0" applyFont="1" applyFill="1" applyBorder="1" applyAlignment="1" applyProtection="1">
      <alignment horizontal="center" vertical="center"/>
      <protection locked="0"/>
    </xf>
    <xf numFmtId="0" fontId="14" fillId="6" borderId="15" xfId="0" applyFont="1" applyFill="1" applyBorder="1" applyAlignment="1">
      <alignment horizontal="left" vertical="center" wrapText="1" shrinkToFit="1"/>
    </xf>
    <xf numFmtId="0" fontId="14" fillId="6" borderId="17" xfId="0" applyFont="1" applyFill="1" applyBorder="1" applyAlignment="1">
      <alignment horizontal="left" vertical="center" shrinkToFit="1"/>
    </xf>
    <xf numFmtId="0" fontId="48" fillId="0" borderId="16" xfId="0" applyFont="1" applyBorder="1" applyAlignment="1">
      <alignment horizontal="center" vertical="center"/>
    </xf>
    <xf numFmtId="0" fontId="48" fillId="6" borderId="16" xfId="0" applyFont="1" applyFill="1" applyBorder="1" applyAlignment="1">
      <alignment horizontal="center" vertical="center"/>
    </xf>
    <xf numFmtId="0" fontId="48" fillId="0" borderId="5" xfId="0" applyFont="1" applyBorder="1" applyAlignment="1">
      <alignment horizontal="center" vertical="center"/>
    </xf>
    <xf numFmtId="0" fontId="48" fillId="0" borderId="17" xfId="0" applyFont="1" applyBorder="1" applyAlignment="1">
      <alignment horizontal="center" vertical="center"/>
    </xf>
    <xf numFmtId="0" fontId="48" fillId="3" borderId="179" xfId="0" applyFont="1" applyFill="1" applyBorder="1" applyAlignment="1" applyProtection="1">
      <alignment vertical="center" shrinkToFit="1"/>
      <protection locked="0"/>
    </xf>
    <xf numFmtId="0" fontId="48" fillId="3" borderId="184" xfId="0" applyFont="1" applyFill="1" applyBorder="1" applyAlignment="1" applyProtection="1">
      <alignment vertical="center" shrinkToFit="1"/>
      <protection locked="0"/>
    </xf>
    <xf numFmtId="0" fontId="48" fillId="3" borderId="185" xfId="0" applyFont="1" applyFill="1" applyBorder="1" applyAlignment="1" applyProtection="1">
      <alignment vertical="center" shrinkToFit="1"/>
      <protection locked="0"/>
    </xf>
    <xf numFmtId="0" fontId="48" fillId="3" borderId="224" xfId="0" applyFont="1" applyFill="1" applyBorder="1" applyAlignment="1" applyProtection="1">
      <alignment vertical="center" shrinkToFit="1"/>
      <protection locked="0"/>
    </xf>
    <xf numFmtId="0" fontId="48" fillId="0" borderId="17" xfId="0" applyFont="1" applyBorder="1">
      <alignment vertical="center"/>
    </xf>
    <xf numFmtId="0" fontId="48" fillId="0" borderId="6" xfId="0" applyFont="1" applyBorder="1" applyAlignment="1">
      <alignment horizontal="center" vertical="center"/>
    </xf>
    <xf numFmtId="0" fontId="54" fillId="3" borderId="117" xfId="0" applyFont="1" applyFill="1" applyBorder="1" applyAlignment="1" applyProtection="1">
      <alignment vertical="center" wrapText="1"/>
      <protection locked="0"/>
    </xf>
    <xf numFmtId="0" fontId="48" fillId="3" borderId="96" xfId="0" applyFont="1" applyFill="1" applyBorder="1" applyProtection="1">
      <alignment vertical="center"/>
      <protection locked="0"/>
    </xf>
    <xf numFmtId="0" fontId="48" fillId="6" borderId="4" xfId="0" applyFont="1" applyFill="1" applyBorder="1" applyAlignment="1">
      <alignment horizontal="center" vertical="center" shrinkToFit="1"/>
    </xf>
    <xf numFmtId="0" fontId="48" fillId="0" borderId="5" xfId="0" applyFont="1" applyBorder="1" applyAlignment="1">
      <alignment horizontal="center" vertical="center" shrinkToFit="1"/>
    </xf>
    <xf numFmtId="0" fontId="48" fillId="0" borderId="16" xfId="0" applyFont="1" applyBorder="1" applyAlignment="1">
      <alignment horizontal="center" vertical="center" shrinkToFit="1"/>
    </xf>
    <xf numFmtId="0" fontId="48" fillId="3" borderId="117" xfId="0" applyFont="1" applyFill="1" applyBorder="1" applyAlignment="1" applyProtection="1">
      <alignment horizontal="center" vertical="center"/>
      <protection locked="0"/>
    </xf>
    <xf numFmtId="0" fontId="48" fillId="3" borderId="104" xfId="0" applyFont="1" applyFill="1" applyBorder="1" applyAlignment="1" applyProtection="1">
      <alignment horizontal="center" vertical="center"/>
      <protection locked="0"/>
    </xf>
    <xf numFmtId="0" fontId="48" fillId="3" borderId="117" xfId="0" applyFont="1" applyFill="1" applyBorder="1" applyAlignment="1" applyProtection="1">
      <alignment horizontal="center" vertical="center" shrinkToFit="1"/>
      <protection locked="0"/>
    </xf>
    <xf numFmtId="0" fontId="48" fillId="3" borderId="96" xfId="0" applyFont="1" applyFill="1" applyBorder="1" applyAlignment="1" applyProtection="1">
      <alignment horizontal="center" vertical="center" shrinkToFit="1"/>
      <protection locked="0"/>
    </xf>
    <xf numFmtId="0" fontId="48" fillId="3" borderId="104" xfId="0" applyFont="1" applyFill="1" applyBorder="1" applyAlignment="1" applyProtection="1">
      <alignment horizontal="center" vertical="center" shrinkToFit="1"/>
      <protection locked="0"/>
    </xf>
    <xf numFmtId="0" fontId="48" fillId="6" borderId="3" xfId="0" applyFont="1" applyFill="1" applyBorder="1" applyAlignment="1">
      <alignment vertical="center" wrapText="1"/>
    </xf>
    <xf numFmtId="0" fontId="48" fillId="6" borderId="15" xfId="0" applyFont="1" applyFill="1" applyBorder="1" applyAlignment="1">
      <alignment vertical="center" wrapText="1"/>
    </xf>
    <xf numFmtId="0" fontId="48" fillId="6" borderId="3" xfId="0" applyFont="1" applyFill="1" applyBorder="1" applyAlignment="1">
      <alignment horizontal="center" vertical="center" shrinkToFit="1"/>
    </xf>
    <xf numFmtId="0" fontId="48" fillId="3" borderId="3" xfId="0" applyFont="1" applyFill="1" applyBorder="1" applyAlignment="1" applyProtection="1">
      <alignment horizontal="center" vertical="center" shrinkToFit="1"/>
      <protection locked="0"/>
    </xf>
    <xf numFmtId="0" fontId="48" fillId="3" borderId="15" xfId="0" applyFont="1" applyFill="1" applyBorder="1" applyAlignment="1" applyProtection="1">
      <alignment horizontal="center" vertical="center" shrinkToFit="1"/>
      <protection locked="0"/>
    </xf>
    <xf numFmtId="0" fontId="48" fillId="3" borderId="87" xfId="0" applyFont="1" applyFill="1" applyBorder="1" applyProtection="1">
      <alignment vertical="center"/>
      <protection locked="0"/>
    </xf>
    <xf numFmtId="0" fontId="48" fillId="3" borderId="123" xfId="0" applyFont="1" applyFill="1" applyBorder="1" applyProtection="1">
      <alignment vertical="center"/>
      <protection locked="0"/>
    </xf>
    <xf numFmtId="0" fontId="48" fillId="3" borderId="33" xfId="0" applyFont="1" applyFill="1" applyBorder="1" applyAlignment="1" applyProtection="1">
      <alignment horizontal="center" vertical="center"/>
      <protection locked="0"/>
    </xf>
    <xf numFmtId="0" fontId="48" fillId="3" borderId="141" xfId="0" applyFont="1" applyFill="1" applyBorder="1" applyAlignment="1" applyProtection="1">
      <alignment horizontal="center" vertical="center"/>
      <protection locked="0"/>
    </xf>
    <xf numFmtId="0" fontId="48" fillId="3" borderId="142" xfId="0" applyFont="1" applyFill="1" applyBorder="1" applyAlignment="1" applyProtection="1">
      <alignment horizontal="center" vertical="center"/>
      <protection locked="0"/>
    </xf>
    <xf numFmtId="0" fontId="48" fillId="3" borderId="141" xfId="0" applyFont="1" applyFill="1" applyBorder="1" applyAlignment="1" applyProtection="1">
      <alignment horizontal="center" vertical="center" shrinkToFit="1"/>
      <protection locked="0"/>
    </xf>
    <xf numFmtId="0" fontId="48" fillId="3" borderId="106" xfId="0" applyFont="1" applyFill="1" applyBorder="1" applyAlignment="1" applyProtection="1">
      <alignment horizontal="center" vertical="center" shrinkToFit="1"/>
      <protection locked="0"/>
    </xf>
    <xf numFmtId="0" fontId="48" fillId="3" borderId="142" xfId="0" applyFont="1" applyFill="1" applyBorder="1" applyAlignment="1" applyProtection="1">
      <alignment horizontal="center" vertical="center" shrinkToFit="1"/>
      <protection locked="0"/>
    </xf>
    <xf numFmtId="0" fontId="48" fillId="3" borderId="26" xfId="0" applyFont="1" applyFill="1" applyBorder="1" applyAlignment="1" applyProtection="1">
      <alignment horizontal="center" vertical="center"/>
      <protection locked="0"/>
    </xf>
    <xf numFmtId="0" fontId="48" fillId="3" borderId="36" xfId="0" applyFont="1" applyFill="1" applyBorder="1" applyAlignment="1" applyProtection="1">
      <alignment horizontal="center" vertical="center"/>
      <protection locked="0"/>
    </xf>
    <xf numFmtId="0" fontId="48" fillId="3" borderId="29" xfId="0" applyFont="1" applyFill="1" applyBorder="1" applyAlignment="1" applyProtection="1">
      <alignment horizontal="center" vertical="center"/>
      <protection locked="0"/>
    </xf>
    <xf numFmtId="0" fontId="48" fillId="3" borderId="139" xfId="0" applyFont="1" applyFill="1" applyBorder="1" applyAlignment="1" applyProtection="1">
      <alignment horizontal="center" vertical="center"/>
      <protection locked="0"/>
    </xf>
    <xf numFmtId="0" fontId="48" fillId="3" borderId="140" xfId="0" applyFont="1" applyFill="1" applyBorder="1" applyAlignment="1" applyProtection="1">
      <alignment horizontal="center" vertical="center"/>
      <protection locked="0"/>
    </xf>
    <xf numFmtId="0" fontId="48" fillId="3" borderId="139" xfId="0" applyFont="1" applyFill="1" applyBorder="1" applyAlignment="1" applyProtection="1">
      <alignment horizontal="center" vertical="center" shrinkToFit="1"/>
      <protection locked="0"/>
    </xf>
    <xf numFmtId="0" fontId="48" fillId="3" borderId="107" xfId="0" applyFont="1" applyFill="1" applyBorder="1" applyAlignment="1" applyProtection="1">
      <alignment horizontal="center" vertical="center" shrinkToFit="1"/>
      <protection locked="0"/>
    </xf>
    <xf numFmtId="0" fontId="48" fillId="3" borderId="140" xfId="0" applyFont="1" applyFill="1" applyBorder="1" applyAlignment="1" applyProtection="1">
      <alignment horizontal="center" vertical="center" shrinkToFit="1"/>
      <protection locked="0"/>
    </xf>
    <xf numFmtId="0" fontId="48" fillId="3" borderId="22" xfId="0" applyFont="1" applyFill="1" applyBorder="1" applyAlignment="1" applyProtection="1">
      <alignment horizontal="center" vertical="center"/>
      <protection locked="0"/>
    </xf>
    <xf numFmtId="0" fontId="48" fillId="0" borderId="3" xfId="0" applyFont="1" applyBorder="1">
      <alignment vertical="center"/>
    </xf>
    <xf numFmtId="0" fontId="48" fillId="3" borderId="154" xfId="0" applyFont="1" applyFill="1" applyBorder="1" applyAlignment="1" applyProtection="1">
      <alignment horizontal="center" vertical="center"/>
      <protection locked="0"/>
    </xf>
    <xf numFmtId="0" fontId="48" fillId="3" borderId="156" xfId="0" applyFont="1" applyFill="1" applyBorder="1" applyAlignment="1" applyProtection="1">
      <alignment horizontal="center" vertical="center"/>
      <protection locked="0"/>
    </xf>
    <xf numFmtId="0" fontId="48" fillId="3" borderId="154" xfId="0" applyFont="1" applyFill="1" applyBorder="1" applyAlignment="1" applyProtection="1">
      <alignment horizontal="center" vertical="center" shrinkToFit="1"/>
      <protection locked="0"/>
    </xf>
    <xf numFmtId="0" fontId="48" fillId="3" borderId="155" xfId="0" applyFont="1" applyFill="1" applyBorder="1" applyAlignment="1" applyProtection="1">
      <alignment horizontal="center" vertical="center" shrinkToFit="1"/>
      <protection locked="0"/>
    </xf>
    <xf numFmtId="0" fontId="48" fillId="3" borderId="156" xfId="0" applyFont="1" applyFill="1" applyBorder="1" applyAlignment="1" applyProtection="1">
      <alignment horizontal="center" vertical="center" shrinkToFit="1"/>
      <protection locked="0"/>
    </xf>
    <xf numFmtId="0" fontId="48" fillId="3" borderId="25" xfId="0" applyFont="1" applyFill="1" applyBorder="1" applyAlignment="1" applyProtection="1">
      <alignment horizontal="center" vertical="center"/>
      <protection locked="0"/>
    </xf>
    <xf numFmtId="0" fontId="54" fillId="3" borderId="87" xfId="0" applyFont="1" applyFill="1" applyBorder="1" applyProtection="1">
      <alignment vertical="center"/>
      <protection locked="0"/>
    </xf>
    <xf numFmtId="0" fontId="54" fillId="3" borderId="123" xfId="0" applyFont="1" applyFill="1" applyBorder="1" applyProtection="1">
      <alignment vertical="center"/>
      <protection locked="0"/>
    </xf>
    <xf numFmtId="0" fontId="0" fillId="0" borderId="3" xfId="0" applyBorder="1" applyAlignment="1">
      <alignment vertical="top" wrapText="1"/>
    </xf>
    <xf numFmtId="0" fontId="0" fillId="0" borderId="100" xfId="0" applyBorder="1" applyAlignment="1">
      <alignment horizontal="right" vertical="center" textRotation="255" shrinkToFit="1"/>
    </xf>
    <xf numFmtId="0" fontId="0" fillId="0" borderId="7" xfId="0" applyBorder="1" applyAlignment="1">
      <alignment horizontal="right" vertical="center" textRotation="255" shrinkToFit="1"/>
    </xf>
  </cellXfs>
  <cellStyles count="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CCE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22</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121064</xdr:colOff>
      <xdr:row>99</xdr:row>
      <xdr:rowOff>104497</xdr:rowOff>
    </xdr:from>
    <xdr:to>
      <xdr:col>17</xdr:col>
      <xdr:colOff>265043</xdr:colOff>
      <xdr:row>137</xdr:row>
      <xdr:rowOff>74543</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21064" y="18409062"/>
          <a:ext cx="5527675" cy="746580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71</xdr:row>
      <xdr:rowOff>66261</xdr:rowOff>
    </xdr:from>
    <xdr:to>
      <xdr:col>17</xdr:col>
      <xdr:colOff>265043</xdr:colOff>
      <xdr:row>98</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159302</xdr:colOff>
      <xdr:row>24</xdr:row>
      <xdr:rowOff>105741</xdr:rowOff>
    </xdr:from>
    <xdr:to>
      <xdr:col>17</xdr:col>
      <xdr:colOff>265043</xdr:colOff>
      <xdr:row>69</xdr:row>
      <xdr:rowOff>143979</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59302" y="4586632"/>
          <a:ext cx="5489437" cy="81717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102566</xdr:colOff>
      <xdr:row>0</xdr:row>
      <xdr:rowOff>57977</xdr:rowOff>
    </xdr:from>
    <xdr:to>
      <xdr:col>29</xdr:col>
      <xdr:colOff>163720</xdr:colOff>
      <xdr:row>70</xdr:row>
      <xdr:rowOff>91109</xdr:rowOff>
    </xdr:to>
    <xdr:sp macro="" textlink="">
      <xdr:nvSpPr>
        <xdr:cNvPr id="2" name="正方形/長方形 1">
          <a:extLst>
            <a:ext uri="{FF2B5EF4-FFF2-40B4-BE49-F238E27FC236}">
              <a16:creationId xmlns:a16="http://schemas.microsoft.com/office/drawing/2014/main" id="{B1F24297-1CF5-4426-A119-4806393B2B04}"/>
            </a:ext>
          </a:extLst>
        </xdr:cNvPr>
        <xdr:cNvSpPr/>
      </xdr:nvSpPr>
      <xdr:spPr>
        <a:xfrm>
          <a:off x="102566" y="57977"/>
          <a:ext cx="6231697" cy="1378226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3432174</xdr:colOff>
      <xdr:row>243</xdr:row>
      <xdr:rowOff>215900</xdr:rowOff>
    </xdr:from>
    <xdr:to>
      <xdr:col>3</xdr:col>
      <xdr:colOff>8117993</xdr:colOff>
      <xdr:row>250</xdr:row>
      <xdr:rowOff>184148</xdr:rowOff>
    </xdr:to>
    <xdr:pic>
      <xdr:nvPicPr>
        <xdr:cNvPr id="2" name="図 1">
          <a:extLst>
            <a:ext uri="{FF2B5EF4-FFF2-40B4-BE49-F238E27FC236}">
              <a16:creationId xmlns:a16="http://schemas.microsoft.com/office/drawing/2014/main" id="{74FD8EEF-FE56-48CB-B062-B02BC85D96C0}"/>
            </a:ext>
          </a:extLst>
        </xdr:cNvPr>
        <xdr:cNvPicPr>
          <a:picLocks noChangeAspect="1"/>
        </xdr:cNvPicPr>
      </xdr:nvPicPr>
      <xdr:blipFill>
        <a:blip xmlns:r="http://schemas.openxmlformats.org/officeDocument/2006/relationships" r:embed="rId1"/>
        <a:stretch>
          <a:fillRect/>
        </a:stretch>
      </xdr:blipFill>
      <xdr:spPr>
        <a:xfrm>
          <a:off x="4594224" y="43119675"/>
          <a:ext cx="4685819" cy="15049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a_menu/shisetu/shuppan/1291462.htm" TargetMode="External"/><Relationship Id="rId2" Type="http://schemas.openxmlformats.org/officeDocument/2006/relationships/hyperlink" Target="https://www.cfa.go.jp/policies/child-safety/effort/anzen_kanri/" TargetMode="External"/><Relationship Id="rId1" Type="http://schemas.openxmlformats.org/officeDocument/2006/relationships/hyperlink" Target="https://www.mhlw.go.jp/stf/seisakunitsuite/bunya/koyou_roudou/koyoukintou/seisaku06/index.html" TargetMode="External"/><Relationship Id="rId5" Type="http://schemas.openxmlformats.org/officeDocument/2006/relationships/printerSettings" Target="../printerSettings/printerSettings1.bin"/><Relationship Id="rId4" Type="http://schemas.openxmlformats.org/officeDocument/2006/relationships/hyperlink" Target="https://www.mext.go.jp/a_menu/kenko/hoken/129248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ext.go.jp/a_menu/shisetu/shuppan/1291462.htm" TargetMode="External"/><Relationship Id="rId2" Type="http://schemas.openxmlformats.org/officeDocument/2006/relationships/hyperlink" Target="https://www.cfa.go.jp/policies/child-safety/effort/anzen_kanri/" TargetMode="External"/><Relationship Id="rId1" Type="http://schemas.openxmlformats.org/officeDocument/2006/relationships/hyperlink" Target="https://www.mhlw.go.jp/stf/seisakunitsuite/bunya/koyou_roudou/koyoukintou/seisaku06/index.html" TargetMode="External"/><Relationship Id="rId5" Type="http://schemas.openxmlformats.org/officeDocument/2006/relationships/printerSettings" Target="../printerSettings/printerSettings3.bin"/><Relationship Id="rId4" Type="http://schemas.openxmlformats.org/officeDocument/2006/relationships/hyperlink" Target="https://www.mext.go.jp/a_menu/kenko/hoken/1292482.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fa.go.jp/policies/child-safety/effort/anzen_kanri/" TargetMode="External"/><Relationship Id="rId7" Type="http://schemas.openxmlformats.org/officeDocument/2006/relationships/printerSettings" Target="../printerSettings/printerSettings7.bin"/><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hyperlink" Target="https://www.mext.go.jp/a_menu/shotou/gakko-hyoka/08050824.htm" TargetMode="External"/><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dimension ref="A1:AA1183"/>
  <sheetViews>
    <sheetView showGridLines="0" tabSelected="1" view="pageBreakPreview" zoomScaleNormal="130" zoomScaleSheetLayoutView="100" workbookViewId="0"/>
  </sheetViews>
  <sheetFormatPr defaultRowHeight="13"/>
  <cols>
    <col min="1" max="1" width="2.90625" style="209" customWidth="1"/>
    <col min="2" max="2" width="3.6328125" style="209" customWidth="1"/>
    <col min="3" max="3" width="4.08984375" style="209" customWidth="1"/>
    <col min="4" max="40" width="4.6328125" style="209" customWidth="1"/>
    <col min="41" max="16384" width="8.7265625" style="209"/>
  </cols>
  <sheetData>
    <row r="1" spans="3:24" ht="44.5" customHeight="1"/>
    <row r="2" spans="3:24" ht="22.5" customHeight="1">
      <c r="R2" s="612" t="s">
        <v>542</v>
      </c>
      <c r="S2" s="612"/>
      <c r="T2" s="650"/>
      <c r="U2" s="731"/>
      <c r="V2" s="732"/>
      <c r="W2" s="733"/>
    </row>
    <row r="3" spans="3:24" ht="22.5" customHeight="1">
      <c r="R3" s="612" t="s">
        <v>600</v>
      </c>
      <c r="S3" s="612"/>
      <c r="T3" s="612"/>
      <c r="U3" s="734"/>
      <c r="V3" s="734"/>
      <c r="W3" s="734"/>
    </row>
    <row r="4" spans="3:24" ht="22.5" customHeight="1">
      <c r="R4" s="612" t="s">
        <v>594</v>
      </c>
      <c r="S4" s="612"/>
      <c r="T4" s="612"/>
      <c r="U4" s="619"/>
      <c r="V4" s="619"/>
      <c r="W4" s="619"/>
    </row>
    <row r="5" spans="3:24" ht="59.15" customHeight="1"/>
    <row r="6" spans="3:24" ht="41.5">
      <c r="C6" s="742" t="s">
        <v>1516</v>
      </c>
      <c r="D6" s="743"/>
      <c r="E6" s="743"/>
      <c r="F6" s="743"/>
      <c r="G6" s="743"/>
      <c r="H6" s="743"/>
      <c r="I6" s="743"/>
      <c r="J6" s="743"/>
      <c r="K6" s="743"/>
      <c r="L6" s="743"/>
      <c r="M6" s="743"/>
      <c r="N6" s="743"/>
      <c r="O6" s="743"/>
      <c r="P6" s="743"/>
      <c r="Q6" s="743"/>
      <c r="R6" s="743"/>
      <c r="S6" s="743"/>
      <c r="T6" s="743"/>
      <c r="U6" s="743"/>
      <c r="V6" s="743"/>
      <c r="W6" s="743"/>
    </row>
    <row r="8" spans="3:24" ht="127" customHeight="1"/>
    <row r="9" spans="3:24" ht="29.15" customHeight="1"/>
    <row r="10" spans="3:24" ht="29.15" customHeight="1">
      <c r="M10" s="721" t="s">
        <v>1179</v>
      </c>
      <c r="N10" s="721"/>
      <c r="O10" s="721"/>
      <c r="P10" s="744"/>
      <c r="Q10" s="739"/>
      <c r="R10" s="740"/>
      <c r="S10" s="740"/>
      <c r="T10" s="740"/>
      <c r="U10" s="740"/>
      <c r="V10" s="740"/>
      <c r="W10" s="740"/>
      <c r="X10" s="741"/>
    </row>
    <row r="11" spans="3:24" ht="29.15" customHeight="1">
      <c r="M11" s="745" t="s">
        <v>599</v>
      </c>
      <c r="N11" s="720" t="s">
        <v>595</v>
      </c>
      <c r="O11" s="720"/>
      <c r="P11" s="738"/>
      <c r="Q11" s="739"/>
      <c r="R11" s="740"/>
      <c r="S11" s="740"/>
      <c r="T11" s="740"/>
      <c r="U11" s="740"/>
      <c r="V11" s="740"/>
      <c r="W11" s="740"/>
      <c r="X11" s="741"/>
    </row>
    <row r="12" spans="3:24" ht="29.15" customHeight="1">
      <c r="M12" s="745"/>
      <c r="N12" s="720" t="s">
        <v>596</v>
      </c>
      <c r="O12" s="720"/>
      <c r="P12" s="738"/>
      <c r="Q12" s="739"/>
      <c r="R12" s="740"/>
      <c r="S12" s="740"/>
      <c r="T12" s="740"/>
      <c r="U12" s="740"/>
      <c r="V12" s="740"/>
      <c r="W12" s="740"/>
      <c r="X12" s="741"/>
    </row>
    <row r="13" spans="3:24" ht="29.15" customHeight="1">
      <c r="M13" s="745"/>
      <c r="N13" s="720" t="s">
        <v>597</v>
      </c>
      <c r="O13" s="720"/>
      <c r="P13" s="738"/>
      <c r="Q13" s="739"/>
      <c r="R13" s="740"/>
      <c r="S13" s="740"/>
      <c r="T13" s="740"/>
      <c r="U13" s="740"/>
      <c r="V13" s="740"/>
      <c r="W13" s="740"/>
      <c r="X13" s="741"/>
    </row>
    <row r="14" spans="3:24" ht="29.15" customHeight="1">
      <c r="M14" s="745"/>
      <c r="N14" s="720" t="s">
        <v>598</v>
      </c>
      <c r="O14" s="720"/>
      <c r="P14" s="738"/>
      <c r="Q14" s="739"/>
      <c r="R14" s="740"/>
      <c r="S14" s="740"/>
      <c r="T14" s="740"/>
      <c r="U14" s="740"/>
      <c r="V14" s="740"/>
      <c r="W14" s="740"/>
      <c r="X14" s="741"/>
    </row>
    <row r="15" spans="3:24" ht="32.15" customHeight="1">
      <c r="M15" s="719" t="s">
        <v>1371</v>
      </c>
      <c r="N15" s="720"/>
      <c r="O15" s="720"/>
      <c r="P15" s="720"/>
      <c r="Q15" s="436" t="s">
        <v>601</v>
      </c>
      <c r="R15" s="739"/>
      <c r="S15" s="741"/>
      <c r="T15" s="437" t="s">
        <v>343</v>
      </c>
      <c r="U15" s="739"/>
      <c r="V15" s="740"/>
      <c r="W15" s="740"/>
      <c r="X15" s="741"/>
    </row>
    <row r="16" spans="3:24" ht="5.15" customHeight="1">
      <c r="M16" s="438"/>
      <c r="N16" s="439"/>
      <c r="O16" s="439"/>
      <c r="P16" s="439"/>
      <c r="Q16" s="439"/>
      <c r="R16" s="439"/>
      <c r="S16" s="439"/>
      <c r="T16" s="439"/>
      <c r="U16" s="439"/>
      <c r="V16" s="439"/>
      <c r="W16" s="439"/>
      <c r="X16" s="439"/>
    </row>
    <row r="17" spans="2:24" ht="20.5" customHeight="1">
      <c r="M17" s="440" t="s">
        <v>1180</v>
      </c>
      <c r="N17" s="439"/>
      <c r="O17" s="439"/>
      <c r="P17" s="439"/>
      <c r="Q17" s="439"/>
      <c r="R17" s="439"/>
      <c r="S17" s="439"/>
      <c r="T17" s="439"/>
      <c r="U17" s="439"/>
      <c r="V17" s="439"/>
      <c r="W17" s="439"/>
      <c r="X17" s="439"/>
    </row>
    <row r="18" spans="2:24" ht="27.65" customHeight="1">
      <c r="M18" s="719" t="s">
        <v>1372</v>
      </c>
      <c r="N18" s="719"/>
      <c r="O18" s="719"/>
      <c r="P18" s="719"/>
      <c r="Q18" s="441" t="s">
        <v>601</v>
      </c>
      <c r="R18" s="735"/>
      <c r="S18" s="736"/>
      <c r="T18" s="442" t="s">
        <v>343</v>
      </c>
      <c r="U18" s="735"/>
      <c r="V18" s="737"/>
      <c r="W18" s="737"/>
      <c r="X18" s="736"/>
    </row>
    <row r="19" spans="2:24" ht="27.65" customHeight="1">
      <c r="M19" s="720"/>
      <c r="N19" s="720"/>
      <c r="O19" s="720"/>
      <c r="P19" s="720"/>
      <c r="Q19" s="441" t="s">
        <v>601</v>
      </c>
      <c r="R19" s="735"/>
      <c r="S19" s="736"/>
      <c r="T19" s="442" t="s">
        <v>343</v>
      </c>
      <c r="U19" s="735"/>
      <c r="V19" s="737"/>
      <c r="W19" s="737"/>
      <c r="X19" s="736"/>
    </row>
    <row r="20" spans="2:24" ht="27.65" customHeight="1">
      <c r="M20" s="720"/>
      <c r="N20" s="720"/>
      <c r="O20" s="720"/>
      <c r="P20" s="720"/>
      <c r="Q20" s="441" t="s">
        <v>601</v>
      </c>
      <c r="R20" s="735"/>
      <c r="S20" s="736"/>
      <c r="T20" s="442" t="s">
        <v>343</v>
      </c>
      <c r="U20" s="735"/>
      <c r="V20" s="737"/>
      <c r="W20" s="737"/>
      <c r="X20" s="736"/>
    </row>
    <row r="21" spans="2:24" ht="36.65" customHeight="1">
      <c r="M21" s="439"/>
      <c r="N21" s="439"/>
      <c r="O21" s="439"/>
      <c r="P21" s="439"/>
      <c r="Q21" s="443"/>
      <c r="R21" s="439"/>
      <c r="S21" s="439"/>
      <c r="T21" s="439"/>
      <c r="U21" s="439"/>
      <c r="V21" s="439"/>
      <c r="W21" s="439"/>
      <c r="X21" s="439"/>
    </row>
    <row r="22" spans="2:24" ht="27.65" customHeight="1">
      <c r="M22" s="719" t="s">
        <v>619</v>
      </c>
      <c r="N22" s="719"/>
      <c r="O22" s="719"/>
      <c r="P22" s="719"/>
      <c r="Q22" s="721"/>
      <c r="R22" s="720"/>
      <c r="S22" s="720"/>
      <c r="T22" s="720"/>
      <c r="U22" s="720"/>
      <c r="V22" s="720"/>
      <c r="W22" s="720"/>
      <c r="X22" s="720"/>
    </row>
    <row r="23" spans="2:24" ht="27.65" customHeight="1">
      <c r="M23" s="720"/>
      <c r="N23" s="720"/>
      <c r="O23" s="720"/>
      <c r="P23" s="720"/>
      <c r="Q23" s="721"/>
      <c r="R23" s="720"/>
      <c r="S23" s="720"/>
      <c r="T23" s="720"/>
      <c r="U23" s="720"/>
      <c r="V23" s="720"/>
      <c r="W23" s="720"/>
      <c r="X23" s="720"/>
    </row>
    <row r="25" spans="2:24" ht="14">
      <c r="M25" s="439" t="s">
        <v>1004</v>
      </c>
    </row>
    <row r="28" spans="2:24" ht="14">
      <c r="B28" s="260" t="s">
        <v>602</v>
      </c>
    </row>
    <row r="29" spans="2:24" ht="14">
      <c r="B29" s="260"/>
      <c r="C29" s="444" t="s">
        <v>1391</v>
      </c>
    </row>
    <row r="30" spans="2:24" ht="14">
      <c r="B30" s="260"/>
    </row>
    <row r="31" spans="2:24" ht="17.5" customHeight="1">
      <c r="C31" s="209" t="s">
        <v>1392</v>
      </c>
    </row>
    <row r="32" spans="2:24" ht="17.5" customHeight="1">
      <c r="C32" s="209" t="s">
        <v>1393</v>
      </c>
    </row>
    <row r="33" spans="1:24" ht="23.5" customHeight="1"/>
    <row r="34" spans="1:24" ht="22" customHeight="1">
      <c r="D34" s="445"/>
      <c r="E34" s="445"/>
      <c r="F34" s="209" t="s">
        <v>603</v>
      </c>
      <c r="J34" s="209" t="s">
        <v>1394</v>
      </c>
    </row>
    <row r="35" spans="1:24" ht="7.5" customHeight="1"/>
    <row r="36" spans="1:24" ht="22" customHeight="1">
      <c r="D36" s="446"/>
      <c r="E36" s="446"/>
      <c r="F36" s="209" t="s">
        <v>883</v>
      </c>
      <c r="J36" s="209" t="s">
        <v>1395</v>
      </c>
    </row>
    <row r="37" spans="1:24" ht="7.5" customHeight="1"/>
    <row r="38" spans="1:24" ht="22" customHeight="1">
      <c r="D38" s="431"/>
      <c r="E38" s="263"/>
      <c r="F38" s="209" t="s">
        <v>604</v>
      </c>
      <c r="J38" s="209" t="s">
        <v>1396</v>
      </c>
    </row>
    <row r="39" spans="1:24" ht="7.5" customHeight="1"/>
    <row r="40" spans="1:24" ht="22" customHeight="1">
      <c r="D40" s="447"/>
      <c r="E40" s="448"/>
      <c r="F40" s="209" t="s">
        <v>605</v>
      </c>
      <c r="J40" s="209" t="s">
        <v>1397</v>
      </c>
    </row>
    <row r="41" spans="1:24" ht="7" customHeight="1"/>
    <row r="42" spans="1:24" ht="22" customHeight="1">
      <c r="D42" s="722" t="s">
        <v>703</v>
      </c>
      <c r="E42" s="723"/>
      <c r="F42" s="209" t="s">
        <v>884</v>
      </c>
      <c r="J42" s="209" t="s">
        <v>1398</v>
      </c>
      <c r="K42" s="209" t="s">
        <v>1399</v>
      </c>
    </row>
    <row r="43" spans="1:24" ht="22" customHeight="1">
      <c r="E43" s="449"/>
      <c r="K43" s="105" t="s">
        <v>1181</v>
      </c>
    </row>
    <row r="44" spans="1:24" ht="22" customHeight="1">
      <c r="E44" s="449"/>
      <c r="K44" s="105" t="s">
        <v>1373</v>
      </c>
    </row>
    <row r="47" spans="1:24" ht="16.5">
      <c r="A47" s="450" t="s">
        <v>923</v>
      </c>
    </row>
    <row r="48" spans="1:24" ht="16" customHeight="1">
      <c r="P48" s="209" t="s">
        <v>924</v>
      </c>
      <c r="R48" s="725">
        <f>Q11</f>
        <v>0</v>
      </c>
      <c r="S48" s="726"/>
      <c r="T48" s="726"/>
      <c r="U48" s="726"/>
      <c r="V48" s="726"/>
      <c r="W48" s="726"/>
      <c r="X48" s="727"/>
    </row>
    <row r="50" spans="3:24">
      <c r="C50" s="209" t="s">
        <v>925</v>
      </c>
      <c r="I50" s="209" t="s">
        <v>1</v>
      </c>
      <c r="J50" s="451"/>
      <c r="K50" s="209" t="s">
        <v>2</v>
      </c>
      <c r="L50" s="451"/>
      <c r="M50" s="209" t="s">
        <v>3</v>
      </c>
      <c r="N50" s="451"/>
      <c r="O50" s="209" t="s">
        <v>4</v>
      </c>
    </row>
    <row r="51" spans="3:24" ht="4.5" customHeight="1"/>
    <row r="52" spans="3:24">
      <c r="C52" s="209" t="s">
        <v>926</v>
      </c>
    </row>
    <row r="54" spans="3:24">
      <c r="C54" s="724" t="s">
        <v>927</v>
      </c>
      <c r="D54" s="724"/>
      <c r="E54" s="724"/>
      <c r="F54" s="724"/>
      <c r="G54" s="724"/>
      <c r="H54" s="724"/>
      <c r="I54" s="724"/>
      <c r="J54" s="724" t="s">
        <v>928</v>
      </c>
      <c r="K54" s="724"/>
      <c r="L54" s="724"/>
      <c r="M54" s="724"/>
      <c r="N54" s="724"/>
      <c r="O54" s="724"/>
      <c r="P54" s="724"/>
      <c r="Q54" s="724"/>
      <c r="R54" s="724"/>
      <c r="S54" s="724"/>
      <c r="T54" s="724"/>
      <c r="U54" s="724"/>
      <c r="V54" s="724"/>
      <c r="W54" s="724"/>
      <c r="X54" s="724"/>
    </row>
    <row r="55" spans="3:24" ht="71.150000000000006" customHeight="1">
      <c r="C55" s="704"/>
      <c r="D55" s="704"/>
      <c r="E55" s="704"/>
      <c r="F55" s="704"/>
      <c r="G55" s="704"/>
      <c r="H55" s="704"/>
      <c r="I55" s="704"/>
      <c r="J55" s="704"/>
      <c r="K55" s="704"/>
      <c r="L55" s="704"/>
      <c r="M55" s="704"/>
      <c r="N55" s="704"/>
      <c r="O55" s="704"/>
      <c r="P55" s="704"/>
      <c r="Q55" s="704"/>
      <c r="R55" s="704"/>
      <c r="S55" s="704"/>
      <c r="T55" s="704"/>
      <c r="U55" s="704"/>
      <c r="V55" s="704"/>
      <c r="W55" s="704"/>
      <c r="X55" s="704"/>
    </row>
    <row r="56" spans="3:24" ht="71.150000000000006" customHeight="1">
      <c r="C56" s="704"/>
      <c r="D56" s="704"/>
      <c r="E56" s="704"/>
      <c r="F56" s="704"/>
      <c r="G56" s="704"/>
      <c r="H56" s="704"/>
      <c r="I56" s="704"/>
      <c r="J56" s="704"/>
      <c r="K56" s="704"/>
      <c r="L56" s="704"/>
      <c r="M56" s="704"/>
      <c r="N56" s="704"/>
      <c r="O56" s="704"/>
      <c r="P56" s="704"/>
      <c r="Q56" s="704"/>
      <c r="R56" s="704"/>
      <c r="S56" s="704"/>
      <c r="T56" s="704"/>
      <c r="U56" s="704"/>
      <c r="V56" s="704"/>
      <c r="W56" s="704"/>
      <c r="X56" s="704"/>
    </row>
    <row r="57" spans="3:24" ht="71.150000000000006" customHeight="1">
      <c r="C57" s="704"/>
      <c r="D57" s="704"/>
      <c r="E57" s="704"/>
      <c r="F57" s="704"/>
      <c r="G57" s="704"/>
      <c r="H57" s="704"/>
      <c r="I57" s="704"/>
      <c r="J57" s="704"/>
      <c r="K57" s="704"/>
      <c r="L57" s="704"/>
      <c r="M57" s="704"/>
      <c r="N57" s="704"/>
      <c r="O57" s="704"/>
      <c r="P57" s="704"/>
      <c r="Q57" s="704"/>
      <c r="R57" s="704"/>
      <c r="S57" s="704"/>
      <c r="T57" s="704"/>
      <c r="U57" s="704"/>
      <c r="V57" s="704"/>
      <c r="W57" s="704"/>
      <c r="X57" s="704"/>
    </row>
    <row r="58" spans="3:24" ht="71.150000000000006" customHeight="1">
      <c r="C58" s="704"/>
      <c r="D58" s="704"/>
      <c r="E58" s="704"/>
      <c r="F58" s="704"/>
      <c r="G58" s="704"/>
      <c r="H58" s="704"/>
      <c r="I58" s="704"/>
      <c r="J58" s="704"/>
      <c r="K58" s="704"/>
      <c r="L58" s="704"/>
      <c r="M58" s="704"/>
      <c r="N58" s="704"/>
      <c r="O58" s="704"/>
      <c r="P58" s="704"/>
      <c r="Q58" s="704"/>
      <c r="R58" s="704"/>
      <c r="S58" s="704"/>
      <c r="T58" s="704"/>
      <c r="U58" s="704"/>
      <c r="V58" s="704"/>
      <c r="W58" s="704"/>
      <c r="X58" s="704"/>
    </row>
    <row r="59" spans="3:24" ht="71.150000000000006" customHeight="1">
      <c r="C59" s="704"/>
      <c r="D59" s="704"/>
      <c r="E59" s="704"/>
      <c r="F59" s="704"/>
      <c r="G59" s="704"/>
      <c r="H59" s="704"/>
      <c r="I59" s="704"/>
      <c r="J59" s="704"/>
      <c r="K59" s="704"/>
      <c r="L59" s="704"/>
      <c r="M59" s="704"/>
      <c r="N59" s="704"/>
      <c r="O59" s="704"/>
      <c r="P59" s="704"/>
      <c r="Q59" s="704"/>
      <c r="R59" s="704"/>
      <c r="S59" s="704"/>
      <c r="T59" s="704"/>
      <c r="U59" s="704"/>
      <c r="V59" s="704"/>
      <c r="W59" s="704"/>
      <c r="X59" s="704"/>
    </row>
    <row r="60" spans="3:24" ht="71.150000000000006" customHeight="1">
      <c r="C60" s="704"/>
      <c r="D60" s="704"/>
      <c r="E60" s="704"/>
      <c r="F60" s="704"/>
      <c r="G60" s="704"/>
      <c r="H60" s="704"/>
      <c r="I60" s="704"/>
      <c r="J60" s="704"/>
      <c r="K60" s="704"/>
      <c r="L60" s="704"/>
      <c r="M60" s="704"/>
      <c r="N60" s="704"/>
      <c r="O60" s="704"/>
      <c r="P60" s="704"/>
      <c r="Q60" s="704"/>
      <c r="R60" s="704"/>
      <c r="S60" s="704"/>
      <c r="T60" s="704"/>
      <c r="U60" s="704"/>
      <c r="V60" s="704"/>
      <c r="W60" s="704"/>
      <c r="X60" s="704"/>
    </row>
    <row r="61" spans="3:24" ht="71.150000000000006" customHeight="1">
      <c r="C61" s="704"/>
      <c r="D61" s="704"/>
      <c r="E61" s="704"/>
      <c r="F61" s="704"/>
      <c r="G61" s="704"/>
      <c r="H61" s="704"/>
      <c r="I61" s="704"/>
      <c r="J61" s="704"/>
      <c r="K61" s="704"/>
      <c r="L61" s="704"/>
      <c r="M61" s="704"/>
      <c r="N61" s="704"/>
      <c r="O61" s="704"/>
      <c r="P61" s="704"/>
      <c r="Q61" s="704"/>
      <c r="R61" s="704"/>
      <c r="S61" s="704"/>
      <c r="T61" s="704"/>
      <c r="U61" s="704"/>
      <c r="V61" s="704"/>
      <c r="W61" s="704"/>
      <c r="X61" s="704"/>
    </row>
    <row r="62" spans="3:24" ht="71.150000000000006" customHeight="1">
      <c r="C62" s="704"/>
      <c r="D62" s="704"/>
      <c r="E62" s="704"/>
      <c r="F62" s="704"/>
      <c r="G62" s="704"/>
      <c r="H62" s="704"/>
      <c r="I62" s="704"/>
      <c r="J62" s="704"/>
      <c r="K62" s="704"/>
      <c r="L62" s="704"/>
      <c r="M62" s="704"/>
      <c r="N62" s="704"/>
      <c r="O62" s="704"/>
      <c r="P62" s="704"/>
      <c r="Q62" s="704"/>
      <c r="R62" s="704"/>
      <c r="S62" s="704"/>
      <c r="T62" s="704"/>
      <c r="U62" s="704"/>
      <c r="V62" s="704"/>
      <c r="W62" s="704"/>
      <c r="X62" s="704"/>
    </row>
    <row r="63" spans="3:24" ht="71.150000000000006" customHeight="1">
      <c r="C63" s="704"/>
      <c r="D63" s="704"/>
      <c r="E63" s="704"/>
      <c r="F63" s="704"/>
      <c r="G63" s="704"/>
      <c r="H63" s="704"/>
      <c r="I63" s="704"/>
      <c r="J63" s="704"/>
      <c r="K63" s="704"/>
      <c r="L63" s="704"/>
      <c r="M63" s="704"/>
      <c r="N63" s="704"/>
      <c r="O63" s="704"/>
      <c r="P63" s="704"/>
      <c r="Q63" s="704"/>
      <c r="R63" s="704"/>
      <c r="S63" s="704"/>
      <c r="T63" s="704"/>
      <c r="U63" s="704"/>
      <c r="V63" s="704"/>
      <c r="W63" s="704"/>
      <c r="X63" s="704"/>
    </row>
    <row r="64" spans="3:24" ht="71.150000000000006" customHeight="1">
      <c r="C64" s="704"/>
      <c r="D64" s="704"/>
      <c r="E64" s="704"/>
      <c r="F64" s="704"/>
      <c r="G64" s="704"/>
      <c r="H64" s="704"/>
      <c r="I64" s="704"/>
      <c r="J64" s="704"/>
      <c r="K64" s="704"/>
      <c r="L64" s="704"/>
      <c r="M64" s="704"/>
      <c r="N64" s="704"/>
      <c r="O64" s="704"/>
      <c r="P64" s="704"/>
      <c r="Q64" s="704"/>
      <c r="R64" s="704"/>
      <c r="S64" s="704"/>
      <c r="T64" s="704"/>
      <c r="U64" s="704"/>
      <c r="V64" s="704"/>
      <c r="W64" s="704"/>
      <c r="X64" s="704"/>
    </row>
    <row r="65" spans="1:24" ht="71.150000000000006" customHeight="1">
      <c r="C65" s="704"/>
      <c r="D65" s="704"/>
      <c r="E65" s="704"/>
      <c r="F65" s="704"/>
      <c r="G65" s="704"/>
      <c r="H65" s="704"/>
      <c r="I65" s="704"/>
      <c r="J65" s="704"/>
      <c r="K65" s="704"/>
      <c r="L65" s="704"/>
      <c r="M65" s="704"/>
      <c r="N65" s="704"/>
      <c r="O65" s="704"/>
      <c r="P65" s="704"/>
      <c r="Q65" s="704"/>
      <c r="R65" s="704"/>
      <c r="S65" s="704"/>
      <c r="T65" s="704"/>
      <c r="U65" s="704"/>
      <c r="V65" s="704"/>
      <c r="W65" s="704"/>
      <c r="X65" s="704"/>
    </row>
    <row r="66" spans="1:24" ht="71.150000000000006" customHeight="1">
      <c r="C66" s="704"/>
      <c r="D66" s="704"/>
      <c r="E66" s="704"/>
      <c r="F66" s="704"/>
      <c r="G66" s="704"/>
      <c r="H66" s="704"/>
      <c r="I66" s="704"/>
      <c r="J66" s="704"/>
      <c r="K66" s="704"/>
      <c r="L66" s="704"/>
      <c r="M66" s="704"/>
      <c r="N66" s="704"/>
      <c r="O66" s="704"/>
      <c r="P66" s="704"/>
      <c r="Q66" s="704"/>
      <c r="R66" s="704"/>
      <c r="S66" s="704"/>
      <c r="T66" s="704"/>
      <c r="U66" s="704"/>
      <c r="V66" s="704"/>
      <c r="W66" s="704"/>
      <c r="X66" s="704"/>
    </row>
    <row r="67" spans="1:24" ht="71.150000000000006" customHeight="1">
      <c r="C67" s="704"/>
      <c r="D67" s="704"/>
      <c r="E67" s="704"/>
      <c r="F67" s="704"/>
      <c r="G67" s="704"/>
      <c r="H67" s="704"/>
      <c r="I67" s="704"/>
      <c r="J67" s="704"/>
      <c r="K67" s="704"/>
      <c r="L67" s="704"/>
      <c r="M67" s="704"/>
      <c r="N67" s="704"/>
      <c r="O67" s="704"/>
      <c r="P67" s="704"/>
      <c r="Q67" s="704"/>
      <c r="R67" s="704"/>
      <c r="S67" s="704"/>
      <c r="T67" s="704"/>
      <c r="U67" s="704"/>
      <c r="V67" s="704"/>
      <c r="W67" s="704"/>
      <c r="X67" s="704"/>
    </row>
    <row r="68" spans="1:24" ht="71.150000000000006" customHeight="1">
      <c r="C68" s="704"/>
      <c r="D68" s="704"/>
      <c r="E68" s="704"/>
      <c r="F68" s="704"/>
      <c r="G68" s="704"/>
      <c r="H68" s="704"/>
      <c r="I68" s="704"/>
      <c r="J68" s="704"/>
      <c r="K68" s="704"/>
      <c r="L68" s="704"/>
      <c r="M68" s="704"/>
      <c r="N68" s="704"/>
      <c r="O68" s="704"/>
      <c r="P68" s="704"/>
      <c r="Q68" s="704"/>
      <c r="R68" s="704"/>
      <c r="S68" s="704"/>
      <c r="T68" s="704"/>
      <c r="U68" s="704"/>
      <c r="V68" s="704"/>
      <c r="W68" s="704"/>
      <c r="X68" s="704"/>
    </row>
    <row r="69" spans="1:24" ht="71.150000000000006" customHeight="1">
      <c r="C69" s="704"/>
      <c r="D69" s="704"/>
      <c r="E69" s="704"/>
      <c r="F69" s="704"/>
      <c r="G69" s="704"/>
      <c r="H69" s="704"/>
      <c r="I69" s="704"/>
      <c r="J69" s="704"/>
      <c r="K69" s="704"/>
      <c r="L69" s="704"/>
      <c r="M69" s="704"/>
      <c r="N69" s="704"/>
      <c r="O69" s="704"/>
      <c r="P69" s="704"/>
      <c r="Q69" s="704"/>
      <c r="R69" s="704"/>
      <c r="S69" s="704"/>
      <c r="T69" s="704"/>
      <c r="U69" s="704"/>
      <c r="V69" s="704"/>
      <c r="W69" s="704"/>
      <c r="X69" s="704"/>
    </row>
    <row r="70" spans="1:24" ht="71.150000000000006" customHeight="1">
      <c r="C70" s="704"/>
      <c r="D70" s="704"/>
      <c r="E70" s="704"/>
      <c r="F70" s="704"/>
      <c r="G70" s="704"/>
      <c r="H70" s="704"/>
      <c r="I70" s="704"/>
      <c r="J70" s="704"/>
      <c r="K70" s="704"/>
      <c r="L70" s="704"/>
      <c r="M70" s="704"/>
      <c r="N70" s="704"/>
      <c r="O70" s="704"/>
      <c r="P70" s="704"/>
      <c r="Q70" s="704"/>
      <c r="R70" s="704"/>
      <c r="S70" s="704"/>
      <c r="T70" s="704"/>
      <c r="U70" s="704"/>
      <c r="V70" s="704"/>
      <c r="W70" s="704"/>
      <c r="X70" s="704"/>
    </row>
    <row r="71" spans="1:24" ht="71.150000000000006" customHeight="1">
      <c r="C71" s="704"/>
      <c r="D71" s="704"/>
      <c r="E71" s="704"/>
      <c r="F71" s="704"/>
      <c r="G71" s="704"/>
      <c r="H71" s="704"/>
      <c r="I71" s="704"/>
      <c r="J71" s="704"/>
      <c r="K71" s="704"/>
      <c r="L71" s="704"/>
      <c r="M71" s="704"/>
      <c r="N71" s="704"/>
      <c r="O71" s="704"/>
      <c r="P71" s="704"/>
      <c r="Q71" s="704"/>
      <c r="R71" s="704"/>
      <c r="S71" s="704"/>
      <c r="T71" s="704"/>
      <c r="U71" s="704"/>
      <c r="V71" s="704"/>
      <c r="W71" s="704"/>
      <c r="X71" s="704"/>
    </row>
    <row r="72" spans="1:24" ht="71.150000000000006" customHeight="1">
      <c r="C72" s="704"/>
      <c r="D72" s="704"/>
      <c r="E72" s="704"/>
      <c r="F72" s="704"/>
      <c r="G72" s="704"/>
      <c r="H72" s="704"/>
      <c r="I72" s="704"/>
      <c r="J72" s="704"/>
      <c r="K72" s="704"/>
      <c r="L72" s="704"/>
      <c r="M72" s="704"/>
      <c r="N72" s="704"/>
      <c r="O72" s="704"/>
      <c r="P72" s="704"/>
      <c r="Q72" s="704"/>
      <c r="R72" s="704"/>
      <c r="S72" s="704"/>
      <c r="T72" s="704"/>
      <c r="U72" s="704"/>
      <c r="V72" s="704"/>
      <c r="W72" s="704"/>
      <c r="X72" s="704"/>
    </row>
    <row r="73" spans="1:24" ht="71.150000000000006" customHeight="1">
      <c r="C73" s="704"/>
      <c r="D73" s="704"/>
      <c r="E73" s="704"/>
      <c r="F73" s="704"/>
      <c r="G73" s="704"/>
      <c r="H73" s="704"/>
      <c r="I73" s="704"/>
      <c r="J73" s="704"/>
      <c r="K73" s="704"/>
      <c r="L73" s="704"/>
      <c r="M73" s="704"/>
      <c r="N73" s="704"/>
      <c r="O73" s="704"/>
      <c r="P73" s="704"/>
      <c r="Q73" s="704"/>
      <c r="R73" s="704"/>
      <c r="S73" s="704"/>
      <c r="T73" s="704"/>
      <c r="U73" s="704"/>
      <c r="V73" s="704"/>
      <c r="W73" s="704"/>
      <c r="X73" s="704"/>
    </row>
    <row r="74" spans="1:24" ht="71.150000000000006" customHeight="1">
      <c r="C74" s="704"/>
      <c r="D74" s="704"/>
      <c r="E74" s="704"/>
      <c r="F74" s="704"/>
      <c r="G74" s="704"/>
      <c r="H74" s="704"/>
      <c r="I74" s="704"/>
      <c r="J74" s="704"/>
      <c r="K74" s="704"/>
      <c r="L74" s="704"/>
      <c r="M74" s="704"/>
      <c r="N74" s="704"/>
      <c r="O74" s="704"/>
      <c r="P74" s="704"/>
      <c r="Q74" s="704"/>
      <c r="R74" s="704"/>
      <c r="S74" s="704"/>
      <c r="T74" s="704"/>
      <c r="U74" s="704"/>
      <c r="V74" s="704"/>
      <c r="W74" s="704"/>
      <c r="X74" s="704"/>
    </row>
    <row r="75" spans="1:24" ht="71.150000000000006" customHeight="1">
      <c r="C75" s="704"/>
      <c r="D75" s="704"/>
      <c r="E75" s="704"/>
      <c r="F75" s="704"/>
      <c r="G75" s="704"/>
      <c r="H75" s="704"/>
      <c r="I75" s="704"/>
      <c r="J75" s="704"/>
      <c r="K75" s="704"/>
      <c r="L75" s="704"/>
      <c r="M75" s="704"/>
      <c r="N75" s="704"/>
      <c r="O75" s="704"/>
      <c r="P75" s="704"/>
      <c r="Q75" s="704"/>
      <c r="R75" s="704"/>
      <c r="S75" s="704"/>
      <c r="T75" s="704"/>
      <c r="U75" s="704"/>
      <c r="V75" s="704"/>
      <c r="W75" s="704"/>
      <c r="X75" s="704"/>
    </row>
    <row r="76" spans="1:24" ht="71.150000000000006" customHeight="1">
      <c r="C76" s="704"/>
      <c r="D76" s="704"/>
      <c r="E76" s="704"/>
      <c r="F76" s="704"/>
      <c r="G76" s="704"/>
      <c r="H76" s="704"/>
      <c r="I76" s="704"/>
      <c r="J76" s="704"/>
      <c r="K76" s="704"/>
      <c r="L76" s="704"/>
      <c r="M76" s="704"/>
      <c r="N76" s="704"/>
      <c r="O76" s="704"/>
      <c r="P76" s="704"/>
      <c r="Q76" s="704"/>
      <c r="R76" s="704"/>
      <c r="S76" s="704"/>
      <c r="T76" s="704"/>
      <c r="U76" s="704"/>
      <c r="V76" s="704"/>
      <c r="W76" s="704"/>
      <c r="X76" s="704"/>
    </row>
    <row r="78" spans="1:24" ht="12" customHeight="1"/>
    <row r="79" spans="1:24" ht="17.5" customHeight="1">
      <c r="P79" s="619" t="s">
        <v>620</v>
      </c>
      <c r="Q79" s="619"/>
      <c r="R79" s="619"/>
      <c r="S79" s="730">
        <f>$Q$11</f>
        <v>0</v>
      </c>
      <c r="T79" s="730"/>
      <c r="U79" s="730"/>
      <c r="V79" s="730"/>
      <c r="W79" s="730"/>
      <c r="X79" s="730"/>
    </row>
    <row r="80" spans="1:24" ht="16.5" customHeight="1">
      <c r="A80" s="450" t="s">
        <v>929</v>
      </c>
    </row>
    <row r="81" spans="2:16" ht="16.5" customHeight="1">
      <c r="B81" s="260" t="s">
        <v>0</v>
      </c>
    </row>
    <row r="82" spans="2:16" ht="16.5" customHeight="1">
      <c r="C82" s="12" t="s">
        <v>1519</v>
      </c>
    </row>
    <row r="83" spans="2:16" ht="18.649999999999999" customHeight="1">
      <c r="D83" s="591" t="s">
        <v>519</v>
      </c>
      <c r="E83" s="746"/>
      <c r="F83" s="451"/>
      <c r="G83" s="262" t="s">
        <v>12</v>
      </c>
      <c r="H83" s="262"/>
      <c r="I83" s="263"/>
    </row>
    <row r="84" spans="2:16" ht="16.5" customHeight="1">
      <c r="E84" s="209" t="s">
        <v>13</v>
      </c>
    </row>
    <row r="85" spans="2:16" ht="16.5" customHeight="1">
      <c r="E85" s="209" t="s">
        <v>14</v>
      </c>
    </row>
    <row r="86" spans="2:16" ht="16.5" customHeight="1">
      <c r="E86" s="105" t="s">
        <v>15</v>
      </c>
    </row>
    <row r="87" spans="2:16" ht="9.65" customHeight="1"/>
    <row r="88" spans="2:16" ht="16.5" customHeight="1">
      <c r="C88" s="12" t="s">
        <v>1520</v>
      </c>
    </row>
    <row r="89" spans="2:16" ht="18.649999999999999" customHeight="1">
      <c r="D89" s="591" t="s">
        <v>621</v>
      </c>
      <c r="E89" s="746"/>
      <c r="F89" s="451"/>
      <c r="G89" s="262" t="s">
        <v>2</v>
      </c>
      <c r="H89" s="451"/>
      <c r="I89" s="262" t="s">
        <v>3</v>
      </c>
      <c r="J89" s="451"/>
      <c r="K89" s="262" t="s">
        <v>16</v>
      </c>
      <c r="L89" s="262"/>
      <c r="M89" s="263"/>
      <c r="N89" s="105" t="s">
        <v>1521</v>
      </c>
    </row>
    <row r="90" spans="2:16" ht="16.5" customHeight="1">
      <c r="E90" s="105" t="s">
        <v>17</v>
      </c>
    </row>
    <row r="91" spans="2:16" ht="9.65" customHeight="1"/>
    <row r="92" spans="2:16" ht="16.5" customHeight="1">
      <c r="C92" s="12" t="s">
        <v>140</v>
      </c>
    </row>
    <row r="93" spans="2:16" ht="16.5" customHeight="1">
      <c r="D93" s="650"/>
      <c r="E93" s="681"/>
      <c r="F93" s="681"/>
      <c r="G93" s="728"/>
      <c r="H93" s="724" t="s">
        <v>18</v>
      </c>
      <c r="I93" s="724"/>
      <c r="J93" s="729"/>
      <c r="K93" s="724" t="s">
        <v>19</v>
      </c>
      <c r="L93" s="724"/>
      <c r="M93" s="729"/>
      <c r="N93" s="729" t="s">
        <v>20</v>
      </c>
      <c r="O93" s="729"/>
      <c r="P93" s="729"/>
    </row>
    <row r="94" spans="2:16" ht="18.649999999999999" customHeight="1">
      <c r="D94" s="705" t="s">
        <v>1522</v>
      </c>
      <c r="E94" s="705"/>
      <c r="F94" s="705"/>
      <c r="G94" s="706"/>
      <c r="H94" s="707"/>
      <c r="I94" s="708"/>
      <c r="J94" s="262" t="s">
        <v>5</v>
      </c>
      <c r="K94" s="707"/>
      <c r="L94" s="708"/>
      <c r="M94" s="263" t="s">
        <v>5</v>
      </c>
      <c r="N94" s="717">
        <f>H94-K94</f>
        <v>0</v>
      </c>
      <c r="O94" s="718"/>
      <c r="P94" s="263" t="s">
        <v>5</v>
      </c>
    </row>
    <row r="95" spans="2:16" ht="18.649999999999999" customHeight="1">
      <c r="D95" s="705" t="s">
        <v>1523</v>
      </c>
      <c r="E95" s="705"/>
      <c r="F95" s="705"/>
      <c r="G95" s="706"/>
      <c r="H95" s="707"/>
      <c r="I95" s="708"/>
      <c r="J95" s="262" t="s">
        <v>5</v>
      </c>
      <c r="K95" s="707"/>
      <c r="L95" s="708"/>
      <c r="M95" s="263" t="s">
        <v>5</v>
      </c>
      <c r="N95" s="717">
        <f t="shared" ref="N95" si="0">H95-K95</f>
        <v>0</v>
      </c>
      <c r="O95" s="718"/>
      <c r="P95" s="263" t="s">
        <v>5</v>
      </c>
    </row>
    <row r="96" spans="2:16" ht="18.649999999999999" customHeight="1">
      <c r="D96" s="705" t="s">
        <v>1524</v>
      </c>
      <c r="E96" s="705"/>
      <c r="F96" s="705"/>
      <c r="G96" s="706"/>
      <c r="H96" s="707"/>
      <c r="I96" s="708"/>
      <c r="J96" s="262" t="s">
        <v>5</v>
      </c>
      <c r="K96" s="707"/>
      <c r="L96" s="708"/>
      <c r="M96" s="263" t="s">
        <v>5</v>
      </c>
      <c r="N96" s="717">
        <f>H96-K96</f>
        <v>0</v>
      </c>
      <c r="O96" s="718"/>
      <c r="P96" s="263" t="s">
        <v>5</v>
      </c>
    </row>
    <row r="97" spans="3:16" ht="16.5" customHeight="1">
      <c r="E97" s="105" t="s">
        <v>21</v>
      </c>
    </row>
    <row r="98" spans="3:16" ht="9.65" customHeight="1"/>
    <row r="99" spans="3:16" ht="16.5" customHeight="1">
      <c r="C99" s="12" t="s">
        <v>1525</v>
      </c>
    </row>
    <row r="100" spans="3:16" ht="30" customHeight="1">
      <c r="D100" s="612"/>
      <c r="E100" s="612"/>
      <c r="F100" s="682" t="s">
        <v>23</v>
      </c>
      <c r="G100" s="682"/>
      <c r="H100" s="682"/>
      <c r="I100" s="682"/>
      <c r="J100" s="682" t="s">
        <v>24</v>
      </c>
      <c r="K100" s="682"/>
      <c r="L100" s="612"/>
      <c r="M100" s="685" t="s">
        <v>25</v>
      </c>
      <c r="N100" s="612"/>
      <c r="O100" s="685" t="s">
        <v>26</v>
      </c>
      <c r="P100" s="612"/>
    </row>
    <row r="101" spans="3:16" ht="19" customHeight="1">
      <c r="D101" s="686" t="s">
        <v>22</v>
      </c>
      <c r="E101" s="687"/>
      <c r="F101" s="690"/>
      <c r="G101" s="690"/>
      <c r="H101" s="690"/>
      <c r="I101" s="690"/>
      <c r="J101" s="691"/>
      <c r="K101" s="691"/>
      <c r="L101" s="264" t="s">
        <v>5</v>
      </c>
      <c r="M101" s="692"/>
      <c r="N101" s="692"/>
      <c r="O101" s="714"/>
      <c r="P101" s="714"/>
    </row>
    <row r="102" spans="3:16" ht="19" customHeight="1">
      <c r="D102" s="265"/>
      <c r="E102" s="266"/>
      <c r="F102" s="693"/>
      <c r="G102" s="693"/>
      <c r="H102" s="693"/>
      <c r="I102" s="693"/>
      <c r="J102" s="694"/>
      <c r="K102" s="694"/>
      <c r="L102" s="267" t="s">
        <v>5</v>
      </c>
      <c r="M102" s="695"/>
      <c r="N102" s="695"/>
      <c r="O102" s="715"/>
      <c r="P102" s="715"/>
    </row>
    <row r="103" spans="3:16" ht="19" customHeight="1">
      <c r="D103" s="265"/>
      <c r="E103" s="266"/>
      <c r="F103" s="693"/>
      <c r="G103" s="693"/>
      <c r="H103" s="693"/>
      <c r="I103" s="693"/>
      <c r="J103" s="694"/>
      <c r="K103" s="694"/>
      <c r="L103" s="267" t="s">
        <v>5</v>
      </c>
      <c r="M103" s="688"/>
      <c r="N103" s="688"/>
      <c r="O103" s="715"/>
      <c r="P103" s="715"/>
    </row>
    <row r="104" spans="3:16" ht="19" customHeight="1">
      <c r="D104" s="265"/>
      <c r="E104" s="266"/>
      <c r="F104" s="693"/>
      <c r="G104" s="693"/>
      <c r="H104" s="693"/>
      <c r="I104" s="693"/>
      <c r="J104" s="694"/>
      <c r="K104" s="694"/>
      <c r="L104" s="267" t="s">
        <v>5</v>
      </c>
      <c r="M104" s="688"/>
      <c r="N104" s="688"/>
      <c r="O104" s="715"/>
      <c r="P104" s="715"/>
    </row>
    <row r="105" spans="3:16" ht="19" customHeight="1">
      <c r="D105" s="268"/>
      <c r="E105" s="269"/>
      <c r="F105" s="696"/>
      <c r="G105" s="696"/>
      <c r="H105" s="696"/>
      <c r="I105" s="696"/>
      <c r="J105" s="697"/>
      <c r="K105" s="697"/>
      <c r="L105" s="270" t="s">
        <v>5</v>
      </c>
      <c r="M105" s="698"/>
      <c r="N105" s="698"/>
      <c r="O105" s="715"/>
      <c r="P105" s="715"/>
    </row>
    <row r="106" spans="3:16" ht="19" customHeight="1">
      <c r="D106" s="686" t="s">
        <v>27</v>
      </c>
      <c r="E106" s="687"/>
      <c r="F106" s="690"/>
      <c r="G106" s="690"/>
      <c r="H106" s="690"/>
      <c r="I106" s="690"/>
      <c r="J106" s="691"/>
      <c r="K106" s="691"/>
      <c r="L106" s="264" t="s">
        <v>5</v>
      </c>
      <c r="M106" s="692"/>
      <c r="N106" s="692"/>
      <c r="O106" s="715"/>
      <c r="P106" s="715"/>
    </row>
    <row r="107" spans="3:16" ht="19" customHeight="1">
      <c r="D107" s="271"/>
      <c r="E107" s="272"/>
      <c r="F107" s="693"/>
      <c r="G107" s="693"/>
      <c r="H107" s="693"/>
      <c r="I107" s="693"/>
      <c r="J107" s="694"/>
      <c r="K107" s="694"/>
      <c r="L107" s="267" t="s">
        <v>5</v>
      </c>
      <c r="M107" s="695"/>
      <c r="N107" s="695"/>
      <c r="O107" s="715"/>
      <c r="P107" s="715"/>
    </row>
    <row r="108" spans="3:16" ht="19" customHeight="1">
      <c r="D108" s="271"/>
      <c r="E108" s="272"/>
      <c r="F108" s="693"/>
      <c r="G108" s="693"/>
      <c r="H108" s="693"/>
      <c r="I108" s="693"/>
      <c r="J108" s="694"/>
      <c r="K108" s="694"/>
      <c r="L108" s="267" t="s">
        <v>5</v>
      </c>
      <c r="M108" s="688"/>
      <c r="N108" s="688"/>
      <c r="O108" s="715"/>
      <c r="P108" s="715"/>
    </row>
    <row r="109" spans="3:16" ht="19" customHeight="1">
      <c r="D109" s="271"/>
      <c r="E109" s="272"/>
      <c r="F109" s="693"/>
      <c r="G109" s="693"/>
      <c r="H109" s="693"/>
      <c r="I109" s="693"/>
      <c r="J109" s="694"/>
      <c r="K109" s="694"/>
      <c r="L109" s="267" t="s">
        <v>5</v>
      </c>
      <c r="M109" s="688"/>
      <c r="N109" s="688"/>
      <c r="O109" s="715"/>
      <c r="P109" s="715"/>
    </row>
    <row r="110" spans="3:16" ht="19" customHeight="1">
      <c r="D110" s="273"/>
      <c r="E110" s="274"/>
      <c r="F110" s="763"/>
      <c r="G110" s="763"/>
      <c r="H110" s="763"/>
      <c r="I110" s="763"/>
      <c r="J110" s="711"/>
      <c r="K110" s="711"/>
      <c r="L110" s="270" t="s">
        <v>5</v>
      </c>
      <c r="M110" s="698"/>
      <c r="N110" s="698"/>
      <c r="O110" s="716"/>
      <c r="P110" s="716"/>
    </row>
    <row r="111" spans="3:16" ht="19" customHeight="1">
      <c r="D111" s="712" t="s">
        <v>29</v>
      </c>
      <c r="E111" s="713"/>
      <c r="F111" s="709"/>
      <c r="G111" s="709"/>
      <c r="H111" s="709"/>
      <c r="I111" s="709"/>
      <c r="J111" s="710"/>
      <c r="K111" s="710"/>
      <c r="L111" s="264" t="s">
        <v>5</v>
      </c>
      <c r="M111" s="692"/>
      <c r="N111" s="692"/>
      <c r="O111" s="692"/>
      <c r="P111" s="692"/>
    </row>
    <row r="112" spans="3:16" ht="19" customHeight="1">
      <c r="D112" s="275"/>
      <c r="E112" s="276"/>
      <c r="F112" s="693"/>
      <c r="G112" s="693"/>
      <c r="H112" s="693"/>
      <c r="I112" s="693"/>
      <c r="J112" s="694"/>
      <c r="K112" s="694"/>
      <c r="L112" s="267" t="s">
        <v>5</v>
      </c>
      <c r="M112" s="695"/>
      <c r="N112" s="695"/>
      <c r="O112" s="695"/>
      <c r="P112" s="695"/>
    </row>
    <row r="113" spans="3:24" ht="19" customHeight="1">
      <c r="D113" s="275"/>
      <c r="E113" s="276"/>
      <c r="F113" s="693"/>
      <c r="G113" s="693"/>
      <c r="H113" s="693"/>
      <c r="I113" s="693"/>
      <c r="J113" s="694"/>
      <c r="K113" s="694"/>
      <c r="L113" s="267" t="s">
        <v>5</v>
      </c>
      <c r="M113" s="688"/>
      <c r="N113" s="688"/>
      <c r="O113" s="688"/>
      <c r="P113" s="688"/>
    </row>
    <row r="114" spans="3:24" ht="19" customHeight="1">
      <c r="D114" s="275"/>
      <c r="E114" s="276"/>
      <c r="F114" s="693"/>
      <c r="G114" s="693"/>
      <c r="H114" s="693"/>
      <c r="I114" s="693"/>
      <c r="J114" s="694"/>
      <c r="K114" s="694"/>
      <c r="L114" s="267" t="s">
        <v>5</v>
      </c>
      <c r="M114" s="688"/>
      <c r="N114" s="688"/>
      <c r="O114" s="688"/>
      <c r="P114" s="688"/>
    </row>
    <row r="115" spans="3:24" ht="19" customHeight="1">
      <c r="D115" s="277"/>
      <c r="E115" s="278"/>
      <c r="F115" s="696"/>
      <c r="G115" s="696"/>
      <c r="H115" s="696"/>
      <c r="I115" s="696"/>
      <c r="J115" s="697"/>
      <c r="K115" s="697"/>
      <c r="L115" s="270" t="s">
        <v>5</v>
      </c>
      <c r="M115" s="698"/>
      <c r="N115" s="698"/>
      <c r="O115" s="698"/>
      <c r="P115" s="698"/>
    </row>
    <row r="116" spans="3:24" ht="19" customHeight="1">
      <c r="D116" s="747" t="s">
        <v>28</v>
      </c>
      <c r="E116" s="748"/>
      <c r="F116" s="659"/>
      <c r="G116" s="659"/>
      <c r="H116" s="659"/>
      <c r="I116" s="659"/>
      <c r="J116" s="749"/>
      <c r="K116" s="749"/>
      <c r="L116" s="263" t="s">
        <v>5</v>
      </c>
      <c r="M116" s="606"/>
      <c r="N116" s="606"/>
      <c r="O116" s="606"/>
      <c r="P116" s="606"/>
    </row>
    <row r="117" spans="3:24" ht="16.5" customHeight="1">
      <c r="E117" s="105" t="s">
        <v>30</v>
      </c>
    </row>
    <row r="118" spans="3:24" ht="9.65" customHeight="1"/>
    <row r="119" spans="3:24" ht="16.5" customHeight="1">
      <c r="C119" s="12" t="s">
        <v>141</v>
      </c>
    </row>
    <row r="120" spans="3:24" ht="19" customHeight="1">
      <c r="D120" s="27" t="s">
        <v>142</v>
      </c>
      <c r="E120" s="11"/>
      <c r="F120" s="11"/>
      <c r="G120" s="11"/>
      <c r="H120" s="11"/>
      <c r="I120" s="11"/>
      <c r="J120" s="11"/>
      <c r="K120" s="623"/>
      <c r="L120" s="624"/>
      <c r="M120" s="625"/>
      <c r="N120" s="626"/>
    </row>
    <row r="121" spans="3:24" ht="19" customHeight="1">
      <c r="D121" s="275"/>
      <c r="E121" s="279" t="s">
        <v>622</v>
      </c>
      <c r="F121" s="279"/>
      <c r="G121" s="276"/>
      <c r="H121" s="276"/>
      <c r="I121" s="276"/>
      <c r="J121" s="276"/>
      <c r="K121" s="689"/>
      <c r="L121" s="689"/>
      <c r="M121" s="689"/>
      <c r="N121" s="689"/>
    </row>
    <row r="122" spans="3:24" ht="19" customHeight="1">
      <c r="D122" s="277"/>
      <c r="E122" s="278"/>
      <c r="F122" s="280" t="s">
        <v>1526</v>
      </c>
      <c r="G122" s="281"/>
      <c r="H122" s="278"/>
      <c r="I122" s="278"/>
      <c r="J122" s="278"/>
      <c r="K122" s="699"/>
      <c r="L122" s="700"/>
      <c r="M122" s="700"/>
      <c r="N122" s="701"/>
    </row>
    <row r="123" spans="3:24" ht="16.5" customHeight="1">
      <c r="E123" s="105" t="s">
        <v>680</v>
      </c>
    </row>
    <row r="124" spans="3:24" ht="18" customHeight="1">
      <c r="E124" s="105"/>
      <c r="T124" s="587" t="s">
        <v>1239</v>
      </c>
      <c r="U124" s="588"/>
      <c r="V124" s="588"/>
      <c r="W124" s="588"/>
      <c r="X124" s="664"/>
    </row>
    <row r="125" spans="3:24" ht="9.65" customHeight="1"/>
    <row r="126" spans="3:24" ht="12" customHeight="1"/>
    <row r="127" spans="3:24" ht="17.5" customHeight="1">
      <c r="P127" s="619" t="s">
        <v>620</v>
      </c>
      <c r="Q127" s="619"/>
      <c r="R127" s="619"/>
      <c r="S127" s="730">
        <f>$Q$11</f>
        <v>0</v>
      </c>
      <c r="T127" s="730"/>
      <c r="U127" s="730"/>
      <c r="V127" s="730"/>
      <c r="W127" s="730"/>
      <c r="X127" s="730"/>
    </row>
    <row r="128" spans="3:24" ht="16.5" customHeight="1">
      <c r="C128" s="12" t="s">
        <v>733</v>
      </c>
    </row>
    <row r="129" spans="3:24" ht="32.5" customHeight="1">
      <c r="D129" s="612"/>
      <c r="E129" s="612"/>
      <c r="F129" s="612"/>
      <c r="G129" s="724" t="s">
        <v>34</v>
      </c>
      <c r="H129" s="724"/>
      <c r="I129" s="724"/>
      <c r="J129" s="702" t="s">
        <v>623</v>
      </c>
      <c r="K129" s="703"/>
      <c r="L129" s="703"/>
      <c r="M129" s="603" t="s">
        <v>35</v>
      </c>
      <c r="N129" s="632"/>
      <c r="O129" s="632"/>
      <c r="P129" s="632"/>
      <c r="Q129" s="632"/>
      <c r="R129" s="633" t="s">
        <v>624</v>
      </c>
      <c r="S129" s="633"/>
      <c r="T129" s="633"/>
      <c r="U129" s="633"/>
      <c r="V129" s="633"/>
      <c r="W129" s="633"/>
      <c r="X129" s="634"/>
    </row>
    <row r="130" spans="3:24" ht="19.5" customHeight="1">
      <c r="D130" s="612" t="s">
        <v>31</v>
      </c>
      <c r="E130" s="612"/>
      <c r="F130" s="650"/>
      <c r="G130" s="614"/>
      <c r="H130" s="651"/>
      <c r="I130" s="652"/>
      <c r="J130" s="653"/>
      <c r="K130" s="654"/>
      <c r="L130" s="655"/>
      <c r="M130" s="653"/>
      <c r="N130" s="675"/>
      <c r="O130" s="675"/>
      <c r="P130" s="675"/>
      <c r="Q130" s="675"/>
      <c r="R130" s="665"/>
      <c r="S130" s="666"/>
      <c r="T130" s="666"/>
      <c r="U130" s="666"/>
      <c r="V130" s="666"/>
      <c r="W130" s="666"/>
      <c r="X130" s="667"/>
    </row>
    <row r="131" spans="3:24" ht="19.5" customHeight="1">
      <c r="D131" s="612" t="s">
        <v>32</v>
      </c>
      <c r="E131" s="612"/>
      <c r="F131" s="650"/>
      <c r="G131" s="614"/>
      <c r="H131" s="651"/>
      <c r="I131" s="652"/>
      <c r="J131" s="653"/>
      <c r="K131" s="654"/>
      <c r="L131" s="655"/>
      <c r="M131" s="653"/>
      <c r="N131" s="675"/>
      <c r="O131" s="675"/>
      <c r="P131" s="675"/>
      <c r="Q131" s="675"/>
      <c r="R131" s="665"/>
      <c r="S131" s="666"/>
      <c r="T131" s="666"/>
      <c r="U131" s="666"/>
      <c r="V131" s="666"/>
      <c r="W131" s="666"/>
      <c r="X131" s="667"/>
    </row>
    <row r="132" spans="3:24" ht="19.5" customHeight="1">
      <c r="D132" s="612" t="s">
        <v>33</v>
      </c>
      <c r="E132" s="612"/>
      <c r="F132" s="650"/>
      <c r="G132" s="614"/>
      <c r="H132" s="651"/>
      <c r="I132" s="652"/>
      <c r="J132" s="653"/>
      <c r="K132" s="654"/>
      <c r="L132" s="655"/>
      <c r="M132" s="653"/>
      <c r="N132" s="675"/>
      <c r="O132" s="675"/>
      <c r="P132" s="675"/>
      <c r="Q132" s="675"/>
      <c r="R132" s="665"/>
      <c r="S132" s="666"/>
      <c r="T132" s="666"/>
      <c r="U132" s="666"/>
      <c r="V132" s="666"/>
      <c r="W132" s="666"/>
      <c r="X132" s="667"/>
    </row>
    <row r="133" spans="3:24" ht="16.5" customHeight="1">
      <c r="E133" s="105" t="s">
        <v>677</v>
      </c>
    </row>
    <row r="134" spans="3:24" ht="16.5" customHeight="1">
      <c r="E134" s="105" t="s">
        <v>885</v>
      </c>
    </row>
    <row r="135" spans="3:24" ht="16.5" customHeight="1">
      <c r="E135" s="105" t="s">
        <v>36</v>
      </c>
    </row>
    <row r="136" spans="3:24" ht="16.5" customHeight="1">
      <c r="E136" s="105" t="s">
        <v>679</v>
      </c>
    </row>
    <row r="137" spans="3:24" ht="16.5" customHeight="1">
      <c r="E137" s="105"/>
      <c r="T137" s="587" t="s">
        <v>1240</v>
      </c>
      <c r="U137" s="588"/>
      <c r="V137" s="588"/>
      <c r="W137" s="683"/>
      <c r="X137" s="684"/>
    </row>
    <row r="138" spans="3:24" ht="9.65" customHeight="1"/>
    <row r="139" spans="3:24" ht="16.5" customHeight="1">
      <c r="C139" s="12" t="s">
        <v>37</v>
      </c>
    </row>
    <row r="140" spans="3:24" ht="19" customHeight="1">
      <c r="D140" s="10" t="s">
        <v>518</v>
      </c>
      <c r="E140" s="11"/>
      <c r="F140" s="11"/>
      <c r="G140" s="11"/>
      <c r="H140" s="11"/>
      <c r="I140" s="623"/>
      <c r="J140" s="624"/>
      <c r="K140" s="625"/>
      <c r="L140" s="625"/>
      <c r="M140" s="625"/>
      <c r="N140" s="626"/>
    </row>
    <row r="141" spans="3:24" ht="3" customHeight="1"/>
    <row r="142" spans="3:24" ht="18.649999999999999" customHeight="1">
      <c r="D142" s="1161" t="s">
        <v>629</v>
      </c>
      <c r="E142" s="612" t="s">
        <v>38</v>
      </c>
      <c r="F142" s="612"/>
      <c r="G142" s="612"/>
      <c r="H142" s="650"/>
      <c r="I142" s="452" t="s">
        <v>627</v>
      </c>
      <c r="J142" s="230"/>
      <c r="K142" s="453" t="s">
        <v>8</v>
      </c>
    </row>
    <row r="143" spans="3:24" ht="18.649999999999999" customHeight="1">
      <c r="D143" s="1162"/>
      <c r="E143" s="612" t="s">
        <v>39</v>
      </c>
      <c r="F143" s="612"/>
      <c r="G143" s="612"/>
      <c r="H143" s="650"/>
      <c r="I143" s="230"/>
      <c r="J143" s="454" t="s">
        <v>41</v>
      </c>
      <c r="K143" s="230"/>
      <c r="L143" s="455" t="s">
        <v>42</v>
      </c>
      <c r="M143" s="456" t="s">
        <v>10</v>
      </c>
      <c r="N143" s="455" t="s">
        <v>44</v>
      </c>
      <c r="O143" s="347"/>
      <c r="P143" s="264"/>
    </row>
    <row r="144" spans="3:24" ht="18.649999999999999" customHeight="1">
      <c r="D144" s="1162"/>
      <c r="E144" s="612"/>
      <c r="F144" s="612"/>
      <c r="G144" s="612"/>
      <c r="H144" s="612"/>
      <c r="I144" s="457" t="s">
        <v>45</v>
      </c>
      <c r="J144" s="349"/>
      <c r="K144" s="458" t="s">
        <v>10</v>
      </c>
      <c r="L144" s="230"/>
      <c r="M144" s="349" t="s">
        <v>41</v>
      </c>
      <c r="N144" s="230"/>
      <c r="O144" s="349" t="s">
        <v>43</v>
      </c>
      <c r="P144" s="270"/>
    </row>
    <row r="145" spans="3:16" ht="18.649999999999999" customHeight="1">
      <c r="D145" s="1162"/>
      <c r="E145" s="612" t="s">
        <v>40</v>
      </c>
      <c r="F145" s="612"/>
      <c r="G145" s="612"/>
      <c r="H145" s="650"/>
      <c r="I145" s="653"/>
      <c r="J145" s="654"/>
      <c r="K145" s="674"/>
    </row>
    <row r="146" spans="3:16" ht="16.5" customHeight="1">
      <c r="E146" s="105" t="s">
        <v>886</v>
      </c>
    </row>
    <row r="147" spans="3:16" ht="9.65" customHeight="1"/>
    <row r="148" spans="3:16" ht="16.5" customHeight="1">
      <c r="C148" s="12" t="s">
        <v>46</v>
      </c>
    </row>
    <row r="149" spans="3:16" ht="19" customHeight="1">
      <c r="D149" s="10" t="s">
        <v>47</v>
      </c>
      <c r="E149" s="11"/>
      <c r="F149" s="11"/>
      <c r="G149" s="11"/>
      <c r="H149" s="11"/>
      <c r="I149" s="11"/>
      <c r="J149" s="623"/>
      <c r="K149" s="624"/>
      <c r="L149" s="625"/>
      <c r="M149" s="625"/>
      <c r="N149" s="625"/>
      <c r="O149" s="626"/>
    </row>
    <row r="150" spans="3:16" ht="16.5" customHeight="1">
      <c r="E150" s="138" t="s">
        <v>1012</v>
      </c>
    </row>
    <row r="151" spans="3:16" ht="19" customHeight="1">
      <c r="D151" s="1102" t="s">
        <v>629</v>
      </c>
      <c r="E151" s="751" t="s">
        <v>48</v>
      </c>
      <c r="F151" s="636"/>
      <c r="G151" s="1106"/>
      <c r="H151" s="1107"/>
      <c r="I151" s="1107"/>
      <c r="J151" s="1107"/>
      <c r="K151" s="1107"/>
      <c r="L151" s="1107"/>
      <c r="M151" s="1107"/>
      <c r="N151" s="1107"/>
      <c r="O151" s="1108"/>
    </row>
    <row r="152" spans="3:16" ht="19" customHeight="1">
      <c r="D152" s="1103"/>
      <c r="E152" s="679" t="s">
        <v>39</v>
      </c>
      <c r="F152" s="680"/>
      <c r="G152" s="459"/>
      <c r="H152" s="460" t="s">
        <v>41</v>
      </c>
      <c r="I152" s="459"/>
      <c r="J152" s="460" t="s">
        <v>42</v>
      </c>
      <c r="K152" s="461" t="s">
        <v>10</v>
      </c>
      <c r="L152" s="459"/>
      <c r="M152" s="460" t="s">
        <v>41</v>
      </c>
      <c r="N152" s="459"/>
      <c r="O152" s="462" t="s">
        <v>42</v>
      </c>
    </row>
    <row r="153" spans="3:16" ht="19" customHeight="1">
      <c r="D153" s="1103"/>
      <c r="E153" s="751" t="s">
        <v>48</v>
      </c>
      <c r="F153" s="636"/>
      <c r="G153" s="647"/>
      <c r="H153" s="648"/>
      <c r="I153" s="648"/>
      <c r="J153" s="648"/>
      <c r="K153" s="648"/>
      <c r="L153" s="648"/>
      <c r="M153" s="648"/>
      <c r="N153" s="648"/>
      <c r="O153" s="649"/>
    </row>
    <row r="154" spans="3:16" ht="19" customHeight="1">
      <c r="D154" s="1103"/>
      <c r="E154" s="679" t="s">
        <v>39</v>
      </c>
      <c r="F154" s="680"/>
      <c r="G154" s="459"/>
      <c r="H154" s="460" t="s">
        <v>41</v>
      </c>
      <c r="I154" s="459"/>
      <c r="J154" s="460" t="s">
        <v>42</v>
      </c>
      <c r="K154" s="461" t="s">
        <v>10</v>
      </c>
      <c r="L154" s="459"/>
      <c r="M154" s="460" t="s">
        <v>41</v>
      </c>
      <c r="N154" s="459"/>
      <c r="O154" s="462" t="s">
        <v>42</v>
      </c>
    </row>
    <row r="155" spans="3:16" ht="19" customHeight="1">
      <c r="D155" s="1104"/>
      <c r="E155" s="751" t="s">
        <v>48</v>
      </c>
      <c r="F155" s="636"/>
      <c r="G155" s="647"/>
      <c r="H155" s="648"/>
      <c r="I155" s="648"/>
      <c r="J155" s="648"/>
      <c r="K155" s="648"/>
      <c r="L155" s="648"/>
      <c r="M155" s="648"/>
      <c r="N155" s="648"/>
      <c r="O155" s="649"/>
    </row>
    <row r="156" spans="3:16" ht="19" customHeight="1">
      <c r="D156" s="1105"/>
      <c r="E156" s="679" t="s">
        <v>39</v>
      </c>
      <c r="F156" s="680"/>
      <c r="G156" s="459"/>
      <c r="H156" s="463" t="s">
        <v>41</v>
      </c>
      <c r="I156" s="459"/>
      <c r="J156" s="463" t="s">
        <v>42</v>
      </c>
      <c r="K156" s="464" t="s">
        <v>10</v>
      </c>
      <c r="L156" s="459"/>
      <c r="M156" s="463" t="s">
        <v>41</v>
      </c>
      <c r="N156" s="459"/>
      <c r="O156" s="465" t="s">
        <v>42</v>
      </c>
    </row>
    <row r="157" spans="3:16" ht="16.5" customHeight="1">
      <c r="E157" s="105" t="s">
        <v>49</v>
      </c>
    </row>
    <row r="158" spans="3:16" ht="9.65" customHeight="1"/>
    <row r="159" spans="3:16" ht="16.5" customHeight="1">
      <c r="C159" s="12" t="s">
        <v>50</v>
      </c>
    </row>
    <row r="160" spans="3:16" ht="19.5" customHeight="1">
      <c r="D160" s="10" t="s">
        <v>51</v>
      </c>
      <c r="E160" s="11"/>
      <c r="F160" s="11"/>
      <c r="G160" s="11"/>
      <c r="H160" s="11"/>
      <c r="I160" s="11"/>
      <c r="J160" s="11"/>
      <c r="K160" s="623"/>
      <c r="L160" s="624"/>
      <c r="M160" s="625"/>
      <c r="N160" s="625"/>
      <c r="O160" s="625"/>
      <c r="P160" s="626"/>
    </row>
    <row r="161" spans="2:24" ht="16.5" customHeight="1">
      <c r="E161" s="138" t="s">
        <v>628</v>
      </c>
    </row>
    <row r="162" spans="2:24" ht="16" customHeight="1">
      <c r="D162" s="757" t="s">
        <v>52</v>
      </c>
      <c r="E162" s="758"/>
      <c r="F162" s="758"/>
      <c r="G162" s="758"/>
      <c r="H162" s="758"/>
      <c r="I162" s="759"/>
      <c r="J162" s="635" t="s">
        <v>625</v>
      </c>
      <c r="K162" s="636"/>
      <c r="L162" s="636"/>
      <c r="M162" s="636"/>
      <c r="N162" s="636"/>
      <c r="O162" s="636"/>
      <c r="P162" s="636"/>
      <c r="Q162" s="636"/>
      <c r="R162" s="637"/>
    </row>
    <row r="163" spans="2:24" ht="16" customHeight="1">
      <c r="D163" s="760"/>
      <c r="E163" s="761"/>
      <c r="F163" s="761"/>
      <c r="G163" s="761"/>
      <c r="H163" s="761"/>
      <c r="I163" s="762"/>
      <c r="J163" s="638" t="s">
        <v>626</v>
      </c>
      <c r="K163" s="639"/>
      <c r="L163" s="639"/>
      <c r="M163" s="639"/>
      <c r="N163" s="639"/>
      <c r="O163" s="639"/>
      <c r="P163" s="639"/>
      <c r="Q163" s="639"/>
      <c r="R163" s="640"/>
    </row>
    <row r="164" spans="2:24" ht="18.649999999999999" customHeight="1" thickBot="1">
      <c r="D164" s="641"/>
      <c r="E164" s="642"/>
      <c r="F164" s="642"/>
      <c r="G164" s="642"/>
      <c r="H164" s="642"/>
      <c r="I164" s="643"/>
      <c r="J164" s="647"/>
      <c r="K164" s="648"/>
      <c r="L164" s="648"/>
      <c r="M164" s="648"/>
      <c r="N164" s="648"/>
      <c r="O164" s="648"/>
      <c r="P164" s="648"/>
      <c r="Q164" s="648"/>
      <c r="R164" s="649"/>
    </row>
    <row r="165" spans="2:24" ht="18.649999999999999" customHeight="1">
      <c r="D165" s="644"/>
      <c r="E165" s="645"/>
      <c r="F165" s="645"/>
      <c r="G165" s="645"/>
      <c r="H165" s="645"/>
      <c r="I165" s="646"/>
      <c r="J165" s="459"/>
      <c r="K165" s="460" t="s">
        <v>41</v>
      </c>
      <c r="L165" s="459"/>
      <c r="M165" s="460" t="s">
        <v>42</v>
      </c>
      <c r="N165" s="461" t="s">
        <v>10</v>
      </c>
      <c r="O165" s="459"/>
      <c r="P165" s="460" t="s">
        <v>41</v>
      </c>
      <c r="Q165" s="459"/>
      <c r="R165" s="462" t="s">
        <v>42</v>
      </c>
    </row>
    <row r="166" spans="2:24" ht="18.649999999999999" customHeight="1" thickBot="1">
      <c r="D166" s="641"/>
      <c r="E166" s="642"/>
      <c r="F166" s="642"/>
      <c r="G166" s="642"/>
      <c r="H166" s="642"/>
      <c r="I166" s="643"/>
      <c r="J166" s="647"/>
      <c r="K166" s="648"/>
      <c r="L166" s="648"/>
      <c r="M166" s="648"/>
      <c r="N166" s="648"/>
      <c r="O166" s="648"/>
      <c r="P166" s="648"/>
      <c r="Q166" s="648"/>
      <c r="R166" s="649"/>
    </row>
    <row r="167" spans="2:24" ht="18.649999999999999" customHeight="1">
      <c r="D167" s="644"/>
      <c r="E167" s="645"/>
      <c r="F167" s="645"/>
      <c r="G167" s="645"/>
      <c r="H167" s="645"/>
      <c r="I167" s="646"/>
      <c r="J167" s="459"/>
      <c r="K167" s="463" t="s">
        <v>41</v>
      </c>
      <c r="L167" s="459"/>
      <c r="M167" s="463" t="s">
        <v>42</v>
      </c>
      <c r="N167" s="464" t="s">
        <v>10</v>
      </c>
      <c r="O167" s="459"/>
      <c r="P167" s="463" t="s">
        <v>41</v>
      </c>
      <c r="Q167" s="459"/>
      <c r="R167" s="465" t="s">
        <v>42</v>
      </c>
    </row>
    <row r="168" spans="2:24" ht="18.649999999999999" customHeight="1" thickBot="1">
      <c r="D168" s="641"/>
      <c r="E168" s="642"/>
      <c r="F168" s="642"/>
      <c r="G168" s="642"/>
      <c r="H168" s="642"/>
      <c r="I168" s="643"/>
      <c r="J168" s="647"/>
      <c r="K168" s="648"/>
      <c r="L168" s="648"/>
      <c r="M168" s="648"/>
      <c r="N168" s="648"/>
      <c r="O168" s="648"/>
      <c r="P168" s="648"/>
      <c r="Q168" s="648"/>
      <c r="R168" s="649"/>
    </row>
    <row r="169" spans="2:24" ht="18.649999999999999" customHeight="1">
      <c r="D169" s="644"/>
      <c r="E169" s="645"/>
      <c r="F169" s="645"/>
      <c r="G169" s="645"/>
      <c r="H169" s="645"/>
      <c r="I169" s="646"/>
      <c r="J169" s="459"/>
      <c r="K169" s="463" t="s">
        <v>41</v>
      </c>
      <c r="L169" s="459"/>
      <c r="M169" s="463" t="s">
        <v>42</v>
      </c>
      <c r="N169" s="464" t="s">
        <v>10</v>
      </c>
      <c r="O169" s="459"/>
      <c r="P169" s="463" t="s">
        <v>41</v>
      </c>
      <c r="Q169" s="459"/>
      <c r="R169" s="465" t="s">
        <v>42</v>
      </c>
    </row>
    <row r="170" spans="2:24" ht="18.649999999999999" customHeight="1" thickBot="1">
      <c r="D170" s="641"/>
      <c r="E170" s="642"/>
      <c r="F170" s="642"/>
      <c r="G170" s="642"/>
      <c r="H170" s="642"/>
      <c r="I170" s="643"/>
      <c r="J170" s="647"/>
      <c r="K170" s="648"/>
      <c r="L170" s="648"/>
      <c r="M170" s="648"/>
      <c r="N170" s="648"/>
      <c r="O170" s="648"/>
      <c r="P170" s="648"/>
      <c r="Q170" s="648"/>
      <c r="R170" s="649"/>
    </row>
    <row r="171" spans="2:24" ht="18.649999999999999" customHeight="1">
      <c r="D171" s="644"/>
      <c r="E171" s="645"/>
      <c r="F171" s="645"/>
      <c r="G171" s="645"/>
      <c r="H171" s="645"/>
      <c r="I171" s="646"/>
      <c r="J171" s="459"/>
      <c r="K171" s="463" t="s">
        <v>41</v>
      </c>
      <c r="L171" s="459"/>
      <c r="M171" s="463" t="s">
        <v>42</v>
      </c>
      <c r="N171" s="464" t="s">
        <v>10</v>
      </c>
      <c r="O171" s="459"/>
      <c r="P171" s="463" t="s">
        <v>41</v>
      </c>
      <c r="Q171" s="459"/>
      <c r="R171" s="465" t="s">
        <v>42</v>
      </c>
    </row>
    <row r="172" spans="2:24" ht="16.5" customHeight="1">
      <c r="E172" s="105" t="s">
        <v>53</v>
      </c>
    </row>
    <row r="173" spans="2:24" ht="16.5" customHeight="1"/>
    <row r="174" spans="2:24" ht="12" customHeight="1"/>
    <row r="175" spans="2:24" ht="17.5" customHeight="1">
      <c r="P175" s="619" t="s">
        <v>620</v>
      </c>
      <c r="Q175" s="619"/>
      <c r="R175" s="619"/>
      <c r="S175" s="730">
        <f>$Q$11</f>
        <v>0</v>
      </c>
      <c r="T175" s="730"/>
      <c r="U175" s="730"/>
      <c r="V175" s="730"/>
      <c r="W175" s="730"/>
      <c r="X175" s="730"/>
    </row>
    <row r="176" spans="2:24" ht="16.5" customHeight="1">
      <c r="B176" s="260" t="s">
        <v>54</v>
      </c>
    </row>
    <row r="177" spans="3:22" ht="16.5" customHeight="1">
      <c r="C177" s="12" t="s">
        <v>55</v>
      </c>
    </row>
    <row r="178" spans="3:22" ht="18.649999999999999" customHeight="1">
      <c r="D178" s="751" t="s">
        <v>56</v>
      </c>
      <c r="E178" s="636"/>
      <c r="F178" s="636"/>
      <c r="G178" s="636"/>
      <c r="H178" s="636"/>
      <c r="I178" s="752"/>
      <c r="J178" s="752"/>
      <c r="K178" s="752"/>
      <c r="L178" s="752"/>
      <c r="M178" s="752"/>
      <c r="N178" s="752"/>
      <c r="O178" s="752"/>
      <c r="P178" s="752"/>
      <c r="Q178" s="752"/>
    </row>
    <row r="179" spans="3:22" ht="16.5" customHeight="1">
      <c r="D179" s="753" t="s">
        <v>930</v>
      </c>
      <c r="E179" s="680"/>
      <c r="F179" s="680"/>
      <c r="G179" s="754"/>
      <c r="H179" s="754"/>
      <c r="I179" s="755"/>
      <c r="J179" s="756"/>
      <c r="K179" s="756"/>
      <c r="L179" s="756"/>
      <c r="M179" s="756"/>
      <c r="N179" s="756"/>
      <c r="O179" s="756"/>
      <c r="P179" s="756"/>
      <c r="Q179" s="667"/>
    </row>
    <row r="180" spans="3:22" ht="18.649999999999999" customHeight="1">
      <c r="D180" s="650" t="s">
        <v>57</v>
      </c>
      <c r="E180" s="681"/>
      <c r="F180" s="681"/>
      <c r="G180" s="681"/>
      <c r="H180" s="681"/>
      <c r="I180" s="1157"/>
      <c r="J180" s="1158"/>
      <c r="K180" s="1159"/>
      <c r="L180" s="1159"/>
      <c r="M180" s="1159"/>
      <c r="N180" s="1159"/>
      <c r="O180" s="1159"/>
      <c r="P180" s="1159"/>
      <c r="Q180" s="1160"/>
    </row>
    <row r="181" spans="3:22" ht="16.5" customHeight="1">
      <c r="D181" s="138" t="s">
        <v>965</v>
      </c>
      <c r="K181" s="466"/>
      <c r="L181" s="467"/>
      <c r="M181" s="467"/>
      <c r="N181" s="467"/>
      <c r="O181" s="467"/>
    </row>
    <row r="182" spans="3:22" ht="19.5" customHeight="1">
      <c r="D182" s="603" t="s">
        <v>521</v>
      </c>
      <c r="E182" s="750"/>
      <c r="F182" s="750"/>
      <c r="G182" s="750"/>
      <c r="H182" s="750"/>
      <c r="I182" s="230"/>
      <c r="J182" s="262" t="s">
        <v>58</v>
      </c>
      <c r="K182" s="263"/>
    </row>
    <row r="183" spans="3:22" ht="16.5" customHeight="1">
      <c r="D183" s="663" t="s">
        <v>520</v>
      </c>
      <c r="E183" s="681"/>
      <c r="F183" s="681"/>
      <c r="G183" s="681"/>
      <c r="H183" s="681"/>
      <c r="I183" s="672"/>
      <c r="J183" s="673"/>
      <c r="K183" s="674"/>
    </row>
    <row r="184" spans="3:22" ht="16.5" customHeight="1">
      <c r="E184" s="105" t="s">
        <v>59</v>
      </c>
    </row>
    <row r="185" spans="3:22" ht="9.65" customHeight="1"/>
    <row r="186" spans="3:22" ht="16.5" customHeight="1">
      <c r="C186" s="12" t="s">
        <v>60</v>
      </c>
    </row>
    <row r="187" spans="3:22" ht="19.5" customHeight="1">
      <c r="D187" s="10" t="s">
        <v>64</v>
      </c>
      <c r="E187" s="11"/>
      <c r="F187" s="11"/>
      <c r="G187" s="11"/>
      <c r="H187" s="11"/>
      <c r="I187" s="11"/>
      <c r="J187" s="604"/>
      <c r="K187" s="604"/>
      <c r="L187" s="671"/>
      <c r="M187" s="671"/>
      <c r="N187" s="671"/>
      <c r="O187" s="608"/>
      <c r="P187" s="608"/>
      <c r="Q187" s="608"/>
    </row>
    <row r="188" spans="3:22" ht="19.5" customHeight="1">
      <c r="D188" s="468" t="s">
        <v>62</v>
      </c>
      <c r="E188" s="469"/>
      <c r="F188" s="469"/>
      <c r="G188" s="469"/>
      <c r="H188" s="469"/>
      <c r="I188" s="469"/>
      <c r="J188" s="668"/>
      <c r="K188" s="668"/>
      <c r="L188" s="668"/>
      <c r="M188" s="668"/>
      <c r="N188" s="669"/>
      <c r="O188" s="669"/>
      <c r="P188" s="670"/>
      <c r="Q188" s="670"/>
    </row>
    <row r="189" spans="3:22" ht="19.5" customHeight="1">
      <c r="D189" s="470"/>
      <c r="E189" s="471" t="s">
        <v>630</v>
      </c>
      <c r="F189" s="471"/>
      <c r="G189" s="471"/>
      <c r="H189" s="471"/>
      <c r="I189" s="472" t="s">
        <v>63</v>
      </c>
      <c r="J189" s="229"/>
      <c r="K189" s="473"/>
      <c r="L189" s="474" t="s">
        <v>2</v>
      </c>
      <c r="M189" s="473"/>
      <c r="N189" s="474" t="s">
        <v>3</v>
      </c>
      <c r="O189" s="475"/>
      <c r="P189" s="476" t="s">
        <v>4</v>
      </c>
    </row>
    <row r="190" spans="3:22" ht="16.5" customHeight="1">
      <c r="D190" s="275" t="s">
        <v>61</v>
      </c>
      <c r="E190" s="276"/>
      <c r="F190" s="276"/>
      <c r="G190" s="276"/>
      <c r="H190" s="276"/>
      <c r="I190" s="477"/>
      <c r="J190" s="594"/>
      <c r="K190" s="595"/>
      <c r="L190" s="595"/>
      <c r="M190" s="595"/>
      <c r="N190" s="595"/>
      <c r="O190" s="595"/>
      <c r="P190" s="595"/>
      <c r="Q190" s="596"/>
      <c r="R190" s="596"/>
      <c r="S190" s="596"/>
      <c r="T190" s="596"/>
      <c r="U190" s="596"/>
      <c r="V190" s="597"/>
    </row>
    <row r="191" spans="3:22" ht="16.5" customHeight="1">
      <c r="D191" s="277"/>
      <c r="E191" s="278"/>
      <c r="F191" s="278"/>
      <c r="G191" s="278"/>
      <c r="H191" s="278"/>
      <c r="I191" s="278"/>
      <c r="J191" s="598"/>
      <c r="K191" s="599"/>
      <c r="L191" s="599"/>
      <c r="M191" s="599"/>
      <c r="N191" s="599"/>
      <c r="O191" s="599"/>
      <c r="P191" s="599"/>
      <c r="Q191" s="600"/>
      <c r="R191" s="600"/>
      <c r="S191" s="600"/>
      <c r="T191" s="600"/>
      <c r="U191" s="600"/>
      <c r="V191" s="601"/>
    </row>
    <row r="192" spans="3:22" ht="16.5" customHeight="1">
      <c r="E192" s="105" t="s">
        <v>65</v>
      </c>
    </row>
    <row r="193" spans="3:23" ht="9.65" customHeight="1"/>
    <row r="194" spans="3:23" ht="16.5" customHeight="1">
      <c r="C194" s="12" t="s">
        <v>66</v>
      </c>
    </row>
    <row r="195" spans="3:23" ht="19" customHeight="1">
      <c r="D195" s="602" t="s">
        <v>67</v>
      </c>
      <c r="E195" s="602"/>
      <c r="F195" s="602"/>
      <c r="G195" s="602"/>
      <c r="H195" s="602"/>
      <c r="I195" s="602"/>
      <c r="J195" s="602"/>
      <c r="K195" s="602"/>
      <c r="L195" s="602"/>
      <c r="M195" s="603"/>
      <c r="N195" s="604"/>
      <c r="O195" s="604"/>
      <c r="P195" s="604"/>
      <c r="Q195" s="604"/>
      <c r="R195" s="604"/>
      <c r="S195" s="604"/>
      <c r="T195" s="604"/>
      <c r="U195" s="604"/>
      <c r="V195" s="604"/>
    </row>
    <row r="196" spans="3:23" ht="31.5" customHeight="1">
      <c r="D196" s="605" t="s">
        <v>935</v>
      </c>
      <c r="E196" s="602"/>
      <c r="F196" s="602"/>
      <c r="G196" s="602"/>
      <c r="H196" s="602"/>
      <c r="I196" s="602"/>
      <c r="J196" s="602"/>
      <c r="K196" s="602"/>
      <c r="L196" s="602"/>
      <c r="M196" s="603"/>
      <c r="N196" s="606"/>
      <c r="O196" s="606"/>
    </row>
    <row r="197" spans="3:23" ht="33" customHeight="1">
      <c r="D197" s="605" t="s">
        <v>936</v>
      </c>
      <c r="E197" s="602"/>
      <c r="F197" s="602"/>
      <c r="G197" s="602"/>
      <c r="H197" s="602"/>
      <c r="I197" s="602"/>
      <c r="J197" s="602"/>
      <c r="K197" s="602"/>
      <c r="L197" s="602"/>
      <c r="M197" s="603"/>
      <c r="N197" s="606"/>
      <c r="O197" s="606"/>
    </row>
    <row r="198" spans="3:23" ht="16.5" customHeight="1">
      <c r="E198" s="105" t="s">
        <v>68</v>
      </c>
    </row>
    <row r="199" spans="3:23" ht="16.5" customHeight="1">
      <c r="E199" s="105" t="s">
        <v>678</v>
      </c>
    </row>
    <row r="200" spans="3:23" ht="16.5" customHeight="1">
      <c r="E200" s="105" t="s">
        <v>1611</v>
      </c>
    </row>
    <row r="201" spans="3:23" ht="9.65" customHeight="1"/>
    <row r="202" spans="3:23" ht="16.5" customHeight="1">
      <c r="C202" s="12" t="s">
        <v>69</v>
      </c>
    </row>
    <row r="203" spans="3:23" ht="16.5" customHeight="1">
      <c r="D203" s="209" t="s">
        <v>70</v>
      </c>
    </row>
    <row r="204" spans="3:23" ht="19" customHeight="1">
      <c r="D204" s="10" t="s">
        <v>71</v>
      </c>
      <c r="E204" s="11"/>
      <c r="F204" s="11"/>
      <c r="G204" s="11"/>
      <c r="H204" s="11"/>
      <c r="I204" s="11"/>
      <c r="J204" s="11"/>
      <c r="K204" s="11"/>
      <c r="L204" s="11"/>
      <c r="M204" s="11"/>
      <c r="N204" s="623"/>
      <c r="O204" s="624"/>
      <c r="P204" s="625"/>
      <c r="Q204" s="625"/>
      <c r="R204" s="626"/>
    </row>
    <row r="205" spans="3:23" ht="34" customHeight="1">
      <c r="D205" s="10" t="s">
        <v>631</v>
      </c>
      <c r="E205" s="11"/>
      <c r="F205" s="11"/>
      <c r="G205" s="11"/>
      <c r="H205" s="11"/>
      <c r="I205" s="11"/>
      <c r="J205" s="11"/>
      <c r="K205" s="11"/>
      <c r="L205" s="11"/>
      <c r="M205" s="11"/>
      <c r="N205" s="598"/>
      <c r="O205" s="599"/>
      <c r="P205" s="599"/>
      <c r="Q205" s="599"/>
      <c r="R205" s="599"/>
      <c r="S205" s="621"/>
      <c r="T205" s="621"/>
      <c r="U205" s="621"/>
      <c r="V205" s="621"/>
      <c r="W205" s="622"/>
    </row>
    <row r="206" spans="3:23" ht="16.5" customHeight="1">
      <c r="E206" s="105" t="s">
        <v>72</v>
      </c>
    </row>
    <row r="207" spans="3:23" ht="16.5" customHeight="1">
      <c r="E207" s="105" t="s">
        <v>1374</v>
      </c>
    </row>
    <row r="208" spans="3:23" ht="16.5" customHeight="1">
      <c r="E208" s="105" t="s">
        <v>78</v>
      </c>
    </row>
    <row r="209" spans="5:5" ht="16.5" customHeight="1">
      <c r="E209" s="105" t="s">
        <v>632</v>
      </c>
    </row>
    <row r="210" spans="5:5" ht="16.5" customHeight="1">
      <c r="E210" s="105" t="s">
        <v>633</v>
      </c>
    </row>
    <row r="211" spans="5:5" ht="16.5" customHeight="1">
      <c r="E211" s="105" t="s">
        <v>634</v>
      </c>
    </row>
    <row r="212" spans="5:5" ht="16.5" customHeight="1">
      <c r="E212" s="105" t="s">
        <v>1375</v>
      </c>
    </row>
    <row r="213" spans="5:5" ht="16.5" customHeight="1">
      <c r="E213" s="105" t="s">
        <v>73</v>
      </c>
    </row>
    <row r="214" spans="5:5" ht="16.5" customHeight="1">
      <c r="E214" s="105" t="s">
        <v>74</v>
      </c>
    </row>
    <row r="215" spans="5:5" ht="16.5" customHeight="1">
      <c r="E215" s="105" t="s">
        <v>75</v>
      </c>
    </row>
    <row r="216" spans="5:5" ht="16.5" customHeight="1">
      <c r="E216" s="105" t="s">
        <v>76</v>
      </c>
    </row>
    <row r="217" spans="5:5" ht="16.5" customHeight="1">
      <c r="E217" s="105" t="s">
        <v>77</v>
      </c>
    </row>
    <row r="218" spans="5:5" ht="16.5" customHeight="1">
      <c r="E218" s="105" t="s">
        <v>1527</v>
      </c>
    </row>
    <row r="219" spans="5:5" ht="16.5" customHeight="1">
      <c r="E219" s="105" t="s">
        <v>1320</v>
      </c>
    </row>
    <row r="220" spans="5:5" ht="16.5" customHeight="1">
      <c r="E220" s="105" t="s">
        <v>1321</v>
      </c>
    </row>
    <row r="221" spans="5:5" ht="16.5" customHeight="1">
      <c r="E221" s="105" t="s">
        <v>1322</v>
      </c>
    </row>
    <row r="222" spans="5:5" ht="16.5" customHeight="1">
      <c r="E222" s="105" t="s">
        <v>1323</v>
      </c>
    </row>
    <row r="223" spans="5:5" ht="16.5" customHeight="1">
      <c r="E223" s="105" t="s">
        <v>1324</v>
      </c>
    </row>
    <row r="224" spans="5:5" ht="11.15" customHeight="1"/>
    <row r="225" spans="4:25" ht="17.5" customHeight="1">
      <c r="P225" s="619" t="s">
        <v>620</v>
      </c>
      <c r="Q225" s="619"/>
      <c r="R225" s="619"/>
      <c r="S225" s="730">
        <f>$Q$11</f>
        <v>0</v>
      </c>
      <c r="T225" s="730"/>
      <c r="U225" s="730"/>
      <c r="V225" s="730"/>
      <c r="W225" s="730"/>
      <c r="X225" s="730"/>
    </row>
    <row r="226" spans="4:25" ht="16.5" customHeight="1">
      <c r="D226" s="209" t="s">
        <v>79</v>
      </c>
    </row>
    <row r="227" spans="4:25" ht="16.5" customHeight="1">
      <c r="E227" s="209" t="s">
        <v>1336</v>
      </c>
    </row>
    <row r="228" spans="4:25" ht="19" customHeight="1">
      <c r="D228" s="1123"/>
      <c r="E228" s="1123"/>
      <c r="F228" s="1123"/>
      <c r="G228" s="1123"/>
      <c r="H228" s="1123"/>
      <c r="I228" s="1123"/>
      <c r="J228" s="1123"/>
      <c r="K228" s="1123"/>
      <c r="L228" s="1123"/>
      <c r="M228" s="1123"/>
      <c r="N228" s="1123"/>
      <c r="O228" s="1123"/>
      <c r="P228" s="1123"/>
      <c r="Q228" s="1123"/>
      <c r="R228" s="1123"/>
      <c r="S228" s="1123"/>
      <c r="T228" s="729" t="s">
        <v>34</v>
      </c>
      <c r="U228" s="729"/>
      <c r="V228" s="729"/>
    </row>
    <row r="229" spans="4:25" ht="19" customHeight="1">
      <c r="D229" s="10" t="s">
        <v>1337</v>
      </c>
      <c r="E229" s="11"/>
      <c r="F229" s="11"/>
      <c r="G229" s="11"/>
      <c r="H229" s="11"/>
      <c r="I229" s="11"/>
      <c r="J229" s="11"/>
      <c r="K229" s="11"/>
      <c r="L229" s="11"/>
      <c r="M229" s="11"/>
      <c r="N229" s="11"/>
      <c r="O229" s="11"/>
      <c r="P229" s="11"/>
      <c r="Q229" s="11"/>
      <c r="R229" s="11"/>
      <c r="S229" s="11"/>
      <c r="T229" s="613"/>
      <c r="U229" s="613"/>
      <c r="V229" s="660"/>
    </row>
    <row r="230" spans="4:25" ht="19" customHeight="1">
      <c r="D230" s="10" t="s">
        <v>1338</v>
      </c>
      <c r="E230" s="11"/>
      <c r="F230" s="11"/>
      <c r="G230" s="11"/>
      <c r="H230" s="11"/>
      <c r="I230" s="11"/>
      <c r="J230" s="11"/>
      <c r="K230" s="11"/>
      <c r="L230" s="11"/>
      <c r="M230" s="11"/>
      <c r="N230" s="11"/>
      <c r="O230" s="11"/>
      <c r="P230" s="11"/>
      <c r="Q230" s="11"/>
      <c r="R230" s="11"/>
      <c r="S230" s="11"/>
      <c r="T230" s="613"/>
      <c r="U230" s="613"/>
      <c r="V230" s="660"/>
    </row>
    <row r="231" spans="4:25" ht="19" customHeight="1">
      <c r="D231" s="10" t="s">
        <v>1339</v>
      </c>
      <c r="E231" s="11"/>
      <c r="F231" s="11"/>
      <c r="G231" s="11"/>
      <c r="H231" s="11"/>
      <c r="I231" s="11"/>
      <c r="J231" s="11"/>
      <c r="K231" s="11"/>
      <c r="L231" s="11"/>
      <c r="M231" s="11"/>
      <c r="N231" s="11"/>
      <c r="O231" s="11"/>
      <c r="P231" s="11"/>
      <c r="Q231" s="11"/>
      <c r="R231" s="11"/>
      <c r="S231" s="11"/>
      <c r="T231" s="613"/>
      <c r="U231" s="613"/>
      <c r="V231" s="660"/>
    </row>
    <row r="232" spans="4:25" ht="19" customHeight="1">
      <c r="D232" s="10" t="s">
        <v>1340</v>
      </c>
      <c r="E232" s="11"/>
      <c r="F232" s="11"/>
      <c r="G232" s="11"/>
      <c r="H232" s="11"/>
      <c r="I232" s="11"/>
      <c r="J232" s="11"/>
      <c r="K232" s="11"/>
      <c r="L232" s="11"/>
      <c r="M232" s="11"/>
      <c r="N232" s="11"/>
      <c r="O232" s="11"/>
      <c r="P232" s="11"/>
      <c r="Q232" s="11"/>
      <c r="R232" s="11"/>
      <c r="S232" s="11"/>
      <c r="T232" s="613"/>
      <c r="U232" s="613"/>
      <c r="V232" s="660"/>
    </row>
    <row r="233" spans="4:25" ht="16.5" customHeight="1">
      <c r="E233" s="105" t="s">
        <v>1341</v>
      </c>
    </row>
    <row r="234" spans="4:25" ht="16.5" customHeight="1">
      <c r="E234" s="105" t="s">
        <v>1612</v>
      </c>
    </row>
    <row r="235" spans="4:25" ht="16.5" customHeight="1">
      <c r="E235" s="105" t="s">
        <v>1343</v>
      </c>
    </row>
    <row r="236" spans="4:25" ht="9.65" customHeight="1"/>
    <row r="237" spans="4:25" ht="16.5" customHeight="1">
      <c r="E237" s="209" t="s">
        <v>1344</v>
      </c>
    </row>
    <row r="238" spans="4:25" ht="18.649999999999999" customHeight="1">
      <c r="D238" s="10" t="s">
        <v>1345</v>
      </c>
      <c r="E238" s="11"/>
      <c r="F238" s="11"/>
      <c r="G238" s="11"/>
      <c r="H238" s="11"/>
      <c r="I238" s="604"/>
      <c r="J238" s="604"/>
      <c r="K238" s="604"/>
      <c r="L238" s="604"/>
      <c r="M238" s="604"/>
    </row>
    <row r="239" spans="4:25" ht="16.5" customHeight="1">
      <c r="E239" s="105" t="s">
        <v>1390</v>
      </c>
      <c r="F239" s="478"/>
      <c r="G239" s="478"/>
      <c r="H239" s="478"/>
      <c r="I239" s="478"/>
      <c r="J239" s="478"/>
      <c r="K239" s="478"/>
      <c r="L239" s="478"/>
      <c r="M239" s="478"/>
      <c r="N239" s="478"/>
      <c r="O239" s="478"/>
      <c r="P239" s="478"/>
      <c r="Q239" s="478"/>
      <c r="R239" s="478"/>
      <c r="S239" s="478"/>
      <c r="T239" s="478"/>
      <c r="U239" s="478"/>
      <c r="V239" s="478"/>
      <c r="W239" s="478"/>
      <c r="X239" s="478"/>
      <c r="Y239" s="478"/>
    </row>
    <row r="240" spans="4:25" ht="16.5" customHeight="1">
      <c r="E240" s="105" t="s">
        <v>1376</v>
      </c>
    </row>
    <row r="241" spans="3:20" ht="16.5" customHeight="1">
      <c r="E241" s="105" t="s">
        <v>1377</v>
      </c>
    </row>
    <row r="242" spans="3:20" ht="16.5" customHeight="1">
      <c r="E242" s="105"/>
    </row>
    <row r="243" spans="3:20" ht="16.5" customHeight="1">
      <c r="E243" s="105" t="s">
        <v>1378</v>
      </c>
    </row>
    <row r="244" spans="3:20" ht="16.5" customHeight="1">
      <c r="E244" s="105" t="s">
        <v>1379</v>
      </c>
    </row>
    <row r="245" spans="3:20" ht="9.65" customHeight="1"/>
    <row r="246" spans="3:20" ht="16.5" customHeight="1">
      <c r="C246" s="12" t="s">
        <v>80</v>
      </c>
    </row>
    <row r="247" spans="3:20" ht="16.5" customHeight="1">
      <c r="D247" s="209" t="s">
        <v>81</v>
      </c>
    </row>
    <row r="248" spans="3:20" ht="18.649999999999999" customHeight="1">
      <c r="D248" s="10" t="s">
        <v>82</v>
      </c>
      <c r="E248" s="11"/>
      <c r="F248" s="11"/>
      <c r="G248" s="11"/>
      <c r="H248" s="11"/>
      <c r="I248" s="805"/>
      <c r="J248" s="827"/>
      <c r="K248" s="827"/>
      <c r="L248" s="827"/>
      <c r="M248" s="827"/>
      <c r="N248" s="674"/>
    </row>
    <row r="249" spans="3:20" ht="18.649999999999999" customHeight="1">
      <c r="D249" s="10" t="s">
        <v>83</v>
      </c>
      <c r="E249" s="11"/>
      <c r="F249" s="11"/>
      <c r="G249" s="11"/>
      <c r="H249" s="11"/>
      <c r="I249" s="613"/>
      <c r="J249" s="613"/>
      <c r="K249" s="608"/>
    </row>
    <row r="250" spans="3:20" ht="31.5" customHeight="1">
      <c r="D250" s="10" t="s">
        <v>61</v>
      </c>
      <c r="E250" s="11"/>
      <c r="F250" s="11"/>
      <c r="G250" s="11"/>
      <c r="H250" s="11"/>
      <c r="I250" s="976"/>
      <c r="J250" s="621"/>
      <c r="K250" s="621"/>
      <c r="L250" s="621"/>
      <c r="M250" s="621"/>
      <c r="N250" s="621"/>
      <c r="O250" s="621"/>
      <c r="P250" s="621"/>
      <c r="Q250" s="621"/>
      <c r="R250" s="995"/>
      <c r="S250" s="995"/>
      <c r="T250" s="975"/>
    </row>
    <row r="251" spans="3:20" ht="9.65" customHeight="1"/>
    <row r="252" spans="3:20" ht="16.5" customHeight="1">
      <c r="D252" s="209" t="s">
        <v>1528</v>
      </c>
    </row>
    <row r="253" spans="3:20" ht="18.649999999999999" customHeight="1">
      <c r="D253" s="661" t="s">
        <v>84</v>
      </c>
      <c r="E253" s="1163" t="s">
        <v>86</v>
      </c>
      <c r="F253" s="1163"/>
      <c r="G253" s="1163"/>
      <c r="H253" s="751"/>
      <c r="I253" s="613"/>
      <c r="J253" s="613"/>
      <c r="K253" s="608"/>
    </row>
    <row r="254" spans="3:20" ht="18.649999999999999" customHeight="1">
      <c r="D254" s="661"/>
      <c r="E254" s="1059" t="s">
        <v>87</v>
      </c>
      <c r="F254" s="1059"/>
      <c r="G254" s="1059"/>
      <c r="H254" s="1164"/>
      <c r="I254" s="613"/>
      <c r="J254" s="613"/>
      <c r="K254" s="608"/>
    </row>
    <row r="255" spans="3:20" ht="18.649999999999999" customHeight="1">
      <c r="D255" s="661" t="s">
        <v>85</v>
      </c>
      <c r="E255" s="1163" t="s">
        <v>86</v>
      </c>
      <c r="F255" s="1163"/>
      <c r="G255" s="1163"/>
      <c r="H255" s="751"/>
      <c r="I255" s="613"/>
      <c r="J255" s="613"/>
      <c r="K255" s="608"/>
    </row>
    <row r="256" spans="3:20" ht="18.649999999999999" customHeight="1">
      <c r="D256" s="661"/>
      <c r="E256" s="1059" t="s">
        <v>87</v>
      </c>
      <c r="F256" s="1059"/>
      <c r="G256" s="1059"/>
      <c r="H256" s="1164"/>
      <c r="I256" s="613"/>
      <c r="J256" s="613"/>
      <c r="K256" s="608"/>
    </row>
    <row r="257" spans="4:24" ht="9.65" customHeight="1"/>
    <row r="258" spans="4:24" ht="16.5" customHeight="1">
      <c r="D258" s="209" t="s">
        <v>88</v>
      </c>
    </row>
    <row r="259" spans="4:24" ht="19" customHeight="1">
      <c r="D259" s="650" t="s">
        <v>89</v>
      </c>
      <c r="E259" s="618"/>
      <c r="F259" s="618"/>
      <c r="G259" s="618"/>
      <c r="H259" s="593"/>
      <c r="I259" s="613"/>
      <c r="J259" s="613"/>
      <c r="K259" s="613"/>
      <c r="L259" s="608"/>
      <c r="M259" s="608"/>
    </row>
    <row r="260" spans="4:24" ht="9.65" customHeight="1"/>
    <row r="261" spans="4:24" ht="16.5" customHeight="1">
      <c r="D261" s="209" t="s">
        <v>90</v>
      </c>
    </row>
    <row r="262" spans="4:24" ht="18.649999999999999" customHeight="1">
      <c r="D262" s="10" t="s">
        <v>91</v>
      </c>
      <c r="E262" s="11"/>
      <c r="F262" s="11"/>
      <c r="G262" s="11"/>
      <c r="H262" s="11"/>
      <c r="I262" s="613"/>
      <c r="J262" s="613"/>
      <c r="K262" s="608"/>
    </row>
    <row r="263" spans="4:24" ht="16.5" customHeight="1">
      <c r="E263" s="105" t="s">
        <v>681</v>
      </c>
    </row>
    <row r="264" spans="4:24" ht="16.5" customHeight="1">
      <c r="E264" s="105" t="s">
        <v>98</v>
      </c>
    </row>
    <row r="265" spans="4:24" ht="16.5" customHeight="1">
      <c r="E265" s="105" t="s">
        <v>92</v>
      </c>
    </row>
    <row r="266" spans="4:24" ht="16.5" customHeight="1">
      <c r="E266" s="105" t="s">
        <v>93</v>
      </c>
    </row>
    <row r="267" spans="4:24" ht="16.5" customHeight="1">
      <c r="E267" s="105" t="s">
        <v>94</v>
      </c>
    </row>
    <row r="268" spans="4:24" ht="16.5" customHeight="1">
      <c r="E268" s="105" t="s">
        <v>95</v>
      </c>
    </row>
    <row r="269" spans="4:24" ht="16.5" customHeight="1">
      <c r="E269" s="105" t="s">
        <v>96</v>
      </c>
    </row>
    <row r="270" spans="4:24" ht="16.5" customHeight="1">
      <c r="E270" s="105" t="s">
        <v>97</v>
      </c>
    </row>
    <row r="271" spans="4:24" ht="11.15" customHeight="1"/>
    <row r="272" spans="4:24" ht="17.5" customHeight="1">
      <c r="P272" s="619" t="s">
        <v>620</v>
      </c>
      <c r="Q272" s="619"/>
      <c r="R272" s="619"/>
      <c r="S272" s="730">
        <f>$Q$11</f>
        <v>0</v>
      </c>
      <c r="T272" s="730"/>
      <c r="U272" s="730"/>
      <c r="V272" s="730"/>
      <c r="W272" s="730"/>
      <c r="X272" s="730"/>
    </row>
    <row r="273" spans="3:23" ht="16.5" customHeight="1">
      <c r="C273" s="12" t="s">
        <v>99</v>
      </c>
    </row>
    <row r="274" spans="3:23" ht="16.5" customHeight="1">
      <c r="D274" s="209" t="s">
        <v>100</v>
      </c>
    </row>
    <row r="275" spans="3:23" ht="18.649999999999999" customHeight="1">
      <c r="D275" s="10" t="s">
        <v>101</v>
      </c>
      <c r="E275" s="11"/>
      <c r="F275" s="11"/>
      <c r="G275" s="11"/>
      <c r="H275" s="11"/>
      <c r="I275" s="11"/>
      <c r="J275" s="11"/>
      <c r="K275" s="607"/>
      <c r="L275" s="607"/>
      <c r="M275" s="608"/>
    </row>
    <row r="276" spans="3:23" ht="18.649999999999999" customHeight="1">
      <c r="D276" s="10" t="s">
        <v>102</v>
      </c>
      <c r="E276" s="11"/>
      <c r="F276" s="11"/>
      <c r="G276" s="11"/>
      <c r="H276" s="11"/>
      <c r="I276" s="11"/>
      <c r="J276" s="11"/>
      <c r="K276" s="607"/>
      <c r="L276" s="607"/>
      <c r="M276" s="608"/>
    </row>
    <row r="277" spans="3:23" ht="9.65" customHeight="1"/>
    <row r="278" spans="3:23" ht="16.5" customHeight="1">
      <c r="D278" s="209" t="s">
        <v>1529</v>
      </c>
    </row>
    <row r="279" spans="3:23" ht="42.65" customHeight="1">
      <c r="D279" s="682" t="s">
        <v>103</v>
      </c>
      <c r="E279" s="682"/>
      <c r="F279" s="662" t="s">
        <v>1530</v>
      </c>
      <c r="G279" s="662"/>
      <c r="H279" s="662"/>
      <c r="I279" s="685"/>
      <c r="J279" s="662" t="s">
        <v>1531</v>
      </c>
      <c r="K279" s="662"/>
      <c r="L279" s="662"/>
      <c r="M279" s="685"/>
      <c r="N279" s="662" t="s">
        <v>1532</v>
      </c>
      <c r="O279" s="662"/>
      <c r="P279" s="662"/>
      <c r="Q279" s="663"/>
      <c r="R279" s="656" t="s">
        <v>1533</v>
      </c>
      <c r="S279" s="657"/>
      <c r="T279" s="658"/>
      <c r="U279" s="656" t="s">
        <v>1534</v>
      </c>
      <c r="V279" s="657"/>
      <c r="W279" s="658"/>
    </row>
    <row r="280" spans="3:23" ht="19" customHeight="1">
      <c r="D280" s="659"/>
      <c r="E280" s="659"/>
      <c r="F280" s="609"/>
      <c r="G280" s="609"/>
      <c r="H280" s="609"/>
      <c r="I280" s="262" t="s">
        <v>11</v>
      </c>
      <c r="J280" s="609"/>
      <c r="K280" s="609"/>
      <c r="L280" s="609"/>
      <c r="M280" s="263" t="s">
        <v>11</v>
      </c>
      <c r="N280" s="610">
        <f>F280-J280</f>
        <v>0</v>
      </c>
      <c r="O280" s="611"/>
      <c r="P280" s="611"/>
      <c r="Q280" s="262" t="s">
        <v>11</v>
      </c>
      <c r="R280" s="479"/>
      <c r="S280" s="480"/>
      <c r="T280" s="481"/>
      <c r="U280" s="479"/>
      <c r="V280" s="480"/>
      <c r="W280" s="481"/>
    </row>
    <row r="281" spans="3:23" ht="19" customHeight="1">
      <c r="D281" s="659"/>
      <c r="E281" s="659"/>
      <c r="F281" s="609"/>
      <c r="G281" s="609"/>
      <c r="H281" s="609"/>
      <c r="I281" s="262" t="s">
        <v>11</v>
      </c>
      <c r="J281" s="609"/>
      <c r="K281" s="609"/>
      <c r="L281" s="609"/>
      <c r="M281" s="263" t="s">
        <v>11</v>
      </c>
      <c r="N281" s="610">
        <f t="shared" ref="N281:N283" si="1">F281-J281</f>
        <v>0</v>
      </c>
      <c r="O281" s="611"/>
      <c r="P281" s="611"/>
      <c r="Q281" s="262" t="s">
        <v>11</v>
      </c>
      <c r="R281" s="479"/>
      <c r="S281" s="480"/>
      <c r="T281" s="481"/>
      <c r="U281" s="479"/>
      <c r="V281" s="480"/>
      <c r="W281" s="481"/>
    </row>
    <row r="282" spans="3:23" ht="19" customHeight="1">
      <c r="D282" s="659"/>
      <c r="E282" s="659"/>
      <c r="F282" s="609"/>
      <c r="G282" s="609"/>
      <c r="H282" s="609"/>
      <c r="I282" s="262" t="s">
        <v>11</v>
      </c>
      <c r="J282" s="609"/>
      <c r="K282" s="609"/>
      <c r="L282" s="609"/>
      <c r="M282" s="263" t="s">
        <v>11</v>
      </c>
      <c r="N282" s="610">
        <f t="shared" si="1"/>
        <v>0</v>
      </c>
      <c r="O282" s="611"/>
      <c r="P282" s="611"/>
      <c r="Q282" s="262" t="s">
        <v>11</v>
      </c>
      <c r="R282" s="479"/>
      <c r="S282" s="480"/>
      <c r="T282" s="481"/>
      <c r="U282" s="479"/>
      <c r="V282" s="480"/>
      <c r="W282" s="481"/>
    </row>
    <row r="283" spans="3:23" ht="19" customHeight="1">
      <c r="D283" s="659"/>
      <c r="E283" s="659"/>
      <c r="F283" s="609"/>
      <c r="G283" s="609"/>
      <c r="H283" s="609"/>
      <c r="I283" s="262" t="s">
        <v>11</v>
      </c>
      <c r="J283" s="609"/>
      <c r="K283" s="609"/>
      <c r="L283" s="609"/>
      <c r="M283" s="263" t="s">
        <v>11</v>
      </c>
      <c r="N283" s="610">
        <f t="shared" si="1"/>
        <v>0</v>
      </c>
      <c r="O283" s="611"/>
      <c r="P283" s="611"/>
      <c r="Q283" s="262" t="s">
        <v>11</v>
      </c>
      <c r="R283" s="479"/>
      <c r="S283" s="480"/>
      <c r="T283" s="481"/>
      <c r="U283" s="479"/>
      <c r="V283" s="480"/>
      <c r="W283" s="481"/>
    </row>
    <row r="284" spans="3:23" ht="19" customHeight="1">
      <c r="D284" s="659"/>
      <c r="E284" s="659"/>
      <c r="F284" s="609"/>
      <c r="G284" s="609"/>
      <c r="H284" s="609"/>
      <c r="I284" s="262" t="s">
        <v>11</v>
      </c>
      <c r="J284" s="609"/>
      <c r="K284" s="609"/>
      <c r="L284" s="609"/>
      <c r="M284" s="263" t="s">
        <v>11</v>
      </c>
      <c r="N284" s="610">
        <f t="shared" ref="N284:N286" si="2">F284-J284</f>
        <v>0</v>
      </c>
      <c r="O284" s="611"/>
      <c r="P284" s="611"/>
      <c r="Q284" s="262" t="s">
        <v>11</v>
      </c>
      <c r="R284" s="479"/>
      <c r="S284" s="480"/>
      <c r="T284" s="481"/>
      <c r="U284" s="479"/>
      <c r="V284" s="480"/>
      <c r="W284" s="481"/>
    </row>
    <row r="285" spans="3:23" ht="19" customHeight="1">
      <c r="D285" s="659"/>
      <c r="E285" s="659"/>
      <c r="F285" s="609"/>
      <c r="G285" s="609"/>
      <c r="H285" s="609"/>
      <c r="I285" s="262" t="s">
        <v>11</v>
      </c>
      <c r="J285" s="609"/>
      <c r="K285" s="609"/>
      <c r="L285" s="609"/>
      <c r="M285" s="263" t="s">
        <v>11</v>
      </c>
      <c r="N285" s="610">
        <f t="shared" si="2"/>
        <v>0</v>
      </c>
      <c r="O285" s="611"/>
      <c r="P285" s="611"/>
      <c r="Q285" s="262" t="s">
        <v>11</v>
      </c>
      <c r="R285" s="479"/>
      <c r="S285" s="480"/>
      <c r="T285" s="481"/>
      <c r="U285" s="479"/>
      <c r="V285" s="480"/>
      <c r="W285" s="481"/>
    </row>
    <row r="286" spans="3:23" ht="19" customHeight="1">
      <c r="D286" s="659"/>
      <c r="E286" s="659"/>
      <c r="F286" s="609"/>
      <c r="G286" s="609"/>
      <c r="H286" s="609"/>
      <c r="I286" s="262" t="s">
        <v>11</v>
      </c>
      <c r="J286" s="609"/>
      <c r="K286" s="609"/>
      <c r="L286" s="609"/>
      <c r="M286" s="263" t="s">
        <v>11</v>
      </c>
      <c r="N286" s="610">
        <f t="shared" si="2"/>
        <v>0</v>
      </c>
      <c r="O286" s="611"/>
      <c r="P286" s="611"/>
      <c r="Q286" s="262" t="s">
        <v>11</v>
      </c>
      <c r="R286" s="479"/>
      <c r="S286" s="480"/>
      <c r="T286" s="481"/>
      <c r="U286" s="479"/>
      <c r="V286" s="480"/>
      <c r="W286" s="481"/>
    </row>
    <row r="287" spans="3:23" ht="16.5" customHeight="1">
      <c r="E287" s="105" t="s">
        <v>104</v>
      </c>
    </row>
    <row r="288" spans="3:23" ht="9.65" customHeight="1"/>
    <row r="289" spans="3:22" ht="16.5" customHeight="1">
      <c r="D289" s="209" t="s">
        <v>105</v>
      </c>
    </row>
    <row r="290" spans="3:22" ht="19" customHeight="1">
      <c r="D290" s="10" t="s">
        <v>106</v>
      </c>
      <c r="E290" s="11"/>
      <c r="F290" s="11"/>
      <c r="G290" s="11"/>
      <c r="H290" s="604"/>
      <c r="I290" s="604"/>
      <c r="J290" s="604"/>
      <c r="K290" s="604"/>
      <c r="L290" s="604"/>
      <c r="M290" s="604"/>
      <c r="N290" s="604"/>
      <c r="O290" s="604"/>
      <c r="P290" s="604"/>
      <c r="Q290" s="604"/>
      <c r="R290" s="604"/>
      <c r="S290" s="604"/>
      <c r="T290" s="604"/>
      <c r="U290" s="604"/>
      <c r="V290" s="604"/>
    </row>
    <row r="291" spans="3:22" ht="9.65" customHeight="1"/>
    <row r="292" spans="3:22" ht="16.5" customHeight="1">
      <c r="C292" s="12" t="s">
        <v>107</v>
      </c>
    </row>
    <row r="293" spans="3:22" ht="16.5" customHeight="1">
      <c r="D293" s="209" t="s">
        <v>108</v>
      </c>
    </row>
    <row r="294" spans="3:22" ht="19.5" customHeight="1">
      <c r="D294" s="10" t="s">
        <v>109</v>
      </c>
      <c r="E294" s="11"/>
      <c r="F294" s="11"/>
      <c r="G294" s="11"/>
      <c r="H294" s="11"/>
      <c r="I294" s="11"/>
      <c r="J294" s="607"/>
      <c r="K294" s="607"/>
      <c r="L294" s="607"/>
      <c r="M294" s="607"/>
      <c r="N294" s="607"/>
      <c r="O294" s="607"/>
      <c r="P294" s="607"/>
      <c r="Q294" s="607"/>
      <c r="R294" s="608"/>
    </row>
    <row r="295" spans="3:22" ht="19.5" customHeight="1">
      <c r="D295" s="482" t="s">
        <v>952</v>
      </c>
      <c r="E295" s="483"/>
      <c r="F295" s="483"/>
      <c r="G295" s="483"/>
      <c r="H295" s="483"/>
      <c r="I295" s="483"/>
      <c r="J295" s="668"/>
      <c r="K295" s="668"/>
      <c r="L295" s="668"/>
      <c r="M295" s="668"/>
      <c r="N295" s="668"/>
      <c r="O295" s="668"/>
      <c r="P295" s="668"/>
      <c r="Q295" s="668"/>
      <c r="R295" s="668"/>
    </row>
    <row r="296" spans="3:22" ht="19.5" customHeight="1">
      <c r="D296" s="676" t="s">
        <v>934</v>
      </c>
      <c r="E296" s="677"/>
      <c r="F296" s="677"/>
      <c r="G296" s="677"/>
      <c r="H296" s="677"/>
      <c r="I296" s="678"/>
      <c r="J296" s="772"/>
      <c r="K296" s="773"/>
      <c r="L296" s="773"/>
      <c r="M296" s="773"/>
      <c r="N296" s="773"/>
      <c r="O296" s="773"/>
      <c r="P296" s="773"/>
      <c r="Q296" s="773"/>
      <c r="R296" s="774"/>
    </row>
    <row r="297" spans="3:22" ht="16.5" customHeight="1">
      <c r="E297" s="105" t="s">
        <v>110</v>
      </c>
    </row>
    <row r="298" spans="3:22" ht="9.65" customHeight="1"/>
    <row r="299" spans="3:22" ht="16.5" customHeight="1">
      <c r="D299" s="209" t="s">
        <v>111</v>
      </c>
    </row>
    <row r="300" spans="3:22" ht="27" customHeight="1">
      <c r="D300" s="612" t="s">
        <v>121</v>
      </c>
      <c r="E300" s="612"/>
      <c r="F300" s="612"/>
      <c r="G300" s="612"/>
      <c r="H300" s="612"/>
      <c r="I300" s="612"/>
      <c r="J300" s="612"/>
      <c r="K300" s="612"/>
      <c r="L300" s="612"/>
      <c r="M300" s="612"/>
      <c r="N300" s="612"/>
      <c r="O300" s="612"/>
      <c r="P300" s="612"/>
      <c r="Q300" s="612"/>
      <c r="R300" s="612"/>
      <c r="S300" s="777" t="s">
        <v>522</v>
      </c>
      <c r="T300" s="778"/>
    </row>
    <row r="301" spans="3:22" ht="19" customHeight="1">
      <c r="D301" s="619" t="s">
        <v>112</v>
      </c>
      <c r="E301" s="619"/>
      <c r="F301" s="619"/>
      <c r="G301" s="619"/>
      <c r="H301" s="619"/>
      <c r="I301" s="619"/>
      <c r="J301" s="619"/>
      <c r="K301" s="619"/>
      <c r="L301" s="619"/>
      <c r="M301" s="619"/>
      <c r="N301" s="619"/>
      <c r="O301" s="619"/>
      <c r="P301" s="619"/>
      <c r="Q301" s="619"/>
      <c r="R301" s="620"/>
      <c r="S301" s="614"/>
      <c r="T301" s="652"/>
    </row>
    <row r="302" spans="3:22" ht="19" customHeight="1">
      <c r="D302" s="619" t="s">
        <v>636</v>
      </c>
      <c r="E302" s="619"/>
      <c r="F302" s="619"/>
      <c r="G302" s="619"/>
      <c r="H302" s="619"/>
      <c r="I302" s="619"/>
      <c r="J302" s="619"/>
      <c r="K302" s="619"/>
      <c r="L302" s="619"/>
      <c r="M302" s="619"/>
      <c r="N302" s="619"/>
      <c r="O302" s="619"/>
      <c r="P302" s="619"/>
      <c r="Q302" s="619"/>
      <c r="R302" s="620"/>
      <c r="S302" s="614"/>
      <c r="T302" s="652"/>
    </row>
    <row r="303" spans="3:22" ht="19" customHeight="1">
      <c r="D303" s="619" t="s">
        <v>637</v>
      </c>
      <c r="E303" s="619"/>
      <c r="F303" s="619"/>
      <c r="G303" s="619"/>
      <c r="H303" s="619"/>
      <c r="I303" s="619"/>
      <c r="J303" s="619"/>
      <c r="K303" s="619"/>
      <c r="L303" s="619"/>
      <c r="M303" s="619"/>
      <c r="N303" s="619"/>
      <c r="O303" s="619"/>
      <c r="P303" s="619"/>
      <c r="Q303" s="619"/>
      <c r="R303" s="620"/>
      <c r="S303" s="614"/>
      <c r="T303" s="652"/>
    </row>
    <row r="304" spans="3:22" ht="19" customHeight="1">
      <c r="D304" s="619" t="s">
        <v>113</v>
      </c>
      <c r="E304" s="619"/>
      <c r="F304" s="619"/>
      <c r="G304" s="619"/>
      <c r="H304" s="619"/>
      <c r="I304" s="619"/>
      <c r="J304" s="619"/>
      <c r="K304" s="619"/>
      <c r="L304" s="619"/>
      <c r="M304" s="619"/>
      <c r="N304" s="619"/>
      <c r="O304" s="619"/>
      <c r="P304" s="619"/>
      <c r="Q304" s="619"/>
      <c r="R304" s="620"/>
      <c r="S304" s="614"/>
      <c r="T304" s="652"/>
    </row>
    <row r="305" spans="3:24" ht="19" customHeight="1">
      <c r="D305" s="619" t="s">
        <v>635</v>
      </c>
      <c r="E305" s="619"/>
      <c r="F305" s="619"/>
      <c r="G305" s="619"/>
      <c r="H305" s="619"/>
      <c r="I305" s="619"/>
      <c r="J305" s="619"/>
      <c r="K305" s="619"/>
      <c r="L305" s="619"/>
      <c r="M305" s="619"/>
      <c r="N305" s="619"/>
      <c r="O305" s="619"/>
      <c r="P305" s="619"/>
      <c r="Q305" s="619"/>
      <c r="R305" s="620"/>
      <c r="S305" s="614"/>
      <c r="T305" s="652"/>
    </row>
    <row r="306" spans="3:24" ht="19" customHeight="1">
      <c r="D306" s="619" t="s">
        <v>638</v>
      </c>
      <c r="E306" s="619"/>
      <c r="F306" s="619"/>
      <c r="G306" s="619"/>
      <c r="H306" s="619"/>
      <c r="I306" s="619"/>
      <c r="J306" s="619"/>
      <c r="K306" s="619"/>
      <c r="L306" s="619"/>
      <c r="M306" s="619"/>
      <c r="N306" s="619"/>
      <c r="O306" s="619"/>
      <c r="P306" s="619"/>
      <c r="Q306" s="619"/>
      <c r="R306" s="620"/>
      <c r="S306" s="614"/>
      <c r="T306" s="652"/>
    </row>
    <row r="307" spans="3:24" ht="19" customHeight="1">
      <c r="D307" s="619" t="s">
        <v>114</v>
      </c>
      <c r="E307" s="619"/>
      <c r="F307" s="619"/>
      <c r="G307" s="619"/>
      <c r="H307" s="619"/>
      <c r="I307" s="619"/>
      <c r="J307" s="619"/>
      <c r="K307" s="619"/>
      <c r="L307" s="619"/>
      <c r="M307" s="619"/>
      <c r="N307" s="619"/>
      <c r="O307" s="619"/>
      <c r="P307" s="619"/>
      <c r="Q307" s="619"/>
      <c r="R307" s="620"/>
      <c r="S307" s="614"/>
      <c r="T307" s="652"/>
    </row>
    <row r="308" spans="3:24" ht="19" customHeight="1">
      <c r="D308" s="619" t="s">
        <v>115</v>
      </c>
      <c r="E308" s="619"/>
      <c r="F308" s="619"/>
      <c r="G308" s="619"/>
      <c r="H308" s="619"/>
      <c r="I308" s="619"/>
      <c r="J308" s="619"/>
      <c r="K308" s="619"/>
      <c r="L308" s="619"/>
      <c r="M308" s="619"/>
      <c r="N308" s="619"/>
      <c r="O308" s="619"/>
      <c r="P308" s="619"/>
      <c r="Q308" s="619"/>
      <c r="R308" s="620"/>
      <c r="S308" s="614"/>
      <c r="T308" s="652"/>
    </row>
    <row r="309" spans="3:24" ht="19" customHeight="1">
      <c r="D309" s="619" t="s">
        <v>116</v>
      </c>
      <c r="E309" s="619"/>
      <c r="F309" s="619"/>
      <c r="G309" s="619"/>
      <c r="H309" s="619"/>
      <c r="I309" s="619"/>
      <c r="J309" s="619"/>
      <c r="K309" s="619"/>
      <c r="L309" s="619"/>
      <c r="M309" s="619"/>
      <c r="N309" s="619"/>
      <c r="O309" s="619"/>
      <c r="P309" s="619"/>
      <c r="Q309" s="619"/>
      <c r="R309" s="620"/>
      <c r="S309" s="614"/>
      <c r="T309" s="652"/>
    </row>
    <row r="310" spans="3:24" ht="19" customHeight="1">
      <c r="D310" s="619" t="s">
        <v>117</v>
      </c>
      <c r="E310" s="619"/>
      <c r="F310" s="619"/>
      <c r="G310" s="619"/>
      <c r="H310" s="619"/>
      <c r="I310" s="619"/>
      <c r="J310" s="619"/>
      <c r="K310" s="619"/>
      <c r="L310" s="619"/>
      <c r="M310" s="619"/>
      <c r="N310" s="619"/>
      <c r="O310" s="619"/>
      <c r="P310" s="619"/>
      <c r="Q310" s="619"/>
      <c r="R310" s="620"/>
      <c r="S310" s="614"/>
      <c r="T310" s="652"/>
    </row>
    <row r="311" spans="3:24" ht="19" customHeight="1">
      <c r="D311" s="619" t="s">
        <v>118</v>
      </c>
      <c r="E311" s="619"/>
      <c r="F311" s="619"/>
      <c r="G311" s="619"/>
      <c r="H311" s="619"/>
      <c r="I311" s="619"/>
      <c r="J311" s="619"/>
      <c r="K311" s="619"/>
      <c r="L311" s="619"/>
      <c r="M311" s="619"/>
      <c r="N311" s="619"/>
      <c r="O311" s="619"/>
      <c r="P311" s="619"/>
      <c r="Q311" s="619"/>
      <c r="R311" s="620"/>
      <c r="S311" s="614"/>
      <c r="T311" s="652"/>
    </row>
    <row r="312" spans="3:24" ht="19" customHeight="1">
      <c r="D312" s="619" t="s">
        <v>119</v>
      </c>
      <c r="E312" s="619"/>
      <c r="F312" s="619"/>
      <c r="G312" s="619"/>
      <c r="H312" s="619"/>
      <c r="I312" s="619"/>
      <c r="J312" s="619"/>
      <c r="K312" s="619"/>
      <c r="L312" s="619"/>
      <c r="M312" s="619"/>
      <c r="N312" s="619"/>
      <c r="O312" s="619"/>
      <c r="P312" s="619"/>
      <c r="Q312" s="619"/>
      <c r="R312" s="620"/>
      <c r="S312" s="614"/>
      <c r="T312" s="652"/>
    </row>
    <row r="313" spans="3:24" ht="19" customHeight="1">
      <c r="D313" s="619" t="s">
        <v>120</v>
      </c>
      <c r="E313" s="619"/>
      <c r="F313" s="619"/>
      <c r="G313" s="619"/>
      <c r="H313" s="619"/>
      <c r="I313" s="619"/>
      <c r="J313" s="619"/>
      <c r="K313" s="619"/>
      <c r="L313" s="619"/>
      <c r="M313" s="619"/>
      <c r="N313" s="619"/>
      <c r="O313" s="619"/>
      <c r="P313" s="619"/>
      <c r="Q313" s="619"/>
      <c r="R313" s="620"/>
      <c r="S313" s="614"/>
      <c r="T313" s="652"/>
    </row>
    <row r="314" spans="3:24" ht="16.5" customHeight="1">
      <c r="E314" s="105" t="s">
        <v>1613</v>
      </c>
    </row>
    <row r="315" spans="3:24" ht="16.5" customHeight="1">
      <c r="E315" s="105" t="s">
        <v>122</v>
      </c>
    </row>
    <row r="316" spans="3:24" ht="17.5" customHeight="1">
      <c r="P316" s="619" t="s">
        <v>620</v>
      </c>
      <c r="Q316" s="619"/>
      <c r="R316" s="619"/>
      <c r="S316" s="730">
        <f>$Q$11</f>
        <v>0</v>
      </c>
      <c r="T316" s="730"/>
      <c r="U316" s="730"/>
      <c r="V316" s="730"/>
      <c r="W316" s="730"/>
      <c r="X316" s="730"/>
    </row>
    <row r="317" spans="3:24" ht="16.5" customHeight="1">
      <c r="C317" s="12" t="s">
        <v>123</v>
      </c>
    </row>
    <row r="318" spans="3:24" ht="16.5" customHeight="1">
      <c r="D318" s="209" t="s">
        <v>1536</v>
      </c>
    </row>
    <row r="319" spans="3:24" ht="30" customHeight="1" thickBot="1">
      <c r="D319" s="685" t="s">
        <v>1129</v>
      </c>
      <c r="E319" s="612"/>
      <c r="F319" s="612"/>
      <c r="G319" s="612"/>
      <c r="H319" s="650"/>
      <c r="I319" s="775"/>
      <c r="J319" s="776"/>
      <c r="K319" s="228" t="s">
        <v>5</v>
      </c>
      <c r="L319" s="262"/>
      <c r="M319" s="262"/>
      <c r="N319" s="262"/>
      <c r="O319" s="262"/>
      <c r="P319" s="262"/>
      <c r="Q319" s="484" t="s">
        <v>1177</v>
      </c>
      <c r="R319" s="707"/>
      <c r="S319" s="622"/>
      <c r="T319" s="228" t="s">
        <v>130</v>
      </c>
      <c r="U319" s="262"/>
      <c r="V319" s="262"/>
      <c r="W319" s="263"/>
    </row>
    <row r="320" spans="3:24" ht="4.5" customHeight="1">
      <c r="R320" s="485"/>
      <c r="S320" s="485"/>
    </row>
    <row r="321" spans="4:23" ht="19" customHeight="1">
      <c r="I321" s="712" t="s">
        <v>126</v>
      </c>
      <c r="J321" s="713"/>
      <c r="K321" s="770"/>
      <c r="L321" s="591" t="s">
        <v>127</v>
      </c>
      <c r="M321" s="592"/>
      <c r="N321" s="592"/>
      <c r="O321" s="771"/>
      <c r="P321" s="712" t="s">
        <v>128</v>
      </c>
      <c r="Q321" s="713"/>
      <c r="R321" s="713"/>
      <c r="S321" s="770"/>
      <c r="T321" s="591" t="s">
        <v>129</v>
      </c>
      <c r="U321" s="592"/>
      <c r="V321" s="592"/>
      <c r="W321" s="771"/>
    </row>
    <row r="322" spans="4:23" ht="18" customHeight="1">
      <c r="D322" s="612" t="s">
        <v>124</v>
      </c>
      <c r="E322" s="612"/>
      <c r="F322" s="612"/>
      <c r="G322" s="612"/>
      <c r="H322" s="650"/>
      <c r="I322" s="707"/>
      <c r="J322" s="708"/>
      <c r="K322" s="262" t="s">
        <v>5</v>
      </c>
      <c r="L322" s="707"/>
      <c r="M322" s="622"/>
      <c r="N322" s="262" t="s">
        <v>5</v>
      </c>
      <c r="O322" s="262"/>
      <c r="P322" s="707"/>
      <c r="Q322" s="622"/>
      <c r="R322" s="262" t="s">
        <v>5</v>
      </c>
      <c r="S322" s="262"/>
      <c r="T322" s="707"/>
      <c r="U322" s="622"/>
      <c r="V322" s="262" t="s">
        <v>5</v>
      </c>
      <c r="W322" s="263"/>
    </row>
    <row r="323" spans="4:23" ht="14.15" customHeight="1">
      <c r="D323" s="612"/>
      <c r="E323" s="612"/>
      <c r="F323" s="612"/>
      <c r="G323" s="612"/>
      <c r="H323" s="612"/>
      <c r="I323" s="486" t="s">
        <v>131</v>
      </c>
      <c r="J323" s="487"/>
      <c r="K323" s="488"/>
      <c r="L323" s="766"/>
      <c r="M323" s="767"/>
      <c r="N323" s="767"/>
      <c r="O323" s="768"/>
      <c r="P323" s="766"/>
      <c r="Q323" s="767"/>
      <c r="R323" s="767"/>
      <c r="S323" s="768"/>
      <c r="T323" s="766"/>
      <c r="U323" s="767"/>
      <c r="V323" s="767"/>
      <c r="W323" s="768"/>
    </row>
    <row r="324" spans="4:23" ht="19" customHeight="1">
      <c r="D324" s="612"/>
      <c r="E324" s="612"/>
      <c r="F324" s="612"/>
      <c r="G324" s="612"/>
      <c r="H324" s="650"/>
      <c r="I324" s="974"/>
      <c r="J324" s="975"/>
      <c r="K324" s="489" t="s">
        <v>5</v>
      </c>
      <c r="L324" s="769"/>
      <c r="M324" s="767"/>
      <c r="N324" s="767"/>
      <c r="O324" s="768"/>
      <c r="P324" s="769"/>
      <c r="Q324" s="767"/>
      <c r="R324" s="767"/>
      <c r="S324" s="768"/>
      <c r="T324" s="769"/>
      <c r="U324" s="767"/>
      <c r="V324" s="767"/>
      <c r="W324" s="768"/>
    </row>
    <row r="325" spans="4:23" ht="19" customHeight="1">
      <c r="D325" s="612" t="s">
        <v>125</v>
      </c>
      <c r="E325" s="612"/>
      <c r="F325" s="612"/>
      <c r="G325" s="612"/>
      <c r="H325" s="612"/>
      <c r="I325" s="764"/>
      <c r="J325" s="765"/>
      <c r="K325" s="455" t="s">
        <v>5</v>
      </c>
      <c r="L325" s="707"/>
      <c r="M325" s="622"/>
      <c r="N325" s="262" t="s">
        <v>5</v>
      </c>
      <c r="O325" s="263"/>
      <c r="P325" s="707"/>
      <c r="Q325" s="622"/>
      <c r="R325" s="262" t="s">
        <v>5</v>
      </c>
      <c r="S325" s="263"/>
      <c r="T325" s="707"/>
      <c r="U325" s="622"/>
      <c r="V325" s="262" t="s">
        <v>5</v>
      </c>
      <c r="W325" s="263"/>
    </row>
    <row r="326" spans="4:23" ht="12.65" customHeight="1">
      <c r="D326" s="1117" t="s">
        <v>1535</v>
      </c>
      <c r="E326" s="1118"/>
      <c r="F326" s="1118"/>
      <c r="G326" s="1118"/>
      <c r="H326" s="1118"/>
      <c r="I326" s="1119"/>
      <c r="J326" s="1120"/>
      <c r="K326" s="630" t="s">
        <v>463</v>
      </c>
      <c r="L326" s="581"/>
      <c r="M326" s="582"/>
      <c r="N326" s="582"/>
      <c r="O326" s="583"/>
      <c r="P326" s="581"/>
      <c r="Q326" s="582"/>
      <c r="R326" s="582"/>
      <c r="S326" s="583"/>
      <c r="T326" s="581"/>
      <c r="U326" s="582"/>
      <c r="V326" s="582"/>
      <c r="W326" s="583"/>
    </row>
    <row r="327" spans="4:23" ht="12.65" customHeight="1">
      <c r="D327" s="619"/>
      <c r="E327" s="619"/>
      <c r="F327" s="619"/>
      <c r="G327" s="619"/>
      <c r="H327" s="619"/>
      <c r="I327" s="769"/>
      <c r="J327" s="768"/>
      <c r="K327" s="631"/>
      <c r="L327" s="584"/>
      <c r="M327" s="585"/>
      <c r="N327" s="585"/>
      <c r="O327" s="586"/>
      <c r="P327" s="584"/>
      <c r="Q327" s="585"/>
      <c r="R327" s="585"/>
      <c r="S327" s="586"/>
      <c r="T327" s="584"/>
      <c r="U327" s="585"/>
      <c r="V327" s="585"/>
      <c r="W327" s="586"/>
    </row>
    <row r="328" spans="4:23" ht="12.65" customHeight="1">
      <c r="D328" s="619"/>
      <c r="E328" s="619"/>
      <c r="F328" s="619"/>
      <c r="G328" s="619"/>
      <c r="H328" s="619"/>
      <c r="I328" s="769"/>
      <c r="J328" s="768"/>
      <c r="K328" s="630" t="s">
        <v>464</v>
      </c>
      <c r="L328" s="581"/>
      <c r="M328" s="582"/>
      <c r="N328" s="582"/>
      <c r="O328" s="583"/>
      <c r="P328" s="581"/>
      <c r="Q328" s="582"/>
      <c r="R328" s="582"/>
      <c r="S328" s="583"/>
      <c r="T328" s="581"/>
      <c r="U328" s="582"/>
      <c r="V328" s="582"/>
      <c r="W328" s="583"/>
    </row>
    <row r="329" spans="4:23" ht="12.65" customHeight="1">
      <c r="D329" s="619"/>
      <c r="E329" s="619"/>
      <c r="F329" s="619"/>
      <c r="G329" s="619"/>
      <c r="H329" s="619"/>
      <c r="I329" s="769"/>
      <c r="J329" s="768"/>
      <c r="K329" s="631"/>
      <c r="L329" s="584"/>
      <c r="M329" s="585"/>
      <c r="N329" s="585"/>
      <c r="O329" s="586"/>
      <c r="P329" s="584"/>
      <c r="Q329" s="585"/>
      <c r="R329" s="585"/>
      <c r="S329" s="586"/>
      <c r="T329" s="584"/>
      <c r="U329" s="585"/>
      <c r="V329" s="585"/>
      <c r="W329" s="586"/>
    </row>
    <row r="330" spans="4:23" ht="12.65" customHeight="1">
      <c r="D330" s="619"/>
      <c r="E330" s="619"/>
      <c r="F330" s="619"/>
      <c r="G330" s="619"/>
      <c r="H330" s="619"/>
      <c r="I330" s="769"/>
      <c r="J330" s="768"/>
      <c r="K330" s="630" t="s">
        <v>465</v>
      </c>
      <c r="L330" s="581"/>
      <c r="M330" s="582"/>
      <c r="N330" s="582"/>
      <c r="O330" s="583"/>
      <c r="P330" s="581"/>
      <c r="Q330" s="582"/>
      <c r="R330" s="582"/>
      <c r="S330" s="583"/>
      <c r="T330" s="581"/>
      <c r="U330" s="582"/>
      <c r="V330" s="582"/>
      <c r="W330" s="583"/>
    </row>
    <row r="331" spans="4:23" ht="12.65" customHeight="1">
      <c r="D331" s="619"/>
      <c r="E331" s="619"/>
      <c r="F331" s="619"/>
      <c r="G331" s="619"/>
      <c r="H331" s="619"/>
      <c r="I331" s="769"/>
      <c r="J331" s="768"/>
      <c r="K331" s="631"/>
      <c r="L331" s="584"/>
      <c r="M331" s="585"/>
      <c r="N331" s="585"/>
      <c r="O331" s="586"/>
      <c r="P331" s="584"/>
      <c r="Q331" s="585"/>
      <c r="R331" s="585"/>
      <c r="S331" s="586"/>
      <c r="T331" s="584"/>
      <c r="U331" s="585"/>
      <c r="V331" s="585"/>
      <c r="W331" s="586"/>
    </row>
    <row r="332" spans="4:23" ht="12.65" customHeight="1">
      <c r="D332" s="619"/>
      <c r="E332" s="619"/>
      <c r="F332" s="619"/>
      <c r="G332" s="619"/>
      <c r="H332" s="619"/>
      <c r="I332" s="769"/>
      <c r="J332" s="768"/>
      <c r="K332" s="630" t="s">
        <v>641</v>
      </c>
      <c r="L332" s="581"/>
      <c r="M332" s="582"/>
      <c r="N332" s="582"/>
      <c r="O332" s="583"/>
      <c r="P332" s="581"/>
      <c r="Q332" s="582"/>
      <c r="R332" s="582"/>
      <c r="S332" s="583"/>
      <c r="T332" s="581"/>
      <c r="U332" s="582"/>
      <c r="V332" s="582"/>
      <c r="W332" s="583"/>
    </row>
    <row r="333" spans="4:23" ht="12.65" customHeight="1">
      <c r="D333" s="619"/>
      <c r="E333" s="619"/>
      <c r="F333" s="619"/>
      <c r="G333" s="619"/>
      <c r="H333" s="619"/>
      <c r="I333" s="769"/>
      <c r="J333" s="768"/>
      <c r="K333" s="631"/>
      <c r="L333" s="584"/>
      <c r="M333" s="585"/>
      <c r="N333" s="585"/>
      <c r="O333" s="586"/>
      <c r="P333" s="584"/>
      <c r="Q333" s="585"/>
      <c r="R333" s="585"/>
      <c r="S333" s="586"/>
      <c r="T333" s="584"/>
      <c r="U333" s="585"/>
      <c r="V333" s="585"/>
      <c r="W333" s="586"/>
    </row>
    <row r="334" spans="4:23" ht="12.65" customHeight="1">
      <c r="D334" s="619"/>
      <c r="E334" s="619"/>
      <c r="F334" s="619"/>
      <c r="G334" s="619"/>
      <c r="H334" s="619"/>
      <c r="I334" s="769"/>
      <c r="J334" s="768"/>
      <c r="K334" s="630" t="s">
        <v>642</v>
      </c>
      <c r="L334" s="581"/>
      <c r="M334" s="582"/>
      <c r="N334" s="582"/>
      <c r="O334" s="583"/>
      <c r="P334" s="581"/>
      <c r="Q334" s="582"/>
      <c r="R334" s="582"/>
      <c r="S334" s="583"/>
      <c r="T334" s="581"/>
      <c r="U334" s="582"/>
      <c r="V334" s="582"/>
      <c r="W334" s="583"/>
    </row>
    <row r="335" spans="4:23" ht="12.65" customHeight="1">
      <c r="D335" s="619"/>
      <c r="E335" s="619"/>
      <c r="F335" s="619"/>
      <c r="G335" s="619"/>
      <c r="H335" s="619"/>
      <c r="I335" s="769"/>
      <c r="J335" s="768"/>
      <c r="K335" s="631"/>
      <c r="L335" s="584"/>
      <c r="M335" s="585"/>
      <c r="N335" s="585"/>
      <c r="O335" s="586"/>
      <c r="P335" s="584"/>
      <c r="Q335" s="585"/>
      <c r="R335" s="585"/>
      <c r="S335" s="586"/>
      <c r="T335" s="584"/>
      <c r="U335" s="585"/>
      <c r="V335" s="585"/>
      <c r="W335" s="586"/>
    </row>
    <row r="336" spans="4:23" ht="12.65" customHeight="1">
      <c r="D336" s="619"/>
      <c r="E336" s="619"/>
      <c r="F336" s="619"/>
      <c r="G336" s="619"/>
      <c r="H336" s="619"/>
      <c r="I336" s="769"/>
      <c r="J336" s="768"/>
      <c r="K336" s="630" t="s">
        <v>643</v>
      </c>
      <c r="L336" s="581"/>
      <c r="M336" s="582"/>
      <c r="N336" s="582"/>
      <c r="O336" s="583"/>
      <c r="P336" s="581"/>
      <c r="Q336" s="582"/>
      <c r="R336" s="582"/>
      <c r="S336" s="583"/>
      <c r="T336" s="581"/>
      <c r="U336" s="582"/>
      <c r="V336" s="582"/>
      <c r="W336" s="583"/>
    </row>
    <row r="337" spans="4:23" ht="12.65" customHeight="1">
      <c r="D337" s="619"/>
      <c r="E337" s="619"/>
      <c r="F337" s="619"/>
      <c r="G337" s="619"/>
      <c r="H337" s="619"/>
      <c r="I337" s="769"/>
      <c r="J337" s="768"/>
      <c r="K337" s="631"/>
      <c r="L337" s="584"/>
      <c r="M337" s="585"/>
      <c r="N337" s="585"/>
      <c r="O337" s="586"/>
      <c r="P337" s="584"/>
      <c r="Q337" s="585"/>
      <c r="R337" s="585"/>
      <c r="S337" s="586"/>
      <c r="T337" s="584"/>
      <c r="U337" s="585"/>
      <c r="V337" s="585"/>
      <c r="W337" s="586"/>
    </row>
    <row r="338" spans="4:23" ht="12.65" customHeight="1">
      <c r="D338" s="619"/>
      <c r="E338" s="619"/>
      <c r="F338" s="619"/>
      <c r="G338" s="619"/>
      <c r="H338" s="619"/>
      <c r="I338" s="769"/>
      <c r="J338" s="768"/>
      <c r="K338" s="630" t="s">
        <v>644</v>
      </c>
      <c r="L338" s="581"/>
      <c r="M338" s="582"/>
      <c r="N338" s="582"/>
      <c r="O338" s="583"/>
      <c r="P338" s="581"/>
      <c r="Q338" s="582"/>
      <c r="R338" s="582"/>
      <c r="S338" s="583"/>
      <c r="T338" s="581"/>
      <c r="U338" s="582"/>
      <c r="V338" s="582"/>
      <c r="W338" s="583"/>
    </row>
    <row r="339" spans="4:23" ht="12.65" customHeight="1">
      <c r="D339" s="619"/>
      <c r="E339" s="619"/>
      <c r="F339" s="619"/>
      <c r="G339" s="619"/>
      <c r="H339" s="619"/>
      <c r="I339" s="769"/>
      <c r="J339" s="768"/>
      <c r="K339" s="631"/>
      <c r="L339" s="584"/>
      <c r="M339" s="585"/>
      <c r="N339" s="585"/>
      <c r="O339" s="586"/>
      <c r="P339" s="584"/>
      <c r="Q339" s="585"/>
      <c r="R339" s="585"/>
      <c r="S339" s="586"/>
      <c r="T339" s="584"/>
      <c r="U339" s="585"/>
      <c r="V339" s="585"/>
      <c r="W339" s="586"/>
    </row>
    <row r="340" spans="4:23" ht="12.65" customHeight="1">
      <c r="D340" s="619"/>
      <c r="E340" s="619"/>
      <c r="F340" s="619"/>
      <c r="G340" s="619"/>
      <c r="H340" s="619"/>
      <c r="I340" s="769"/>
      <c r="J340" s="768"/>
      <c r="K340" s="630" t="s">
        <v>645</v>
      </c>
      <c r="L340" s="581"/>
      <c r="M340" s="582"/>
      <c r="N340" s="582"/>
      <c r="O340" s="583"/>
      <c r="P340" s="581"/>
      <c r="Q340" s="582"/>
      <c r="R340" s="582"/>
      <c r="S340" s="583"/>
      <c r="T340" s="581"/>
      <c r="U340" s="582"/>
      <c r="V340" s="582"/>
      <c r="W340" s="583"/>
    </row>
    <row r="341" spans="4:23" ht="12.65" customHeight="1">
      <c r="D341" s="619"/>
      <c r="E341" s="619"/>
      <c r="F341" s="619"/>
      <c r="G341" s="619"/>
      <c r="H341" s="619"/>
      <c r="I341" s="769"/>
      <c r="J341" s="768"/>
      <c r="K341" s="631"/>
      <c r="L341" s="584"/>
      <c r="M341" s="585"/>
      <c r="N341" s="585"/>
      <c r="O341" s="586"/>
      <c r="P341" s="584"/>
      <c r="Q341" s="585"/>
      <c r="R341" s="585"/>
      <c r="S341" s="586"/>
      <c r="T341" s="584"/>
      <c r="U341" s="585"/>
      <c r="V341" s="585"/>
      <c r="W341" s="586"/>
    </row>
    <row r="342" spans="4:23" ht="12.65" customHeight="1">
      <c r="D342" s="619"/>
      <c r="E342" s="619"/>
      <c r="F342" s="619"/>
      <c r="G342" s="619"/>
      <c r="H342" s="619"/>
      <c r="I342" s="769"/>
      <c r="J342" s="768"/>
      <c r="K342" s="630" t="s">
        <v>646</v>
      </c>
      <c r="L342" s="581"/>
      <c r="M342" s="582"/>
      <c r="N342" s="582"/>
      <c r="O342" s="583"/>
      <c r="P342" s="581"/>
      <c r="Q342" s="582"/>
      <c r="R342" s="582"/>
      <c r="S342" s="583"/>
      <c r="T342" s="581"/>
      <c r="U342" s="582"/>
      <c r="V342" s="582"/>
      <c r="W342" s="583"/>
    </row>
    <row r="343" spans="4:23" ht="12.65" customHeight="1">
      <c r="D343" s="619"/>
      <c r="E343" s="619"/>
      <c r="F343" s="619"/>
      <c r="G343" s="619"/>
      <c r="H343" s="619"/>
      <c r="I343" s="769"/>
      <c r="J343" s="768"/>
      <c r="K343" s="631"/>
      <c r="L343" s="584"/>
      <c r="M343" s="585"/>
      <c r="N343" s="585"/>
      <c r="O343" s="586"/>
      <c r="P343" s="584"/>
      <c r="Q343" s="585"/>
      <c r="R343" s="585"/>
      <c r="S343" s="586"/>
      <c r="T343" s="584"/>
      <c r="U343" s="585"/>
      <c r="V343" s="585"/>
      <c r="W343" s="586"/>
    </row>
    <row r="344" spans="4:23" ht="12.65" customHeight="1">
      <c r="D344" s="619"/>
      <c r="E344" s="619"/>
      <c r="F344" s="619"/>
      <c r="G344" s="619"/>
      <c r="H344" s="619"/>
      <c r="I344" s="769"/>
      <c r="J344" s="768"/>
      <c r="K344" s="630" t="s">
        <v>647</v>
      </c>
      <c r="L344" s="581"/>
      <c r="M344" s="582"/>
      <c r="N344" s="582"/>
      <c r="O344" s="583"/>
      <c r="P344" s="581"/>
      <c r="Q344" s="582"/>
      <c r="R344" s="582"/>
      <c r="S344" s="583"/>
      <c r="T344" s="581"/>
      <c r="U344" s="582"/>
      <c r="V344" s="582"/>
      <c r="W344" s="583"/>
    </row>
    <row r="345" spans="4:23" ht="12.65" customHeight="1">
      <c r="D345" s="619"/>
      <c r="E345" s="619"/>
      <c r="F345" s="619"/>
      <c r="G345" s="619"/>
      <c r="H345" s="619"/>
      <c r="I345" s="769"/>
      <c r="J345" s="768"/>
      <c r="K345" s="631"/>
      <c r="L345" s="584"/>
      <c r="M345" s="585"/>
      <c r="N345" s="585"/>
      <c r="O345" s="586"/>
      <c r="P345" s="584"/>
      <c r="Q345" s="585"/>
      <c r="R345" s="585"/>
      <c r="S345" s="586"/>
      <c r="T345" s="584"/>
      <c r="U345" s="585"/>
      <c r="V345" s="585"/>
      <c r="W345" s="586"/>
    </row>
    <row r="346" spans="4:23" ht="12.65" customHeight="1">
      <c r="D346" s="619"/>
      <c r="E346" s="619"/>
      <c r="F346" s="619"/>
      <c r="G346" s="619"/>
      <c r="H346" s="619"/>
      <c r="I346" s="769"/>
      <c r="J346" s="768"/>
      <c r="K346" s="630" t="s">
        <v>648</v>
      </c>
      <c r="L346" s="581"/>
      <c r="M346" s="582"/>
      <c r="N346" s="582"/>
      <c r="O346" s="583"/>
      <c r="P346" s="581"/>
      <c r="Q346" s="582"/>
      <c r="R346" s="582"/>
      <c r="S346" s="583"/>
      <c r="T346" s="581"/>
      <c r="U346" s="582"/>
      <c r="V346" s="582"/>
      <c r="W346" s="583"/>
    </row>
    <row r="347" spans="4:23" ht="12.65" customHeight="1">
      <c r="D347" s="619"/>
      <c r="E347" s="619"/>
      <c r="F347" s="619"/>
      <c r="G347" s="619"/>
      <c r="H347" s="619"/>
      <c r="I347" s="769"/>
      <c r="J347" s="768"/>
      <c r="K347" s="631"/>
      <c r="L347" s="584"/>
      <c r="M347" s="585"/>
      <c r="N347" s="585"/>
      <c r="O347" s="586"/>
      <c r="P347" s="584"/>
      <c r="Q347" s="585"/>
      <c r="R347" s="585"/>
      <c r="S347" s="586"/>
      <c r="T347" s="584"/>
      <c r="U347" s="585"/>
      <c r="V347" s="585"/>
      <c r="W347" s="586"/>
    </row>
    <row r="348" spans="4:23" ht="12.65" customHeight="1">
      <c r="D348" s="619"/>
      <c r="E348" s="619"/>
      <c r="F348" s="619"/>
      <c r="G348" s="619"/>
      <c r="H348" s="619"/>
      <c r="I348" s="769"/>
      <c r="J348" s="768"/>
      <c r="K348" s="630" t="s">
        <v>649</v>
      </c>
      <c r="L348" s="581"/>
      <c r="M348" s="582"/>
      <c r="N348" s="582"/>
      <c r="O348" s="583"/>
      <c r="P348" s="581"/>
      <c r="Q348" s="582"/>
      <c r="R348" s="582"/>
      <c r="S348" s="583"/>
      <c r="T348" s="581"/>
      <c r="U348" s="582"/>
      <c r="V348" s="582"/>
      <c r="W348" s="583"/>
    </row>
    <row r="349" spans="4:23" ht="12.65" customHeight="1">
      <c r="D349" s="619"/>
      <c r="E349" s="619"/>
      <c r="F349" s="619"/>
      <c r="G349" s="619"/>
      <c r="H349" s="619"/>
      <c r="I349" s="769"/>
      <c r="J349" s="768"/>
      <c r="K349" s="631"/>
      <c r="L349" s="584"/>
      <c r="M349" s="585"/>
      <c r="N349" s="585"/>
      <c r="O349" s="586"/>
      <c r="P349" s="584"/>
      <c r="Q349" s="585"/>
      <c r="R349" s="585"/>
      <c r="S349" s="586"/>
      <c r="T349" s="584"/>
      <c r="U349" s="585"/>
      <c r="V349" s="585"/>
      <c r="W349" s="586"/>
    </row>
    <row r="350" spans="4:23" ht="12.65" customHeight="1">
      <c r="D350" s="619"/>
      <c r="E350" s="619"/>
      <c r="F350" s="619"/>
      <c r="G350" s="619"/>
      <c r="H350" s="619"/>
      <c r="I350" s="769"/>
      <c r="J350" s="768"/>
      <c r="K350" s="630" t="s">
        <v>650</v>
      </c>
      <c r="L350" s="581"/>
      <c r="M350" s="582"/>
      <c r="N350" s="582"/>
      <c r="O350" s="583"/>
      <c r="P350" s="581"/>
      <c r="Q350" s="582"/>
      <c r="R350" s="582"/>
      <c r="S350" s="583"/>
      <c r="T350" s="581"/>
      <c r="U350" s="582"/>
      <c r="V350" s="582"/>
      <c r="W350" s="583"/>
    </row>
    <row r="351" spans="4:23" ht="12.65" customHeight="1">
      <c r="D351" s="619"/>
      <c r="E351" s="619"/>
      <c r="F351" s="619"/>
      <c r="G351" s="619"/>
      <c r="H351" s="619"/>
      <c r="I351" s="769"/>
      <c r="J351" s="768"/>
      <c r="K351" s="631"/>
      <c r="L351" s="584"/>
      <c r="M351" s="585"/>
      <c r="N351" s="585"/>
      <c r="O351" s="586"/>
      <c r="P351" s="584"/>
      <c r="Q351" s="585"/>
      <c r="R351" s="585"/>
      <c r="S351" s="586"/>
      <c r="T351" s="584"/>
      <c r="U351" s="585"/>
      <c r="V351" s="585"/>
      <c r="W351" s="586"/>
    </row>
    <row r="352" spans="4:23" ht="12.65" customHeight="1">
      <c r="D352" s="619"/>
      <c r="E352" s="619"/>
      <c r="F352" s="619"/>
      <c r="G352" s="619"/>
      <c r="H352" s="619"/>
      <c r="I352" s="769"/>
      <c r="J352" s="768"/>
      <c r="K352" s="630" t="s">
        <v>651</v>
      </c>
      <c r="L352" s="581"/>
      <c r="M352" s="582"/>
      <c r="N352" s="582"/>
      <c r="O352" s="583"/>
      <c r="P352" s="581"/>
      <c r="Q352" s="582"/>
      <c r="R352" s="582"/>
      <c r="S352" s="583"/>
      <c r="T352" s="581"/>
      <c r="U352" s="582"/>
      <c r="V352" s="582"/>
      <c r="W352" s="583"/>
    </row>
    <row r="353" spans="4:23" ht="12.65" customHeight="1">
      <c r="D353" s="619"/>
      <c r="E353" s="619"/>
      <c r="F353" s="619"/>
      <c r="G353" s="619"/>
      <c r="H353" s="619"/>
      <c r="I353" s="769"/>
      <c r="J353" s="768"/>
      <c r="K353" s="631"/>
      <c r="L353" s="584"/>
      <c r="M353" s="585"/>
      <c r="N353" s="585"/>
      <c r="O353" s="586"/>
      <c r="P353" s="584"/>
      <c r="Q353" s="585"/>
      <c r="R353" s="585"/>
      <c r="S353" s="586"/>
      <c r="T353" s="584"/>
      <c r="U353" s="585"/>
      <c r="V353" s="585"/>
      <c r="W353" s="586"/>
    </row>
    <row r="354" spans="4:23" ht="12.65" customHeight="1">
      <c r="D354" s="619"/>
      <c r="E354" s="619"/>
      <c r="F354" s="619"/>
      <c r="G354" s="619"/>
      <c r="H354" s="619"/>
      <c r="I354" s="769"/>
      <c r="J354" s="768"/>
      <c r="K354" s="630" t="s">
        <v>652</v>
      </c>
      <c r="L354" s="581"/>
      <c r="M354" s="582"/>
      <c r="N354" s="582"/>
      <c r="O354" s="583"/>
      <c r="P354" s="581"/>
      <c r="Q354" s="582"/>
      <c r="R354" s="582"/>
      <c r="S354" s="583"/>
      <c r="T354" s="581"/>
      <c r="U354" s="582"/>
      <c r="V354" s="582"/>
      <c r="W354" s="583"/>
    </row>
    <row r="355" spans="4:23" ht="12.65" customHeight="1">
      <c r="D355" s="619"/>
      <c r="E355" s="619"/>
      <c r="F355" s="619"/>
      <c r="G355" s="619"/>
      <c r="H355" s="619"/>
      <c r="I355" s="769"/>
      <c r="J355" s="768"/>
      <c r="K355" s="631"/>
      <c r="L355" s="584"/>
      <c r="M355" s="585"/>
      <c r="N355" s="585"/>
      <c r="O355" s="586"/>
      <c r="P355" s="584"/>
      <c r="Q355" s="585"/>
      <c r="R355" s="585"/>
      <c r="S355" s="586"/>
      <c r="T355" s="584"/>
      <c r="U355" s="585"/>
      <c r="V355" s="585"/>
      <c r="W355" s="586"/>
    </row>
    <row r="356" spans="4:23" ht="12.65" customHeight="1">
      <c r="D356" s="619"/>
      <c r="E356" s="619"/>
      <c r="F356" s="619"/>
      <c r="G356" s="619"/>
      <c r="H356" s="619"/>
      <c r="I356" s="769"/>
      <c r="J356" s="768"/>
      <c r="K356" s="630" t="s">
        <v>1400</v>
      </c>
      <c r="L356" s="581"/>
      <c r="M356" s="582"/>
      <c r="N356" s="582"/>
      <c r="O356" s="583"/>
      <c r="P356" s="581"/>
      <c r="Q356" s="582"/>
      <c r="R356" s="582"/>
      <c r="S356" s="583"/>
      <c r="T356" s="581"/>
      <c r="U356" s="582"/>
      <c r="V356" s="582"/>
      <c r="W356" s="583"/>
    </row>
    <row r="357" spans="4:23" ht="12.65" customHeight="1">
      <c r="D357" s="619"/>
      <c r="E357" s="619"/>
      <c r="F357" s="619"/>
      <c r="G357" s="619"/>
      <c r="H357" s="619"/>
      <c r="I357" s="769"/>
      <c r="J357" s="768"/>
      <c r="K357" s="631"/>
      <c r="L357" s="584"/>
      <c r="M357" s="585"/>
      <c r="N357" s="585"/>
      <c r="O357" s="586"/>
      <c r="P357" s="584"/>
      <c r="Q357" s="585"/>
      <c r="R357" s="585"/>
      <c r="S357" s="586"/>
      <c r="T357" s="584"/>
      <c r="U357" s="585"/>
      <c r="V357" s="585"/>
      <c r="W357" s="586"/>
    </row>
    <row r="358" spans="4:23" ht="12.65" customHeight="1">
      <c r="D358" s="619"/>
      <c r="E358" s="619"/>
      <c r="F358" s="619"/>
      <c r="G358" s="619"/>
      <c r="H358" s="619"/>
      <c r="I358" s="769"/>
      <c r="J358" s="768"/>
      <c r="K358" s="630" t="s">
        <v>1401</v>
      </c>
      <c r="L358" s="581"/>
      <c r="M358" s="582"/>
      <c r="N358" s="582"/>
      <c r="O358" s="583"/>
      <c r="P358" s="581"/>
      <c r="Q358" s="582"/>
      <c r="R358" s="582"/>
      <c r="S358" s="583"/>
      <c r="T358" s="581"/>
      <c r="U358" s="582"/>
      <c r="V358" s="582"/>
      <c r="W358" s="583"/>
    </row>
    <row r="359" spans="4:23" ht="12.65" customHeight="1">
      <c r="D359" s="619"/>
      <c r="E359" s="619"/>
      <c r="F359" s="619"/>
      <c r="G359" s="619"/>
      <c r="H359" s="619"/>
      <c r="I359" s="769"/>
      <c r="J359" s="768"/>
      <c r="K359" s="631"/>
      <c r="L359" s="584"/>
      <c r="M359" s="585"/>
      <c r="N359" s="585"/>
      <c r="O359" s="586"/>
      <c r="P359" s="584"/>
      <c r="Q359" s="585"/>
      <c r="R359" s="585"/>
      <c r="S359" s="586"/>
      <c r="T359" s="584"/>
      <c r="U359" s="585"/>
      <c r="V359" s="585"/>
      <c r="W359" s="586"/>
    </row>
    <row r="360" spans="4:23" ht="12.65" customHeight="1">
      <c r="D360" s="619"/>
      <c r="E360" s="619"/>
      <c r="F360" s="619"/>
      <c r="G360" s="619"/>
      <c r="H360" s="619"/>
      <c r="I360" s="769"/>
      <c r="J360" s="768"/>
      <c r="K360" s="630" t="s">
        <v>1402</v>
      </c>
      <c r="L360" s="581"/>
      <c r="M360" s="582"/>
      <c r="N360" s="582"/>
      <c r="O360" s="583"/>
      <c r="P360" s="581"/>
      <c r="Q360" s="582"/>
      <c r="R360" s="582"/>
      <c r="S360" s="583"/>
      <c r="T360" s="581"/>
      <c r="U360" s="582"/>
      <c r="V360" s="582"/>
      <c r="W360" s="583"/>
    </row>
    <row r="361" spans="4:23" ht="12.65" customHeight="1">
      <c r="D361" s="619"/>
      <c r="E361" s="619"/>
      <c r="F361" s="619"/>
      <c r="G361" s="619"/>
      <c r="H361" s="619"/>
      <c r="I361" s="769"/>
      <c r="J361" s="768"/>
      <c r="K361" s="631"/>
      <c r="L361" s="584"/>
      <c r="M361" s="585"/>
      <c r="N361" s="585"/>
      <c r="O361" s="586"/>
      <c r="P361" s="584"/>
      <c r="Q361" s="585"/>
      <c r="R361" s="585"/>
      <c r="S361" s="586"/>
      <c r="T361" s="584"/>
      <c r="U361" s="585"/>
      <c r="V361" s="585"/>
      <c r="W361" s="586"/>
    </row>
    <row r="362" spans="4:23" ht="12.65" customHeight="1">
      <c r="D362" s="619"/>
      <c r="E362" s="619"/>
      <c r="F362" s="619"/>
      <c r="G362" s="619"/>
      <c r="H362" s="619"/>
      <c r="I362" s="769"/>
      <c r="J362" s="768"/>
      <c r="K362" s="630" t="s">
        <v>1403</v>
      </c>
      <c r="L362" s="581"/>
      <c r="M362" s="582"/>
      <c r="N362" s="582"/>
      <c r="O362" s="583"/>
      <c r="P362" s="581"/>
      <c r="Q362" s="582"/>
      <c r="R362" s="582"/>
      <c r="S362" s="583"/>
      <c r="T362" s="581"/>
      <c r="U362" s="582"/>
      <c r="V362" s="582"/>
      <c r="W362" s="583"/>
    </row>
    <row r="363" spans="4:23" ht="12.65" customHeight="1">
      <c r="D363" s="619"/>
      <c r="E363" s="619"/>
      <c r="F363" s="619"/>
      <c r="G363" s="619"/>
      <c r="H363" s="619"/>
      <c r="I363" s="769"/>
      <c r="J363" s="768"/>
      <c r="K363" s="631"/>
      <c r="L363" s="584"/>
      <c r="M363" s="585"/>
      <c r="N363" s="585"/>
      <c r="O363" s="586"/>
      <c r="P363" s="584"/>
      <c r="Q363" s="585"/>
      <c r="R363" s="585"/>
      <c r="S363" s="586"/>
      <c r="T363" s="584"/>
      <c r="U363" s="585"/>
      <c r="V363" s="585"/>
      <c r="W363" s="586"/>
    </row>
    <row r="364" spans="4:23" ht="12.65" customHeight="1">
      <c r="D364" s="619"/>
      <c r="E364" s="619"/>
      <c r="F364" s="619"/>
      <c r="G364" s="619"/>
      <c r="H364" s="619"/>
      <c r="I364" s="769"/>
      <c r="J364" s="768"/>
      <c r="K364" s="630" t="s">
        <v>1404</v>
      </c>
      <c r="L364" s="581"/>
      <c r="M364" s="582"/>
      <c r="N364" s="582"/>
      <c r="O364" s="583"/>
      <c r="P364" s="581"/>
      <c r="Q364" s="582"/>
      <c r="R364" s="582"/>
      <c r="S364" s="583"/>
      <c r="T364" s="581"/>
      <c r="U364" s="582"/>
      <c r="V364" s="582"/>
      <c r="W364" s="583"/>
    </row>
    <row r="365" spans="4:23" ht="12.65" customHeight="1">
      <c r="D365" s="619"/>
      <c r="E365" s="619"/>
      <c r="F365" s="619"/>
      <c r="G365" s="619"/>
      <c r="H365" s="619"/>
      <c r="I365" s="769"/>
      <c r="J365" s="768"/>
      <c r="K365" s="631"/>
      <c r="L365" s="584"/>
      <c r="M365" s="585"/>
      <c r="N365" s="585"/>
      <c r="O365" s="586"/>
      <c r="P365" s="584"/>
      <c r="Q365" s="585"/>
      <c r="R365" s="585"/>
      <c r="S365" s="586"/>
      <c r="T365" s="584"/>
      <c r="U365" s="585"/>
      <c r="V365" s="585"/>
      <c r="W365" s="586"/>
    </row>
    <row r="366" spans="4:23" ht="12.65" customHeight="1">
      <c r="D366" s="619"/>
      <c r="E366" s="619"/>
      <c r="F366" s="619"/>
      <c r="G366" s="619"/>
      <c r="H366" s="619"/>
      <c r="I366" s="769"/>
      <c r="J366" s="768"/>
      <c r="K366" s="630" t="s">
        <v>1405</v>
      </c>
      <c r="L366" s="581"/>
      <c r="M366" s="582"/>
      <c r="N366" s="582"/>
      <c r="O366" s="583"/>
      <c r="P366" s="581"/>
      <c r="Q366" s="582"/>
      <c r="R366" s="582"/>
      <c r="S366" s="583"/>
      <c r="T366" s="581"/>
      <c r="U366" s="582"/>
      <c r="V366" s="582"/>
      <c r="W366" s="583"/>
    </row>
    <row r="367" spans="4:23" ht="12.65" customHeight="1">
      <c r="D367" s="619"/>
      <c r="E367" s="619"/>
      <c r="F367" s="619"/>
      <c r="G367" s="619"/>
      <c r="H367" s="619"/>
      <c r="I367" s="769"/>
      <c r="J367" s="768"/>
      <c r="K367" s="631"/>
      <c r="L367" s="584"/>
      <c r="M367" s="585"/>
      <c r="N367" s="585"/>
      <c r="O367" s="586"/>
      <c r="P367" s="584"/>
      <c r="Q367" s="585"/>
      <c r="R367" s="585"/>
      <c r="S367" s="586"/>
      <c r="T367" s="584"/>
      <c r="U367" s="585"/>
      <c r="V367" s="585"/>
      <c r="W367" s="586"/>
    </row>
    <row r="368" spans="4:23" ht="12.65" customHeight="1">
      <c r="D368" s="619"/>
      <c r="E368" s="619"/>
      <c r="F368" s="619"/>
      <c r="G368" s="619"/>
      <c r="H368" s="619"/>
      <c r="I368" s="769"/>
      <c r="J368" s="768"/>
      <c r="K368" s="630" t="s">
        <v>1406</v>
      </c>
      <c r="L368" s="581"/>
      <c r="M368" s="582"/>
      <c r="N368" s="582"/>
      <c r="O368" s="583"/>
      <c r="P368" s="581"/>
      <c r="Q368" s="582"/>
      <c r="R368" s="582"/>
      <c r="S368" s="583"/>
      <c r="T368" s="581"/>
      <c r="U368" s="582"/>
      <c r="V368" s="582"/>
      <c r="W368" s="583"/>
    </row>
    <row r="369" spans="3:24" ht="12.65" customHeight="1">
      <c r="D369" s="619"/>
      <c r="E369" s="619"/>
      <c r="F369" s="619"/>
      <c r="G369" s="619"/>
      <c r="H369" s="619"/>
      <c r="I369" s="1121"/>
      <c r="J369" s="1122"/>
      <c r="K369" s="631"/>
      <c r="L369" s="584"/>
      <c r="M369" s="585"/>
      <c r="N369" s="585"/>
      <c r="O369" s="586"/>
      <c r="P369" s="584"/>
      <c r="Q369" s="585"/>
      <c r="R369" s="585"/>
      <c r="S369" s="586"/>
      <c r="T369" s="584"/>
      <c r="U369" s="585"/>
      <c r="V369" s="585"/>
      <c r="W369" s="586"/>
    </row>
    <row r="370" spans="3:24" ht="16.5" customHeight="1">
      <c r="E370" s="105" t="s">
        <v>132</v>
      </c>
    </row>
    <row r="371" spans="3:24" ht="16.5" customHeight="1">
      <c r="E371" s="105" t="s">
        <v>1614</v>
      </c>
    </row>
    <row r="372" spans="3:24" ht="9.65" customHeight="1"/>
    <row r="373" spans="3:24" ht="16.5" customHeight="1">
      <c r="D373" s="209" t="s">
        <v>134</v>
      </c>
    </row>
    <row r="374" spans="3:24" ht="19.5" customHeight="1">
      <c r="D374" s="650" t="s">
        <v>133</v>
      </c>
      <c r="E374" s="618"/>
      <c r="F374" s="618"/>
      <c r="G374" s="618"/>
      <c r="H374" s="618"/>
      <c r="I374" s="618"/>
      <c r="J374" s="618"/>
      <c r="K374" s="618"/>
      <c r="L374" s="618"/>
      <c r="M374" s="618"/>
      <c r="N374" s="593"/>
      <c r="O374" s="805"/>
      <c r="P374" s="625"/>
      <c r="Q374" s="626"/>
    </row>
    <row r="375" spans="3:24" ht="16.5" customHeight="1">
      <c r="E375" s="105" t="s">
        <v>682</v>
      </c>
    </row>
    <row r="376" spans="3:24" ht="16.5" customHeight="1">
      <c r="E376" s="105" t="s">
        <v>1615</v>
      </c>
    </row>
    <row r="377" spans="3:24" ht="16.5" customHeight="1">
      <c r="E377" s="105" t="s">
        <v>1616</v>
      </c>
    </row>
    <row r="378" spans="3:24" ht="16.5" customHeight="1">
      <c r="E378" s="105" t="s">
        <v>135</v>
      </c>
    </row>
    <row r="379" spans="3:24" ht="16.5" customHeight="1">
      <c r="E379" s="105" t="s">
        <v>136</v>
      </c>
    </row>
    <row r="380" spans="3:24" ht="16.5" customHeight="1">
      <c r="E380" s="105" t="s">
        <v>137</v>
      </c>
    </row>
    <row r="381" spans="3:24" ht="16.5" customHeight="1">
      <c r="E381" s="105" t="s">
        <v>138</v>
      </c>
    </row>
    <row r="382" spans="3:24" ht="12" customHeight="1"/>
    <row r="383" spans="3:24" ht="17.5" customHeight="1">
      <c r="P383" s="619" t="s">
        <v>620</v>
      </c>
      <c r="Q383" s="619"/>
      <c r="R383" s="619"/>
      <c r="S383" s="730">
        <f>$Q$11</f>
        <v>0</v>
      </c>
      <c r="T383" s="730"/>
      <c r="U383" s="730"/>
      <c r="V383" s="730"/>
      <c r="W383" s="730"/>
      <c r="X383" s="730"/>
    </row>
    <row r="384" spans="3:24" ht="16.5" customHeight="1">
      <c r="C384" s="12" t="s">
        <v>139</v>
      </c>
    </row>
    <row r="385" spans="4:22" ht="16.5" customHeight="1">
      <c r="D385" s="209" t="s">
        <v>143</v>
      </c>
    </row>
    <row r="386" spans="4:22" ht="16.5" customHeight="1">
      <c r="D386" s="612" t="s">
        <v>121</v>
      </c>
      <c r="E386" s="612"/>
      <c r="F386" s="612"/>
      <c r="G386" s="612"/>
      <c r="H386" s="612"/>
      <c r="I386" s="612"/>
      <c r="J386" s="612"/>
      <c r="K386" s="724" t="s">
        <v>34</v>
      </c>
      <c r="L386" s="724"/>
      <c r="M386" s="724"/>
      <c r="N386" s="662" t="s">
        <v>145</v>
      </c>
      <c r="O386" s="662"/>
      <c r="P386" s="662"/>
      <c r="Q386" s="662"/>
      <c r="R386" s="662"/>
      <c r="S386" s="662"/>
      <c r="T386" s="662"/>
      <c r="U386" s="662"/>
      <c r="V386" s="662"/>
    </row>
    <row r="387" spans="4:22" ht="50.5" customHeight="1">
      <c r="D387" s="685" t="s">
        <v>148</v>
      </c>
      <c r="E387" s="612"/>
      <c r="F387" s="612"/>
      <c r="G387" s="612"/>
      <c r="H387" s="612"/>
      <c r="I387" s="612"/>
      <c r="J387" s="650"/>
      <c r="K387" s="779"/>
      <c r="L387" s="779"/>
      <c r="M387" s="623"/>
      <c r="N387" s="780"/>
      <c r="O387" s="781"/>
      <c r="P387" s="781"/>
      <c r="Q387" s="781"/>
      <c r="R387" s="781"/>
      <c r="S387" s="781"/>
      <c r="T387" s="781"/>
      <c r="U387" s="781"/>
      <c r="V387" s="782"/>
    </row>
    <row r="388" spans="4:22" ht="49" customHeight="1">
      <c r="D388" s="685" t="s">
        <v>144</v>
      </c>
      <c r="E388" s="612"/>
      <c r="F388" s="612"/>
      <c r="G388" s="612"/>
      <c r="H388" s="612"/>
      <c r="I388" s="612"/>
      <c r="J388" s="650"/>
      <c r="K388" s="779"/>
      <c r="L388" s="779"/>
      <c r="M388" s="623"/>
      <c r="N388" s="780"/>
      <c r="O388" s="781"/>
      <c r="P388" s="781"/>
      <c r="Q388" s="781"/>
      <c r="R388" s="781"/>
      <c r="S388" s="781"/>
      <c r="T388" s="781"/>
      <c r="U388" s="781"/>
      <c r="V388" s="782"/>
    </row>
    <row r="389" spans="4:22" ht="9.65" customHeight="1"/>
    <row r="390" spans="4:22" ht="16.5" customHeight="1">
      <c r="D390" s="209" t="s">
        <v>146</v>
      </c>
    </row>
    <row r="391" spans="4:22" ht="16.5" customHeight="1">
      <c r="D391" s="612" t="s">
        <v>121</v>
      </c>
      <c r="E391" s="612"/>
      <c r="F391" s="612"/>
      <c r="G391" s="612"/>
      <c r="H391" s="612"/>
      <c r="I391" s="612"/>
      <c r="J391" s="612"/>
      <c r="K391" s="724" t="s">
        <v>34</v>
      </c>
      <c r="L391" s="724"/>
      <c r="M391" s="724"/>
      <c r="N391" s="662" t="s">
        <v>145</v>
      </c>
      <c r="O391" s="662"/>
      <c r="P391" s="662"/>
      <c r="Q391" s="662"/>
      <c r="R391" s="662"/>
      <c r="S391" s="662"/>
      <c r="T391" s="662"/>
      <c r="U391" s="662"/>
      <c r="V391" s="662"/>
    </row>
    <row r="392" spans="4:22" ht="50.5" customHeight="1">
      <c r="D392" s="685" t="s">
        <v>148</v>
      </c>
      <c r="E392" s="612"/>
      <c r="F392" s="612"/>
      <c r="G392" s="612"/>
      <c r="H392" s="612"/>
      <c r="I392" s="612"/>
      <c r="J392" s="650"/>
      <c r="K392" s="779"/>
      <c r="L392" s="779"/>
      <c r="M392" s="623"/>
      <c r="N392" s="780"/>
      <c r="O392" s="781"/>
      <c r="P392" s="781"/>
      <c r="Q392" s="781"/>
      <c r="R392" s="781"/>
      <c r="S392" s="781"/>
      <c r="T392" s="781"/>
      <c r="U392" s="781"/>
      <c r="V392" s="782"/>
    </row>
    <row r="393" spans="4:22" ht="50.5" customHeight="1">
      <c r="D393" s="685" t="s">
        <v>144</v>
      </c>
      <c r="E393" s="612"/>
      <c r="F393" s="612"/>
      <c r="G393" s="612"/>
      <c r="H393" s="612"/>
      <c r="I393" s="612"/>
      <c r="J393" s="650"/>
      <c r="K393" s="779"/>
      <c r="L393" s="779"/>
      <c r="M393" s="623"/>
      <c r="N393" s="780"/>
      <c r="O393" s="781"/>
      <c r="P393" s="781"/>
      <c r="Q393" s="781"/>
      <c r="R393" s="781"/>
      <c r="S393" s="781"/>
      <c r="T393" s="781"/>
      <c r="U393" s="781"/>
      <c r="V393" s="782"/>
    </row>
    <row r="394" spans="4:22" ht="9.65" customHeight="1"/>
    <row r="395" spans="4:22" ht="16.5" customHeight="1">
      <c r="D395" s="209" t="s">
        <v>147</v>
      </c>
    </row>
    <row r="396" spans="4:22" ht="16.5" customHeight="1">
      <c r="D396" s="612" t="s">
        <v>121</v>
      </c>
      <c r="E396" s="612"/>
      <c r="F396" s="612"/>
      <c r="G396" s="612"/>
      <c r="H396" s="612"/>
      <c r="I396" s="612"/>
      <c r="J396" s="612"/>
      <c r="K396" s="724" t="s">
        <v>34</v>
      </c>
      <c r="L396" s="724"/>
      <c r="M396" s="724"/>
      <c r="N396" s="662" t="s">
        <v>145</v>
      </c>
      <c r="O396" s="662"/>
      <c r="P396" s="662"/>
      <c r="Q396" s="662"/>
      <c r="R396" s="662"/>
      <c r="S396" s="662"/>
      <c r="T396" s="662"/>
      <c r="U396" s="662"/>
      <c r="V396" s="662"/>
    </row>
    <row r="397" spans="4:22" ht="50.5" customHeight="1">
      <c r="D397" s="685" t="s">
        <v>148</v>
      </c>
      <c r="E397" s="612"/>
      <c r="F397" s="612"/>
      <c r="G397" s="612"/>
      <c r="H397" s="612"/>
      <c r="I397" s="612"/>
      <c r="J397" s="650"/>
      <c r="K397" s="779"/>
      <c r="L397" s="779"/>
      <c r="M397" s="623"/>
      <c r="N397" s="780"/>
      <c r="O397" s="781"/>
      <c r="P397" s="781"/>
      <c r="Q397" s="781"/>
      <c r="R397" s="781"/>
      <c r="S397" s="781"/>
      <c r="T397" s="781"/>
      <c r="U397" s="781"/>
      <c r="V397" s="782"/>
    </row>
    <row r="398" spans="4:22" ht="50.5" customHeight="1">
      <c r="D398" s="685" t="s">
        <v>144</v>
      </c>
      <c r="E398" s="612"/>
      <c r="F398" s="612"/>
      <c r="G398" s="612"/>
      <c r="H398" s="612"/>
      <c r="I398" s="612"/>
      <c r="J398" s="650"/>
      <c r="K398" s="779"/>
      <c r="L398" s="779"/>
      <c r="M398" s="623"/>
      <c r="N398" s="780"/>
      <c r="O398" s="781"/>
      <c r="P398" s="781"/>
      <c r="Q398" s="781"/>
      <c r="R398" s="781"/>
      <c r="S398" s="781"/>
      <c r="T398" s="781"/>
      <c r="U398" s="781"/>
      <c r="V398" s="782"/>
    </row>
    <row r="399" spans="4:22" ht="16.5" customHeight="1">
      <c r="E399" s="105" t="s">
        <v>149</v>
      </c>
    </row>
    <row r="400" spans="4:22" ht="15.65" customHeight="1">
      <c r="E400" s="105" t="s">
        <v>683</v>
      </c>
    </row>
    <row r="401" spans="2:24" ht="15.65" customHeight="1">
      <c r="E401" s="105" t="s">
        <v>150</v>
      </c>
    </row>
    <row r="402" spans="2:24" ht="15.65" customHeight="1">
      <c r="E402" s="105" t="s">
        <v>1130</v>
      </c>
    </row>
    <row r="403" spans="2:24" ht="15.65" customHeight="1">
      <c r="E403" s="105" t="s">
        <v>151</v>
      </c>
    </row>
    <row r="404" spans="2:24" ht="15.65" customHeight="1">
      <c r="E404" s="105" t="s">
        <v>152</v>
      </c>
      <c r="P404" s="578" t="s">
        <v>1206</v>
      </c>
      <c r="Q404" s="579"/>
      <c r="R404" s="579"/>
      <c r="S404" s="800"/>
      <c r="T404" s="800"/>
      <c r="U404" s="800"/>
      <c r="V404" s="801"/>
      <c r="W404" s="801"/>
      <c r="X404" s="577"/>
    </row>
    <row r="405" spans="2:24" ht="15.65" customHeight="1">
      <c r="E405" s="105" t="s">
        <v>153</v>
      </c>
    </row>
    <row r="406" spans="2:24" ht="15.65" customHeight="1">
      <c r="E406" s="105" t="s">
        <v>154</v>
      </c>
    </row>
    <row r="407" spans="2:24" ht="15.65" customHeight="1">
      <c r="E407" s="105" t="s">
        <v>155</v>
      </c>
    </row>
    <row r="408" spans="2:24" ht="11.15" customHeight="1"/>
    <row r="409" spans="2:24" ht="16.5" customHeight="1">
      <c r="B409" s="260" t="s">
        <v>156</v>
      </c>
    </row>
    <row r="410" spans="2:24" ht="16.5" customHeight="1">
      <c r="C410" s="12" t="s">
        <v>1002</v>
      </c>
    </row>
    <row r="411" spans="2:24" ht="16.5" customHeight="1">
      <c r="D411" s="591"/>
      <c r="E411" s="592"/>
      <c r="F411" s="593"/>
      <c r="G411" s="724" t="s">
        <v>162</v>
      </c>
      <c r="H411" s="724"/>
      <c r="I411" s="724"/>
      <c r="J411" s="729"/>
      <c r="K411" s="724" t="s">
        <v>163</v>
      </c>
      <c r="L411" s="724"/>
      <c r="M411" s="724"/>
      <c r="N411" s="729"/>
      <c r="O411" s="724" t="s">
        <v>164</v>
      </c>
      <c r="P411" s="724"/>
      <c r="Q411" s="724"/>
      <c r="R411" s="729"/>
    </row>
    <row r="412" spans="2:24" ht="19" customHeight="1">
      <c r="D412" s="591" t="s">
        <v>161</v>
      </c>
      <c r="E412" s="592"/>
      <c r="F412" s="618"/>
      <c r="G412" s="627"/>
      <c r="H412" s="628"/>
      <c r="I412" s="629"/>
      <c r="J412" s="262" t="s">
        <v>159</v>
      </c>
      <c r="K412" s="627"/>
      <c r="L412" s="628"/>
      <c r="M412" s="629"/>
      <c r="N412" s="263" t="s">
        <v>159</v>
      </c>
      <c r="O412" s="807">
        <f>G412-K412</f>
        <v>0</v>
      </c>
      <c r="P412" s="808"/>
      <c r="Q412" s="808"/>
      <c r="R412" s="263" t="s">
        <v>159</v>
      </c>
    </row>
    <row r="413" spans="2:24" ht="19" customHeight="1">
      <c r="D413" s="591" t="s">
        <v>157</v>
      </c>
      <c r="E413" s="592"/>
      <c r="F413" s="618"/>
      <c r="G413" s="627"/>
      <c r="H413" s="628"/>
      <c r="I413" s="629"/>
      <c r="J413" s="262" t="s">
        <v>159</v>
      </c>
      <c r="K413" s="627"/>
      <c r="L413" s="628"/>
      <c r="M413" s="629"/>
      <c r="N413" s="263" t="s">
        <v>159</v>
      </c>
      <c r="O413" s="807">
        <f t="shared" ref="O413:O414" si="3">G413-K413</f>
        <v>0</v>
      </c>
      <c r="P413" s="808"/>
      <c r="Q413" s="808"/>
      <c r="R413" s="263" t="s">
        <v>159</v>
      </c>
    </row>
    <row r="414" spans="2:24" ht="19" customHeight="1">
      <c r="D414" s="591" t="s">
        <v>158</v>
      </c>
      <c r="E414" s="592"/>
      <c r="F414" s="618"/>
      <c r="G414" s="792"/>
      <c r="H414" s="793"/>
      <c r="I414" s="794"/>
      <c r="J414" s="262" t="s">
        <v>160</v>
      </c>
      <c r="K414" s="792"/>
      <c r="L414" s="793"/>
      <c r="M414" s="794"/>
      <c r="N414" s="263" t="s">
        <v>160</v>
      </c>
      <c r="O414" s="1125">
        <f t="shared" si="3"/>
        <v>0</v>
      </c>
      <c r="P414" s="1126"/>
      <c r="Q414" s="1126"/>
      <c r="R414" s="263" t="s">
        <v>160</v>
      </c>
    </row>
    <row r="415" spans="2:24" ht="16.5" customHeight="1">
      <c r="E415" s="105" t="s">
        <v>165</v>
      </c>
    </row>
    <row r="416" spans="2:24" ht="16.5" customHeight="1">
      <c r="E416" s="105" t="s">
        <v>166</v>
      </c>
    </row>
    <row r="417" spans="3:24" ht="16.5" customHeight="1">
      <c r="E417" s="105" t="s">
        <v>684</v>
      </c>
    </row>
    <row r="418" spans="3:24" ht="16.5" customHeight="1">
      <c r="E418" s="105" t="s">
        <v>196</v>
      </c>
    </row>
    <row r="419" spans="3:24" ht="9.65" customHeight="1"/>
    <row r="420" spans="3:24" ht="16.5" customHeight="1">
      <c r="C420" s="12" t="s">
        <v>1537</v>
      </c>
    </row>
    <row r="421" spans="3:24" ht="16.5" customHeight="1">
      <c r="D421" s="729"/>
      <c r="E421" s="729"/>
      <c r="F421" s="729"/>
      <c r="G421" s="724" t="s">
        <v>167</v>
      </c>
      <c r="H421" s="724"/>
      <c r="I421" s="724"/>
      <c r="J421" s="724"/>
      <c r="K421" s="682" t="s">
        <v>1538</v>
      </c>
      <c r="L421" s="682"/>
      <c r="M421" s="682"/>
      <c r="N421" s="682"/>
      <c r="O421" s="682"/>
      <c r="P421" s="682"/>
      <c r="Q421" s="682"/>
      <c r="R421" s="682"/>
      <c r="S421" s="682"/>
    </row>
    <row r="422" spans="3:24" ht="18.649999999999999" customHeight="1">
      <c r="D422" s="729" t="s">
        <v>183</v>
      </c>
      <c r="E422" s="729"/>
      <c r="F422" s="1109"/>
      <c r="G422" s="613"/>
      <c r="H422" s="613"/>
      <c r="I422" s="613"/>
      <c r="J422" s="614"/>
      <c r="K422" s="615"/>
      <c r="L422" s="616"/>
      <c r="M422" s="616"/>
      <c r="N422" s="616"/>
      <c r="O422" s="616"/>
      <c r="P422" s="616"/>
      <c r="Q422" s="616"/>
      <c r="R422" s="616"/>
      <c r="S422" s="617"/>
    </row>
    <row r="423" spans="3:24" ht="18.649999999999999" customHeight="1">
      <c r="D423" s="729" t="s">
        <v>161</v>
      </c>
      <c r="E423" s="729"/>
      <c r="F423" s="1109"/>
      <c r="G423" s="613"/>
      <c r="H423" s="613"/>
      <c r="I423" s="613"/>
      <c r="J423" s="614"/>
      <c r="K423" s="615"/>
      <c r="L423" s="616"/>
      <c r="M423" s="616"/>
      <c r="N423" s="616"/>
      <c r="O423" s="616"/>
      <c r="P423" s="616"/>
      <c r="Q423" s="616"/>
      <c r="R423" s="616"/>
      <c r="S423" s="617"/>
    </row>
    <row r="424" spans="3:24" ht="25" customHeight="1">
      <c r="D424" s="821" t="s">
        <v>168</v>
      </c>
      <c r="E424" s="822"/>
      <c r="F424" s="823"/>
      <c r="G424" s="613"/>
      <c r="H424" s="613"/>
      <c r="I424" s="613"/>
      <c r="J424" s="614"/>
      <c r="K424" s="615"/>
      <c r="L424" s="616"/>
      <c r="M424" s="616"/>
      <c r="N424" s="616"/>
      <c r="O424" s="616"/>
      <c r="P424" s="616"/>
      <c r="Q424" s="616"/>
      <c r="R424" s="616"/>
      <c r="S424" s="617"/>
    </row>
    <row r="425" spans="3:24" ht="16.5" customHeight="1">
      <c r="E425" s="105" t="s">
        <v>169</v>
      </c>
    </row>
    <row r="426" spans="3:24" ht="11.5" customHeight="1"/>
    <row r="427" spans="3:24" ht="17.5" customHeight="1">
      <c r="P427" s="619" t="s">
        <v>620</v>
      </c>
      <c r="Q427" s="619"/>
      <c r="R427" s="619"/>
      <c r="S427" s="730">
        <f>$Q$11</f>
        <v>0</v>
      </c>
      <c r="T427" s="730"/>
      <c r="U427" s="730"/>
      <c r="V427" s="730"/>
      <c r="W427" s="730"/>
      <c r="X427" s="730"/>
    </row>
    <row r="428" spans="3:24" ht="16.5" customHeight="1">
      <c r="C428" s="12" t="s">
        <v>170</v>
      </c>
    </row>
    <row r="429" spans="3:24" ht="19.5" customHeight="1">
      <c r="D429" s="650" t="s">
        <v>171</v>
      </c>
      <c r="E429" s="618"/>
      <c r="F429" s="618"/>
      <c r="G429" s="618"/>
      <c r="H429" s="618"/>
      <c r="I429" s="618"/>
      <c r="J429" s="593"/>
      <c r="K429" s="623"/>
      <c r="L429" s="624"/>
      <c r="M429" s="827"/>
      <c r="N429" s="827"/>
      <c r="O429" s="674"/>
    </row>
    <row r="430" spans="3:24" ht="16.5" customHeight="1">
      <c r="E430" s="490" t="s">
        <v>653</v>
      </c>
    </row>
    <row r="431" spans="3:24" ht="16.5" customHeight="1">
      <c r="D431" s="602" t="s">
        <v>172</v>
      </c>
      <c r="E431" s="602"/>
      <c r="F431" s="602"/>
      <c r="G431" s="612" t="s">
        <v>173</v>
      </c>
      <c r="H431" s="612"/>
      <c r="I431" s="612"/>
      <c r="J431" s="612"/>
      <c r="K431" s="757" t="s">
        <v>174</v>
      </c>
      <c r="L431" s="758"/>
      <c r="M431" s="759"/>
      <c r="N431" s="809" t="s">
        <v>175</v>
      </c>
      <c r="O431" s="810"/>
      <c r="P431" s="810"/>
      <c r="Q431" s="811"/>
      <c r="R431" s="812" t="s">
        <v>176</v>
      </c>
      <c r="S431" s="813"/>
      <c r="T431" s="814"/>
    </row>
    <row r="432" spans="3:24" ht="16.5" customHeight="1">
      <c r="D432" s="682"/>
      <c r="E432" s="682"/>
      <c r="F432" s="682"/>
      <c r="G432" s="682"/>
      <c r="H432" s="682"/>
      <c r="I432" s="682"/>
      <c r="J432" s="682"/>
      <c r="K432" s="824"/>
      <c r="L432" s="825"/>
      <c r="M432" s="826"/>
      <c r="N432" s="815" t="s">
        <v>654</v>
      </c>
      <c r="O432" s="816"/>
      <c r="P432" s="816"/>
      <c r="Q432" s="817"/>
      <c r="R432" s="818" t="s">
        <v>655</v>
      </c>
      <c r="S432" s="819"/>
      <c r="T432" s="820"/>
    </row>
    <row r="433" spans="3:20" ht="15.65" customHeight="1">
      <c r="D433" s="590"/>
      <c r="E433" s="590"/>
      <c r="F433" s="590"/>
      <c r="G433" s="590"/>
      <c r="H433" s="590"/>
      <c r="I433" s="590"/>
      <c r="J433" s="590"/>
      <c r="K433" s="590"/>
      <c r="L433" s="590"/>
      <c r="M433" s="590"/>
      <c r="N433" s="783"/>
      <c r="O433" s="784"/>
      <c r="P433" s="785"/>
      <c r="Q433" s="491" t="s">
        <v>11</v>
      </c>
      <c r="R433" s="786"/>
      <c r="S433" s="787"/>
      <c r="T433" s="788"/>
    </row>
    <row r="434" spans="3:20" ht="15.65" customHeight="1">
      <c r="D434" s="590"/>
      <c r="E434" s="590"/>
      <c r="F434" s="590"/>
      <c r="G434" s="590"/>
      <c r="H434" s="590"/>
      <c r="I434" s="590"/>
      <c r="J434" s="590"/>
      <c r="K434" s="590"/>
      <c r="L434" s="590"/>
      <c r="M434" s="590"/>
      <c r="N434" s="492"/>
      <c r="O434" s="493"/>
      <c r="P434" s="494"/>
      <c r="Q434" s="495"/>
      <c r="R434" s="789"/>
      <c r="S434" s="790"/>
      <c r="T434" s="791"/>
    </row>
    <row r="435" spans="3:20" ht="15.65" customHeight="1">
      <c r="D435" s="590"/>
      <c r="E435" s="590"/>
      <c r="F435" s="590"/>
      <c r="G435" s="590"/>
      <c r="H435" s="590"/>
      <c r="I435" s="590"/>
      <c r="J435" s="590"/>
      <c r="K435" s="590"/>
      <c r="L435" s="590"/>
      <c r="M435" s="590"/>
      <c r="N435" s="783"/>
      <c r="O435" s="784"/>
      <c r="P435" s="785"/>
      <c r="Q435" s="491" t="s">
        <v>11</v>
      </c>
      <c r="R435" s="786"/>
      <c r="S435" s="787"/>
      <c r="T435" s="788"/>
    </row>
    <row r="436" spans="3:20" ht="15.65" customHeight="1">
      <c r="D436" s="590"/>
      <c r="E436" s="590"/>
      <c r="F436" s="590"/>
      <c r="G436" s="590"/>
      <c r="H436" s="590"/>
      <c r="I436" s="590"/>
      <c r="J436" s="590"/>
      <c r="K436" s="590"/>
      <c r="L436" s="590"/>
      <c r="M436" s="590"/>
      <c r="N436" s="492"/>
      <c r="O436" s="493"/>
      <c r="P436" s="494"/>
      <c r="Q436" s="495"/>
      <c r="R436" s="789"/>
      <c r="S436" s="790"/>
      <c r="T436" s="791"/>
    </row>
    <row r="437" spans="3:20" ht="15.65" customHeight="1">
      <c r="D437" s="590"/>
      <c r="E437" s="590"/>
      <c r="F437" s="590"/>
      <c r="G437" s="590"/>
      <c r="H437" s="590"/>
      <c r="I437" s="590"/>
      <c r="J437" s="590"/>
      <c r="K437" s="590"/>
      <c r="L437" s="590"/>
      <c r="M437" s="590"/>
      <c r="N437" s="783"/>
      <c r="O437" s="784"/>
      <c r="P437" s="785"/>
      <c r="Q437" s="491" t="s">
        <v>11</v>
      </c>
      <c r="R437" s="786"/>
      <c r="S437" s="787"/>
      <c r="T437" s="788"/>
    </row>
    <row r="438" spans="3:20" ht="15.65" customHeight="1">
      <c r="D438" s="590"/>
      <c r="E438" s="590"/>
      <c r="F438" s="590"/>
      <c r="G438" s="590"/>
      <c r="H438" s="590"/>
      <c r="I438" s="590"/>
      <c r="J438" s="590"/>
      <c r="K438" s="590"/>
      <c r="L438" s="590"/>
      <c r="M438" s="590"/>
      <c r="N438" s="492"/>
      <c r="O438" s="493"/>
      <c r="P438" s="494"/>
      <c r="Q438" s="495"/>
      <c r="R438" s="789"/>
      <c r="S438" s="790"/>
      <c r="T438" s="791"/>
    </row>
    <row r="439" spans="3:20" ht="16.5" customHeight="1">
      <c r="E439" s="105" t="s">
        <v>177</v>
      </c>
    </row>
    <row r="440" spans="3:20" ht="9.65" customHeight="1"/>
    <row r="441" spans="3:20" ht="16.5" customHeight="1">
      <c r="C441" s="12" t="s">
        <v>179</v>
      </c>
    </row>
    <row r="442" spans="3:20" ht="18.649999999999999" customHeight="1">
      <c r="D442" s="602" t="s">
        <v>178</v>
      </c>
      <c r="E442" s="602"/>
      <c r="F442" s="602"/>
      <c r="G442" s="602"/>
      <c r="H442" s="602"/>
      <c r="I442" s="496" t="s">
        <v>1</v>
      </c>
      <c r="J442" s="451"/>
      <c r="K442" s="262" t="s">
        <v>2</v>
      </c>
      <c r="L442" s="451"/>
      <c r="M442" s="262" t="s">
        <v>3</v>
      </c>
      <c r="N442" s="451"/>
      <c r="O442" s="263" t="s">
        <v>4</v>
      </c>
    </row>
    <row r="443" spans="3:20" ht="18.649999999999999" customHeight="1">
      <c r="D443" s="10" t="s">
        <v>180</v>
      </c>
      <c r="E443" s="11"/>
      <c r="F443" s="11"/>
      <c r="G443" s="11"/>
      <c r="H443" s="11"/>
      <c r="I443" s="805"/>
      <c r="J443" s="806"/>
      <c r="K443" s="625"/>
      <c r="L443" s="625"/>
      <c r="M443" s="626"/>
    </row>
    <row r="444" spans="3:20" ht="16.5" customHeight="1">
      <c r="E444" s="490" t="s">
        <v>184</v>
      </c>
    </row>
    <row r="445" spans="3:20" ht="16.5" customHeight="1">
      <c r="D445" s="10"/>
      <c r="E445" s="11"/>
      <c r="F445" s="757" t="s">
        <v>181</v>
      </c>
      <c r="G445" s="657"/>
      <c r="H445" s="657"/>
      <c r="I445" s="657"/>
      <c r="J445" s="657"/>
      <c r="K445" s="658"/>
      <c r="L445" s="802" t="s">
        <v>182</v>
      </c>
      <c r="M445" s="803"/>
      <c r="N445" s="803"/>
      <c r="O445" s="803"/>
      <c r="P445" s="803"/>
      <c r="Q445" s="804"/>
    </row>
    <row r="446" spans="3:20" ht="18.649999999999999" customHeight="1">
      <c r="D446" s="591" t="s">
        <v>183</v>
      </c>
      <c r="E446" s="592"/>
      <c r="F446" s="230"/>
      <c r="G446" s="262" t="s">
        <v>2</v>
      </c>
      <c r="H446" s="230"/>
      <c r="I446" s="262" t="s">
        <v>3</v>
      </c>
      <c r="J446" s="230"/>
      <c r="K446" s="262" t="s">
        <v>4</v>
      </c>
      <c r="L446" s="230"/>
      <c r="M446" s="262" t="s">
        <v>2</v>
      </c>
      <c r="N446" s="230"/>
      <c r="O446" s="262" t="s">
        <v>3</v>
      </c>
      <c r="P446" s="230"/>
      <c r="Q446" s="263" t="s">
        <v>4</v>
      </c>
    </row>
    <row r="447" spans="3:20" ht="18.649999999999999" customHeight="1">
      <c r="D447" s="591" t="s">
        <v>161</v>
      </c>
      <c r="E447" s="592"/>
      <c r="F447" s="230"/>
      <c r="G447" s="262" t="s">
        <v>2</v>
      </c>
      <c r="H447" s="230"/>
      <c r="I447" s="262" t="s">
        <v>3</v>
      </c>
      <c r="J447" s="230"/>
      <c r="K447" s="262" t="s">
        <v>4</v>
      </c>
      <c r="L447" s="230"/>
      <c r="M447" s="262" t="s">
        <v>2</v>
      </c>
      <c r="N447" s="230"/>
      <c r="O447" s="262" t="s">
        <v>3</v>
      </c>
      <c r="P447" s="230"/>
      <c r="Q447" s="263" t="s">
        <v>4</v>
      </c>
    </row>
    <row r="448" spans="3:20" ht="16.5" customHeight="1">
      <c r="E448" s="105" t="s">
        <v>185</v>
      </c>
    </row>
    <row r="449" spans="3:17" ht="9.65" customHeight="1"/>
    <row r="450" spans="3:17" ht="16.5" customHeight="1">
      <c r="C450" s="12" t="s">
        <v>953</v>
      </c>
    </row>
    <row r="451" spans="3:17" ht="29.5" customHeight="1">
      <c r="D451" s="682" t="s">
        <v>186</v>
      </c>
      <c r="E451" s="682"/>
      <c r="F451" s="682"/>
      <c r="G451" s="682"/>
      <c r="H451" s="682"/>
      <c r="I451" s="828" t="s">
        <v>187</v>
      </c>
      <c r="J451" s="828"/>
      <c r="K451" s="830" t="s">
        <v>188</v>
      </c>
      <c r="L451" s="830"/>
      <c r="M451" s="831"/>
      <c r="N451" s="830" t="s">
        <v>1617</v>
      </c>
      <c r="O451" s="830"/>
      <c r="P451" s="831"/>
      <c r="Q451" s="682"/>
    </row>
    <row r="452" spans="3:17" ht="18.649999999999999" customHeight="1">
      <c r="D452" s="795"/>
      <c r="E452" s="795"/>
      <c r="F452" s="795"/>
      <c r="G452" s="795"/>
      <c r="H452" s="795"/>
      <c r="I452" s="796"/>
      <c r="J452" s="797"/>
      <c r="K452" s="797"/>
      <c r="L452" s="797"/>
      <c r="M452" s="798"/>
      <c r="N452" s="799"/>
      <c r="O452" s="799"/>
      <c r="P452" s="795"/>
      <c r="Q452" s="659"/>
    </row>
    <row r="453" spans="3:17" ht="18.649999999999999" customHeight="1">
      <c r="D453" s="795"/>
      <c r="E453" s="795"/>
      <c r="F453" s="795"/>
      <c r="G453" s="795"/>
      <c r="H453" s="795"/>
      <c r="I453" s="796"/>
      <c r="J453" s="797"/>
      <c r="K453" s="797"/>
      <c r="L453" s="797"/>
      <c r="M453" s="798"/>
      <c r="N453" s="799"/>
      <c r="O453" s="799"/>
      <c r="P453" s="795"/>
      <c r="Q453" s="659"/>
    </row>
    <row r="454" spans="3:17" ht="18.649999999999999" customHeight="1">
      <c r="D454" s="795"/>
      <c r="E454" s="795"/>
      <c r="F454" s="795"/>
      <c r="G454" s="795"/>
      <c r="H454" s="795"/>
      <c r="I454" s="796"/>
      <c r="J454" s="797"/>
      <c r="K454" s="797"/>
      <c r="L454" s="797"/>
      <c r="M454" s="798"/>
      <c r="N454" s="799"/>
      <c r="O454" s="799"/>
      <c r="P454" s="795"/>
      <c r="Q454" s="659"/>
    </row>
    <row r="455" spans="3:17" ht="18.649999999999999" customHeight="1">
      <c r="D455" s="795"/>
      <c r="E455" s="795"/>
      <c r="F455" s="795"/>
      <c r="G455" s="795"/>
      <c r="H455" s="795"/>
      <c r="I455" s="796"/>
      <c r="J455" s="797"/>
      <c r="K455" s="797"/>
      <c r="L455" s="797"/>
      <c r="M455" s="798"/>
      <c r="N455" s="799"/>
      <c r="O455" s="799"/>
      <c r="P455" s="795"/>
      <c r="Q455" s="659"/>
    </row>
    <row r="456" spans="3:17" ht="18.649999999999999" customHeight="1">
      <c r="D456" s="795"/>
      <c r="E456" s="795"/>
      <c r="F456" s="795"/>
      <c r="G456" s="795"/>
      <c r="H456" s="795"/>
      <c r="I456" s="796"/>
      <c r="J456" s="797"/>
      <c r="K456" s="797"/>
      <c r="L456" s="797"/>
      <c r="M456" s="798"/>
      <c r="N456" s="799"/>
      <c r="O456" s="799"/>
      <c r="P456" s="795"/>
      <c r="Q456" s="659"/>
    </row>
    <row r="457" spans="3:17" ht="18.649999999999999" customHeight="1">
      <c r="D457" s="795"/>
      <c r="E457" s="795"/>
      <c r="F457" s="795"/>
      <c r="G457" s="795"/>
      <c r="H457" s="795"/>
      <c r="I457" s="796"/>
      <c r="J457" s="797"/>
      <c r="K457" s="797"/>
      <c r="L457" s="797"/>
      <c r="M457" s="798"/>
      <c r="N457" s="799"/>
      <c r="O457" s="799"/>
      <c r="P457" s="795"/>
      <c r="Q457" s="659"/>
    </row>
    <row r="458" spans="3:17" ht="16.5" customHeight="1">
      <c r="E458" s="105" t="s">
        <v>190</v>
      </c>
    </row>
    <row r="459" spans="3:17" ht="16.5" customHeight="1">
      <c r="E459" s="105" t="s">
        <v>1618</v>
      </c>
    </row>
    <row r="460" spans="3:17" ht="16.5" customHeight="1">
      <c r="E460" s="105" t="s">
        <v>1619</v>
      </c>
    </row>
    <row r="461" spans="3:17" ht="9.65" customHeight="1">
      <c r="E461" s="105"/>
    </row>
    <row r="462" spans="3:17" ht="16.5" customHeight="1">
      <c r="C462" s="12" t="s">
        <v>893</v>
      </c>
    </row>
    <row r="463" spans="3:17" ht="31" customHeight="1">
      <c r="D463" s="828" t="s">
        <v>191</v>
      </c>
      <c r="E463" s="724"/>
      <c r="F463" s="724"/>
      <c r="G463" s="724"/>
      <c r="H463" s="828" t="s">
        <v>1620</v>
      </c>
      <c r="I463" s="724"/>
      <c r="J463" s="724"/>
      <c r="K463" s="724"/>
      <c r="L463" s="829" t="s">
        <v>187</v>
      </c>
      <c r="M463" s="729"/>
      <c r="N463" s="821" t="s">
        <v>193</v>
      </c>
      <c r="O463" s="822"/>
      <c r="P463" s="822"/>
      <c r="Q463" s="822"/>
    </row>
    <row r="464" spans="3:17" ht="19" customHeight="1">
      <c r="D464" s="832"/>
      <c r="E464" s="832"/>
      <c r="F464" s="832"/>
      <c r="G464" s="832"/>
      <c r="H464" s="832"/>
      <c r="I464" s="832"/>
      <c r="J464" s="832"/>
      <c r="K464" s="832"/>
      <c r="L464" s="833"/>
      <c r="M464" s="834"/>
      <c r="N464" s="835"/>
      <c r="O464" s="606"/>
      <c r="P464" s="606"/>
      <c r="Q464" s="606"/>
    </row>
    <row r="465" spans="2:24" ht="19" customHeight="1">
      <c r="D465" s="832"/>
      <c r="E465" s="832"/>
      <c r="F465" s="832"/>
      <c r="G465" s="832"/>
      <c r="H465" s="832"/>
      <c r="I465" s="832"/>
      <c r="J465" s="832"/>
      <c r="K465" s="832"/>
      <c r="L465" s="833"/>
      <c r="M465" s="834"/>
      <c r="N465" s="835"/>
      <c r="O465" s="606"/>
      <c r="P465" s="606"/>
      <c r="Q465" s="606"/>
    </row>
    <row r="466" spans="2:24" ht="19" customHeight="1">
      <c r="D466" s="832"/>
      <c r="E466" s="832"/>
      <c r="F466" s="832"/>
      <c r="G466" s="832"/>
      <c r="H466" s="832"/>
      <c r="I466" s="832"/>
      <c r="J466" s="832"/>
      <c r="K466" s="832"/>
      <c r="L466" s="833"/>
      <c r="M466" s="834"/>
      <c r="N466" s="835"/>
      <c r="O466" s="606"/>
      <c r="P466" s="606"/>
      <c r="Q466" s="606"/>
    </row>
    <row r="467" spans="2:24" ht="19" customHeight="1">
      <c r="D467" s="832"/>
      <c r="E467" s="832"/>
      <c r="F467" s="832"/>
      <c r="G467" s="832"/>
      <c r="H467" s="832"/>
      <c r="I467" s="832"/>
      <c r="J467" s="832"/>
      <c r="K467" s="832"/>
      <c r="L467" s="833"/>
      <c r="M467" s="834"/>
      <c r="N467" s="835"/>
      <c r="O467" s="606"/>
      <c r="P467" s="606"/>
      <c r="Q467" s="606"/>
    </row>
    <row r="468" spans="2:24" ht="19" customHeight="1">
      <c r="D468" s="832"/>
      <c r="E468" s="832"/>
      <c r="F468" s="832"/>
      <c r="G468" s="832"/>
      <c r="H468" s="832"/>
      <c r="I468" s="832"/>
      <c r="J468" s="832"/>
      <c r="K468" s="832"/>
      <c r="L468" s="833"/>
      <c r="M468" s="834"/>
      <c r="N468" s="835"/>
      <c r="O468" s="606"/>
      <c r="P468" s="606"/>
      <c r="Q468" s="606"/>
    </row>
    <row r="469" spans="2:24" ht="19" customHeight="1">
      <c r="D469" s="832"/>
      <c r="E469" s="832"/>
      <c r="F469" s="832"/>
      <c r="G469" s="832"/>
      <c r="H469" s="832"/>
      <c r="I469" s="832"/>
      <c r="J469" s="832"/>
      <c r="K469" s="832"/>
      <c r="L469" s="833"/>
      <c r="M469" s="834"/>
      <c r="N469" s="835"/>
      <c r="O469" s="606"/>
      <c r="P469" s="606"/>
      <c r="Q469" s="606"/>
    </row>
    <row r="470" spans="2:24" ht="19" customHeight="1">
      <c r="D470" s="832"/>
      <c r="E470" s="832"/>
      <c r="F470" s="832"/>
      <c r="G470" s="832"/>
      <c r="H470" s="832"/>
      <c r="I470" s="832"/>
      <c r="J470" s="832"/>
      <c r="K470" s="832"/>
      <c r="L470" s="833"/>
      <c r="M470" s="834"/>
      <c r="N470" s="835"/>
      <c r="O470" s="606"/>
      <c r="P470" s="606"/>
      <c r="Q470" s="606"/>
    </row>
    <row r="471" spans="2:24" ht="19" customHeight="1">
      <c r="D471" s="832"/>
      <c r="E471" s="832"/>
      <c r="F471" s="832"/>
      <c r="G471" s="832"/>
      <c r="H471" s="832"/>
      <c r="I471" s="832"/>
      <c r="J471" s="832"/>
      <c r="K471" s="832"/>
      <c r="L471" s="833"/>
      <c r="M471" s="834"/>
      <c r="N471" s="835"/>
      <c r="O471" s="606"/>
      <c r="P471" s="606"/>
      <c r="Q471" s="606"/>
    </row>
    <row r="472" spans="2:24" ht="19" customHeight="1">
      <c r="D472" s="832"/>
      <c r="E472" s="832"/>
      <c r="F472" s="832"/>
      <c r="G472" s="832"/>
      <c r="H472" s="832"/>
      <c r="I472" s="832"/>
      <c r="J472" s="832"/>
      <c r="K472" s="832"/>
      <c r="L472" s="833"/>
      <c r="M472" s="834"/>
      <c r="N472" s="835"/>
      <c r="O472" s="606"/>
      <c r="P472" s="606"/>
      <c r="Q472" s="606"/>
    </row>
    <row r="473" spans="2:24" ht="19" customHeight="1">
      <c r="D473" s="832"/>
      <c r="E473" s="832"/>
      <c r="F473" s="832"/>
      <c r="G473" s="832"/>
      <c r="H473" s="832"/>
      <c r="I473" s="832"/>
      <c r="J473" s="832"/>
      <c r="K473" s="832"/>
      <c r="L473" s="833"/>
      <c r="M473" s="834"/>
      <c r="N473" s="835"/>
      <c r="O473" s="606"/>
      <c r="P473" s="606"/>
      <c r="Q473" s="606"/>
    </row>
    <row r="474" spans="2:24" ht="19" customHeight="1">
      <c r="D474" s="832"/>
      <c r="E474" s="832"/>
      <c r="F474" s="832"/>
      <c r="G474" s="832"/>
      <c r="H474" s="832"/>
      <c r="I474" s="832"/>
      <c r="J474" s="832"/>
      <c r="K474" s="832"/>
      <c r="L474" s="833"/>
      <c r="M474" s="834"/>
      <c r="N474" s="835"/>
      <c r="O474" s="606"/>
      <c r="P474" s="606"/>
      <c r="Q474" s="606"/>
    </row>
    <row r="475" spans="2:24" ht="16.5" customHeight="1">
      <c r="E475" s="105" t="s">
        <v>194</v>
      </c>
    </row>
    <row r="476" spans="2:24" ht="16.5" customHeight="1">
      <c r="E476" s="105" t="s">
        <v>1621</v>
      </c>
    </row>
    <row r="477" spans="2:24" ht="16.5" customHeight="1">
      <c r="E477" s="105" t="s">
        <v>195</v>
      </c>
    </row>
    <row r="478" spans="2:24" ht="17.5" customHeight="1">
      <c r="P478" s="619" t="s">
        <v>620</v>
      </c>
      <c r="Q478" s="619"/>
      <c r="R478" s="619"/>
      <c r="S478" s="730">
        <f>$Q$11</f>
        <v>0</v>
      </c>
      <c r="T478" s="730"/>
      <c r="U478" s="730"/>
      <c r="V478" s="730"/>
      <c r="W478" s="730"/>
      <c r="X478" s="730"/>
    </row>
    <row r="479" spans="2:24" ht="16.5" customHeight="1">
      <c r="B479" s="260" t="s">
        <v>197</v>
      </c>
    </row>
    <row r="480" spans="2:24" ht="16.5" customHeight="1">
      <c r="B480" s="260"/>
      <c r="C480" s="12" t="s">
        <v>198</v>
      </c>
    </row>
    <row r="481" spans="3:24" ht="31.5" customHeight="1">
      <c r="D481" s="777" t="s">
        <v>202</v>
      </c>
      <c r="E481" s="1165"/>
      <c r="F481" s="1165"/>
      <c r="G481" s="778"/>
      <c r="H481" s="979" t="s">
        <v>1622</v>
      </c>
      <c r="I481" s="1166"/>
      <c r="J481" s="1166"/>
      <c r="K481" s="729" t="s">
        <v>200</v>
      </c>
      <c r="L481" s="724"/>
      <c r="M481" s="729"/>
      <c r="N481" s="724"/>
      <c r="O481" s="729"/>
      <c r="P481" s="724"/>
      <c r="Q481" s="729"/>
      <c r="R481" s="829" t="s">
        <v>201</v>
      </c>
      <c r="S481" s="724"/>
      <c r="T481" s="729"/>
      <c r="U481" s="724"/>
      <c r="V481" s="729"/>
      <c r="W481" s="724"/>
      <c r="X481" s="729"/>
    </row>
    <row r="482" spans="3:24" ht="19" customHeight="1">
      <c r="D482" s="665"/>
      <c r="E482" s="756"/>
      <c r="F482" s="756"/>
      <c r="G482" s="667"/>
      <c r="H482" s="655"/>
      <c r="I482" s="606"/>
      <c r="J482" s="606"/>
      <c r="K482" s="497"/>
      <c r="L482" s="230"/>
      <c r="M482" s="262" t="s">
        <v>2</v>
      </c>
      <c r="N482" s="230"/>
      <c r="O482" s="262" t="s">
        <v>3</v>
      </c>
      <c r="P482" s="230"/>
      <c r="Q482" s="263" t="s">
        <v>4</v>
      </c>
      <c r="R482" s="498"/>
      <c r="S482" s="230"/>
      <c r="T482" s="262" t="s">
        <v>2</v>
      </c>
      <c r="U482" s="230"/>
      <c r="V482" s="262" t="s">
        <v>3</v>
      </c>
      <c r="W482" s="230"/>
      <c r="X482" s="263" t="s">
        <v>4</v>
      </c>
    </row>
    <row r="483" spans="3:24" ht="19" customHeight="1">
      <c r="D483" s="665"/>
      <c r="E483" s="756"/>
      <c r="F483" s="756"/>
      <c r="G483" s="667"/>
      <c r="H483" s="655"/>
      <c r="I483" s="606"/>
      <c r="J483" s="606"/>
      <c r="K483" s="497"/>
      <c r="L483" s="230"/>
      <c r="M483" s="262" t="s">
        <v>2</v>
      </c>
      <c r="N483" s="230"/>
      <c r="O483" s="262" t="s">
        <v>3</v>
      </c>
      <c r="P483" s="230"/>
      <c r="Q483" s="263" t="s">
        <v>4</v>
      </c>
      <c r="R483" s="498"/>
      <c r="S483" s="230"/>
      <c r="T483" s="262" t="s">
        <v>2</v>
      </c>
      <c r="U483" s="230"/>
      <c r="V483" s="262" t="s">
        <v>3</v>
      </c>
      <c r="W483" s="230"/>
      <c r="X483" s="263" t="s">
        <v>4</v>
      </c>
    </row>
    <row r="484" spans="3:24" ht="19" customHeight="1">
      <c r="D484" s="665"/>
      <c r="E484" s="756"/>
      <c r="F484" s="756"/>
      <c r="G484" s="667"/>
      <c r="H484" s="655"/>
      <c r="I484" s="606"/>
      <c r="J484" s="606"/>
      <c r="K484" s="497"/>
      <c r="L484" s="230"/>
      <c r="M484" s="262" t="s">
        <v>2</v>
      </c>
      <c r="N484" s="230"/>
      <c r="O484" s="262" t="s">
        <v>3</v>
      </c>
      <c r="P484" s="230"/>
      <c r="Q484" s="263" t="s">
        <v>4</v>
      </c>
      <c r="R484" s="498"/>
      <c r="S484" s="230"/>
      <c r="T484" s="262" t="s">
        <v>2</v>
      </c>
      <c r="U484" s="230"/>
      <c r="V484" s="262" t="s">
        <v>3</v>
      </c>
      <c r="W484" s="230"/>
      <c r="X484" s="263" t="s">
        <v>4</v>
      </c>
    </row>
    <row r="485" spans="3:24" ht="19" customHeight="1">
      <c r="D485" s="665"/>
      <c r="E485" s="756"/>
      <c r="F485" s="756"/>
      <c r="G485" s="667"/>
      <c r="H485" s="655"/>
      <c r="I485" s="606"/>
      <c r="J485" s="606"/>
      <c r="K485" s="497"/>
      <c r="L485" s="230"/>
      <c r="M485" s="262" t="s">
        <v>2</v>
      </c>
      <c r="N485" s="230"/>
      <c r="O485" s="262" t="s">
        <v>3</v>
      </c>
      <c r="P485" s="230"/>
      <c r="Q485" s="263" t="s">
        <v>4</v>
      </c>
      <c r="R485" s="498"/>
      <c r="S485" s="230"/>
      <c r="T485" s="262" t="s">
        <v>2</v>
      </c>
      <c r="U485" s="230"/>
      <c r="V485" s="262" t="s">
        <v>3</v>
      </c>
      <c r="W485" s="230"/>
      <c r="X485" s="263" t="s">
        <v>4</v>
      </c>
    </row>
    <row r="486" spans="3:24" ht="19" customHeight="1">
      <c r="D486" s="665"/>
      <c r="E486" s="756"/>
      <c r="F486" s="756"/>
      <c r="G486" s="667"/>
      <c r="H486" s="655"/>
      <c r="I486" s="606"/>
      <c r="J486" s="606"/>
      <c r="K486" s="497"/>
      <c r="L486" s="230"/>
      <c r="M486" s="262" t="s">
        <v>2</v>
      </c>
      <c r="N486" s="230"/>
      <c r="O486" s="262" t="s">
        <v>3</v>
      </c>
      <c r="P486" s="230"/>
      <c r="Q486" s="263" t="s">
        <v>4</v>
      </c>
      <c r="R486" s="498"/>
      <c r="S486" s="230"/>
      <c r="T486" s="262" t="s">
        <v>2</v>
      </c>
      <c r="U486" s="230"/>
      <c r="V486" s="262" t="s">
        <v>3</v>
      </c>
      <c r="W486" s="230"/>
      <c r="X486" s="263" t="s">
        <v>4</v>
      </c>
    </row>
    <row r="487" spans="3:24" ht="19" customHeight="1">
      <c r="D487" s="665"/>
      <c r="E487" s="756"/>
      <c r="F487" s="756"/>
      <c r="G487" s="667"/>
      <c r="H487" s="655"/>
      <c r="I487" s="606"/>
      <c r="J487" s="606"/>
      <c r="K487" s="497"/>
      <c r="L487" s="230"/>
      <c r="M487" s="262" t="s">
        <v>2</v>
      </c>
      <c r="N487" s="230"/>
      <c r="O487" s="262" t="s">
        <v>3</v>
      </c>
      <c r="P487" s="230"/>
      <c r="Q487" s="263" t="s">
        <v>4</v>
      </c>
      <c r="R487" s="498"/>
      <c r="S487" s="230"/>
      <c r="T487" s="262" t="s">
        <v>2</v>
      </c>
      <c r="U487" s="230"/>
      <c r="V487" s="262" t="s">
        <v>3</v>
      </c>
      <c r="W487" s="230"/>
      <c r="X487" s="263" t="s">
        <v>4</v>
      </c>
    </row>
    <row r="488" spans="3:24" ht="19" customHeight="1">
      <c r="D488" s="665"/>
      <c r="E488" s="756"/>
      <c r="F488" s="756"/>
      <c r="G488" s="667"/>
      <c r="H488" s="655"/>
      <c r="I488" s="606"/>
      <c r="J488" s="606"/>
      <c r="K488" s="497"/>
      <c r="L488" s="230"/>
      <c r="M488" s="262" t="s">
        <v>2</v>
      </c>
      <c r="N488" s="230"/>
      <c r="O488" s="262" t="s">
        <v>3</v>
      </c>
      <c r="P488" s="230"/>
      <c r="Q488" s="263" t="s">
        <v>4</v>
      </c>
      <c r="R488" s="498"/>
      <c r="S488" s="230"/>
      <c r="T488" s="262" t="s">
        <v>2</v>
      </c>
      <c r="U488" s="230"/>
      <c r="V488" s="262" t="s">
        <v>3</v>
      </c>
      <c r="W488" s="230"/>
      <c r="X488" s="263" t="s">
        <v>4</v>
      </c>
    </row>
    <row r="489" spans="3:24" ht="16.5" customHeight="1">
      <c r="E489" s="105" t="s">
        <v>203</v>
      </c>
    </row>
    <row r="490" spans="3:24" ht="16.5" customHeight="1">
      <c r="E490" s="105" t="s">
        <v>686</v>
      </c>
    </row>
    <row r="491" spans="3:24" ht="9.65" customHeight="1"/>
    <row r="492" spans="3:24" ht="16.5" customHeight="1">
      <c r="C492" s="12" t="s">
        <v>1325</v>
      </c>
    </row>
    <row r="493" spans="3:24" ht="16.5" customHeight="1">
      <c r="D493" s="209" t="s">
        <v>1326</v>
      </c>
    </row>
    <row r="494" spans="3:24" ht="18.649999999999999" customHeight="1">
      <c r="D494" s="10" t="s">
        <v>835</v>
      </c>
      <c r="E494" s="11"/>
      <c r="F494" s="11"/>
      <c r="G494" s="11"/>
      <c r="H494" s="341"/>
      <c r="I494" s="836"/>
      <c r="J494" s="837"/>
      <c r="K494" s="838"/>
      <c r="L494" s="838"/>
      <c r="M494" s="838"/>
      <c r="N494" s="838"/>
      <c r="O494" s="838"/>
      <c r="P494" s="838"/>
      <c r="Q494" s="838"/>
      <c r="R494" s="839"/>
    </row>
    <row r="495" spans="3:24" ht="39" customHeight="1">
      <c r="D495" s="840" t="s">
        <v>1256</v>
      </c>
      <c r="E495" s="841"/>
      <c r="F495" s="841"/>
      <c r="G495" s="841"/>
      <c r="H495" s="841"/>
      <c r="I495" s="842"/>
      <c r="J495" s="843"/>
      <c r="K495" s="263" t="s">
        <v>204</v>
      </c>
    </row>
    <row r="496" spans="3:24" ht="16.5" customHeight="1">
      <c r="E496" s="105" t="s">
        <v>205</v>
      </c>
    </row>
    <row r="497" spans="3:21" ht="16.5" customHeight="1">
      <c r="E497" s="105" t="s">
        <v>687</v>
      </c>
    </row>
    <row r="498" spans="3:21" ht="16.5" customHeight="1">
      <c r="E498" s="105" t="s">
        <v>207</v>
      </c>
    </row>
    <row r="499" spans="3:21" ht="16.5" customHeight="1">
      <c r="E499" s="105" t="s">
        <v>206</v>
      </c>
    </row>
    <row r="500" spans="3:21" ht="9.65" customHeight="1"/>
    <row r="501" spans="3:21" ht="16.5" customHeight="1">
      <c r="D501" s="209" t="s">
        <v>1327</v>
      </c>
    </row>
    <row r="502" spans="3:21" ht="19.5" customHeight="1">
      <c r="D502" s="860" t="s">
        <v>1328</v>
      </c>
      <c r="E502" s="861"/>
      <c r="F502" s="861"/>
      <c r="G502" s="861"/>
      <c r="H502" s="861"/>
      <c r="I502" s="862"/>
      <c r="J502" s="1167"/>
      <c r="K502" s="1168"/>
      <c r="L502" s="1168"/>
      <c r="M502" s="1168"/>
      <c r="N502" s="1168"/>
      <c r="O502" s="1169"/>
    </row>
    <row r="503" spans="3:21" ht="16.5" customHeight="1">
      <c r="E503" s="105" t="s">
        <v>1330</v>
      </c>
    </row>
    <row r="504" spans="3:21" ht="16.5" customHeight="1">
      <c r="E504" s="105" t="s">
        <v>1381</v>
      </c>
    </row>
    <row r="505" spans="3:21" ht="16.5" customHeight="1">
      <c r="E505" s="209" t="s">
        <v>1382</v>
      </c>
    </row>
    <row r="506" spans="3:21" ht="9.65" customHeight="1"/>
    <row r="507" spans="3:21" ht="16.5" customHeight="1">
      <c r="C507" s="12" t="s">
        <v>879</v>
      </c>
    </row>
    <row r="508" spans="3:21" ht="16.5" customHeight="1">
      <c r="D508" s="209" t="s">
        <v>208</v>
      </c>
    </row>
    <row r="509" spans="3:21" ht="19.5" customHeight="1">
      <c r="D509" s="10" t="s">
        <v>209</v>
      </c>
      <c r="E509" s="11"/>
      <c r="F509" s="11"/>
      <c r="G509" s="11"/>
      <c r="H509" s="11"/>
      <c r="I509" s="11"/>
      <c r="J509" s="11"/>
      <c r="K509" s="11"/>
      <c r="L509" s="341"/>
      <c r="M509" s="846"/>
      <c r="N509" s="838"/>
      <c r="O509" s="838"/>
      <c r="P509" s="625"/>
      <c r="Q509" s="625"/>
      <c r="R509" s="625"/>
      <c r="S509" s="625"/>
      <c r="T509" s="625"/>
      <c r="U509" s="674"/>
    </row>
    <row r="510" spans="3:21" ht="19.5" customHeight="1">
      <c r="D510" s="10" t="s">
        <v>210</v>
      </c>
      <c r="E510" s="11"/>
      <c r="F510" s="11"/>
      <c r="G510" s="11"/>
      <c r="H510" s="11"/>
      <c r="I510" s="11"/>
      <c r="J510" s="11"/>
      <c r="K510" s="11"/>
      <c r="L510" s="341"/>
      <c r="M510" s="846"/>
      <c r="N510" s="838"/>
      <c r="O510" s="838"/>
      <c r="P510" s="625"/>
      <c r="Q510" s="625"/>
      <c r="R510" s="625"/>
      <c r="S510" s="625"/>
      <c r="T510" s="625"/>
      <c r="U510" s="674"/>
    </row>
    <row r="511" spans="3:21" ht="16.5" customHeight="1">
      <c r="E511" s="105" t="s">
        <v>1209</v>
      </c>
    </row>
    <row r="512" spans="3:21" ht="16.5" customHeight="1">
      <c r="E512" s="105" t="s">
        <v>1208</v>
      </c>
    </row>
    <row r="513" spans="4:24" ht="16.5" customHeight="1">
      <c r="F513" s="574" t="s">
        <v>1207</v>
      </c>
      <c r="G513" s="575"/>
      <c r="H513" s="575"/>
      <c r="I513" s="575"/>
      <c r="J513" s="575"/>
      <c r="K513" s="575"/>
      <c r="L513" s="575"/>
      <c r="M513" s="575"/>
      <c r="N513" s="576"/>
      <c r="O513" s="577"/>
      <c r="S513" s="844" t="s">
        <v>1241</v>
      </c>
      <c r="T513" s="845"/>
      <c r="U513" s="845"/>
      <c r="V513" s="683"/>
      <c r="W513" s="683"/>
      <c r="X513" s="577"/>
    </row>
    <row r="514" spans="4:24" ht="9.65" customHeight="1"/>
    <row r="515" spans="4:24" ht="16.5" customHeight="1">
      <c r="D515" s="209" t="s">
        <v>1623</v>
      </c>
    </row>
    <row r="516" spans="4:24" ht="19.5" customHeight="1">
      <c r="D516" s="612" t="s">
        <v>211</v>
      </c>
      <c r="E516" s="612"/>
      <c r="F516" s="612"/>
      <c r="G516" s="612"/>
      <c r="H516" s="612"/>
      <c r="I516" s="729" t="s">
        <v>212</v>
      </c>
      <c r="J516" s="619"/>
      <c r="K516" s="619"/>
      <c r="L516" s="619"/>
      <c r="M516" s="619"/>
      <c r="N516" s="619"/>
      <c r="O516" s="619"/>
    </row>
    <row r="517" spans="4:24" ht="19.5" customHeight="1">
      <c r="D517" s="730" t="str">
        <f>IF(D482="","",D482)</f>
        <v/>
      </c>
      <c r="E517" s="730"/>
      <c r="F517" s="730"/>
      <c r="G517" s="730"/>
      <c r="H517" s="730"/>
      <c r="I517" s="834"/>
      <c r="J517" s="608"/>
      <c r="K517" s="608"/>
      <c r="L517" s="608"/>
      <c r="M517" s="608"/>
      <c r="N517" s="608"/>
      <c r="O517" s="608"/>
    </row>
    <row r="518" spans="4:24" ht="19.5" customHeight="1">
      <c r="D518" s="730" t="str">
        <f t="shared" ref="D518:D523" si="4">IF(D483="","",D483)</f>
        <v/>
      </c>
      <c r="E518" s="730"/>
      <c r="F518" s="730"/>
      <c r="G518" s="730"/>
      <c r="H518" s="730"/>
      <c r="I518" s="834"/>
      <c r="J518" s="608"/>
      <c r="K518" s="608"/>
      <c r="L518" s="608"/>
      <c r="M518" s="608"/>
      <c r="N518" s="608"/>
      <c r="O518" s="608"/>
    </row>
    <row r="519" spans="4:24" ht="19.5" customHeight="1">
      <c r="D519" s="730" t="str">
        <f t="shared" si="4"/>
        <v/>
      </c>
      <c r="E519" s="730"/>
      <c r="F519" s="730"/>
      <c r="G519" s="730"/>
      <c r="H519" s="730"/>
      <c r="I519" s="834"/>
      <c r="J519" s="608"/>
      <c r="K519" s="608"/>
      <c r="L519" s="608"/>
      <c r="M519" s="608"/>
      <c r="N519" s="608"/>
      <c r="O519" s="608"/>
    </row>
    <row r="520" spans="4:24" ht="19.5" customHeight="1">
      <c r="D520" s="730" t="str">
        <f t="shared" si="4"/>
        <v/>
      </c>
      <c r="E520" s="730"/>
      <c r="F520" s="730"/>
      <c r="G520" s="730"/>
      <c r="H520" s="730"/>
      <c r="I520" s="834"/>
      <c r="J520" s="608"/>
      <c r="K520" s="608"/>
      <c r="L520" s="608"/>
      <c r="M520" s="608"/>
      <c r="N520" s="608"/>
      <c r="O520" s="608"/>
    </row>
    <row r="521" spans="4:24" ht="19.5" customHeight="1">
      <c r="D521" s="730" t="str">
        <f t="shared" si="4"/>
        <v/>
      </c>
      <c r="E521" s="730"/>
      <c r="F521" s="730"/>
      <c r="G521" s="730"/>
      <c r="H521" s="730"/>
      <c r="I521" s="834"/>
      <c r="J521" s="608"/>
      <c r="K521" s="608"/>
      <c r="L521" s="608"/>
      <c r="M521" s="608"/>
      <c r="N521" s="608"/>
      <c r="O521" s="608"/>
    </row>
    <row r="522" spans="4:24" ht="19.5" customHeight="1">
      <c r="D522" s="730" t="str">
        <f t="shared" si="4"/>
        <v/>
      </c>
      <c r="E522" s="730"/>
      <c r="F522" s="730"/>
      <c r="G522" s="730"/>
      <c r="H522" s="730"/>
      <c r="I522" s="834"/>
      <c r="J522" s="608"/>
      <c r="K522" s="608"/>
      <c r="L522" s="608"/>
      <c r="M522" s="608"/>
      <c r="N522" s="608"/>
      <c r="O522" s="608"/>
    </row>
    <row r="523" spans="4:24" ht="19.5" customHeight="1">
      <c r="D523" s="730" t="str">
        <f t="shared" si="4"/>
        <v/>
      </c>
      <c r="E523" s="730"/>
      <c r="F523" s="730"/>
      <c r="G523" s="730"/>
      <c r="H523" s="730"/>
      <c r="I523" s="834"/>
      <c r="J523" s="608"/>
      <c r="K523" s="608"/>
      <c r="L523" s="608"/>
      <c r="M523" s="608"/>
      <c r="N523" s="608"/>
      <c r="O523" s="608"/>
    </row>
    <row r="524" spans="4:24" ht="16.5" customHeight="1">
      <c r="E524" s="105" t="s">
        <v>1624</v>
      </c>
    </row>
    <row r="525" spans="4:24" ht="16.5" customHeight="1">
      <c r="E525" s="105" t="s">
        <v>213</v>
      </c>
    </row>
    <row r="526" spans="4:24" ht="16.5" customHeight="1">
      <c r="E526" s="105" t="s">
        <v>214</v>
      </c>
    </row>
    <row r="527" spans="4:24" ht="16.5" customHeight="1">
      <c r="E527" s="105" t="s">
        <v>215</v>
      </c>
    </row>
    <row r="528" spans="4:24" ht="12" customHeight="1">
      <c r="E528" s="105"/>
    </row>
    <row r="529" spans="1:24" ht="16.5" customHeight="1">
      <c r="Q529" s="209" t="s">
        <v>924</v>
      </c>
      <c r="S529" s="725">
        <f>Q$11</f>
        <v>0</v>
      </c>
      <c r="T529" s="726"/>
      <c r="U529" s="726"/>
      <c r="V529" s="726"/>
      <c r="W529" s="726"/>
      <c r="X529" s="871"/>
    </row>
    <row r="530" spans="1:24" ht="16.5" customHeight="1">
      <c r="A530" s="450" t="s">
        <v>939</v>
      </c>
    </row>
    <row r="531" spans="1:24" ht="16.5" customHeight="1">
      <c r="B531" s="260" t="s">
        <v>216</v>
      </c>
    </row>
    <row r="532" spans="1:24" ht="16.5" customHeight="1">
      <c r="C532" s="12" t="s">
        <v>877</v>
      </c>
    </row>
    <row r="533" spans="1:24" ht="16.5" customHeight="1">
      <c r="C533" s="12"/>
      <c r="D533" s="777" t="s">
        <v>940</v>
      </c>
      <c r="E533" s="895"/>
      <c r="F533" s="895"/>
      <c r="G533" s="895"/>
      <c r="H533" s="895"/>
      <c r="I533" s="682" t="s">
        <v>941</v>
      </c>
      <c r="J533" s="891"/>
      <c r="K533" s="891"/>
      <c r="L533" s="891"/>
      <c r="M533" s="892" t="s">
        <v>6</v>
      </c>
      <c r="N533" s="893"/>
      <c r="O533" s="893"/>
      <c r="P533" s="894"/>
    </row>
    <row r="534" spans="1:24" ht="19" customHeight="1">
      <c r="D534" s="896"/>
      <c r="E534" s="897"/>
      <c r="F534" s="897"/>
      <c r="G534" s="897"/>
      <c r="H534" s="897"/>
      <c r="I534" s="792"/>
      <c r="J534" s="756"/>
      <c r="K534" s="756"/>
      <c r="L534" s="667"/>
      <c r="M534" s="857"/>
      <c r="N534" s="858"/>
      <c r="O534" s="858"/>
      <c r="P534" s="859"/>
    </row>
    <row r="535" spans="1:24" ht="16.5" customHeight="1">
      <c r="E535" s="105" t="s">
        <v>217</v>
      </c>
    </row>
    <row r="536" spans="1:24" ht="6.65" customHeight="1"/>
    <row r="537" spans="1:24" ht="16.5" customHeight="1">
      <c r="C537" s="12" t="s">
        <v>878</v>
      </c>
    </row>
    <row r="538" spans="1:24" ht="31" customHeight="1">
      <c r="D538" s="635" t="s">
        <v>218</v>
      </c>
      <c r="E538" s="636"/>
      <c r="F538" s="636"/>
      <c r="G538" s="636"/>
      <c r="H538" s="636"/>
      <c r="I538" s="829" t="s">
        <v>219</v>
      </c>
      <c r="J538" s="729"/>
      <c r="K538" s="729"/>
      <c r="L538" s="729"/>
      <c r="M538" s="829" t="s">
        <v>220</v>
      </c>
      <c r="N538" s="729"/>
      <c r="O538" s="729"/>
      <c r="P538" s="619"/>
    </row>
    <row r="539" spans="1:24" ht="13.5" customHeight="1">
      <c r="D539" s="852" t="s">
        <v>221</v>
      </c>
      <c r="E539" s="853"/>
      <c r="F539" s="853"/>
      <c r="G539" s="853"/>
      <c r="H539" s="854"/>
      <c r="I539" s="891"/>
      <c r="J539" s="891"/>
      <c r="K539" s="891"/>
      <c r="L539" s="891"/>
      <c r="M539" s="891"/>
      <c r="N539" s="891"/>
      <c r="O539" s="891"/>
      <c r="P539" s="891"/>
    </row>
    <row r="540" spans="1:24" ht="25" customHeight="1">
      <c r="D540" s="855"/>
      <c r="E540" s="856"/>
      <c r="F540" s="856"/>
      <c r="G540" s="856"/>
      <c r="H540" s="856"/>
      <c r="I540" s="884"/>
      <c r="J540" s="885"/>
      <c r="K540" s="885"/>
      <c r="L540" s="886"/>
      <c r="M540" s="887"/>
      <c r="N540" s="756"/>
      <c r="O540" s="756"/>
      <c r="P540" s="667"/>
    </row>
    <row r="541" spans="1:24" ht="16.5" customHeight="1">
      <c r="E541" s="105" t="s">
        <v>217</v>
      </c>
    </row>
    <row r="542" spans="1:24" ht="6.65" customHeight="1"/>
    <row r="543" spans="1:24" ht="16.5" customHeight="1">
      <c r="C543" s="12" t="s">
        <v>222</v>
      </c>
    </row>
    <row r="544" spans="1:24" ht="16.5" customHeight="1">
      <c r="D544" s="209" t="s">
        <v>223</v>
      </c>
    </row>
    <row r="545" spans="2:21" ht="33" customHeight="1">
      <c r="D545" s="829" t="s">
        <v>224</v>
      </c>
      <c r="E545" s="729"/>
      <c r="F545" s="729"/>
      <c r="G545" s="729"/>
      <c r="H545" s="729"/>
      <c r="I545" s="847" t="s">
        <v>225</v>
      </c>
      <c r="J545" s="848"/>
      <c r="K545" s="848"/>
      <c r="L545" s="848"/>
      <c r="M545" s="848"/>
      <c r="N545" s="829" t="s">
        <v>1201</v>
      </c>
      <c r="O545" s="729"/>
      <c r="P545" s="729"/>
      <c r="Q545" s="729"/>
      <c r="R545" s="729"/>
    </row>
    <row r="546" spans="2:21" ht="12.65" customHeight="1">
      <c r="D546" s="874"/>
      <c r="E546" s="874"/>
      <c r="F546" s="874"/>
      <c r="G546" s="874"/>
      <c r="H546" s="874"/>
      <c r="I546" s="849" t="s">
        <v>226</v>
      </c>
      <c r="J546" s="850"/>
      <c r="K546" s="850"/>
      <c r="L546" s="850"/>
      <c r="M546" s="850"/>
      <c r="N546" s="874"/>
      <c r="O546" s="874"/>
      <c r="P546" s="874"/>
      <c r="Q546" s="874"/>
      <c r="R546" s="875"/>
    </row>
    <row r="547" spans="2:21" ht="24.65" customHeight="1">
      <c r="D547" s="613"/>
      <c r="E547" s="660"/>
      <c r="F547" s="660"/>
      <c r="G547" s="660"/>
      <c r="H547" s="660"/>
      <c r="I547" s="851"/>
      <c r="J547" s="851"/>
      <c r="K547" s="851"/>
      <c r="L547" s="851"/>
      <c r="M547" s="851"/>
      <c r="N547" s="872"/>
      <c r="O547" s="873"/>
      <c r="P547" s="873"/>
      <c r="Q547" s="873"/>
      <c r="R547" s="499" t="s">
        <v>809</v>
      </c>
    </row>
    <row r="548" spans="2:21" ht="16.5" customHeight="1">
      <c r="E548" s="105" t="s">
        <v>227</v>
      </c>
    </row>
    <row r="549" spans="2:21" ht="7" customHeight="1"/>
    <row r="550" spans="2:21" ht="16.5" customHeight="1">
      <c r="D550" s="209" t="s">
        <v>1539</v>
      </c>
    </row>
    <row r="551" spans="2:21" ht="31" customHeight="1">
      <c r="D551" s="876" t="s">
        <v>231</v>
      </c>
      <c r="E551" s="877"/>
      <c r="F551" s="877"/>
      <c r="G551" s="878"/>
      <c r="H551" s="1178" t="s">
        <v>228</v>
      </c>
      <c r="I551" s="1179"/>
      <c r="J551" s="1179"/>
      <c r="K551" s="1180"/>
      <c r="L551" s="876" t="s">
        <v>229</v>
      </c>
      <c r="M551" s="877"/>
      <c r="N551" s="878"/>
      <c r="O551" s="1181" t="s">
        <v>230</v>
      </c>
      <c r="P551" s="1182"/>
      <c r="Q551" s="1182"/>
      <c r="R551" s="1183"/>
    </row>
    <row r="552" spans="2:21" ht="14.15" customHeight="1">
      <c r="D552" s="879"/>
      <c r="E552" s="880"/>
      <c r="F552" s="880"/>
      <c r="G552" s="881"/>
      <c r="H552" s="863" t="s">
        <v>232</v>
      </c>
      <c r="I552" s="864"/>
      <c r="J552" s="864"/>
      <c r="K552" s="865"/>
      <c r="L552" s="879"/>
      <c r="M552" s="880"/>
      <c r="N552" s="881"/>
      <c r="O552" s="866" t="s">
        <v>1540</v>
      </c>
      <c r="P552" s="866"/>
      <c r="Q552" s="866"/>
      <c r="R552" s="867"/>
    </row>
    <row r="553" spans="2:21" ht="25" customHeight="1">
      <c r="D553" s="882"/>
      <c r="E553" s="660"/>
      <c r="F553" s="660"/>
      <c r="G553" s="660"/>
      <c r="H553" s="868"/>
      <c r="I553" s="799"/>
      <c r="J553" s="799"/>
      <c r="K553" s="869"/>
      <c r="L553" s="883"/>
      <c r="M553" s="660"/>
      <c r="N553" s="660"/>
      <c r="O553" s="870"/>
      <c r="P553" s="609"/>
      <c r="Q553" s="609"/>
      <c r="R553" s="343" t="s">
        <v>11</v>
      </c>
    </row>
    <row r="554" spans="2:21" ht="16.5" customHeight="1">
      <c r="E554" s="105" t="s">
        <v>233</v>
      </c>
    </row>
    <row r="555" spans="2:21" ht="16.5" customHeight="1"/>
    <row r="556" spans="2:21" ht="16.5" customHeight="1">
      <c r="B556" s="260" t="s">
        <v>234</v>
      </c>
    </row>
    <row r="557" spans="2:21" ht="16.5" customHeight="1">
      <c r="C557" s="12" t="s">
        <v>1541</v>
      </c>
    </row>
    <row r="558" spans="2:21" ht="19" customHeight="1" thickBot="1">
      <c r="D558" s="344" t="s">
        <v>235</v>
      </c>
      <c r="E558" s="344"/>
      <c r="F558" s="344"/>
      <c r="G558" s="1173" t="s">
        <v>241</v>
      </c>
      <c r="H558" s="1173"/>
      <c r="I558" s="1173"/>
      <c r="J558" s="1173"/>
      <c r="K558" s="1174"/>
      <c r="L558" s="1173" t="s">
        <v>240</v>
      </c>
      <c r="M558" s="1173"/>
      <c r="N558" s="1173"/>
      <c r="O558" s="1173"/>
      <c r="P558" s="1174"/>
      <c r="Q558" s="1173" t="s">
        <v>242</v>
      </c>
      <c r="R558" s="1173"/>
      <c r="S558" s="1173"/>
      <c r="T558" s="1173"/>
      <c r="U558" s="1174"/>
    </row>
    <row r="559" spans="2:21" ht="19" customHeight="1" thickTop="1">
      <c r="D559" s="888" t="s">
        <v>1178</v>
      </c>
      <c r="E559" s="889"/>
      <c r="F559" s="890"/>
      <c r="G559" s="1175"/>
      <c r="H559" s="1176"/>
      <c r="I559" s="1177"/>
      <c r="J559" s="345" t="s">
        <v>11</v>
      </c>
      <c r="K559" s="346"/>
      <c r="L559" s="1175"/>
      <c r="M559" s="1176"/>
      <c r="N559" s="1177"/>
      <c r="O559" s="345" t="s">
        <v>11</v>
      </c>
      <c r="P559" s="346"/>
      <c r="Q559" s="1175"/>
      <c r="R559" s="1176"/>
      <c r="S559" s="1177"/>
      <c r="T559" s="345" t="s">
        <v>11</v>
      </c>
      <c r="U559" s="346"/>
    </row>
    <row r="560" spans="2:21" ht="19" customHeight="1">
      <c r="D560" s="898" t="s">
        <v>243</v>
      </c>
      <c r="E560" s="899" t="s">
        <v>236</v>
      </c>
      <c r="F560" s="900"/>
      <c r="G560" s="901"/>
      <c r="H560" s="902"/>
      <c r="I560" s="903"/>
      <c r="J560" s="347" t="s">
        <v>11</v>
      </c>
      <c r="K560" s="264"/>
      <c r="L560" s="901"/>
      <c r="M560" s="902"/>
      <c r="N560" s="903"/>
      <c r="O560" s="347" t="s">
        <v>11</v>
      </c>
      <c r="P560" s="264"/>
      <c r="Q560" s="901"/>
      <c r="R560" s="902"/>
      <c r="S560" s="903"/>
      <c r="T560" s="347" t="s">
        <v>11</v>
      </c>
      <c r="U560" s="264"/>
    </row>
    <row r="561" spans="4:21" ht="19" customHeight="1">
      <c r="D561" s="898"/>
      <c r="E561" s="904" t="s">
        <v>237</v>
      </c>
      <c r="F561" s="905"/>
      <c r="G561" s="906"/>
      <c r="H561" s="907"/>
      <c r="I561" s="908"/>
      <c r="J561" s="348" t="s">
        <v>11</v>
      </c>
      <c r="K561" s="267"/>
      <c r="L561" s="906"/>
      <c r="M561" s="907"/>
      <c r="N561" s="908"/>
      <c r="O561" s="348" t="s">
        <v>11</v>
      </c>
      <c r="P561" s="267"/>
      <c r="Q561" s="906"/>
      <c r="R561" s="907"/>
      <c r="S561" s="908"/>
      <c r="T561" s="348" t="s">
        <v>11</v>
      </c>
      <c r="U561" s="267"/>
    </row>
    <row r="562" spans="4:21" ht="19" customHeight="1">
      <c r="D562" s="898"/>
      <c r="E562" s="904" t="s">
        <v>238</v>
      </c>
      <c r="F562" s="905"/>
      <c r="G562" s="906"/>
      <c r="H562" s="907"/>
      <c r="I562" s="908"/>
      <c r="J562" s="348" t="s">
        <v>11</v>
      </c>
      <c r="K562" s="267"/>
      <c r="L562" s="906"/>
      <c r="M562" s="907"/>
      <c r="N562" s="908"/>
      <c r="O562" s="348" t="s">
        <v>11</v>
      </c>
      <c r="P562" s="267"/>
      <c r="Q562" s="906"/>
      <c r="R562" s="907"/>
      <c r="S562" s="908"/>
      <c r="T562" s="348" t="s">
        <v>11</v>
      </c>
      <c r="U562" s="267"/>
    </row>
    <row r="563" spans="4:21" ht="19" customHeight="1">
      <c r="D563" s="898"/>
      <c r="E563" s="909" t="s">
        <v>239</v>
      </c>
      <c r="F563" s="679"/>
      <c r="G563" s="910"/>
      <c r="H563" s="911"/>
      <c r="I563" s="912"/>
      <c r="J563" s="349" t="s">
        <v>11</v>
      </c>
      <c r="K563" s="270"/>
      <c r="L563" s="910"/>
      <c r="M563" s="911"/>
      <c r="N563" s="912"/>
      <c r="O563" s="349" t="s">
        <v>11</v>
      </c>
      <c r="P563" s="270"/>
      <c r="Q563" s="910"/>
      <c r="R563" s="911"/>
      <c r="S563" s="912"/>
      <c r="T563" s="349" t="s">
        <v>11</v>
      </c>
      <c r="U563" s="270"/>
    </row>
    <row r="564" spans="4:21" ht="19" customHeight="1">
      <c r="D564" s="898" t="s">
        <v>244</v>
      </c>
      <c r="E564" s="899" t="s">
        <v>236</v>
      </c>
      <c r="F564" s="900"/>
      <c r="G564" s="901"/>
      <c r="H564" s="902"/>
      <c r="I564" s="903"/>
      <c r="J564" s="500" t="s">
        <v>245</v>
      </c>
      <c r="K564" s="264" t="s">
        <v>7</v>
      </c>
      <c r="L564" s="901"/>
      <c r="M564" s="902"/>
      <c r="N564" s="903"/>
      <c r="O564" s="500" t="s">
        <v>245</v>
      </c>
      <c r="P564" s="264" t="s">
        <v>7</v>
      </c>
      <c r="Q564" s="901"/>
      <c r="R564" s="902"/>
      <c r="S564" s="903"/>
      <c r="T564" s="500" t="s">
        <v>245</v>
      </c>
      <c r="U564" s="264" t="s">
        <v>7</v>
      </c>
    </row>
    <row r="565" spans="4:21" ht="19" customHeight="1">
      <c r="D565" s="898"/>
      <c r="E565" s="904" t="s">
        <v>237</v>
      </c>
      <c r="F565" s="905"/>
      <c r="G565" s="906"/>
      <c r="H565" s="907"/>
      <c r="I565" s="908"/>
      <c r="J565" s="501" t="s">
        <v>245</v>
      </c>
      <c r="K565" s="267" t="s">
        <v>7</v>
      </c>
      <c r="L565" s="906"/>
      <c r="M565" s="907"/>
      <c r="N565" s="908"/>
      <c r="O565" s="501" t="s">
        <v>245</v>
      </c>
      <c r="P565" s="267" t="s">
        <v>7</v>
      </c>
      <c r="Q565" s="906"/>
      <c r="R565" s="907"/>
      <c r="S565" s="908"/>
      <c r="T565" s="501" t="s">
        <v>245</v>
      </c>
      <c r="U565" s="267" t="s">
        <v>7</v>
      </c>
    </row>
    <row r="566" spans="4:21" ht="19" customHeight="1">
      <c r="D566" s="898"/>
      <c r="E566" s="904" t="s">
        <v>238</v>
      </c>
      <c r="F566" s="905"/>
      <c r="G566" s="906"/>
      <c r="H566" s="907"/>
      <c r="I566" s="908"/>
      <c r="J566" s="501" t="s">
        <v>245</v>
      </c>
      <c r="K566" s="267" t="s">
        <v>7</v>
      </c>
      <c r="L566" s="906"/>
      <c r="M566" s="907"/>
      <c r="N566" s="908"/>
      <c r="O566" s="501" t="s">
        <v>245</v>
      </c>
      <c r="P566" s="267" t="s">
        <v>7</v>
      </c>
      <c r="Q566" s="906"/>
      <c r="R566" s="907"/>
      <c r="S566" s="908"/>
      <c r="T566" s="501" t="s">
        <v>245</v>
      </c>
      <c r="U566" s="267" t="s">
        <v>7</v>
      </c>
    </row>
    <row r="567" spans="4:21" ht="19" customHeight="1">
      <c r="D567" s="898"/>
      <c r="E567" s="909" t="s">
        <v>239</v>
      </c>
      <c r="F567" s="679"/>
      <c r="G567" s="1170"/>
      <c r="H567" s="1171"/>
      <c r="I567" s="1172"/>
      <c r="J567" s="502" t="s">
        <v>245</v>
      </c>
      <c r="K567" s="503" t="s">
        <v>7</v>
      </c>
      <c r="L567" s="1170"/>
      <c r="M567" s="1171"/>
      <c r="N567" s="1172"/>
      <c r="O567" s="502" t="s">
        <v>245</v>
      </c>
      <c r="P567" s="503" t="s">
        <v>7</v>
      </c>
      <c r="Q567" s="1170"/>
      <c r="R567" s="1171"/>
      <c r="S567" s="1172"/>
      <c r="T567" s="502" t="s">
        <v>245</v>
      </c>
      <c r="U567" s="503" t="s">
        <v>7</v>
      </c>
    </row>
    <row r="568" spans="4:21" ht="19" customHeight="1">
      <c r="D568" s="898" t="s">
        <v>247</v>
      </c>
      <c r="E568" s="602" t="s">
        <v>248</v>
      </c>
      <c r="F568" s="603"/>
      <c r="G568" s="929"/>
      <c r="H568" s="930"/>
      <c r="I568" s="931"/>
      <c r="J568" s="504" t="s">
        <v>245</v>
      </c>
      <c r="K568" s="230"/>
      <c r="L568" s="929"/>
      <c r="M568" s="930"/>
      <c r="N568" s="931"/>
      <c r="O568" s="504" t="s">
        <v>245</v>
      </c>
      <c r="P568" s="230"/>
      <c r="Q568" s="929"/>
      <c r="R568" s="930"/>
      <c r="S568" s="931"/>
      <c r="T568" s="504" t="s">
        <v>245</v>
      </c>
      <c r="U568" s="230"/>
    </row>
    <row r="569" spans="4:21" ht="19" customHeight="1">
      <c r="D569" s="898"/>
      <c r="E569" s="602" t="s">
        <v>249</v>
      </c>
      <c r="F569" s="603"/>
      <c r="G569" s="920"/>
      <c r="H569" s="921"/>
      <c r="I569" s="922"/>
      <c r="J569" s="504" t="s">
        <v>245</v>
      </c>
      <c r="K569" s="230"/>
      <c r="L569" s="920"/>
      <c r="M569" s="921"/>
      <c r="N569" s="922"/>
      <c r="O569" s="504" t="s">
        <v>245</v>
      </c>
      <c r="P569" s="230"/>
      <c r="Q569" s="920"/>
      <c r="R569" s="921"/>
      <c r="S569" s="922"/>
      <c r="T569" s="504" t="s">
        <v>245</v>
      </c>
      <c r="U569" s="230"/>
    </row>
    <row r="570" spans="4:21" ht="19" customHeight="1">
      <c r="D570" s="898"/>
      <c r="E570" s="602" t="s">
        <v>250</v>
      </c>
      <c r="F570" s="603"/>
      <c r="G570" s="920"/>
      <c r="H570" s="921"/>
      <c r="I570" s="922"/>
      <c r="J570" s="504" t="s">
        <v>245</v>
      </c>
      <c r="K570" s="230"/>
      <c r="L570" s="920"/>
      <c r="M570" s="921"/>
      <c r="N570" s="922"/>
      <c r="O570" s="504" t="s">
        <v>245</v>
      </c>
      <c r="P570" s="230"/>
      <c r="Q570" s="920"/>
      <c r="R570" s="921"/>
      <c r="S570" s="922"/>
      <c r="T570" s="504" t="s">
        <v>245</v>
      </c>
      <c r="U570" s="230"/>
    </row>
    <row r="571" spans="4:21" ht="19" customHeight="1">
      <c r="D571" s="898"/>
      <c r="E571" s="938" t="s">
        <v>251</v>
      </c>
      <c r="F571" s="802"/>
      <c r="G571" s="920"/>
      <c r="H571" s="921"/>
      <c r="I571" s="922"/>
      <c r="J571" s="504" t="s">
        <v>245</v>
      </c>
      <c r="K571" s="230"/>
      <c r="L571" s="920"/>
      <c r="M571" s="921"/>
      <c r="N571" s="922"/>
      <c r="O571" s="504" t="s">
        <v>245</v>
      </c>
      <c r="P571" s="230"/>
      <c r="Q571" s="920"/>
      <c r="R571" s="921"/>
      <c r="S571" s="922"/>
      <c r="T571" s="504" t="s">
        <v>245</v>
      </c>
      <c r="U571" s="230"/>
    </row>
    <row r="572" spans="4:21" ht="19" customHeight="1">
      <c r="D572" s="928"/>
      <c r="E572" s="918"/>
      <c r="F572" s="919"/>
      <c r="G572" s="920"/>
      <c r="H572" s="921"/>
      <c r="I572" s="922"/>
      <c r="J572" s="504" t="s">
        <v>245</v>
      </c>
      <c r="K572" s="230"/>
      <c r="L572" s="920"/>
      <c r="M572" s="921"/>
      <c r="N572" s="922"/>
      <c r="O572" s="504" t="s">
        <v>245</v>
      </c>
      <c r="P572" s="230"/>
      <c r="Q572" s="920"/>
      <c r="R572" s="921"/>
      <c r="S572" s="922"/>
      <c r="T572" s="504" t="s">
        <v>245</v>
      </c>
      <c r="U572" s="230"/>
    </row>
    <row r="573" spans="4:21" ht="19" customHeight="1">
      <c r="D573" s="928"/>
      <c r="E573" s="918"/>
      <c r="F573" s="919"/>
      <c r="G573" s="920"/>
      <c r="H573" s="921"/>
      <c r="I573" s="922"/>
      <c r="J573" s="504" t="s">
        <v>245</v>
      </c>
      <c r="K573" s="230"/>
      <c r="L573" s="920"/>
      <c r="M573" s="921"/>
      <c r="N573" s="922"/>
      <c r="O573" s="504" t="s">
        <v>245</v>
      </c>
      <c r="P573" s="230"/>
      <c r="Q573" s="920"/>
      <c r="R573" s="921"/>
      <c r="S573" s="922"/>
      <c r="T573" s="504" t="s">
        <v>245</v>
      </c>
      <c r="U573" s="230"/>
    </row>
    <row r="574" spans="4:21" ht="19" customHeight="1">
      <c r="D574" s="928"/>
      <c r="E574" s="918"/>
      <c r="F574" s="919"/>
      <c r="G574" s="920"/>
      <c r="H574" s="921"/>
      <c r="I574" s="922"/>
      <c r="J574" s="504" t="s">
        <v>245</v>
      </c>
      <c r="K574" s="230"/>
      <c r="L574" s="920"/>
      <c r="M574" s="921"/>
      <c r="N574" s="922"/>
      <c r="O574" s="504" t="s">
        <v>245</v>
      </c>
      <c r="P574" s="230"/>
      <c r="Q574" s="920"/>
      <c r="R574" s="921"/>
      <c r="S574" s="922"/>
      <c r="T574" s="504" t="s">
        <v>245</v>
      </c>
      <c r="U574" s="230"/>
    </row>
    <row r="575" spans="4:21" ht="19" customHeight="1">
      <c r="D575" s="650"/>
      <c r="E575" s="918"/>
      <c r="F575" s="919"/>
      <c r="G575" s="920"/>
      <c r="H575" s="921"/>
      <c r="I575" s="922"/>
      <c r="J575" s="504" t="s">
        <v>245</v>
      </c>
      <c r="K575" s="230"/>
      <c r="L575" s="920"/>
      <c r="M575" s="921"/>
      <c r="N575" s="922"/>
      <c r="O575" s="504" t="s">
        <v>245</v>
      </c>
      <c r="P575" s="230"/>
      <c r="Q575" s="920"/>
      <c r="R575" s="921"/>
      <c r="S575" s="922"/>
      <c r="T575" s="504" t="s">
        <v>245</v>
      </c>
      <c r="U575" s="230"/>
    </row>
    <row r="576" spans="4:21" ht="16.5" customHeight="1">
      <c r="E576" s="105" t="s">
        <v>252</v>
      </c>
    </row>
    <row r="577" spans="3:24" ht="11.5" customHeight="1"/>
    <row r="578" spans="3:24" ht="16.5" customHeight="1">
      <c r="Q578" s="209" t="s">
        <v>924</v>
      </c>
      <c r="S578" s="725">
        <f>Q$11</f>
        <v>0</v>
      </c>
      <c r="T578" s="726"/>
      <c r="U578" s="726"/>
      <c r="V578" s="726"/>
      <c r="W578" s="726"/>
      <c r="X578" s="871"/>
    </row>
    <row r="579" spans="3:24" ht="16.5" customHeight="1">
      <c r="C579" s="12" t="s">
        <v>253</v>
      </c>
    </row>
    <row r="580" spans="3:24" ht="19" customHeight="1">
      <c r="D580" s="612"/>
      <c r="E580" s="612"/>
      <c r="F580" s="612"/>
      <c r="G580" s="777" t="s">
        <v>254</v>
      </c>
      <c r="H580" s="770"/>
      <c r="I580" s="777" t="s">
        <v>255</v>
      </c>
      <c r="J580" s="770"/>
      <c r="K580" s="591" t="s">
        <v>319</v>
      </c>
      <c r="L580" s="771"/>
      <c r="M580" s="624"/>
      <c r="N580" s="925"/>
      <c r="O580" s="925"/>
      <c r="P580" s="925"/>
      <c r="Q580" s="925"/>
      <c r="R580" s="925"/>
      <c r="S580" s="926"/>
    </row>
    <row r="581" spans="3:24" ht="16.5" customHeight="1">
      <c r="D581" s="612"/>
      <c r="E581" s="612"/>
      <c r="F581" s="612"/>
      <c r="G581" s="923"/>
      <c r="H581" s="924"/>
      <c r="I581" s="923"/>
      <c r="J581" s="924"/>
      <c r="K581" s="927" t="s">
        <v>256</v>
      </c>
      <c r="L581" s="913"/>
      <c r="M581" s="913"/>
      <c r="N581" s="913" t="s">
        <v>257</v>
      </c>
      <c r="O581" s="913"/>
      <c r="P581" s="913"/>
      <c r="Q581" s="913" t="s">
        <v>1258</v>
      </c>
      <c r="R581" s="913"/>
      <c r="S581" s="914"/>
    </row>
    <row r="582" spans="3:24" ht="19" customHeight="1">
      <c r="D582" s="729" t="s">
        <v>323</v>
      </c>
      <c r="E582" s="729"/>
      <c r="F582" s="729"/>
      <c r="G582" s="613"/>
      <c r="H582" s="613"/>
      <c r="I582" s="613"/>
      <c r="J582" s="613"/>
      <c r="K582" s="915"/>
      <c r="L582" s="916"/>
      <c r="M582" s="916"/>
      <c r="N582" s="916"/>
      <c r="O582" s="916"/>
      <c r="P582" s="916"/>
      <c r="Q582" s="916"/>
      <c r="R582" s="916"/>
      <c r="S582" s="917"/>
    </row>
    <row r="583" spans="3:24" ht="16.5" customHeight="1">
      <c r="E583" s="105" t="s">
        <v>258</v>
      </c>
    </row>
    <row r="584" spans="3:24" ht="9.65" customHeight="1"/>
    <row r="585" spans="3:24" ht="16.5" customHeight="1">
      <c r="C585" s="12" t="s">
        <v>836</v>
      </c>
    </row>
    <row r="586" spans="3:24" ht="19.5" customHeight="1">
      <c r="D586" s="612"/>
      <c r="E586" s="612"/>
      <c r="F586" s="612"/>
      <c r="G586" s="777" t="s">
        <v>254</v>
      </c>
      <c r="H586" s="770"/>
      <c r="I586" s="777" t="s">
        <v>255</v>
      </c>
      <c r="J586" s="770"/>
      <c r="K586" s="591" t="s">
        <v>319</v>
      </c>
      <c r="L586" s="771"/>
      <c r="M586" s="624"/>
      <c r="N586" s="925"/>
      <c r="O586" s="925"/>
      <c r="P586" s="925"/>
      <c r="Q586" s="925"/>
      <c r="R586" s="925"/>
      <c r="S586" s="926"/>
    </row>
    <row r="587" spans="3:24" ht="16.5" customHeight="1">
      <c r="D587" s="612"/>
      <c r="E587" s="612"/>
      <c r="F587" s="612"/>
      <c r="G587" s="923"/>
      <c r="H587" s="924"/>
      <c r="I587" s="923"/>
      <c r="J587" s="924"/>
      <c r="K587" s="927" t="s">
        <v>256</v>
      </c>
      <c r="L587" s="913"/>
      <c r="M587" s="913"/>
      <c r="N587" s="913" t="s">
        <v>257</v>
      </c>
      <c r="O587" s="913"/>
      <c r="P587" s="913"/>
      <c r="Q587" s="913" t="s">
        <v>1258</v>
      </c>
      <c r="R587" s="913"/>
      <c r="S587" s="914"/>
    </row>
    <row r="588" spans="3:24" ht="18.649999999999999" customHeight="1">
      <c r="D588" s="729" t="s">
        <v>324</v>
      </c>
      <c r="E588" s="729"/>
      <c r="F588" s="729"/>
      <c r="G588" s="613"/>
      <c r="H588" s="613"/>
      <c r="I588" s="613"/>
      <c r="J588" s="613"/>
      <c r="K588" s="915"/>
      <c r="L588" s="916"/>
      <c r="M588" s="916"/>
      <c r="N588" s="916"/>
      <c r="O588" s="916"/>
      <c r="P588" s="916"/>
      <c r="Q588" s="916"/>
      <c r="R588" s="916"/>
      <c r="S588" s="917"/>
    </row>
    <row r="589" spans="3:24" ht="16.5" customHeight="1">
      <c r="E589" s="105" t="s">
        <v>1131</v>
      </c>
    </row>
    <row r="590" spans="3:24" ht="9.65" customHeight="1"/>
    <row r="591" spans="3:24" ht="16.5" customHeight="1">
      <c r="C591" s="12" t="s">
        <v>259</v>
      </c>
      <c r="P591" s="505"/>
    </row>
    <row r="592" spans="3:24" ht="19" customHeight="1">
      <c r="D592" s="939" t="s">
        <v>1625</v>
      </c>
      <c r="E592" s="618"/>
      <c r="F592" s="618"/>
      <c r="G592" s="618"/>
      <c r="H592" s="618"/>
      <c r="I592" s="618"/>
      <c r="J592" s="593"/>
      <c r="K592" s="505" t="s">
        <v>656</v>
      </c>
      <c r="L592" s="932" t="s">
        <v>943</v>
      </c>
      <c r="M592" s="933"/>
    </row>
    <row r="593" spans="2:20" ht="9.65" customHeight="1"/>
    <row r="594" spans="2:20" ht="16.5" customHeight="1">
      <c r="B594" s="260" t="s">
        <v>312</v>
      </c>
    </row>
    <row r="595" spans="2:20" ht="16.5" customHeight="1">
      <c r="C595" s="12" t="s">
        <v>313</v>
      </c>
    </row>
    <row r="596" spans="2:20" ht="24" customHeight="1">
      <c r="D596" s="729"/>
      <c r="E596" s="729"/>
      <c r="F596" s="729"/>
      <c r="G596" s="934" t="s">
        <v>317</v>
      </c>
      <c r="H596" s="935"/>
      <c r="I596" s="726"/>
      <c r="J596" s="871"/>
      <c r="K596" s="936" t="s">
        <v>746</v>
      </c>
      <c r="L596" s="937"/>
      <c r="M596" s="938" t="s">
        <v>318</v>
      </c>
      <c r="N596" s="938"/>
      <c r="O596" s="938"/>
      <c r="P596" s="938"/>
      <c r="Q596" s="938"/>
      <c r="R596" s="938"/>
      <c r="S596" s="938"/>
      <c r="T596" s="938"/>
    </row>
    <row r="597" spans="2:20" ht="18.649999999999999" customHeight="1">
      <c r="D597" s="729" t="s">
        <v>314</v>
      </c>
      <c r="E597" s="729"/>
      <c r="F597" s="729"/>
      <c r="G597" s="623"/>
      <c r="H597" s="624"/>
      <c r="I597" s="925"/>
      <c r="J597" s="926"/>
      <c r="K597" s="606"/>
      <c r="L597" s="653"/>
      <c r="M597" s="918"/>
      <c r="N597" s="944"/>
      <c r="O597" s="944"/>
      <c r="P597" s="944"/>
      <c r="Q597" s="944"/>
      <c r="R597" s="944"/>
      <c r="S597" s="944"/>
      <c r="T597" s="945"/>
    </row>
    <row r="598" spans="2:20" ht="18.649999999999999" customHeight="1">
      <c r="D598" s="729" t="s">
        <v>315</v>
      </c>
      <c r="E598" s="729"/>
      <c r="F598" s="729"/>
      <c r="G598" s="623"/>
      <c r="H598" s="624"/>
      <c r="I598" s="925"/>
      <c r="J598" s="926"/>
      <c r="K598" s="606"/>
      <c r="L598" s="653"/>
      <c r="M598" s="918"/>
      <c r="N598" s="944"/>
      <c r="O598" s="944"/>
      <c r="P598" s="944"/>
      <c r="Q598" s="944"/>
      <c r="R598" s="944"/>
      <c r="S598" s="944"/>
      <c r="T598" s="945"/>
    </row>
    <row r="599" spans="2:20" ht="18.649999999999999" customHeight="1">
      <c r="D599" s="729" t="s">
        <v>316</v>
      </c>
      <c r="E599" s="729"/>
      <c r="F599" s="729"/>
      <c r="G599" s="623"/>
      <c r="H599" s="624"/>
      <c r="I599" s="925"/>
      <c r="J599" s="926"/>
      <c r="K599" s="606"/>
      <c r="L599" s="653"/>
      <c r="M599" s="918"/>
      <c r="N599" s="944"/>
      <c r="O599" s="944"/>
      <c r="P599" s="944"/>
      <c r="Q599" s="944"/>
      <c r="R599" s="944"/>
      <c r="S599" s="944"/>
      <c r="T599" s="945"/>
    </row>
    <row r="600" spans="2:20" ht="16.5" customHeight="1">
      <c r="E600" s="105" t="s">
        <v>1132</v>
      </c>
    </row>
    <row r="601" spans="2:20" ht="16.5" customHeight="1">
      <c r="E601" s="105" t="s">
        <v>689</v>
      </c>
    </row>
    <row r="602" spans="2:20" ht="16.5" customHeight="1">
      <c r="E602" s="105" t="s">
        <v>320</v>
      </c>
    </row>
    <row r="603" spans="2:20" ht="9.65" customHeight="1"/>
    <row r="604" spans="2:20" ht="16.5" customHeight="1">
      <c r="B604" s="260" t="s">
        <v>321</v>
      </c>
    </row>
    <row r="605" spans="2:20" ht="16.5" customHeight="1">
      <c r="C605" s="12" t="s">
        <v>322</v>
      </c>
    </row>
    <row r="606" spans="2:20" ht="18.649999999999999" customHeight="1">
      <c r="D606" s="602"/>
      <c r="E606" s="602"/>
      <c r="F606" s="602"/>
      <c r="G606" s="356" t="s">
        <v>1604</v>
      </c>
      <c r="H606" s="356"/>
      <c r="I606" s="356"/>
      <c r="J606" s="506"/>
      <c r="K606" s="612" t="s">
        <v>332</v>
      </c>
      <c r="L606" s="612"/>
      <c r="M606" s="612"/>
      <c r="N606" s="612"/>
      <c r="O606" s="612"/>
      <c r="P606" s="612"/>
      <c r="Q606" s="612"/>
      <c r="R606" s="612"/>
    </row>
    <row r="607" spans="2:20" ht="18.649999999999999" customHeight="1">
      <c r="D607" s="602" t="s">
        <v>325</v>
      </c>
      <c r="E607" s="602"/>
      <c r="F607" s="603"/>
      <c r="G607" s="940"/>
      <c r="H607" s="941"/>
      <c r="I607" s="942"/>
      <c r="J607" s="263" t="s">
        <v>11</v>
      </c>
      <c r="K607" s="943"/>
      <c r="L607" s="943"/>
      <c r="M607" s="943"/>
      <c r="N607" s="943"/>
      <c r="O607" s="943"/>
      <c r="P607" s="943"/>
      <c r="Q607" s="943"/>
      <c r="R607" s="943"/>
    </row>
    <row r="608" spans="2:20" ht="18.649999999999999" customHeight="1">
      <c r="D608" s="602" t="s">
        <v>326</v>
      </c>
      <c r="E608" s="602"/>
      <c r="F608" s="603"/>
      <c r="G608" s="940"/>
      <c r="H608" s="941"/>
      <c r="I608" s="942"/>
      <c r="J608" s="262" t="s">
        <v>11</v>
      </c>
      <c r="K608" s="918"/>
      <c r="L608" s="944"/>
      <c r="M608" s="944"/>
      <c r="N608" s="944"/>
      <c r="O608" s="944"/>
      <c r="P608" s="944"/>
      <c r="Q608" s="944"/>
      <c r="R608" s="945"/>
    </row>
    <row r="609" spans="2:18" ht="18.649999999999999" customHeight="1">
      <c r="D609" s="602" t="s">
        <v>327</v>
      </c>
      <c r="E609" s="602"/>
      <c r="F609" s="603"/>
      <c r="G609" s="940"/>
      <c r="H609" s="941"/>
      <c r="I609" s="942"/>
      <c r="J609" s="262" t="s">
        <v>11</v>
      </c>
      <c r="K609" s="918"/>
      <c r="L609" s="944"/>
      <c r="M609" s="944"/>
      <c r="N609" s="944"/>
      <c r="O609" s="944"/>
      <c r="P609" s="944"/>
      <c r="Q609" s="944"/>
      <c r="R609" s="945"/>
    </row>
    <row r="610" spans="2:18" ht="18.649999999999999" customHeight="1">
      <c r="D610" s="602" t="s">
        <v>328</v>
      </c>
      <c r="E610" s="602"/>
      <c r="F610" s="603"/>
      <c r="G610" s="940"/>
      <c r="H610" s="941"/>
      <c r="I610" s="942"/>
      <c r="J610" s="262" t="s">
        <v>11</v>
      </c>
      <c r="K610" s="918"/>
      <c r="L610" s="944"/>
      <c r="M610" s="944"/>
      <c r="N610" s="944"/>
      <c r="O610" s="944"/>
      <c r="P610" s="944"/>
      <c r="Q610" s="944"/>
      <c r="R610" s="945"/>
    </row>
    <row r="611" spans="2:18" ht="18.649999999999999" customHeight="1">
      <c r="D611" s="602" t="s">
        <v>329</v>
      </c>
      <c r="E611" s="602"/>
      <c r="F611" s="603"/>
      <c r="G611" s="940"/>
      <c r="H611" s="941"/>
      <c r="I611" s="942"/>
      <c r="J611" s="262" t="s">
        <v>11</v>
      </c>
      <c r="K611" s="918"/>
      <c r="L611" s="944"/>
      <c r="M611" s="944"/>
      <c r="N611" s="944"/>
      <c r="O611" s="944"/>
      <c r="P611" s="944"/>
      <c r="Q611" s="944"/>
      <c r="R611" s="945"/>
    </row>
    <row r="612" spans="2:18" ht="18.649999999999999" customHeight="1">
      <c r="D612" s="602" t="s">
        <v>330</v>
      </c>
      <c r="E612" s="602"/>
      <c r="F612" s="603"/>
      <c r="G612" s="940"/>
      <c r="H612" s="941"/>
      <c r="I612" s="942"/>
      <c r="J612" s="262" t="s">
        <v>11</v>
      </c>
      <c r="K612" s="918"/>
      <c r="L612" s="944"/>
      <c r="M612" s="944"/>
      <c r="N612" s="944"/>
      <c r="O612" s="944"/>
      <c r="P612" s="944"/>
      <c r="Q612" s="944"/>
      <c r="R612" s="945"/>
    </row>
    <row r="613" spans="2:18" ht="18.649999999999999" customHeight="1">
      <c r="D613" s="602" t="s">
        <v>331</v>
      </c>
      <c r="E613" s="602"/>
      <c r="F613" s="603"/>
      <c r="G613" s="940"/>
      <c r="H613" s="941"/>
      <c r="I613" s="942"/>
      <c r="J613" s="262" t="s">
        <v>11</v>
      </c>
      <c r="K613" s="918"/>
      <c r="L613" s="944"/>
      <c r="M613" s="944"/>
      <c r="N613" s="944"/>
      <c r="O613" s="944"/>
      <c r="P613" s="944"/>
      <c r="Q613" s="944"/>
      <c r="R613" s="945"/>
    </row>
    <row r="614" spans="2:18" ht="16.5" customHeight="1">
      <c r="E614" s="105" t="s">
        <v>1133</v>
      </c>
    </row>
    <row r="615" spans="2:18" ht="16.5" customHeight="1">
      <c r="E615" s="105" t="s">
        <v>896</v>
      </c>
    </row>
    <row r="616" spans="2:18" ht="17.149999999999999" customHeight="1"/>
    <row r="617" spans="2:18" ht="16.5" customHeight="1">
      <c r="B617" s="12" t="s">
        <v>1542</v>
      </c>
      <c r="C617" s="12"/>
    </row>
    <row r="618" spans="2:18" ht="16.5" customHeight="1">
      <c r="C618" s="12" t="s">
        <v>954</v>
      </c>
    </row>
    <row r="619" spans="2:18" ht="34" customHeight="1">
      <c r="D619" s="612"/>
      <c r="E619" s="612"/>
      <c r="F619" s="612"/>
      <c r="G619" s="946" t="s">
        <v>336</v>
      </c>
      <c r="H619" s="947"/>
      <c r="I619" s="662" t="s">
        <v>334</v>
      </c>
      <c r="J619" s="682"/>
      <c r="K619" s="682"/>
      <c r="L619" s="612"/>
      <c r="M619" s="662" t="s">
        <v>335</v>
      </c>
      <c r="N619" s="682"/>
      <c r="O619" s="682"/>
      <c r="P619" s="612"/>
    </row>
    <row r="620" spans="2:18" ht="19.5" customHeight="1">
      <c r="D620" s="650" t="s">
        <v>333</v>
      </c>
      <c r="E620" s="681"/>
      <c r="F620" s="728"/>
      <c r="G620" s="613"/>
      <c r="H620" s="614"/>
      <c r="I620" s="920"/>
      <c r="J620" s="921"/>
      <c r="K620" s="922"/>
      <c r="L620" s="262" t="s">
        <v>11</v>
      </c>
      <c r="M620" s="920"/>
      <c r="N620" s="921"/>
      <c r="O620" s="922"/>
      <c r="P620" s="263" t="s">
        <v>11</v>
      </c>
    </row>
    <row r="621" spans="2:18" ht="19.5" customHeight="1">
      <c r="D621" s="650" t="s">
        <v>1134</v>
      </c>
      <c r="E621" s="681"/>
      <c r="F621" s="728"/>
      <c r="G621" s="613"/>
      <c r="H621" s="614"/>
      <c r="I621" s="920"/>
      <c r="J621" s="921"/>
      <c r="K621" s="922"/>
      <c r="L621" s="262" t="s">
        <v>11</v>
      </c>
      <c r="M621" s="920"/>
      <c r="N621" s="921"/>
      <c r="O621" s="922"/>
      <c r="P621" s="263" t="s">
        <v>11</v>
      </c>
    </row>
    <row r="622" spans="2:18" ht="16.5" customHeight="1">
      <c r="E622" s="105" t="s">
        <v>337</v>
      </c>
    </row>
    <row r="623" spans="2:18" ht="16.5" customHeight="1">
      <c r="E623" s="105" t="s">
        <v>1543</v>
      </c>
    </row>
    <row r="624" spans="2:18" ht="12" customHeight="1"/>
    <row r="625" spans="1:24" ht="17.5" customHeight="1">
      <c r="Q625" s="209" t="s">
        <v>924</v>
      </c>
      <c r="S625" s="725">
        <f>Q$11</f>
        <v>0</v>
      </c>
      <c r="T625" s="726"/>
      <c r="U625" s="726"/>
      <c r="V625" s="726"/>
      <c r="W625" s="726"/>
      <c r="X625" s="871"/>
    </row>
    <row r="626" spans="1:24" ht="16.5" customHeight="1">
      <c r="A626" s="450" t="s">
        <v>1245</v>
      </c>
    </row>
    <row r="627" spans="1:24" ht="16.5" customHeight="1">
      <c r="B627" s="260" t="s">
        <v>338</v>
      </c>
    </row>
    <row r="628" spans="1:24" ht="16.5" customHeight="1">
      <c r="C628" s="12" t="s">
        <v>339</v>
      </c>
    </row>
    <row r="629" spans="1:24" ht="32.5" customHeight="1">
      <c r="D629" s="612"/>
      <c r="E629" s="612"/>
      <c r="F629" s="612"/>
      <c r="G629" s="682" t="s">
        <v>343</v>
      </c>
      <c r="H629" s="682"/>
      <c r="I629" s="682"/>
      <c r="J629" s="682"/>
      <c r="K629" s="612" t="s">
        <v>344</v>
      </c>
      <c r="L629" s="682"/>
      <c r="M629" s="612"/>
      <c r="N629" s="682"/>
      <c r="O629" s="612"/>
      <c r="P629" s="682"/>
      <c r="Q629" s="612"/>
      <c r="R629" s="685" t="s">
        <v>345</v>
      </c>
      <c r="S629" s="685"/>
      <c r="T629" s="685" t="s">
        <v>346</v>
      </c>
      <c r="U629" s="685"/>
    </row>
    <row r="630" spans="1:24" ht="19" customHeight="1">
      <c r="D630" s="612" t="s">
        <v>340</v>
      </c>
      <c r="E630" s="612"/>
      <c r="F630" s="650"/>
      <c r="G630" s="950"/>
      <c r="H630" s="951"/>
      <c r="I630" s="951"/>
      <c r="J630" s="952"/>
      <c r="K630" s="507"/>
      <c r="L630" s="451"/>
      <c r="M630" s="455" t="s">
        <v>2</v>
      </c>
      <c r="N630" s="451"/>
      <c r="O630" s="455" t="s">
        <v>3</v>
      </c>
      <c r="P630" s="451"/>
      <c r="Q630" s="453" t="s">
        <v>4</v>
      </c>
      <c r="R630" s="613"/>
      <c r="S630" s="613"/>
      <c r="T630" s="613"/>
      <c r="U630" s="613"/>
    </row>
    <row r="631" spans="1:24" ht="19" customHeight="1">
      <c r="D631" s="612" t="s">
        <v>341</v>
      </c>
      <c r="E631" s="612"/>
      <c r="F631" s="650"/>
      <c r="G631" s="950"/>
      <c r="H631" s="951"/>
      <c r="I631" s="951"/>
      <c r="J631" s="952"/>
      <c r="K631" s="507"/>
      <c r="L631" s="451"/>
      <c r="M631" s="262" t="s">
        <v>2</v>
      </c>
      <c r="N631" s="451"/>
      <c r="O631" s="262" t="s">
        <v>3</v>
      </c>
      <c r="P631" s="451"/>
      <c r="Q631" s="263" t="s">
        <v>4</v>
      </c>
      <c r="R631" s="613"/>
      <c r="S631" s="613"/>
      <c r="T631" s="613"/>
      <c r="U631" s="613"/>
    </row>
    <row r="632" spans="1:24" ht="19" customHeight="1">
      <c r="D632" s="612" t="s">
        <v>342</v>
      </c>
      <c r="E632" s="612"/>
      <c r="F632" s="650"/>
      <c r="G632" s="950"/>
      <c r="H632" s="951"/>
      <c r="I632" s="951"/>
      <c r="J632" s="952"/>
      <c r="K632" s="508"/>
      <c r="L632" s="451"/>
      <c r="M632" s="262" t="s">
        <v>2</v>
      </c>
      <c r="N632" s="451"/>
      <c r="O632" s="262" t="s">
        <v>3</v>
      </c>
      <c r="P632" s="451"/>
      <c r="Q632" s="263" t="s">
        <v>4</v>
      </c>
      <c r="R632" s="613"/>
      <c r="S632" s="613"/>
      <c r="T632" s="613"/>
      <c r="U632" s="613"/>
    </row>
    <row r="633" spans="1:24" ht="16.5" customHeight="1">
      <c r="E633" s="105" t="s">
        <v>347</v>
      </c>
    </row>
    <row r="634" spans="1:24" ht="9.65" customHeight="1"/>
    <row r="635" spans="1:24" ht="16.5" customHeight="1">
      <c r="B635" s="260" t="s">
        <v>348</v>
      </c>
    </row>
    <row r="636" spans="1:24" ht="16.5" customHeight="1">
      <c r="C636" s="12" t="s">
        <v>349</v>
      </c>
    </row>
    <row r="637" spans="1:24" ht="16.5" customHeight="1">
      <c r="D637" s="757"/>
      <c r="E637" s="758"/>
      <c r="F637" s="759"/>
      <c r="G637" s="729" t="s">
        <v>1384</v>
      </c>
      <c r="H637" s="729"/>
      <c r="I637" s="729"/>
      <c r="J637" s="729"/>
      <c r="K637" s="729"/>
      <c r="L637" s="729"/>
      <c r="M637" s="729" t="s">
        <v>359</v>
      </c>
      <c r="N637" s="729"/>
      <c r="O637" s="729"/>
      <c r="P637" s="729"/>
      <c r="Q637" s="729"/>
      <c r="R637" s="729"/>
      <c r="S637" s="729" t="s">
        <v>353</v>
      </c>
      <c r="T637" s="729"/>
      <c r="U637" s="729"/>
      <c r="V637" s="729"/>
      <c r="W637" s="729"/>
      <c r="X637" s="729"/>
    </row>
    <row r="638" spans="1:24" ht="43" customHeight="1">
      <c r="D638" s="957"/>
      <c r="E638" s="958"/>
      <c r="F638" s="959"/>
      <c r="G638" s="724"/>
      <c r="H638" s="729"/>
      <c r="I638" s="724"/>
      <c r="J638" s="729"/>
      <c r="K638" s="724"/>
      <c r="L638" s="729"/>
      <c r="M638" s="960" t="s">
        <v>354</v>
      </c>
      <c r="N638" s="961"/>
      <c r="O638" s="961" t="s">
        <v>355</v>
      </c>
      <c r="P638" s="961"/>
      <c r="Q638" s="961" t="s">
        <v>1626</v>
      </c>
      <c r="R638" s="962"/>
      <c r="S638" s="960" t="s">
        <v>357</v>
      </c>
      <c r="T638" s="961"/>
      <c r="U638" s="961" t="s">
        <v>341</v>
      </c>
      <c r="V638" s="961"/>
      <c r="W638" s="961" t="s">
        <v>358</v>
      </c>
      <c r="X638" s="962"/>
    </row>
    <row r="639" spans="1:24" ht="19.5" customHeight="1">
      <c r="D639" s="685" t="s">
        <v>350</v>
      </c>
      <c r="E639" s="685"/>
      <c r="F639" s="663"/>
      <c r="G639" s="451"/>
      <c r="H639" s="262" t="s">
        <v>2</v>
      </c>
      <c r="I639" s="451"/>
      <c r="J639" s="262" t="s">
        <v>3</v>
      </c>
      <c r="K639" s="451"/>
      <c r="L639" s="263" t="s">
        <v>4</v>
      </c>
      <c r="M639" s="948"/>
      <c r="N639" s="949"/>
      <c r="O639" s="949"/>
      <c r="P639" s="949"/>
      <c r="Q639" s="949"/>
      <c r="R639" s="956"/>
      <c r="S639" s="948"/>
      <c r="T639" s="949"/>
      <c r="U639" s="949"/>
      <c r="V639" s="949"/>
      <c r="W639" s="949"/>
      <c r="X639" s="956"/>
    </row>
    <row r="640" spans="1:24" ht="5.5" customHeight="1">
      <c r="D640" s="375"/>
      <c r="E640" s="375"/>
      <c r="F640" s="375"/>
      <c r="M640" s="505"/>
      <c r="N640" s="505"/>
      <c r="O640" s="505"/>
      <c r="P640" s="505"/>
      <c r="Q640" s="505"/>
      <c r="R640" s="505"/>
      <c r="S640" s="505"/>
      <c r="T640" s="505"/>
      <c r="U640" s="505"/>
      <c r="V640" s="505"/>
      <c r="W640" s="505"/>
      <c r="X640" s="505"/>
    </row>
    <row r="641" spans="2:24" ht="44.15" customHeight="1">
      <c r="D641" s="432"/>
      <c r="E641" s="432"/>
      <c r="F641" s="432"/>
      <c r="H641" s="345"/>
      <c r="J641" s="345"/>
      <c r="L641" s="346"/>
      <c r="M641" s="960" t="s">
        <v>814</v>
      </c>
      <c r="N641" s="961"/>
      <c r="O641" s="961" t="s">
        <v>815</v>
      </c>
      <c r="P641" s="961"/>
      <c r="Q641" s="961" t="s">
        <v>1626</v>
      </c>
      <c r="R641" s="962"/>
      <c r="S641" s="960" t="s">
        <v>357</v>
      </c>
      <c r="T641" s="961"/>
      <c r="U641" s="961" t="s">
        <v>341</v>
      </c>
      <c r="V641" s="961"/>
      <c r="W641" s="961" t="s">
        <v>358</v>
      </c>
      <c r="X641" s="962"/>
    </row>
    <row r="642" spans="2:24" ht="19.5" customHeight="1">
      <c r="D642" s="685" t="s">
        <v>351</v>
      </c>
      <c r="E642" s="685"/>
      <c r="F642" s="663"/>
      <c r="G642" s="451"/>
      <c r="H642" s="262" t="s">
        <v>2</v>
      </c>
      <c r="I642" s="451"/>
      <c r="J642" s="262" t="s">
        <v>3</v>
      </c>
      <c r="K642" s="451"/>
      <c r="L642" s="263" t="s">
        <v>4</v>
      </c>
      <c r="M642" s="948"/>
      <c r="N642" s="949"/>
      <c r="O642" s="949"/>
      <c r="P642" s="949"/>
      <c r="Q642" s="949"/>
      <c r="R642" s="956"/>
      <c r="S642" s="948"/>
      <c r="T642" s="949"/>
      <c r="U642" s="949"/>
      <c r="V642" s="949"/>
      <c r="W642" s="949"/>
      <c r="X642" s="956"/>
    </row>
    <row r="643" spans="2:24" ht="5.5" customHeight="1">
      <c r="D643" s="375"/>
      <c r="E643" s="375"/>
      <c r="F643" s="375"/>
      <c r="M643" s="505"/>
      <c r="N643" s="505"/>
      <c r="O643" s="505"/>
      <c r="P643" s="505"/>
      <c r="Q643" s="505"/>
      <c r="R643" s="505"/>
      <c r="S643" s="505"/>
      <c r="T643" s="505"/>
      <c r="U643" s="505"/>
      <c r="V643" s="505"/>
      <c r="W643" s="505"/>
      <c r="X643" s="505"/>
    </row>
    <row r="644" spans="2:24" ht="26.5" customHeight="1">
      <c r="M644" s="953" t="s">
        <v>607</v>
      </c>
      <c r="N644" s="954"/>
      <c r="O644" s="954" t="s">
        <v>608</v>
      </c>
      <c r="P644" s="954"/>
      <c r="Q644" s="954" t="s">
        <v>364</v>
      </c>
      <c r="R644" s="955"/>
    </row>
    <row r="645" spans="2:24" ht="29.5" customHeight="1">
      <c r="D645" s="685" t="s">
        <v>352</v>
      </c>
      <c r="E645" s="685"/>
      <c r="F645" s="663"/>
      <c r="G645" s="451"/>
      <c r="H645" s="262" t="s">
        <v>2</v>
      </c>
      <c r="I645" s="451"/>
      <c r="J645" s="262" t="s">
        <v>3</v>
      </c>
      <c r="K645" s="451"/>
      <c r="L645" s="263" t="s">
        <v>4</v>
      </c>
      <c r="M645" s="948"/>
      <c r="N645" s="949"/>
      <c r="O645" s="949"/>
      <c r="P645" s="949"/>
      <c r="Q645" s="949"/>
      <c r="R645" s="956"/>
    </row>
    <row r="646" spans="2:24" ht="16.5" customHeight="1">
      <c r="E646" s="105" t="s">
        <v>360</v>
      </c>
    </row>
    <row r="647" spans="2:24" ht="16.5" customHeight="1">
      <c r="E647" s="105" t="s">
        <v>897</v>
      </c>
    </row>
    <row r="648" spans="2:24" ht="16.5" customHeight="1">
      <c r="E648" s="105"/>
      <c r="T648" s="587" t="s">
        <v>1315</v>
      </c>
      <c r="U648" s="588"/>
      <c r="V648" s="588"/>
      <c r="W648" s="588"/>
      <c r="X648" s="589"/>
    </row>
    <row r="649" spans="2:24" ht="11.5" customHeight="1"/>
    <row r="650" spans="2:24" ht="16.5" customHeight="1">
      <c r="Q650" s="209" t="s">
        <v>924</v>
      </c>
      <c r="S650" s="725">
        <f>Q$11</f>
        <v>0</v>
      </c>
      <c r="T650" s="726"/>
      <c r="U650" s="726"/>
      <c r="V650" s="726"/>
      <c r="W650" s="726"/>
      <c r="X650" s="871"/>
    </row>
    <row r="651" spans="2:24" ht="16.5" customHeight="1">
      <c r="B651" s="260" t="s">
        <v>837</v>
      </c>
    </row>
    <row r="652" spans="2:24" ht="16.5" customHeight="1">
      <c r="C652" s="12" t="s">
        <v>361</v>
      </c>
    </row>
    <row r="653" spans="2:24" ht="31.5" customHeight="1">
      <c r="D653" s="729"/>
      <c r="E653" s="729"/>
      <c r="F653" s="724" t="s">
        <v>1385</v>
      </c>
      <c r="G653" s="729"/>
      <c r="H653" s="724"/>
      <c r="I653" s="729"/>
      <c r="J653" s="724"/>
      <c r="K653" s="729"/>
      <c r="L653" s="724" t="s">
        <v>365</v>
      </c>
      <c r="M653" s="724"/>
      <c r="N653" s="724"/>
      <c r="O653" s="724"/>
      <c r="P653" s="724"/>
      <c r="Q653" s="685" t="s">
        <v>1135</v>
      </c>
      <c r="R653" s="685"/>
      <c r="S653" s="662" t="s">
        <v>366</v>
      </c>
      <c r="T653" s="685"/>
    </row>
    <row r="654" spans="2:24" ht="19" customHeight="1">
      <c r="D654" s="729" t="s">
        <v>362</v>
      </c>
      <c r="E654" s="591"/>
      <c r="F654" s="451"/>
      <c r="G654" s="345" t="s">
        <v>2</v>
      </c>
      <c r="H654" s="451"/>
      <c r="I654" s="345" t="s">
        <v>3</v>
      </c>
      <c r="J654" s="451"/>
      <c r="K654" s="345" t="s">
        <v>4</v>
      </c>
      <c r="L654" s="950"/>
      <c r="M654" s="951"/>
      <c r="N654" s="951"/>
      <c r="O654" s="951"/>
      <c r="P654" s="952"/>
      <c r="Q654" s="613"/>
      <c r="R654" s="613"/>
      <c r="S654" s="230"/>
      <c r="T654" s="263" t="s">
        <v>5</v>
      </c>
    </row>
    <row r="655" spans="2:24" ht="19" customHeight="1">
      <c r="D655" s="729" t="s">
        <v>363</v>
      </c>
      <c r="E655" s="591"/>
      <c r="F655" s="451"/>
      <c r="G655" s="262" t="s">
        <v>2</v>
      </c>
      <c r="H655" s="451"/>
      <c r="I655" s="262" t="s">
        <v>3</v>
      </c>
      <c r="J655" s="451"/>
      <c r="K655" s="262" t="s">
        <v>4</v>
      </c>
      <c r="L655" s="950"/>
      <c r="M655" s="951"/>
      <c r="N655" s="951"/>
      <c r="O655" s="951"/>
      <c r="P655" s="952"/>
      <c r="Q655" s="613"/>
      <c r="R655" s="613"/>
      <c r="S655" s="230"/>
      <c r="T655" s="263" t="s">
        <v>5</v>
      </c>
    </row>
    <row r="656" spans="2:24" ht="19" customHeight="1">
      <c r="D656" s="729" t="s">
        <v>364</v>
      </c>
      <c r="E656" s="591"/>
      <c r="F656" s="230"/>
      <c r="G656" s="262" t="s">
        <v>2</v>
      </c>
      <c r="H656" s="230"/>
      <c r="I656" s="262" t="s">
        <v>3</v>
      </c>
      <c r="J656" s="230"/>
      <c r="K656" s="262" t="s">
        <v>4</v>
      </c>
      <c r="L656" s="918"/>
      <c r="M656" s="944"/>
      <c r="N656" s="944"/>
      <c r="O656" s="944"/>
      <c r="P656" s="945"/>
      <c r="Q656" s="606"/>
      <c r="R656" s="606"/>
      <c r="S656" s="230"/>
      <c r="T656" s="263" t="s">
        <v>5</v>
      </c>
    </row>
    <row r="657" spans="3:20" ht="16.5" customHeight="1">
      <c r="D657" s="490" t="s">
        <v>367</v>
      </c>
    </row>
    <row r="658" spans="3:20" ht="18.649999999999999" customHeight="1">
      <c r="D658" s="729"/>
      <c r="E658" s="729"/>
      <c r="F658" s="964" t="s">
        <v>368</v>
      </c>
      <c r="G658" s="965"/>
      <c r="H658" s="965"/>
      <c r="I658" s="966"/>
      <c r="J658" s="967" t="s">
        <v>369</v>
      </c>
      <c r="K658" s="968"/>
      <c r="L658" s="724" t="s">
        <v>370</v>
      </c>
      <c r="M658" s="729"/>
    </row>
    <row r="659" spans="3:20" ht="18.649999999999999" customHeight="1">
      <c r="D659" s="729" t="s">
        <v>362</v>
      </c>
      <c r="E659" s="591"/>
      <c r="F659" s="842"/>
      <c r="G659" s="963"/>
      <c r="H659" s="843"/>
      <c r="I659" s="509" t="s">
        <v>5</v>
      </c>
      <c r="J659" s="606"/>
      <c r="K659" s="606"/>
      <c r="L659" s="230"/>
      <c r="M659" s="263" t="s">
        <v>5</v>
      </c>
    </row>
    <row r="660" spans="3:20" ht="18.649999999999999" customHeight="1">
      <c r="D660" s="729" t="s">
        <v>363</v>
      </c>
      <c r="E660" s="591"/>
      <c r="F660" s="842"/>
      <c r="G660" s="963"/>
      <c r="H660" s="843"/>
      <c r="I660" s="509" t="s">
        <v>5</v>
      </c>
      <c r="J660" s="606"/>
      <c r="K660" s="606"/>
      <c r="L660" s="230"/>
      <c r="M660" s="263" t="s">
        <v>5</v>
      </c>
    </row>
    <row r="661" spans="3:20" ht="18.649999999999999" customHeight="1">
      <c r="D661" s="729" t="s">
        <v>364</v>
      </c>
      <c r="E661" s="591"/>
      <c r="F661" s="842"/>
      <c r="G661" s="963"/>
      <c r="H661" s="843"/>
      <c r="I661" s="509" t="s">
        <v>5</v>
      </c>
      <c r="J661" s="606"/>
      <c r="K661" s="606"/>
      <c r="L661" s="230"/>
      <c r="M661" s="263" t="s">
        <v>5</v>
      </c>
    </row>
    <row r="662" spans="3:20" ht="16.5" customHeight="1">
      <c r="E662" s="105" t="s">
        <v>371</v>
      </c>
    </row>
    <row r="663" spans="3:20" ht="16.5" customHeight="1">
      <c r="E663" s="105" t="s">
        <v>1386</v>
      </c>
    </row>
    <row r="664" spans="3:20" ht="9.65" customHeight="1"/>
    <row r="665" spans="3:20" ht="16.5" customHeight="1">
      <c r="C665" s="12" t="s">
        <v>1544</v>
      </c>
    </row>
    <row r="666" spans="3:20" ht="16.5" customHeight="1">
      <c r="D666" s="729" t="s">
        <v>388</v>
      </c>
      <c r="E666" s="729"/>
      <c r="F666" s="729"/>
      <c r="G666" s="729"/>
      <c r="H666" s="729"/>
      <c r="I666" s="729" t="s">
        <v>385</v>
      </c>
      <c r="J666" s="729"/>
      <c r="K666" s="729"/>
      <c r="L666" s="729"/>
      <c r="M666" s="729"/>
      <c r="N666" s="729"/>
      <c r="O666" s="729" t="s">
        <v>386</v>
      </c>
      <c r="P666" s="729"/>
      <c r="Q666" s="729"/>
      <c r="R666" s="729"/>
      <c r="S666" s="729"/>
      <c r="T666" s="729"/>
    </row>
    <row r="667" spans="3:20" ht="16.5" customHeight="1">
      <c r="D667" s="729"/>
      <c r="E667" s="729"/>
      <c r="F667" s="729"/>
      <c r="G667" s="729"/>
      <c r="H667" s="729"/>
      <c r="I667" s="969" t="s">
        <v>238</v>
      </c>
      <c r="J667" s="966"/>
      <c r="K667" s="966" t="s">
        <v>237</v>
      </c>
      <c r="L667" s="966"/>
      <c r="M667" s="966" t="s">
        <v>236</v>
      </c>
      <c r="N667" s="970"/>
      <c r="O667" s="969" t="s">
        <v>238</v>
      </c>
      <c r="P667" s="966"/>
      <c r="Q667" s="966" t="s">
        <v>237</v>
      </c>
      <c r="R667" s="966"/>
      <c r="S667" s="966" t="s">
        <v>236</v>
      </c>
      <c r="T667" s="970"/>
    </row>
    <row r="668" spans="3:20" ht="19" customHeight="1">
      <c r="D668" s="602" t="s">
        <v>372</v>
      </c>
      <c r="E668" s="602"/>
      <c r="F668" s="602"/>
      <c r="G668" s="602"/>
      <c r="H668" s="602"/>
      <c r="I668" s="948"/>
      <c r="J668" s="949"/>
      <c r="K668" s="949"/>
      <c r="L668" s="949"/>
      <c r="M668" s="949"/>
      <c r="N668" s="956"/>
      <c r="O668" s="948"/>
      <c r="P668" s="949"/>
      <c r="Q668" s="949"/>
      <c r="R668" s="949"/>
      <c r="S668" s="949"/>
      <c r="T668" s="956"/>
    </row>
    <row r="669" spans="3:20" ht="19" customHeight="1">
      <c r="D669" s="602" t="s">
        <v>373</v>
      </c>
      <c r="E669" s="602"/>
      <c r="F669" s="602"/>
      <c r="G669" s="602"/>
      <c r="H669" s="602"/>
      <c r="I669" s="948"/>
      <c r="J669" s="949"/>
      <c r="K669" s="949"/>
      <c r="L669" s="949"/>
      <c r="M669" s="949"/>
      <c r="N669" s="956"/>
      <c r="O669" s="948"/>
      <c r="P669" s="949"/>
      <c r="Q669" s="949"/>
      <c r="R669" s="949"/>
      <c r="S669" s="949"/>
      <c r="T669" s="956"/>
    </row>
    <row r="670" spans="3:20" ht="19" customHeight="1">
      <c r="D670" s="602" t="s">
        <v>374</v>
      </c>
      <c r="E670" s="602"/>
      <c r="F670" s="602"/>
      <c r="G670" s="602"/>
      <c r="H670" s="602"/>
      <c r="I670" s="948"/>
      <c r="J670" s="949"/>
      <c r="K670" s="949"/>
      <c r="L670" s="949"/>
      <c r="M670" s="949"/>
      <c r="N670" s="956"/>
      <c r="O670" s="948"/>
      <c r="P670" s="949"/>
      <c r="Q670" s="949"/>
      <c r="R670" s="949"/>
      <c r="S670" s="949"/>
      <c r="T670" s="956"/>
    </row>
    <row r="671" spans="3:20" ht="19" customHeight="1">
      <c r="D671" s="602" t="s">
        <v>375</v>
      </c>
      <c r="E671" s="602"/>
      <c r="F671" s="602"/>
      <c r="G671" s="602"/>
      <c r="H671" s="602"/>
      <c r="I671" s="948"/>
      <c r="J671" s="949"/>
      <c r="K671" s="949"/>
      <c r="L671" s="949"/>
      <c r="M671" s="949"/>
      <c r="N671" s="956"/>
      <c r="O671" s="948"/>
      <c r="P671" s="949"/>
      <c r="Q671" s="949"/>
      <c r="R671" s="949"/>
      <c r="S671" s="949"/>
      <c r="T671" s="956"/>
    </row>
    <row r="672" spans="3:20" ht="19" customHeight="1">
      <c r="D672" s="602" t="s">
        <v>376</v>
      </c>
      <c r="E672" s="602"/>
      <c r="F672" s="602"/>
      <c r="G672" s="602"/>
      <c r="H672" s="602"/>
      <c r="I672" s="948"/>
      <c r="J672" s="949"/>
      <c r="K672" s="949"/>
      <c r="L672" s="949"/>
      <c r="M672" s="949"/>
      <c r="N672" s="956"/>
      <c r="O672" s="948"/>
      <c r="P672" s="949"/>
      <c r="Q672" s="949"/>
      <c r="R672" s="949"/>
      <c r="S672" s="949"/>
      <c r="T672" s="956"/>
    </row>
    <row r="673" spans="3:20" ht="19" customHeight="1">
      <c r="D673" s="602" t="s">
        <v>377</v>
      </c>
      <c r="E673" s="602"/>
      <c r="F673" s="602"/>
      <c r="G673" s="602"/>
      <c r="H673" s="602"/>
      <c r="I673" s="948"/>
      <c r="J673" s="949"/>
      <c r="K673" s="949"/>
      <c r="L673" s="949"/>
      <c r="M673" s="949"/>
      <c r="N673" s="956"/>
      <c r="O673" s="948"/>
      <c r="P673" s="949"/>
      <c r="Q673" s="949"/>
      <c r="R673" s="949"/>
      <c r="S673" s="949"/>
      <c r="T673" s="956"/>
    </row>
    <row r="674" spans="3:20" ht="19" customHeight="1">
      <c r="D674" s="602" t="s">
        <v>378</v>
      </c>
      <c r="E674" s="602"/>
      <c r="F674" s="602"/>
      <c r="G674" s="602"/>
      <c r="H674" s="602"/>
      <c r="I674" s="948"/>
      <c r="J674" s="949"/>
      <c r="K674" s="949"/>
      <c r="L674" s="949"/>
      <c r="M674" s="949"/>
      <c r="N674" s="956"/>
      <c r="O674" s="948"/>
      <c r="P674" s="949"/>
      <c r="Q674" s="949"/>
      <c r="R674" s="949"/>
      <c r="S674" s="949"/>
      <c r="T674" s="956"/>
    </row>
    <row r="675" spans="3:20" ht="19" customHeight="1">
      <c r="D675" s="602" t="s">
        <v>379</v>
      </c>
      <c r="E675" s="602"/>
      <c r="F675" s="602"/>
      <c r="G675" s="602"/>
      <c r="H675" s="602"/>
      <c r="I675" s="948"/>
      <c r="J675" s="949"/>
      <c r="K675" s="949"/>
      <c r="L675" s="949"/>
      <c r="M675" s="949"/>
      <c r="N675" s="956"/>
      <c r="O675" s="948"/>
      <c r="P675" s="949"/>
      <c r="Q675" s="949"/>
      <c r="R675" s="949"/>
      <c r="S675" s="949"/>
      <c r="T675" s="956"/>
    </row>
    <row r="676" spans="3:20" ht="19" customHeight="1">
      <c r="D676" s="602" t="s">
        <v>380</v>
      </c>
      <c r="E676" s="602"/>
      <c r="F676" s="602"/>
      <c r="G676" s="602"/>
      <c r="H676" s="602"/>
      <c r="I676" s="948"/>
      <c r="J676" s="949"/>
      <c r="K676" s="949"/>
      <c r="L676" s="949"/>
      <c r="M676" s="949"/>
      <c r="N676" s="956"/>
      <c r="O676" s="948"/>
      <c r="P676" s="949"/>
      <c r="Q676" s="949"/>
      <c r="R676" s="949"/>
      <c r="S676" s="949"/>
      <c r="T676" s="956"/>
    </row>
    <row r="677" spans="3:20" ht="18" customHeight="1">
      <c r="D677" s="602" t="s">
        <v>381</v>
      </c>
      <c r="E677" s="602"/>
      <c r="F677" s="602"/>
      <c r="G677" s="602"/>
      <c r="H677" s="602"/>
      <c r="I677" s="948"/>
      <c r="J677" s="949"/>
      <c r="K677" s="949"/>
      <c r="L677" s="949"/>
      <c r="M677" s="949"/>
      <c r="N677" s="956"/>
      <c r="O677" s="948"/>
      <c r="P677" s="949"/>
      <c r="Q677" s="949"/>
      <c r="R677" s="949"/>
      <c r="S677" s="949"/>
      <c r="T677" s="956"/>
    </row>
    <row r="678" spans="3:20" ht="19" customHeight="1">
      <c r="D678" s="602" t="s">
        <v>382</v>
      </c>
      <c r="E678" s="602"/>
      <c r="F678" s="602"/>
      <c r="G678" s="602"/>
      <c r="H678" s="602"/>
      <c r="I678" s="948"/>
      <c r="J678" s="949"/>
      <c r="K678" s="949"/>
      <c r="L678" s="949"/>
      <c r="M678" s="949"/>
      <c r="N678" s="956"/>
      <c r="O678" s="948"/>
      <c r="P678" s="949"/>
      <c r="Q678" s="949"/>
      <c r="R678" s="949"/>
      <c r="S678" s="949"/>
      <c r="T678" s="956"/>
    </row>
    <row r="679" spans="3:20" ht="19" customHeight="1">
      <c r="D679" s="602" t="s">
        <v>383</v>
      </c>
      <c r="E679" s="602"/>
      <c r="F679" s="602"/>
      <c r="G679" s="602"/>
      <c r="H679" s="602"/>
      <c r="I679" s="948"/>
      <c r="J679" s="949"/>
      <c r="K679" s="949"/>
      <c r="L679" s="949"/>
      <c r="M679" s="949"/>
      <c r="N679" s="956"/>
      <c r="O679" s="948"/>
      <c r="P679" s="949"/>
      <c r="Q679" s="949"/>
      <c r="R679" s="949"/>
      <c r="S679" s="949"/>
      <c r="T679" s="956"/>
    </row>
    <row r="680" spans="3:20" ht="19" customHeight="1">
      <c r="D680" s="602" t="s">
        <v>384</v>
      </c>
      <c r="E680" s="602"/>
      <c r="F680" s="602"/>
      <c r="G680" s="602"/>
      <c r="H680" s="602"/>
      <c r="I680" s="948"/>
      <c r="J680" s="949"/>
      <c r="K680" s="949"/>
      <c r="L680" s="949"/>
      <c r="M680" s="949"/>
      <c r="N680" s="956"/>
      <c r="O680" s="948"/>
      <c r="P680" s="949"/>
      <c r="Q680" s="949"/>
      <c r="R680" s="949"/>
      <c r="S680" s="949"/>
      <c r="T680" s="956"/>
    </row>
    <row r="681" spans="3:20" ht="16.5" customHeight="1">
      <c r="E681" s="105" t="s">
        <v>387</v>
      </c>
    </row>
    <row r="682" spans="3:20" ht="16.5" customHeight="1">
      <c r="E682" s="105" t="s">
        <v>1627</v>
      </c>
    </row>
    <row r="683" spans="3:20" ht="9.65" customHeight="1"/>
    <row r="684" spans="3:20" ht="16.5" customHeight="1">
      <c r="C684" s="12" t="s">
        <v>838</v>
      </c>
    </row>
    <row r="685" spans="3:20" ht="19" customHeight="1">
      <c r="D685" s="612" t="s">
        <v>839</v>
      </c>
      <c r="E685" s="612"/>
      <c r="F685" s="612"/>
      <c r="G685" s="612"/>
      <c r="H685" s="607"/>
      <c r="I685" s="607"/>
      <c r="J685" s="607"/>
      <c r="K685" s="607"/>
    </row>
    <row r="686" spans="3:20" ht="19" customHeight="1">
      <c r="D686" s="612" t="s">
        <v>403</v>
      </c>
      <c r="E686" s="612"/>
      <c r="F686" s="612"/>
      <c r="G686" s="612"/>
      <c r="H686" s="607"/>
      <c r="I686" s="607"/>
      <c r="J686" s="607"/>
      <c r="K686" s="607"/>
    </row>
    <row r="687" spans="3:20" ht="16.5" customHeight="1">
      <c r="E687" s="209" t="s">
        <v>389</v>
      </c>
    </row>
    <row r="688" spans="3:20" ht="9.65" customHeight="1"/>
    <row r="689" spans="2:24" ht="16.5" customHeight="1">
      <c r="C689" s="12" t="s">
        <v>1583</v>
      </c>
    </row>
    <row r="690" spans="2:24" ht="16.5" customHeight="1">
      <c r="D690" s="682" t="s">
        <v>390</v>
      </c>
      <c r="E690" s="682"/>
      <c r="F690" s="612"/>
      <c r="G690" s="682" t="s">
        <v>391</v>
      </c>
      <c r="H690" s="682"/>
      <c r="I690" s="612"/>
      <c r="J690" s="662" t="s">
        <v>899</v>
      </c>
      <c r="K690" s="662"/>
      <c r="L690" s="662"/>
      <c r="M690" s="662"/>
      <c r="N690" s="662"/>
      <c r="O690" s="662"/>
      <c r="P690" s="662"/>
      <c r="Q690" s="662"/>
      <c r="R690" s="662"/>
      <c r="S690" s="662"/>
      <c r="T690" s="662"/>
    </row>
    <row r="691" spans="2:24" ht="30.65" customHeight="1">
      <c r="D691" s="974"/>
      <c r="E691" s="975"/>
      <c r="F691" s="262" t="s">
        <v>5</v>
      </c>
      <c r="G691" s="974"/>
      <c r="H691" s="975"/>
      <c r="I691" s="262" t="s">
        <v>5</v>
      </c>
      <c r="J691" s="976"/>
      <c r="K691" s="621"/>
      <c r="L691" s="621"/>
      <c r="M691" s="621"/>
      <c r="N691" s="621"/>
      <c r="O691" s="621"/>
      <c r="P691" s="621"/>
      <c r="Q691" s="621"/>
      <c r="R691" s="621"/>
      <c r="S691" s="621"/>
      <c r="T691" s="977"/>
    </row>
    <row r="692" spans="2:24" ht="16.5" customHeight="1">
      <c r="E692" s="105" t="s">
        <v>387</v>
      </c>
    </row>
    <row r="693" spans="2:24" ht="16.5" customHeight="1">
      <c r="E693" s="105" t="s">
        <v>691</v>
      </c>
    </row>
    <row r="694" spans="2:24" ht="16.5" customHeight="1">
      <c r="F694" s="105" t="s">
        <v>392</v>
      </c>
    </row>
    <row r="695" spans="2:24" ht="16.5" customHeight="1">
      <c r="E695" s="105"/>
      <c r="T695" s="587" t="s">
        <v>1315</v>
      </c>
      <c r="U695" s="588"/>
      <c r="V695" s="588"/>
      <c r="W695" s="588"/>
      <c r="X695" s="589"/>
    </row>
    <row r="696" spans="2:24" ht="12" customHeight="1"/>
    <row r="697" spans="2:24" ht="16.5" customHeight="1">
      <c r="Q697" s="209" t="s">
        <v>924</v>
      </c>
      <c r="S697" s="725">
        <f>Q$11</f>
        <v>0</v>
      </c>
      <c r="T697" s="726"/>
      <c r="U697" s="726"/>
      <c r="V697" s="726"/>
      <c r="W697" s="726"/>
      <c r="X697" s="871"/>
    </row>
    <row r="698" spans="2:24" ht="16.5" customHeight="1">
      <c r="B698" s="260" t="s">
        <v>840</v>
      </c>
    </row>
    <row r="699" spans="2:24" ht="16.5" customHeight="1">
      <c r="C699" s="12" t="s">
        <v>393</v>
      </c>
    </row>
    <row r="700" spans="2:24" ht="55.5" customHeight="1">
      <c r="D700" s="729"/>
      <c r="E700" s="729"/>
      <c r="F700" s="724" t="s">
        <v>1385</v>
      </c>
      <c r="G700" s="729"/>
      <c r="H700" s="724"/>
      <c r="I700" s="729"/>
      <c r="J700" s="724"/>
      <c r="K700" s="729"/>
      <c r="L700" s="729" t="s">
        <v>365</v>
      </c>
      <c r="M700" s="729"/>
      <c r="N700" s="729"/>
      <c r="O700" s="729"/>
      <c r="P700" s="729"/>
      <c r="Q700" s="978" t="s">
        <v>1628</v>
      </c>
      <c r="R700" s="685"/>
      <c r="S700" s="830" t="s">
        <v>1136</v>
      </c>
      <c r="T700" s="979"/>
    </row>
    <row r="701" spans="2:24" ht="18.649999999999999" customHeight="1">
      <c r="D701" s="729" t="s">
        <v>362</v>
      </c>
      <c r="E701" s="591"/>
      <c r="F701" s="451"/>
      <c r="G701" s="345" t="s">
        <v>2</v>
      </c>
      <c r="H701" s="451"/>
      <c r="I701" s="345" t="s">
        <v>3</v>
      </c>
      <c r="J701" s="451"/>
      <c r="K701" s="346" t="s">
        <v>4</v>
      </c>
      <c r="L701" s="604"/>
      <c r="M701" s="604"/>
      <c r="N701" s="604"/>
      <c r="O701" s="604"/>
      <c r="P701" s="604"/>
      <c r="Q701" s="949"/>
      <c r="R701" s="973"/>
      <c r="S701" s="230"/>
      <c r="T701" s="263" t="s">
        <v>5</v>
      </c>
    </row>
    <row r="702" spans="2:24" ht="5.5" customHeight="1">
      <c r="D702" s="505"/>
      <c r="E702" s="505"/>
      <c r="L702" s="478"/>
      <c r="M702" s="478"/>
      <c r="N702" s="478"/>
      <c r="O702" s="478"/>
      <c r="P702" s="478"/>
      <c r="Q702" s="505"/>
      <c r="R702" s="505"/>
    </row>
    <row r="703" spans="2:24" ht="16.5" customHeight="1">
      <c r="D703" s="490" t="s">
        <v>394</v>
      </c>
    </row>
    <row r="704" spans="2:24" ht="16.5" customHeight="1">
      <c r="D704" s="729"/>
      <c r="E704" s="729"/>
      <c r="F704" s="964" t="s">
        <v>368</v>
      </c>
      <c r="G704" s="965"/>
      <c r="H704" s="965"/>
      <c r="I704" s="966"/>
      <c r="J704" s="967" t="s">
        <v>369</v>
      </c>
      <c r="K704" s="968"/>
      <c r="L704" s="724" t="s">
        <v>370</v>
      </c>
      <c r="M704" s="729"/>
    </row>
    <row r="705" spans="3:15" ht="19" customHeight="1">
      <c r="D705" s="729" t="s">
        <v>362</v>
      </c>
      <c r="E705" s="591"/>
      <c r="F705" s="842"/>
      <c r="G705" s="963"/>
      <c r="H705" s="843"/>
      <c r="I705" s="228" t="s">
        <v>5</v>
      </c>
      <c r="J705" s="971"/>
      <c r="K705" s="972"/>
      <c r="L705" s="433"/>
      <c r="M705" s="263" t="s">
        <v>5</v>
      </c>
    </row>
    <row r="706" spans="3:15" ht="16.5" customHeight="1">
      <c r="E706" s="105" t="s">
        <v>387</v>
      </c>
    </row>
    <row r="707" spans="3:15" ht="16.5" customHeight="1">
      <c r="E707" s="105" t="s">
        <v>1545</v>
      </c>
    </row>
    <row r="708" spans="3:15" ht="9.65" customHeight="1">
      <c r="E708" s="105"/>
    </row>
    <row r="709" spans="3:15" ht="16.5" customHeight="1">
      <c r="C709" s="12" t="s">
        <v>1544</v>
      </c>
    </row>
    <row r="710" spans="3:15" ht="16.5" customHeight="1">
      <c r="D710" s="729" t="s">
        <v>388</v>
      </c>
      <c r="E710" s="729"/>
      <c r="F710" s="729"/>
      <c r="G710" s="729"/>
      <c r="H710" s="729"/>
      <c r="I710" s="729"/>
      <c r="J710" s="729" t="s">
        <v>34</v>
      </c>
      <c r="K710" s="729"/>
      <c r="L710" s="729"/>
      <c r="M710" s="729" t="s">
        <v>401</v>
      </c>
      <c r="N710" s="729"/>
      <c r="O710" s="729"/>
    </row>
    <row r="711" spans="3:15" ht="18.649999999999999" customHeight="1">
      <c r="D711" s="612" t="s">
        <v>900</v>
      </c>
      <c r="E711" s="612"/>
      <c r="F711" s="612"/>
      <c r="G711" s="612"/>
      <c r="H711" s="612"/>
      <c r="I711" s="612"/>
      <c r="J711" s="614"/>
      <c r="K711" s="651"/>
      <c r="L711" s="652"/>
      <c r="M711" s="614"/>
      <c r="N711" s="651"/>
      <c r="O711" s="652"/>
    </row>
    <row r="712" spans="3:15" ht="18.649999999999999" customHeight="1">
      <c r="D712" s="612" t="s">
        <v>373</v>
      </c>
      <c r="E712" s="612"/>
      <c r="F712" s="612"/>
      <c r="G712" s="612"/>
      <c r="H712" s="612"/>
      <c r="I712" s="612"/>
      <c r="J712" s="614"/>
      <c r="K712" s="651"/>
      <c r="L712" s="652"/>
      <c r="M712" s="614"/>
      <c r="N712" s="651"/>
      <c r="O712" s="652"/>
    </row>
    <row r="713" spans="3:15" ht="18.649999999999999" customHeight="1">
      <c r="D713" s="612" t="s">
        <v>901</v>
      </c>
      <c r="E713" s="612"/>
      <c r="F713" s="612"/>
      <c r="G713" s="612"/>
      <c r="H713" s="612"/>
      <c r="I713" s="612"/>
      <c r="J713" s="614"/>
      <c r="K713" s="651"/>
      <c r="L713" s="652"/>
      <c r="M713" s="614"/>
      <c r="N713" s="651"/>
      <c r="O713" s="652"/>
    </row>
    <row r="714" spans="3:15" ht="18.649999999999999" customHeight="1">
      <c r="D714" s="612" t="s">
        <v>395</v>
      </c>
      <c r="E714" s="612"/>
      <c r="F714" s="612"/>
      <c r="G714" s="612"/>
      <c r="H714" s="612"/>
      <c r="I714" s="612"/>
      <c r="J714" s="614"/>
      <c r="K714" s="651"/>
      <c r="L714" s="652"/>
      <c r="M714" s="614"/>
      <c r="N714" s="651"/>
      <c r="O714" s="652"/>
    </row>
    <row r="715" spans="3:15" ht="18.649999999999999" customHeight="1">
      <c r="D715" s="612" t="s">
        <v>396</v>
      </c>
      <c r="E715" s="612"/>
      <c r="F715" s="612"/>
      <c r="G715" s="612"/>
      <c r="H715" s="612"/>
      <c r="I715" s="612"/>
      <c r="J715" s="614"/>
      <c r="K715" s="651"/>
      <c r="L715" s="652"/>
      <c r="M715" s="614"/>
      <c r="N715" s="651"/>
      <c r="O715" s="652"/>
    </row>
    <row r="716" spans="3:15" ht="18.649999999999999" customHeight="1">
      <c r="D716" s="612" t="s">
        <v>397</v>
      </c>
      <c r="E716" s="612"/>
      <c r="F716" s="612"/>
      <c r="G716" s="612"/>
      <c r="H716" s="612"/>
      <c r="I716" s="612"/>
      <c r="J716" s="614"/>
      <c r="K716" s="651"/>
      <c r="L716" s="652"/>
      <c r="M716" s="614"/>
      <c r="N716" s="651"/>
      <c r="O716" s="652"/>
    </row>
    <row r="717" spans="3:15" ht="18.649999999999999" customHeight="1">
      <c r="D717" s="612" t="s">
        <v>398</v>
      </c>
      <c r="E717" s="612"/>
      <c r="F717" s="612"/>
      <c r="G717" s="612"/>
      <c r="H717" s="612"/>
      <c r="I717" s="612"/>
      <c r="J717" s="614"/>
      <c r="K717" s="651"/>
      <c r="L717" s="652"/>
      <c r="M717" s="614"/>
      <c r="N717" s="651"/>
      <c r="O717" s="652"/>
    </row>
    <row r="718" spans="3:15" ht="18.649999999999999" customHeight="1">
      <c r="D718" s="612" t="s">
        <v>399</v>
      </c>
      <c r="E718" s="612"/>
      <c r="F718" s="612"/>
      <c r="G718" s="612"/>
      <c r="H718" s="612"/>
      <c r="I718" s="612"/>
      <c r="J718" s="614"/>
      <c r="K718" s="651"/>
      <c r="L718" s="652"/>
      <c r="M718" s="614"/>
      <c r="N718" s="651"/>
      <c r="O718" s="652"/>
    </row>
    <row r="719" spans="3:15" ht="18.649999999999999" customHeight="1">
      <c r="D719" s="612" t="s">
        <v>902</v>
      </c>
      <c r="E719" s="612"/>
      <c r="F719" s="612"/>
      <c r="G719" s="612"/>
      <c r="H719" s="612"/>
      <c r="I719" s="612"/>
      <c r="J719" s="614"/>
      <c r="K719" s="651"/>
      <c r="L719" s="652"/>
      <c r="M719" s="614"/>
      <c r="N719" s="651"/>
      <c r="O719" s="652"/>
    </row>
    <row r="720" spans="3:15" ht="18.649999999999999" customHeight="1">
      <c r="D720" s="612" t="s">
        <v>903</v>
      </c>
      <c r="E720" s="612"/>
      <c r="F720" s="612"/>
      <c r="G720" s="612"/>
      <c r="H720" s="612"/>
      <c r="I720" s="612"/>
      <c r="J720" s="614"/>
      <c r="K720" s="651"/>
      <c r="L720" s="652"/>
      <c r="M720" s="614"/>
      <c r="N720" s="651"/>
      <c r="O720" s="652"/>
    </row>
    <row r="721" spans="3:15" ht="18.649999999999999" customHeight="1">
      <c r="D721" s="612" t="s">
        <v>904</v>
      </c>
      <c r="E721" s="612"/>
      <c r="F721" s="612"/>
      <c r="G721" s="612"/>
      <c r="H721" s="612"/>
      <c r="I721" s="612"/>
      <c r="J721" s="614"/>
      <c r="K721" s="651"/>
      <c r="L721" s="652"/>
      <c r="M721" s="614"/>
      <c r="N721" s="651"/>
      <c r="O721" s="652"/>
    </row>
    <row r="722" spans="3:15" ht="18.649999999999999" customHeight="1">
      <c r="D722" s="612" t="s">
        <v>905</v>
      </c>
      <c r="E722" s="612"/>
      <c r="F722" s="612"/>
      <c r="G722" s="612"/>
      <c r="H722" s="612"/>
      <c r="I722" s="612"/>
      <c r="J722" s="614"/>
      <c r="K722" s="651"/>
      <c r="L722" s="652"/>
      <c r="M722" s="614"/>
      <c r="N722" s="651"/>
      <c r="O722" s="652"/>
    </row>
    <row r="723" spans="3:15" ht="18.649999999999999" customHeight="1">
      <c r="D723" s="612" t="s">
        <v>906</v>
      </c>
      <c r="E723" s="612"/>
      <c r="F723" s="612"/>
      <c r="G723" s="612"/>
      <c r="H723" s="612"/>
      <c r="I723" s="612"/>
      <c r="J723" s="614"/>
      <c r="K723" s="651"/>
      <c r="L723" s="652"/>
      <c r="M723" s="614"/>
      <c r="N723" s="651"/>
      <c r="O723" s="652"/>
    </row>
    <row r="724" spans="3:15" ht="18.649999999999999" customHeight="1">
      <c r="D724" s="612" t="s">
        <v>907</v>
      </c>
      <c r="E724" s="612"/>
      <c r="F724" s="612"/>
      <c r="G724" s="612"/>
      <c r="H724" s="612"/>
      <c r="I724" s="612"/>
      <c r="J724" s="614"/>
      <c r="K724" s="651"/>
      <c r="L724" s="652"/>
      <c r="M724" s="614"/>
      <c r="N724" s="651"/>
      <c r="O724" s="652"/>
    </row>
    <row r="725" spans="3:15" ht="18.649999999999999" customHeight="1">
      <c r="D725" s="612" t="s">
        <v>400</v>
      </c>
      <c r="E725" s="612"/>
      <c r="F725" s="612"/>
      <c r="G725" s="612"/>
      <c r="H725" s="612"/>
      <c r="I725" s="612"/>
      <c r="J725" s="614"/>
      <c r="K725" s="651"/>
      <c r="L725" s="652"/>
      <c r="M725" s="614"/>
      <c r="N725" s="651"/>
      <c r="O725" s="652"/>
    </row>
    <row r="726" spans="3:15" ht="16.5" customHeight="1">
      <c r="E726" s="105" t="s">
        <v>402</v>
      </c>
    </row>
    <row r="727" spans="3:15" ht="16.5" customHeight="1">
      <c r="E727" s="105" t="s">
        <v>692</v>
      </c>
    </row>
    <row r="728" spans="3:15" ht="16.5" customHeight="1">
      <c r="E728" s="105" t="s">
        <v>693</v>
      </c>
    </row>
    <row r="729" spans="3:15" ht="16.5" customHeight="1">
      <c r="E729" s="105" t="s">
        <v>1517</v>
      </c>
    </row>
    <row r="730" spans="3:15" ht="16.5" customHeight="1">
      <c r="E730" s="105" t="s">
        <v>1518</v>
      </c>
    </row>
    <row r="731" spans="3:15" ht="16.5" customHeight="1">
      <c r="E731" s="105" t="s">
        <v>694</v>
      </c>
    </row>
    <row r="732" spans="3:15" ht="16.5" customHeight="1">
      <c r="E732" s="105" t="s">
        <v>955</v>
      </c>
    </row>
    <row r="733" spans="3:15" ht="16.5" customHeight="1">
      <c r="E733" s="105" t="s">
        <v>695</v>
      </c>
    </row>
    <row r="734" spans="3:15" ht="9.65" customHeight="1"/>
    <row r="735" spans="3:15" ht="16.5" customHeight="1">
      <c r="C735" s="12" t="s">
        <v>841</v>
      </c>
    </row>
    <row r="736" spans="3:15" ht="19" customHeight="1">
      <c r="D736" s="10" t="s">
        <v>403</v>
      </c>
      <c r="E736" s="11"/>
      <c r="F736" s="11"/>
      <c r="G736" s="341"/>
      <c r="H736" s="607"/>
      <c r="I736" s="607"/>
      <c r="J736" s="607"/>
      <c r="K736" s="607"/>
    </row>
    <row r="737" spans="3:24" ht="9.65" customHeight="1"/>
    <row r="738" spans="3:24" ht="16.5" customHeight="1">
      <c r="C738" s="12" t="s">
        <v>1546</v>
      </c>
    </row>
    <row r="739" spans="3:24" ht="40" customHeight="1">
      <c r="D739" s="757" t="s">
        <v>404</v>
      </c>
      <c r="E739" s="728"/>
      <c r="F739" s="662" t="s">
        <v>1629</v>
      </c>
      <c r="G739" s="662"/>
      <c r="H739" s="662"/>
      <c r="I739" s="685"/>
      <c r="J739" s="662" t="s">
        <v>819</v>
      </c>
      <c r="K739" s="662"/>
      <c r="L739" s="662"/>
      <c r="M739" s="662"/>
      <c r="N739" s="662"/>
      <c r="O739" s="662"/>
      <c r="P739" s="662"/>
      <c r="Q739" s="662"/>
      <c r="R739" s="662"/>
      <c r="S739" s="682"/>
      <c r="T739" s="682"/>
    </row>
    <row r="740" spans="3:24" ht="30" customHeight="1">
      <c r="D740" s="451"/>
      <c r="E740" s="262" t="s">
        <v>5</v>
      </c>
      <c r="F740" s="974"/>
      <c r="G740" s="995"/>
      <c r="H740" s="975"/>
      <c r="I740" s="262" t="s">
        <v>5</v>
      </c>
      <c r="J740" s="996"/>
      <c r="K740" s="997"/>
      <c r="L740" s="997"/>
      <c r="M740" s="997"/>
      <c r="N740" s="997"/>
      <c r="O740" s="997"/>
      <c r="P740" s="997"/>
      <c r="Q740" s="997"/>
      <c r="R740" s="997"/>
      <c r="S740" s="995"/>
      <c r="T740" s="975"/>
    </row>
    <row r="741" spans="3:24" ht="16.5" customHeight="1">
      <c r="E741" s="105" t="s">
        <v>405</v>
      </c>
    </row>
    <row r="742" spans="3:24" ht="16.5" customHeight="1">
      <c r="E742" s="105" t="s">
        <v>387</v>
      </c>
      <c r="T742" s="587" t="s">
        <v>1315</v>
      </c>
      <c r="U742" s="588"/>
      <c r="V742" s="588"/>
      <c r="W742" s="588"/>
      <c r="X742" s="589"/>
    </row>
    <row r="743" spans="3:24" ht="11.5" customHeight="1"/>
    <row r="744" spans="3:24" ht="16.5" customHeight="1">
      <c r="Q744" s="209" t="s">
        <v>924</v>
      </c>
      <c r="S744" s="725">
        <f>Q$11</f>
        <v>0</v>
      </c>
      <c r="T744" s="726"/>
      <c r="U744" s="726"/>
      <c r="V744" s="726"/>
      <c r="W744" s="726"/>
      <c r="X744" s="871"/>
    </row>
    <row r="745" spans="3:24" ht="16.5" customHeight="1">
      <c r="C745" s="12" t="s">
        <v>842</v>
      </c>
    </row>
    <row r="746" spans="3:24" ht="16.5" customHeight="1">
      <c r="D746" s="612" t="s">
        <v>406</v>
      </c>
      <c r="E746" s="612"/>
      <c r="F746" s="612"/>
      <c r="G746" s="612"/>
      <c r="H746" s="729" t="s">
        <v>410</v>
      </c>
      <c r="I746" s="729"/>
      <c r="J746" s="729"/>
      <c r="K746" s="729"/>
      <c r="L746" s="612" t="s">
        <v>411</v>
      </c>
      <c r="M746" s="612"/>
      <c r="N746" s="612"/>
      <c r="O746" s="612"/>
      <c r="P746" s="612"/>
      <c r="Q746" s="612"/>
      <c r="R746" s="612"/>
    </row>
    <row r="747" spans="3:24" ht="19" customHeight="1">
      <c r="D747" s="612" t="s">
        <v>407</v>
      </c>
      <c r="E747" s="612"/>
      <c r="F747" s="612"/>
      <c r="G747" s="612"/>
      <c r="H747" s="1008"/>
      <c r="I747" s="1008"/>
      <c r="J747" s="1008"/>
      <c r="K747" s="1008"/>
      <c r="L747" s="607"/>
      <c r="M747" s="607"/>
      <c r="N747" s="607"/>
      <c r="O747" s="607"/>
      <c r="P747" s="607"/>
      <c r="Q747" s="607"/>
      <c r="R747" s="607"/>
    </row>
    <row r="748" spans="3:24" ht="19" customHeight="1">
      <c r="D748" s="612" t="s">
        <v>408</v>
      </c>
      <c r="E748" s="612"/>
      <c r="F748" s="612"/>
      <c r="G748" s="650"/>
      <c r="H748" s="988"/>
      <c r="I748" s="989"/>
      <c r="J748" s="989"/>
      <c r="K748" s="990"/>
      <c r="L748" s="991"/>
      <c r="M748" s="992"/>
      <c r="N748" s="992"/>
      <c r="O748" s="992"/>
      <c r="P748" s="992"/>
      <c r="Q748" s="992"/>
      <c r="R748" s="992"/>
    </row>
    <row r="749" spans="3:24" ht="19" customHeight="1">
      <c r="D749" s="612"/>
      <c r="E749" s="612"/>
      <c r="F749" s="612"/>
      <c r="G749" s="650"/>
      <c r="H749" s="980"/>
      <c r="I749" s="981"/>
      <c r="J749" s="981"/>
      <c r="K749" s="982"/>
      <c r="L749" s="983"/>
      <c r="M749" s="984"/>
      <c r="N749" s="984"/>
      <c r="O749" s="984"/>
      <c r="P749" s="984"/>
      <c r="Q749" s="984"/>
      <c r="R749" s="984"/>
    </row>
    <row r="750" spans="3:24" ht="19" customHeight="1">
      <c r="D750" s="612"/>
      <c r="E750" s="612"/>
      <c r="F750" s="612"/>
      <c r="G750" s="650"/>
      <c r="H750" s="980"/>
      <c r="I750" s="981"/>
      <c r="J750" s="981"/>
      <c r="K750" s="982"/>
      <c r="L750" s="983"/>
      <c r="M750" s="984"/>
      <c r="N750" s="984"/>
      <c r="O750" s="984"/>
      <c r="P750" s="984"/>
      <c r="Q750" s="984"/>
      <c r="R750" s="984"/>
    </row>
    <row r="751" spans="3:24" ht="19" customHeight="1">
      <c r="D751" s="612"/>
      <c r="E751" s="612"/>
      <c r="F751" s="612"/>
      <c r="G751" s="650"/>
      <c r="H751" s="980"/>
      <c r="I751" s="981"/>
      <c r="J751" s="981"/>
      <c r="K751" s="982"/>
      <c r="L751" s="983"/>
      <c r="M751" s="984"/>
      <c r="N751" s="984"/>
      <c r="O751" s="984"/>
      <c r="P751" s="984"/>
      <c r="Q751" s="984"/>
      <c r="R751" s="984"/>
    </row>
    <row r="752" spans="3:24" ht="19" customHeight="1">
      <c r="D752" s="612"/>
      <c r="E752" s="612"/>
      <c r="F752" s="612"/>
      <c r="G752" s="650"/>
      <c r="H752" s="980"/>
      <c r="I752" s="981"/>
      <c r="J752" s="981"/>
      <c r="K752" s="982"/>
      <c r="L752" s="983"/>
      <c r="M752" s="984"/>
      <c r="N752" s="984"/>
      <c r="O752" s="984"/>
      <c r="P752" s="984"/>
      <c r="Q752" s="984"/>
      <c r="R752" s="984"/>
    </row>
    <row r="753" spans="4:18" ht="19" customHeight="1">
      <c r="D753" s="612"/>
      <c r="E753" s="612"/>
      <c r="F753" s="612"/>
      <c r="G753" s="650"/>
      <c r="H753" s="980"/>
      <c r="I753" s="981"/>
      <c r="J753" s="981"/>
      <c r="K753" s="982"/>
      <c r="L753" s="983"/>
      <c r="M753" s="984"/>
      <c r="N753" s="984"/>
      <c r="O753" s="984"/>
      <c r="P753" s="984"/>
      <c r="Q753" s="984"/>
      <c r="R753" s="984"/>
    </row>
    <row r="754" spans="4:18" ht="19" customHeight="1">
      <c r="D754" s="612"/>
      <c r="E754" s="612"/>
      <c r="F754" s="612"/>
      <c r="G754" s="650"/>
      <c r="H754" s="980"/>
      <c r="I754" s="981"/>
      <c r="J754" s="981"/>
      <c r="K754" s="982"/>
      <c r="L754" s="983"/>
      <c r="M754" s="984"/>
      <c r="N754" s="984"/>
      <c r="O754" s="984"/>
      <c r="P754" s="984"/>
      <c r="Q754" s="984"/>
      <c r="R754" s="984"/>
    </row>
    <row r="755" spans="4:18" ht="19" customHeight="1">
      <c r="D755" s="612"/>
      <c r="E755" s="612"/>
      <c r="F755" s="612"/>
      <c r="G755" s="650"/>
      <c r="H755" s="985"/>
      <c r="I755" s="986"/>
      <c r="J755" s="986"/>
      <c r="K755" s="987"/>
      <c r="L755" s="993"/>
      <c r="M755" s="994"/>
      <c r="N755" s="994"/>
      <c r="O755" s="994"/>
      <c r="P755" s="994"/>
      <c r="Q755" s="994"/>
      <c r="R755" s="994"/>
    </row>
    <row r="756" spans="4:18" ht="19" customHeight="1">
      <c r="D756" s="612" t="s">
        <v>409</v>
      </c>
      <c r="E756" s="612"/>
      <c r="F756" s="612"/>
      <c r="G756" s="650"/>
      <c r="H756" s="988"/>
      <c r="I756" s="989"/>
      <c r="J756" s="989"/>
      <c r="K756" s="990"/>
      <c r="L756" s="991"/>
      <c r="M756" s="992"/>
      <c r="N756" s="992"/>
      <c r="O756" s="992"/>
      <c r="P756" s="992"/>
      <c r="Q756" s="992"/>
      <c r="R756" s="992"/>
    </row>
    <row r="757" spans="4:18" ht="19" customHeight="1">
      <c r="D757" s="612"/>
      <c r="E757" s="612"/>
      <c r="F757" s="612"/>
      <c r="G757" s="650"/>
      <c r="H757" s="980"/>
      <c r="I757" s="981"/>
      <c r="J757" s="981"/>
      <c r="K757" s="982"/>
      <c r="L757" s="983"/>
      <c r="M757" s="984"/>
      <c r="N757" s="984"/>
      <c r="O757" s="984"/>
      <c r="P757" s="984"/>
      <c r="Q757" s="984"/>
      <c r="R757" s="984"/>
    </row>
    <row r="758" spans="4:18" ht="19" customHeight="1">
      <c r="D758" s="612"/>
      <c r="E758" s="612"/>
      <c r="F758" s="612"/>
      <c r="G758" s="650"/>
      <c r="H758" s="980"/>
      <c r="I758" s="981"/>
      <c r="J758" s="981"/>
      <c r="K758" s="982"/>
      <c r="L758" s="983"/>
      <c r="M758" s="984"/>
      <c r="N758" s="984"/>
      <c r="O758" s="984"/>
      <c r="P758" s="984"/>
      <c r="Q758" s="984"/>
      <c r="R758" s="984"/>
    </row>
    <row r="759" spans="4:18" ht="19" customHeight="1">
      <c r="D759" s="612"/>
      <c r="E759" s="612"/>
      <c r="F759" s="612"/>
      <c r="G759" s="650"/>
      <c r="H759" s="980"/>
      <c r="I759" s="981"/>
      <c r="J759" s="981"/>
      <c r="K759" s="982"/>
      <c r="L759" s="983"/>
      <c r="M759" s="984"/>
      <c r="N759" s="984"/>
      <c r="O759" s="984"/>
      <c r="P759" s="984"/>
      <c r="Q759" s="984"/>
      <c r="R759" s="984"/>
    </row>
    <row r="760" spans="4:18" ht="19" customHeight="1">
      <c r="D760" s="612"/>
      <c r="E760" s="612"/>
      <c r="F760" s="612"/>
      <c r="G760" s="650"/>
      <c r="H760" s="980"/>
      <c r="I760" s="981"/>
      <c r="J760" s="981"/>
      <c r="K760" s="982"/>
      <c r="L760" s="983"/>
      <c r="M760" s="984"/>
      <c r="N760" s="984"/>
      <c r="O760" s="984"/>
      <c r="P760" s="984"/>
      <c r="Q760" s="984"/>
      <c r="R760" s="984"/>
    </row>
    <row r="761" spans="4:18" ht="19" customHeight="1">
      <c r="D761" s="612"/>
      <c r="E761" s="612"/>
      <c r="F761" s="612"/>
      <c r="G761" s="650"/>
      <c r="H761" s="980"/>
      <c r="I761" s="981"/>
      <c r="J761" s="981"/>
      <c r="K761" s="982"/>
      <c r="L761" s="983"/>
      <c r="M761" s="984"/>
      <c r="N761" s="984"/>
      <c r="O761" s="984"/>
      <c r="P761" s="984"/>
      <c r="Q761" s="984"/>
      <c r="R761" s="984"/>
    </row>
    <row r="762" spans="4:18" ht="19" customHeight="1">
      <c r="D762" s="612"/>
      <c r="E762" s="612"/>
      <c r="F762" s="612"/>
      <c r="G762" s="650"/>
      <c r="H762" s="980"/>
      <c r="I762" s="981"/>
      <c r="J762" s="981"/>
      <c r="K762" s="982"/>
      <c r="L762" s="983"/>
      <c r="M762" s="984"/>
      <c r="N762" s="984"/>
      <c r="O762" s="984"/>
      <c r="P762" s="984"/>
      <c r="Q762" s="984"/>
      <c r="R762" s="984"/>
    </row>
    <row r="763" spans="4:18" ht="19" customHeight="1">
      <c r="D763" s="612"/>
      <c r="E763" s="612"/>
      <c r="F763" s="612"/>
      <c r="G763" s="650"/>
      <c r="H763" s="980"/>
      <c r="I763" s="981"/>
      <c r="J763" s="981"/>
      <c r="K763" s="982"/>
      <c r="L763" s="983"/>
      <c r="M763" s="984"/>
      <c r="N763" s="984"/>
      <c r="O763" s="984"/>
      <c r="P763" s="984"/>
      <c r="Q763" s="984"/>
      <c r="R763" s="984"/>
    </row>
    <row r="764" spans="4:18" ht="19" customHeight="1">
      <c r="D764" s="612"/>
      <c r="E764" s="612"/>
      <c r="F764" s="612"/>
      <c r="G764" s="650"/>
      <c r="H764" s="980"/>
      <c r="I764" s="981"/>
      <c r="J764" s="981"/>
      <c r="K764" s="982"/>
      <c r="L764" s="983"/>
      <c r="M764" s="984"/>
      <c r="N764" s="984"/>
      <c r="O764" s="984"/>
      <c r="P764" s="984"/>
      <c r="Q764" s="984"/>
      <c r="R764" s="984"/>
    </row>
    <row r="765" spans="4:18" ht="19" customHeight="1">
      <c r="D765" s="612"/>
      <c r="E765" s="612"/>
      <c r="F765" s="612"/>
      <c r="G765" s="650"/>
      <c r="H765" s="985"/>
      <c r="I765" s="986"/>
      <c r="J765" s="986"/>
      <c r="K765" s="987"/>
      <c r="L765" s="993"/>
      <c r="M765" s="994"/>
      <c r="N765" s="994"/>
      <c r="O765" s="994"/>
      <c r="P765" s="994"/>
      <c r="Q765" s="994"/>
      <c r="R765" s="994"/>
    </row>
    <row r="766" spans="4:18" ht="16.5" customHeight="1">
      <c r="E766" s="105" t="s">
        <v>998</v>
      </c>
    </row>
    <row r="767" spans="4:18" ht="16.5" customHeight="1">
      <c r="E767" s="105" t="s">
        <v>1547</v>
      </c>
    </row>
    <row r="768" spans="4:18" ht="12" customHeight="1"/>
    <row r="769" spans="2:24" ht="16.5" customHeight="1">
      <c r="Q769" s="209" t="s">
        <v>924</v>
      </c>
      <c r="S769" s="725">
        <f>Q$11</f>
        <v>0</v>
      </c>
      <c r="T769" s="726"/>
      <c r="U769" s="726"/>
      <c r="V769" s="726"/>
      <c r="W769" s="726"/>
      <c r="X769" s="871"/>
    </row>
    <row r="770" spans="2:24" ht="16.5" customHeight="1">
      <c r="B770" s="260" t="s">
        <v>412</v>
      </c>
    </row>
    <row r="771" spans="2:24" ht="16.5" customHeight="1">
      <c r="D771" s="209" t="s">
        <v>1387</v>
      </c>
      <c r="T771" s="587" t="s">
        <v>1315</v>
      </c>
      <c r="U771" s="588"/>
      <c r="V771" s="588"/>
      <c r="W771" s="588"/>
      <c r="X771" s="589"/>
    </row>
    <row r="772" spans="2:24" ht="16.5" customHeight="1">
      <c r="C772" s="12" t="s">
        <v>413</v>
      </c>
    </row>
    <row r="773" spans="2:24" ht="16.5" customHeight="1">
      <c r="D773" s="209" t="s">
        <v>1549</v>
      </c>
    </row>
    <row r="774" spans="2:24" ht="16.5" customHeight="1">
      <c r="D774" s="685" t="s">
        <v>414</v>
      </c>
      <c r="E774" s="612"/>
      <c r="F774" s="612"/>
      <c r="G774" s="947" t="s">
        <v>1550</v>
      </c>
      <c r="H774" s="947"/>
      <c r="I774" s="947"/>
      <c r="J774" s="947"/>
      <c r="K774" s="947"/>
      <c r="L774" s="947"/>
      <c r="M774" s="729" t="s">
        <v>423</v>
      </c>
      <c r="N774" s="729"/>
      <c r="O774" s="729"/>
      <c r="P774" s="729"/>
      <c r="Q774" s="729"/>
      <c r="R774" s="729"/>
    </row>
    <row r="775" spans="2:24" ht="16.5" customHeight="1">
      <c r="D775" s="612"/>
      <c r="E775" s="612"/>
      <c r="F775" s="612"/>
      <c r="G775" s="724" t="s">
        <v>609</v>
      </c>
      <c r="H775" s="724"/>
      <c r="I775" s="724"/>
      <c r="J775" s="724" t="s">
        <v>610</v>
      </c>
      <c r="K775" s="724"/>
      <c r="L775" s="724"/>
      <c r="M775" s="724" t="s">
        <v>609</v>
      </c>
      <c r="N775" s="724"/>
      <c r="O775" s="724"/>
      <c r="P775" s="724" t="s">
        <v>610</v>
      </c>
      <c r="Q775" s="724"/>
      <c r="R775" s="724"/>
    </row>
    <row r="776" spans="2:24" ht="19" customHeight="1">
      <c r="D776" s="603" t="s">
        <v>415</v>
      </c>
      <c r="E776" s="632"/>
      <c r="F776" s="632"/>
      <c r="G776" s="224"/>
      <c r="H776" s="225"/>
      <c r="I776" s="226"/>
      <c r="J776" s="224"/>
      <c r="K776" s="225"/>
      <c r="L776" s="226"/>
      <c r="M776" s="224"/>
      <c r="N776" s="225"/>
      <c r="O776" s="226"/>
      <c r="P776" s="224"/>
      <c r="Q776" s="225"/>
      <c r="R776" s="227"/>
    </row>
    <row r="777" spans="2:24" ht="19" customHeight="1">
      <c r="D777" s="663" t="s">
        <v>416</v>
      </c>
      <c r="E777" s="618"/>
      <c r="F777" s="618"/>
      <c r="G777" s="224"/>
      <c r="H777" s="225"/>
      <c r="I777" s="226"/>
      <c r="J777" s="224"/>
      <c r="K777" s="225"/>
      <c r="L777" s="226"/>
      <c r="M777" s="224"/>
      <c r="N777" s="225"/>
      <c r="O777" s="226"/>
      <c r="P777" s="224"/>
      <c r="Q777" s="225"/>
      <c r="R777" s="227"/>
    </row>
    <row r="778" spans="2:24" ht="19" customHeight="1">
      <c r="D778" s="663" t="s">
        <v>417</v>
      </c>
      <c r="E778" s="618"/>
      <c r="F778" s="618"/>
      <c r="G778" s="224"/>
      <c r="H778" s="225"/>
      <c r="I778" s="226"/>
      <c r="J778" s="224"/>
      <c r="K778" s="225"/>
      <c r="L778" s="226"/>
      <c r="M778" s="224"/>
      <c r="N778" s="225"/>
      <c r="O778" s="226"/>
      <c r="P778" s="224"/>
      <c r="Q778" s="225"/>
      <c r="R778" s="227"/>
    </row>
    <row r="779" spans="2:24" ht="6.65" customHeight="1"/>
    <row r="780" spans="2:24" ht="19" customHeight="1">
      <c r="C780" s="209" t="s">
        <v>611</v>
      </c>
      <c r="E780" s="650" t="s">
        <v>1548</v>
      </c>
      <c r="F780" s="681"/>
      <c r="G780" s="681"/>
      <c r="H780" s="681"/>
      <c r="I780" s="728"/>
      <c r="J780" s="623"/>
      <c r="K780" s="624"/>
      <c r="L780" s="625"/>
      <c r="M780" s="625"/>
      <c r="N780" s="625"/>
      <c r="O780" s="625"/>
      <c r="P780" s="626"/>
    </row>
    <row r="781" spans="2:24" ht="13.5" customHeight="1">
      <c r="G781" s="947" t="s">
        <v>1550</v>
      </c>
      <c r="H781" s="947"/>
      <c r="I781" s="947"/>
      <c r="J781" s="947"/>
      <c r="K781" s="947"/>
      <c r="L781" s="947"/>
      <c r="M781" s="729" t="s">
        <v>423</v>
      </c>
      <c r="N781" s="729"/>
      <c r="O781" s="729"/>
      <c r="P781" s="729"/>
      <c r="Q781" s="729"/>
      <c r="R781" s="729"/>
      <c r="S781" s="1002" t="s">
        <v>914</v>
      </c>
      <c r="T781" s="1003"/>
      <c r="U781" s="1003"/>
      <c r="V781" s="1003"/>
      <c r="W781" s="1004"/>
    </row>
    <row r="782" spans="2:24" ht="16.5" customHeight="1">
      <c r="G782" s="724" t="s">
        <v>609</v>
      </c>
      <c r="H782" s="724"/>
      <c r="I782" s="724"/>
      <c r="J782" s="724" t="s">
        <v>610</v>
      </c>
      <c r="K782" s="724"/>
      <c r="L782" s="724"/>
      <c r="M782" s="724" t="s">
        <v>609</v>
      </c>
      <c r="N782" s="724"/>
      <c r="O782" s="724"/>
      <c r="P782" s="724" t="s">
        <v>610</v>
      </c>
      <c r="Q782" s="724"/>
      <c r="R782" s="724"/>
      <c r="S782" s="1005"/>
      <c r="T782" s="1006"/>
      <c r="U782" s="1006"/>
      <c r="V782" s="1006"/>
      <c r="W782" s="1007"/>
    </row>
    <row r="783" spans="2:24" ht="16.5" customHeight="1">
      <c r="D783" s="1019" t="s">
        <v>958</v>
      </c>
      <c r="E783" s="1020"/>
      <c r="F783" s="618"/>
      <c r="G783" s="1012"/>
      <c r="H783" s="1000"/>
      <c r="I783" s="1014"/>
      <c r="J783" s="1012"/>
      <c r="K783" s="1000"/>
      <c r="L783" s="1014"/>
      <c r="M783" s="1012"/>
      <c r="N783" s="1000"/>
      <c r="O783" s="1014"/>
      <c r="P783" s="1012"/>
      <c r="Q783" s="1000"/>
      <c r="R783" s="1014"/>
      <c r="S783" s="228" t="s">
        <v>419</v>
      </c>
      <c r="T783" s="229"/>
      <c r="U783" s="230"/>
      <c r="V783" s="230"/>
      <c r="W783" s="230"/>
    </row>
    <row r="784" spans="2:24" ht="16.5" customHeight="1">
      <c r="D784" s="1021"/>
      <c r="E784" s="1020"/>
      <c r="F784" s="618"/>
      <c r="G784" s="1013"/>
      <c r="H784" s="1001"/>
      <c r="I784" s="1015"/>
      <c r="J784" s="1013"/>
      <c r="K784" s="1001"/>
      <c r="L784" s="1015"/>
      <c r="M784" s="1013"/>
      <c r="N784" s="1001"/>
      <c r="O784" s="1015"/>
      <c r="P784" s="1013"/>
      <c r="Q784" s="1001"/>
      <c r="R784" s="1015"/>
      <c r="S784" s="228" t="s">
        <v>420</v>
      </c>
      <c r="T784" s="229"/>
      <c r="U784" s="230"/>
      <c r="V784" s="230"/>
      <c r="W784" s="230"/>
    </row>
    <row r="785" spans="4:20" ht="19" customHeight="1">
      <c r="D785" s="663" t="s">
        <v>418</v>
      </c>
      <c r="E785" s="618"/>
      <c r="F785" s="618"/>
      <c r="G785" s="479"/>
      <c r="H785" s="510"/>
      <c r="I785" s="511"/>
      <c r="J785" s="479"/>
      <c r="K785" s="510"/>
      <c r="L785" s="511"/>
      <c r="M785" s="479"/>
      <c r="N785" s="510"/>
      <c r="O785" s="511"/>
      <c r="P785" s="479"/>
      <c r="Q785" s="510"/>
      <c r="R785" s="481"/>
    </row>
    <row r="786" spans="4:20" ht="6.65" customHeight="1"/>
    <row r="787" spans="4:20" ht="27.65" customHeight="1">
      <c r="D787" s="375"/>
      <c r="E787" s="840" t="s">
        <v>1630</v>
      </c>
      <c r="F787" s="998"/>
      <c r="G787" s="998"/>
      <c r="H787" s="998"/>
      <c r="I787" s="999"/>
      <c r="J787" s="623"/>
      <c r="K787" s="624"/>
      <c r="L787" s="625"/>
      <c r="M787" s="625"/>
      <c r="N787" s="625"/>
      <c r="O787" s="625"/>
      <c r="P787" s="626"/>
    </row>
    <row r="788" spans="4:20" ht="15.65" customHeight="1">
      <c r="D788" s="375"/>
      <c r="G788" s="947" t="s">
        <v>1550</v>
      </c>
      <c r="H788" s="947"/>
      <c r="I788" s="947"/>
      <c r="J788" s="947"/>
      <c r="K788" s="947"/>
      <c r="L788" s="947"/>
      <c r="M788" s="729" t="s">
        <v>423</v>
      </c>
      <c r="N788" s="729"/>
      <c r="O788" s="729"/>
      <c r="P788" s="729"/>
      <c r="Q788" s="729"/>
      <c r="R788" s="729"/>
    </row>
    <row r="789" spans="4:20" ht="15.65" customHeight="1">
      <c r="G789" s="724" t="s">
        <v>609</v>
      </c>
      <c r="H789" s="724"/>
      <c r="I789" s="724"/>
      <c r="J789" s="724" t="s">
        <v>610</v>
      </c>
      <c r="K789" s="724"/>
      <c r="L789" s="724"/>
      <c r="M789" s="724" t="s">
        <v>609</v>
      </c>
      <c r="N789" s="724"/>
      <c r="O789" s="724"/>
      <c r="P789" s="724" t="s">
        <v>610</v>
      </c>
      <c r="Q789" s="724"/>
      <c r="R789" s="724"/>
    </row>
    <row r="790" spans="4:20" ht="19" customHeight="1">
      <c r="D790" s="603" t="s">
        <v>421</v>
      </c>
      <c r="E790" s="632"/>
      <c r="F790" s="632"/>
      <c r="G790" s="479"/>
      <c r="H790" s="510"/>
      <c r="I790" s="511"/>
      <c r="J790" s="479"/>
      <c r="K790" s="510"/>
      <c r="L790" s="511"/>
      <c r="M790" s="479"/>
      <c r="N790" s="510"/>
      <c r="O790" s="511"/>
      <c r="P790" s="479"/>
      <c r="Q790" s="510"/>
      <c r="R790" s="481"/>
    </row>
    <row r="791" spans="4:20" ht="19" customHeight="1">
      <c r="D791" s="603" t="s">
        <v>422</v>
      </c>
      <c r="E791" s="632"/>
      <c r="F791" s="632"/>
      <c r="G791" s="479"/>
      <c r="H791" s="510"/>
      <c r="I791" s="511"/>
      <c r="J791" s="479"/>
      <c r="K791" s="510"/>
      <c r="L791" s="511"/>
      <c r="M791" s="479"/>
      <c r="N791" s="510"/>
      <c r="O791" s="511"/>
      <c r="P791" s="479"/>
      <c r="Q791" s="510"/>
      <c r="R791" s="481"/>
    </row>
    <row r="792" spans="4:20" ht="6.65" customHeight="1"/>
    <row r="793" spans="4:20" ht="31.5" customHeight="1">
      <c r="D793" s="840" t="s">
        <v>1388</v>
      </c>
      <c r="E793" s="1016"/>
      <c r="F793" s="1016"/>
      <c r="G793" s="1016"/>
      <c r="H793" s="1016"/>
      <c r="I793" s="976"/>
      <c r="J793" s="1017"/>
      <c r="K793" s="1017"/>
      <c r="L793" s="1017"/>
      <c r="M793" s="1017"/>
      <c r="N793" s="1017"/>
      <c r="O793" s="1017"/>
      <c r="P793" s="1017"/>
      <c r="Q793" s="1017"/>
      <c r="R793" s="1017"/>
      <c r="S793" s="1017"/>
      <c r="T793" s="1018"/>
    </row>
    <row r="794" spans="4:20" ht="15.65" customHeight="1">
      <c r="D794" s="105" t="s">
        <v>1551</v>
      </c>
    </row>
    <row r="795" spans="4:20" ht="9.65" customHeight="1"/>
    <row r="796" spans="4:20" ht="16.5" customHeight="1">
      <c r="D796" s="209" t="s">
        <v>1552</v>
      </c>
    </row>
    <row r="797" spans="4:20" ht="15" customHeight="1">
      <c r="D797" s="685" t="s">
        <v>414</v>
      </c>
      <c r="E797" s="612"/>
      <c r="F797" s="612"/>
      <c r="G797" s="876" t="s">
        <v>1553</v>
      </c>
      <c r="H797" s="1186"/>
      <c r="I797" s="1187"/>
      <c r="J797" s="1127" t="s">
        <v>423</v>
      </c>
      <c r="K797" s="1154"/>
      <c r="L797" s="1128"/>
      <c r="M797" s="1002" t="s">
        <v>914</v>
      </c>
      <c r="N797" s="1003"/>
      <c r="O797" s="1003"/>
      <c r="P797" s="1003"/>
      <c r="Q797" s="1004"/>
    </row>
    <row r="798" spans="4:20" ht="15" customHeight="1">
      <c r="D798" s="612"/>
      <c r="E798" s="612"/>
      <c r="F798" s="612"/>
      <c r="G798" s="1188"/>
      <c r="H798" s="1189"/>
      <c r="I798" s="1190"/>
      <c r="J798" s="1191"/>
      <c r="K798" s="1192"/>
      <c r="L798" s="1193"/>
      <c r="M798" s="1005"/>
      <c r="N798" s="1006"/>
      <c r="O798" s="1006"/>
      <c r="P798" s="1006"/>
      <c r="Q798" s="1007"/>
    </row>
    <row r="799" spans="4:20" ht="16.5" customHeight="1">
      <c r="D799" s="656" t="s">
        <v>956</v>
      </c>
      <c r="E799" s="1009"/>
      <c r="F799" s="1009"/>
      <c r="G799" s="1012"/>
      <c r="H799" s="1000"/>
      <c r="I799" s="1014"/>
      <c r="J799" s="1012"/>
      <c r="K799" s="1000"/>
      <c r="L799" s="1014"/>
      <c r="M799" s="228" t="s">
        <v>419</v>
      </c>
      <c r="N799" s="229"/>
      <c r="O799" s="230"/>
      <c r="P799" s="230"/>
      <c r="Q799" s="230"/>
    </row>
    <row r="800" spans="4:20" ht="16.5" customHeight="1">
      <c r="D800" s="1010"/>
      <c r="E800" s="1011"/>
      <c r="F800" s="1011"/>
      <c r="G800" s="1013"/>
      <c r="H800" s="1001"/>
      <c r="I800" s="1015"/>
      <c r="J800" s="1013"/>
      <c r="K800" s="1001"/>
      <c r="L800" s="1015"/>
      <c r="M800" s="228" t="s">
        <v>420</v>
      </c>
      <c r="N800" s="229"/>
      <c r="O800" s="230"/>
      <c r="P800" s="230"/>
      <c r="Q800" s="230"/>
    </row>
    <row r="801" spans="3:24" ht="16.5" customHeight="1">
      <c r="D801" s="656" t="s">
        <v>957</v>
      </c>
      <c r="E801" s="1009"/>
      <c r="F801" s="1009"/>
      <c r="G801" s="1012"/>
      <c r="H801" s="1000"/>
      <c r="I801" s="1014"/>
      <c r="J801" s="1012"/>
      <c r="K801" s="1000"/>
      <c r="L801" s="1014"/>
      <c r="M801" s="228" t="s">
        <v>419</v>
      </c>
      <c r="N801" s="229"/>
      <c r="O801" s="230"/>
      <c r="P801" s="230"/>
      <c r="Q801" s="230"/>
    </row>
    <row r="802" spans="3:24" ht="16.5" customHeight="1">
      <c r="D802" s="1010"/>
      <c r="E802" s="1011"/>
      <c r="F802" s="1011"/>
      <c r="G802" s="1013"/>
      <c r="H802" s="1001"/>
      <c r="I802" s="1015"/>
      <c r="J802" s="1013"/>
      <c r="K802" s="1001"/>
      <c r="L802" s="1015"/>
      <c r="M802" s="228" t="s">
        <v>420</v>
      </c>
      <c r="N802" s="229"/>
      <c r="O802" s="230"/>
      <c r="P802" s="230"/>
      <c r="Q802" s="230"/>
    </row>
    <row r="803" spans="3:24" ht="29.15" customHeight="1">
      <c r="D803" s="663" t="s">
        <v>424</v>
      </c>
      <c r="E803" s="1016"/>
      <c r="F803" s="1016"/>
      <c r="G803" s="224"/>
      <c r="H803" s="225"/>
      <c r="I803" s="226"/>
      <c r="J803" s="224"/>
      <c r="K803" s="225"/>
      <c r="L803" s="512"/>
    </row>
    <row r="804" spans="3:24" ht="30.65" customHeight="1">
      <c r="D804" s="1029" t="s">
        <v>1389</v>
      </c>
      <c r="E804" s="1011"/>
      <c r="F804" s="1011"/>
      <c r="G804" s="1011"/>
      <c r="H804" s="1011"/>
      <c r="I804" s="976"/>
      <c r="J804" s="1030"/>
      <c r="K804" s="1030"/>
      <c r="L804" s="1030"/>
      <c r="M804" s="1030"/>
      <c r="N804" s="1030"/>
      <c r="O804" s="1030"/>
      <c r="P804" s="1030"/>
      <c r="Q804" s="1030"/>
      <c r="R804" s="1030"/>
      <c r="S804" s="1030"/>
      <c r="T804" s="1031"/>
    </row>
    <row r="805" spans="3:24" ht="15.65" customHeight="1">
      <c r="D805" s="105" t="s">
        <v>1554</v>
      </c>
    </row>
    <row r="806" spans="3:24" ht="15.65" customHeight="1">
      <c r="D806" s="105" t="s">
        <v>696</v>
      </c>
    </row>
    <row r="807" spans="3:24" ht="15.65" customHeight="1">
      <c r="D807" s="105"/>
      <c r="E807" s="105" t="s">
        <v>612</v>
      </c>
    </row>
    <row r="808" spans="3:24" ht="15.65" customHeight="1">
      <c r="D808" s="105"/>
      <c r="E808" s="105" t="s">
        <v>1555</v>
      </c>
    </row>
    <row r="809" spans="3:24" ht="15.65" customHeight="1">
      <c r="D809" s="105" t="s">
        <v>697</v>
      </c>
    </row>
    <row r="810" spans="3:24" ht="15.65" customHeight="1">
      <c r="E810" s="105" t="s">
        <v>613</v>
      </c>
    </row>
    <row r="811" spans="3:24" ht="22.5" customHeight="1">
      <c r="E811" s="578" t="s">
        <v>1210</v>
      </c>
      <c r="F811" s="579"/>
      <c r="G811" s="579"/>
      <c r="H811" s="579"/>
      <c r="I811" s="579"/>
      <c r="J811" s="576"/>
      <c r="K811" s="576"/>
      <c r="L811" s="576"/>
      <c r="M811" s="577"/>
      <c r="N811" s="513" t="s">
        <v>1211</v>
      </c>
    </row>
    <row r="812" spans="3:24" ht="11.5" customHeight="1">
      <c r="E812" s="105"/>
    </row>
    <row r="813" spans="3:24" ht="16.5" customHeight="1">
      <c r="Q813" s="209" t="s">
        <v>924</v>
      </c>
      <c r="S813" s="725">
        <f>Q$11</f>
        <v>0</v>
      </c>
      <c r="T813" s="726"/>
      <c r="U813" s="726"/>
      <c r="V813" s="726"/>
      <c r="W813" s="726"/>
      <c r="X813" s="871"/>
    </row>
    <row r="814" spans="3:24" ht="16.5" customHeight="1">
      <c r="C814" s="12" t="s">
        <v>844</v>
      </c>
    </row>
    <row r="815" spans="3:24" ht="16.5" customHeight="1">
      <c r="D815" s="685" t="s">
        <v>414</v>
      </c>
      <c r="E815" s="612"/>
      <c r="F815" s="612"/>
      <c r="G815" s="947" t="s">
        <v>1550</v>
      </c>
      <c r="H815" s="947"/>
      <c r="I815" s="947"/>
      <c r="J815" s="947"/>
      <c r="K815" s="947"/>
      <c r="L815" s="947"/>
      <c r="M815" s="729" t="s">
        <v>423</v>
      </c>
      <c r="N815" s="729"/>
      <c r="O815" s="729"/>
      <c r="P815" s="729"/>
      <c r="Q815" s="729"/>
      <c r="R815" s="729"/>
    </row>
    <row r="816" spans="3:24" ht="16" customHeight="1">
      <c r="D816" s="612"/>
      <c r="E816" s="612"/>
      <c r="F816" s="612"/>
      <c r="G816" s="724" t="s">
        <v>609</v>
      </c>
      <c r="H816" s="724"/>
      <c r="I816" s="724"/>
      <c r="J816" s="724" t="s">
        <v>610</v>
      </c>
      <c r="K816" s="724"/>
      <c r="L816" s="724"/>
      <c r="M816" s="724" t="s">
        <v>609</v>
      </c>
      <c r="N816" s="724"/>
      <c r="O816" s="724"/>
      <c r="P816" s="724" t="s">
        <v>610</v>
      </c>
      <c r="Q816" s="724"/>
      <c r="R816" s="724"/>
    </row>
    <row r="817" spans="3:22" ht="24.65" customHeight="1">
      <c r="D817" s="978" t="s">
        <v>425</v>
      </c>
      <c r="E817" s="1022"/>
      <c r="F817" s="1023"/>
      <c r="G817" s="224"/>
      <c r="H817" s="225"/>
      <c r="I817" s="226"/>
      <c r="J817" s="224"/>
      <c r="K817" s="225"/>
      <c r="L817" s="226"/>
      <c r="M817" s="224"/>
      <c r="N817" s="225"/>
      <c r="O817" s="226"/>
      <c r="P817" s="224"/>
      <c r="Q817" s="225"/>
      <c r="R817" s="227"/>
    </row>
    <row r="818" spans="3:22" ht="30" customHeight="1">
      <c r="D818" s="840" t="s">
        <v>426</v>
      </c>
      <c r="E818" s="1016"/>
      <c r="F818" s="1016"/>
      <c r="G818" s="1011"/>
      <c r="H818" s="1011"/>
      <c r="I818" s="976"/>
      <c r="J818" s="1024"/>
      <c r="K818" s="1024"/>
      <c r="L818" s="1024"/>
      <c r="M818" s="1024"/>
      <c r="N818" s="1024"/>
      <c r="O818" s="1024"/>
      <c r="P818" s="1024"/>
      <c r="Q818" s="1024"/>
      <c r="R818" s="1024"/>
      <c r="S818" s="1024"/>
      <c r="T818" s="622"/>
    </row>
    <row r="819" spans="3:22" ht="16.5" customHeight="1">
      <c r="E819" s="105" t="s">
        <v>427</v>
      </c>
    </row>
    <row r="820" spans="3:22" ht="9.65" customHeight="1">
      <c r="E820" s="105"/>
    </row>
    <row r="821" spans="3:22" ht="16.5" customHeight="1">
      <c r="C821" s="12" t="s">
        <v>845</v>
      </c>
    </row>
    <row r="822" spans="3:22" ht="16.5" customHeight="1">
      <c r="D822" s="1025" t="s">
        <v>414</v>
      </c>
      <c r="E822" s="1026"/>
      <c r="F822" s="947" t="s">
        <v>1550</v>
      </c>
      <c r="G822" s="947"/>
      <c r="H822" s="947"/>
      <c r="I822" s="947"/>
      <c r="J822" s="947"/>
      <c r="K822" s="947"/>
      <c r="L822" s="729" t="s">
        <v>423</v>
      </c>
      <c r="M822" s="729"/>
      <c r="N822" s="729"/>
      <c r="O822" s="729"/>
      <c r="P822" s="729"/>
      <c r="Q822" s="729"/>
      <c r="R822" s="1002" t="s">
        <v>914</v>
      </c>
      <c r="S822" s="1003"/>
      <c r="T822" s="1003"/>
      <c r="U822" s="1003"/>
      <c r="V822" s="1004"/>
    </row>
    <row r="823" spans="3:22" ht="16.5" customHeight="1">
      <c r="D823" s="1027"/>
      <c r="E823" s="1028"/>
      <c r="F823" s="724" t="s">
        <v>609</v>
      </c>
      <c r="G823" s="724"/>
      <c r="H823" s="724"/>
      <c r="I823" s="724" t="s">
        <v>610</v>
      </c>
      <c r="J823" s="724"/>
      <c r="K823" s="724"/>
      <c r="L823" s="724" t="s">
        <v>609</v>
      </c>
      <c r="M823" s="724"/>
      <c r="N823" s="724"/>
      <c r="O823" s="724" t="s">
        <v>610</v>
      </c>
      <c r="P823" s="724"/>
      <c r="Q823" s="724"/>
      <c r="R823" s="1005"/>
      <c r="S823" s="1006"/>
      <c r="T823" s="1006"/>
      <c r="U823" s="1006"/>
      <c r="V823" s="1007"/>
    </row>
    <row r="824" spans="3:22" ht="18.649999999999999" customHeight="1">
      <c r="D824" s="656" t="s">
        <v>606</v>
      </c>
      <c r="E824" s="657"/>
      <c r="F824" s="1012"/>
      <c r="G824" s="1000"/>
      <c r="H824" s="1014"/>
      <c r="I824" s="1012"/>
      <c r="J824" s="1000"/>
      <c r="K824" s="1014"/>
      <c r="L824" s="1012"/>
      <c r="M824" s="1000"/>
      <c r="N824" s="1014"/>
      <c r="O824" s="1012"/>
      <c r="P824" s="1000"/>
      <c r="Q824" s="1014"/>
      <c r="R824" s="228" t="s">
        <v>419</v>
      </c>
      <c r="S824" s="229"/>
      <c r="T824" s="230"/>
      <c r="U824" s="230"/>
      <c r="V824" s="230"/>
    </row>
    <row r="825" spans="3:22" ht="18.649999999999999" customHeight="1">
      <c r="D825" s="1034"/>
      <c r="E825" s="1035"/>
      <c r="F825" s="1013"/>
      <c r="G825" s="1001"/>
      <c r="H825" s="1015"/>
      <c r="I825" s="1013"/>
      <c r="J825" s="1001"/>
      <c r="K825" s="1015"/>
      <c r="L825" s="1013"/>
      <c r="M825" s="1001"/>
      <c r="N825" s="1015"/>
      <c r="O825" s="1013"/>
      <c r="P825" s="1001"/>
      <c r="Q825" s="1015"/>
      <c r="R825" s="228" t="s">
        <v>420</v>
      </c>
      <c r="S825" s="229"/>
      <c r="T825" s="230"/>
      <c r="U825" s="230"/>
      <c r="V825" s="230"/>
    </row>
    <row r="826" spans="3:22" ht="30" customHeight="1">
      <c r="D826" s="1029" t="s">
        <v>428</v>
      </c>
      <c r="E826" s="1011"/>
      <c r="F826" s="1011"/>
      <c r="G826" s="1011"/>
      <c r="H826" s="1011"/>
      <c r="I826" s="976"/>
      <c r="J826" s="621"/>
      <c r="K826" s="621"/>
      <c r="L826" s="621"/>
      <c r="M826" s="621"/>
      <c r="N826" s="621"/>
      <c r="O826" s="621"/>
      <c r="P826" s="621"/>
      <c r="Q826" s="621"/>
      <c r="R826" s="621"/>
      <c r="S826" s="621"/>
      <c r="T826" s="977"/>
    </row>
    <row r="827" spans="3:22" ht="16.5" customHeight="1">
      <c r="E827" s="105" t="s">
        <v>1551</v>
      </c>
    </row>
    <row r="828" spans="3:22" ht="16.5" customHeight="1">
      <c r="E828" s="105" t="s">
        <v>698</v>
      </c>
    </row>
    <row r="829" spans="3:22" ht="16.5" customHeight="1">
      <c r="E829" s="105" t="s">
        <v>1508</v>
      </c>
    </row>
    <row r="830" spans="3:22" ht="16.5" customHeight="1">
      <c r="E830" s="105" t="s">
        <v>1631</v>
      </c>
    </row>
    <row r="831" spans="3:22" ht="9.65" customHeight="1">
      <c r="F831" s="105"/>
    </row>
    <row r="832" spans="3:22" ht="16.5" customHeight="1">
      <c r="C832" s="12" t="s">
        <v>843</v>
      </c>
    </row>
    <row r="833" spans="3:19" ht="19" customHeight="1">
      <c r="D833" s="650" t="s">
        <v>524</v>
      </c>
      <c r="E833" s="681"/>
      <c r="F833" s="681"/>
      <c r="G833" s="681"/>
      <c r="H833" s="728"/>
      <c r="I833" s="805"/>
      <c r="J833" s="806"/>
      <c r="K833" s="806"/>
      <c r="L833" s="806"/>
      <c r="M833" s="625"/>
      <c r="N833" s="625"/>
      <c r="O833" s="625"/>
      <c r="P833" s="626"/>
    </row>
    <row r="834" spans="3:19" ht="19" customHeight="1">
      <c r="E834" s="1032" t="s">
        <v>959</v>
      </c>
      <c r="F834" s="1033"/>
      <c r="G834" s="1033"/>
      <c r="H834" s="1033"/>
      <c r="I834" s="1033"/>
      <c r="J834" s="959"/>
      <c r="K834" s="1036" t="s">
        <v>1632</v>
      </c>
      <c r="L834" s="1037"/>
      <c r="M834" s="1037"/>
      <c r="N834" s="1037"/>
      <c r="O834" s="1037"/>
      <c r="P834" s="1038"/>
      <c r="Q834" s="505" t="s">
        <v>656</v>
      </c>
      <c r="R834" s="932" t="s">
        <v>944</v>
      </c>
      <c r="S834" s="933"/>
    </row>
    <row r="835" spans="3:19" ht="19" customHeight="1">
      <c r="E835" s="1039" t="s">
        <v>960</v>
      </c>
      <c r="F835" s="1040"/>
      <c r="G835" s="1040"/>
      <c r="H835" s="1040"/>
      <c r="I835" s="1040"/>
      <c r="J835" s="728"/>
      <c r="K835" s="1036" t="s">
        <v>1633</v>
      </c>
      <c r="L835" s="1037"/>
      <c r="M835" s="1037"/>
      <c r="N835" s="1037"/>
      <c r="O835" s="1037"/>
      <c r="P835" s="1038"/>
      <c r="Q835" s="505" t="s">
        <v>656</v>
      </c>
      <c r="R835" s="932" t="s">
        <v>945</v>
      </c>
      <c r="S835" s="933"/>
    </row>
    <row r="836" spans="3:19" ht="10" customHeight="1">
      <c r="E836" s="514"/>
      <c r="F836" s="514"/>
      <c r="G836" s="514"/>
      <c r="H836" s="514"/>
      <c r="I836" s="514"/>
    </row>
    <row r="837" spans="3:19" ht="16.5" customHeight="1">
      <c r="C837" s="12" t="s">
        <v>1556</v>
      </c>
    </row>
    <row r="838" spans="3:19" ht="19" customHeight="1">
      <c r="D838" s="650" t="s">
        <v>524</v>
      </c>
      <c r="E838" s="681"/>
      <c r="F838" s="681"/>
      <c r="G838" s="681"/>
      <c r="H838" s="728"/>
      <c r="I838" s="805"/>
      <c r="J838" s="806"/>
      <c r="K838" s="806"/>
      <c r="L838" s="806"/>
      <c r="M838" s="625"/>
      <c r="N838" s="625"/>
      <c r="O838" s="625"/>
      <c r="P838" s="626"/>
    </row>
    <row r="839" spans="3:19" ht="19" customHeight="1">
      <c r="E839" s="1039" t="s">
        <v>961</v>
      </c>
      <c r="F839" s="1040"/>
      <c r="G839" s="1040"/>
      <c r="H839" s="1040"/>
      <c r="I839" s="1040"/>
      <c r="J839" s="728"/>
      <c r="K839" s="1036" t="s">
        <v>1634</v>
      </c>
      <c r="L839" s="1037"/>
      <c r="M839" s="1037"/>
      <c r="N839" s="1037"/>
      <c r="O839" s="1037"/>
      <c r="P839" s="1038"/>
      <c r="Q839" s="505" t="s">
        <v>656</v>
      </c>
      <c r="R839" s="932" t="s">
        <v>922</v>
      </c>
      <c r="S839" s="933"/>
    </row>
    <row r="840" spans="3:19" ht="16.5" customHeight="1">
      <c r="E840" s="105" t="s">
        <v>659</v>
      </c>
    </row>
    <row r="841" spans="3:19" ht="10" customHeight="1">
      <c r="E841" s="514"/>
      <c r="F841" s="514"/>
      <c r="G841" s="514"/>
      <c r="H841" s="514"/>
      <c r="I841" s="514"/>
    </row>
    <row r="842" spans="3:19" ht="16.5" customHeight="1">
      <c r="C842" s="12" t="s">
        <v>846</v>
      </c>
    </row>
    <row r="843" spans="3:19" ht="18" customHeight="1">
      <c r="D843" s="650" t="s">
        <v>524</v>
      </c>
      <c r="E843" s="681"/>
      <c r="F843" s="681"/>
      <c r="G843" s="681"/>
      <c r="H843" s="728"/>
      <c r="I843" s="805"/>
      <c r="J843" s="806"/>
      <c r="K843" s="806"/>
      <c r="L843" s="806"/>
      <c r="M843" s="625"/>
      <c r="N843" s="625"/>
      <c r="O843" s="625"/>
      <c r="P843" s="626"/>
    </row>
    <row r="844" spans="3:19" ht="18" customHeight="1">
      <c r="E844" s="1039" t="s">
        <v>962</v>
      </c>
      <c r="F844" s="1040"/>
      <c r="G844" s="1040"/>
      <c r="H844" s="1040"/>
      <c r="I844" s="1040"/>
      <c r="J844" s="728"/>
      <c r="K844" s="1036" t="s">
        <v>1635</v>
      </c>
      <c r="L844" s="1037"/>
      <c r="M844" s="1037"/>
      <c r="N844" s="1037"/>
      <c r="O844" s="1037"/>
      <c r="P844" s="1038"/>
      <c r="Q844" s="505" t="s">
        <v>656</v>
      </c>
      <c r="R844" s="932" t="s">
        <v>921</v>
      </c>
      <c r="S844" s="933"/>
    </row>
    <row r="845" spans="3:19" ht="16.5" customHeight="1">
      <c r="E845" s="105" t="s">
        <v>434</v>
      </c>
    </row>
    <row r="846" spans="3:19" ht="16.5" customHeight="1">
      <c r="E846" s="105" t="s">
        <v>699</v>
      </c>
    </row>
    <row r="847" spans="3:19" ht="9.65" customHeight="1">
      <c r="E847" s="105" t="s">
        <v>435</v>
      </c>
    </row>
    <row r="848" spans="3:19" ht="11.5" customHeight="1">
      <c r="E848" s="105"/>
    </row>
    <row r="849" spans="3:24" ht="16.5" customHeight="1">
      <c r="Q849" s="209" t="s">
        <v>924</v>
      </c>
      <c r="S849" s="725">
        <f>Q$11</f>
        <v>0</v>
      </c>
      <c r="T849" s="726"/>
      <c r="U849" s="726"/>
      <c r="V849" s="726"/>
      <c r="W849" s="726"/>
      <c r="X849" s="871"/>
    </row>
    <row r="850" spans="3:24" ht="16.5" customHeight="1">
      <c r="C850" s="12" t="s">
        <v>851</v>
      </c>
    </row>
    <row r="851" spans="3:24" ht="16.5" customHeight="1">
      <c r="D851" s="209" t="s">
        <v>436</v>
      </c>
    </row>
    <row r="852" spans="3:24" ht="18.649999999999999" customHeight="1">
      <c r="D852" s="650" t="s">
        <v>524</v>
      </c>
      <c r="E852" s="681"/>
      <c r="F852" s="681"/>
      <c r="G852" s="681"/>
      <c r="H852" s="728"/>
      <c r="I852" s="1041"/>
      <c r="J852" s="1041"/>
      <c r="K852" s="1041"/>
      <c r="L852" s="1041"/>
      <c r="M852" s="1041"/>
      <c r="N852" s="1041"/>
      <c r="O852" s="1041"/>
      <c r="P852" s="1041"/>
      <c r="Q852" s="1041"/>
      <c r="R852" s="1041"/>
      <c r="S852" s="1041"/>
      <c r="T852" s="1041"/>
      <c r="U852" s="1041"/>
    </row>
    <row r="853" spans="3:24" ht="18.649999999999999" customHeight="1">
      <c r="E853" s="603" t="s">
        <v>963</v>
      </c>
      <c r="F853" s="750"/>
      <c r="G853" s="750"/>
      <c r="H853" s="750"/>
      <c r="I853" s="958"/>
      <c r="J853" s="958"/>
      <c r="K853" s="958"/>
      <c r="L853" s="958"/>
      <c r="M853" s="515"/>
      <c r="N853" s="209" t="s">
        <v>437</v>
      </c>
      <c r="P853" s="515"/>
      <c r="Q853" s="209" t="s">
        <v>525</v>
      </c>
      <c r="S853" s="489"/>
    </row>
    <row r="854" spans="3:24" ht="18.649999999999999" customHeight="1">
      <c r="E854" s="603" t="s">
        <v>915</v>
      </c>
      <c r="F854" s="750"/>
      <c r="G854" s="750"/>
      <c r="H854" s="750"/>
      <c r="I854" s="681"/>
      <c r="J854" s="681"/>
      <c r="K854" s="681"/>
      <c r="L854" s="681"/>
      <c r="M854" s="230"/>
      <c r="N854" s="262" t="s">
        <v>3</v>
      </c>
      <c r="O854" s="230"/>
      <c r="P854" s="345" t="s">
        <v>438</v>
      </c>
      <c r="Q854" s="262"/>
      <c r="R854" s="230"/>
      <c r="S854" s="262" t="s">
        <v>3</v>
      </c>
      <c r="T854" s="230"/>
      <c r="U854" s="262" t="s">
        <v>526</v>
      </c>
      <c r="V854" s="263"/>
    </row>
    <row r="855" spans="3:24" ht="7" customHeight="1"/>
    <row r="856" spans="3:24" ht="16.5" customHeight="1">
      <c r="D856" s="209" t="s">
        <v>847</v>
      </c>
    </row>
    <row r="857" spans="3:24" ht="18.649999999999999" customHeight="1">
      <c r="D857" s="650" t="s">
        <v>524</v>
      </c>
      <c r="E857" s="681"/>
      <c r="F857" s="681"/>
      <c r="G857" s="681"/>
      <c r="H857" s="681"/>
      <c r="I857" s="618"/>
      <c r="J857" s="593"/>
      <c r="K857" s="846"/>
      <c r="L857" s="827"/>
      <c r="M857" s="827"/>
      <c r="N857" s="827"/>
      <c r="O857" s="827"/>
      <c r="P857" s="827"/>
      <c r="Q857" s="827"/>
      <c r="R857" s="827"/>
      <c r="S857" s="674"/>
    </row>
    <row r="858" spans="3:24" ht="18.649999999999999" customHeight="1">
      <c r="E858" s="1039" t="s">
        <v>1331</v>
      </c>
      <c r="F858" s="750"/>
      <c r="G858" s="750"/>
      <c r="H858" s="750"/>
      <c r="I858" s="632"/>
      <c r="J858" s="632"/>
      <c r="K858" s="727"/>
      <c r="L858" s="516" t="s">
        <v>1636</v>
      </c>
      <c r="M858" s="517"/>
      <c r="N858" s="517"/>
      <c r="O858" s="517"/>
      <c r="P858" s="517"/>
      <c r="Q858" s="517"/>
      <c r="R858" s="517"/>
      <c r="S858" s="518"/>
      <c r="T858" s="505" t="s">
        <v>656</v>
      </c>
      <c r="U858" s="1042" t="s">
        <v>1346</v>
      </c>
      <c r="V858" s="1043"/>
      <c r="W858" s="1043"/>
      <c r="X858" s="1044"/>
    </row>
    <row r="859" spans="3:24" ht="7" customHeight="1"/>
    <row r="860" spans="3:24" ht="16.5" customHeight="1">
      <c r="D860" s="209" t="s">
        <v>439</v>
      </c>
      <c r="R860" s="587" t="s">
        <v>1316</v>
      </c>
      <c r="S860" s="588"/>
      <c r="T860" s="588"/>
      <c r="U860" s="588"/>
      <c r="V860" s="588"/>
      <c r="W860" s="1184"/>
      <c r="X860" s="1185"/>
    </row>
    <row r="861" spans="3:24" ht="16.5" customHeight="1">
      <c r="E861" s="490" t="s">
        <v>1637</v>
      </c>
    </row>
    <row r="862" spans="3:24" ht="19" customHeight="1">
      <c r="D862" s="612" t="s">
        <v>443</v>
      </c>
      <c r="E862" s="612"/>
      <c r="F862" s="612"/>
      <c r="G862" s="612"/>
      <c r="H862" s="653"/>
      <c r="I862" s="655"/>
      <c r="K862" s="612" t="s">
        <v>445</v>
      </c>
      <c r="L862" s="612"/>
      <c r="M862" s="612"/>
      <c r="N862" s="612"/>
      <c r="O862" s="653"/>
      <c r="P862" s="655"/>
    </row>
    <row r="863" spans="3:24" ht="19" customHeight="1">
      <c r="D863" s="612" t="s">
        <v>1407</v>
      </c>
      <c r="E863" s="612"/>
      <c r="F863" s="612"/>
      <c r="G863" s="612"/>
      <c r="H863" s="653"/>
      <c r="I863" s="655"/>
      <c r="K863" s="612" t="s">
        <v>446</v>
      </c>
      <c r="L863" s="612"/>
      <c r="M863" s="612"/>
      <c r="N863" s="612"/>
      <c r="O863" s="653"/>
      <c r="P863" s="655"/>
    </row>
    <row r="864" spans="3:24" ht="19" customHeight="1">
      <c r="D864" s="612" t="s">
        <v>444</v>
      </c>
      <c r="E864" s="612"/>
      <c r="F864" s="612"/>
      <c r="G864" s="612"/>
      <c r="H864" s="653"/>
      <c r="I864" s="655"/>
      <c r="K864" s="612" t="s">
        <v>447</v>
      </c>
      <c r="L864" s="612"/>
      <c r="M864" s="612"/>
      <c r="N864" s="612"/>
      <c r="O864" s="653"/>
      <c r="P864" s="655"/>
    </row>
    <row r="865" spans="4:23" ht="7.5" customHeight="1"/>
    <row r="866" spans="4:23" ht="16.5" customHeight="1">
      <c r="E866" s="209" t="s">
        <v>440</v>
      </c>
    </row>
    <row r="867" spans="4:23" ht="13.5" customHeight="1">
      <c r="D867" s="729" t="s">
        <v>1587</v>
      </c>
      <c r="E867" s="729"/>
      <c r="F867" s="729"/>
      <c r="G867" s="591"/>
      <c r="H867" s="479"/>
      <c r="I867" s="519" t="s">
        <v>3</v>
      </c>
      <c r="J867" s="480"/>
      <c r="K867" s="520" t="s">
        <v>4</v>
      </c>
      <c r="L867" s="479"/>
      <c r="M867" s="519" t="s">
        <v>3</v>
      </c>
      <c r="N867" s="480"/>
      <c r="O867" s="521" t="s">
        <v>4</v>
      </c>
      <c r="P867" s="510"/>
      <c r="Q867" s="519" t="s">
        <v>3</v>
      </c>
      <c r="R867" s="480"/>
      <c r="S867" s="521" t="s">
        <v>4</v>
      </c>
      <c r="T867" s="510"/>
      <c r="U867" s="519" t="s">
        <v>3</v>
      </c>
      <c r="V867" s="480"/>
      <c r="W867" s="522" t="s">
        <v>4</v>
      </c>
    </row>
    <row r="868" spans="4:23" ht="13.5" customHeight="1">
      <c r="D868" s="729"/>
      <c r="E868" s="729"/>
      <c r="F868" s="729"/>
      <c r="G868" s="591"/>
      <c r="H868" s="479"/>
      <c r="I868" s="519" t="s">
        <v>3</v>
      </c>
      <c r="J868" s="480"/>
      <c r="K868" s="520" t="s">
        <v>4</v>
      </c>
      <c r="L868" s="479"/>
      <c r="M868" s="519" t="s">
        <v>3</v>
      </c>
      <c r="N868" s="480"/>
      <c r="O868" s="521" t="s">
        <v>4</v>
      </c>
      <c r="P868" s="510"/>
      <c r="Q868" s="519" t="s">
        <v>3</v>
      </c>
      <c r="R868" s="480"/>
      <c r="S868" s="521" t="s">
        <v>4</v>
      </c>
      <c r="T868" s="510"/>
      <c r="U868" s="519" t="s">
        <v>3</v>
      </c>
      <c r="V868" s="480"/>
      <c r="W868" s="522" t="s">
        <v>4</v>
      </c>
    </row>
    <row r="869" spans="4:23" ht="13.5" customHeight="1">
      <c r="D869" s="729"/>
      <c r="E869" s="729"/>
      <c r="F869" s="729"/>
      <c r="G869" s="591"/>
      <c r="H869" s="523"/>
      <c r="I869" s="519" t="s">
        <v>3</v>
      </c>
      <c r="J869" s="524"/>
      <c r="K869" s="520" t="s">
        <v>4</v>
      </c>
      <c r="L869" s="523"/>
      <c r="M869" s="519" t="s">
        <v>3</v>
      </c>
      <c r="N869" s="524"/>
      <c r="O869" s="521" t="s">
        <v>4</v>
      </c>
      <c r="P869" s="525"/>
      <c r="Q869" s="519" t="s">
        <v>3</v>
      </c>
      <c r="R869" s="524"/>
      <c r="S869" s="521" t="s">
        <v>4</v>
      </c>
      <c r="T869" s="525"/>
      <c r="U869" s="519" t="s">
        <v>3</v>
      </c>
      <c r="V869" s="524"/>
      <c r="W869" s="522" t="s">
        <v>4</v>
      </c>
    </row>
    <row r="870" spans="4:23" ht="13.5" customHeight="1">
      <c r="D870" s="947" t="s">
        <v>1588</v>
      </c>
      <c r="E870" s="947"/>
      <c r="F870" s="947"/>
      <c r="G870" s="934"/>
      <c r="H870" s="526"/>
      <c r="I870" s="519" t="s">
        <v>3</v>
      </c>
      <c r="J870" s="527"/>
      <c r="K870" s="520" t="s">
        <v>4</v>
      </c>
      <c r="L870" s="526"/>
      <c r="M870" s="519" t="s">
        <v>3</v>
      </c>
      <c r="N870" s="527"/>
      <c r="O870" s="521" t="s">
        <v>4</v>
      </c>
      <c r="P870" s="528"/>
      <c r="Q870" s="519" t="s">
        <v>3</v>
      </c>
      <c r="R870" s="527"/>
      <c r="S870" s="521" t="s">
        <v>4</v>
      </c>
      <c r="T870" s="528"/>
      <c r="U870" s="519" t="s">
        <v>3</v>
      </c>
      <c r="V870" s="527"/>
      <c r="W870" s="522" t="s">
        <v>4</v>
      </c>
    </row>
    <row r="871" spans="4:23" ht="13.5" customHeight="1">
      <c r="D871" s="947"/>
      <c r="E871" s="947"/>
      <c r="F871" s="947"/>
      <c r="G871" s="934"/>
      <c r="H871" s="479"/>
      <c r="I871" s="519" t="s">
        <v>3</v>
      </c>
      <c r="J871" s="480"/>
      <c r="K871" s="520" t="s">
        <v>4</v>
      </c>
      <c r="L871" s="479"/>
      <c r="M871" s="519" t="s">
        <v>3</v>
      </c>
      <c r="N871" s="480"/>
      <c r="O871" s="521" t="s">
        <v>4</v>
      </c>
      <c r="P871" s="510"/>
      <c r="Q871" s="519" t="s">
        <v>3</v>
      </c>
      <c r="R871" s="480"/>
      <c r="S871" s="521" t="s">
        <v>4</v>
      </c>
      <c r="T871" s="510"/>
      <c r="U871" s="519" t="s">
        <v>3</v>
      </c>
      <c r="V871" s="480"/>
      <c r="W871" s="522" t="s">
        <v>4</v>
      </c>
    </row>
    <row r="872" spans="4:23" ht="13.5" customHeight="1">
      <c r="D872" s="947"/>
      <c r="E872" s="947"/>
      <c r="F872" s="947"/>
      <c r="G872" s="934"/>
      <c r="H872" s="479"/>
      <c r="I872" s="519" t="s">
        <v>3</v>
      </c>
      <c r="J872" s="480"/>
      <c r="K872" s="520" t="s">
        <v>4</v>
      </c>
      <c r="L872" s="479"/>
      <c r="M872" s="519" t="s">
        <v>3</v>
      </c>
      <c r="N872" s="480"/>
      <c r="O872" s="521" t="s">
        <v>4</v>
      </c>
      <c r="P872" s="510"/>
      <c r="Q872" s="519" t="s">
        <v>3</v>
      </c>
      <c r="R872" s="480"/>
      <c r="S872" s="521" t="s">
        <v>4</v>
      </c>
      <c r="T872" s="510"/>
      <c r="U872" s="519" t="s">
        <v>3</v>
      </c>
      <c r="V872" s="480"/>
      <c r="W872" s="522" t="s">
        <v>4</v>
      </c>
    </row>
    <row r="873" spans="4:23" ht="6" customHeight="1"/>
    <row r="874" spans="4:23" ht="16.5" customHeight="1">
      <c r="D874" s="209" t="s">
        <v>441</v>
      </c>
    </row>
    <row r="875" spans="4:23" ht="16.5" customHeight="1">
      <c r="E875" s="209" t="s">
        <v>442</v>
      </c>
    </row>
    <row r="876" spans="4:23" ht="29.15" customHeight="1">
      <c r="D876" s="650"/>
      <c r="E876" s="681"/>
      <c r="F876" s="681"/>
      <c r="G876" s="681"/>
      <c r="H876" s="1153" t="s">
        <v>449</v>
      </c>
      <c r="I876" s="935"/>
      <c r="J876" s="1154"/>
      <c r="K876" s="1155"/>
      <c r="L876" s="1156" t="s">
        <v>1589</v>
      </c>
      <c r="M876" s="935"/>
      <c r="N876" s="1154"/>
      <c r="O876" s="1155"/>
    </row>
    <row r="877" spans="4:23" ht="18.649999999999999" customHeight="1">
      <c r="D877" s="957" t="s">
        <v>448</v>
      </c>
      <c r="E877" s="958"/>
      <c r="F877" s="958"/>
      <c r="G877" s="958"/>
      <c r="H877" s="230"/>
      <c r="I877" s="345" t="s">
        <v>3</v>
      </c>
      <c r="J877" s="230"/>
      <c r="K877" s="345" t="s">
        <v>450</v>
      </c>
      <c r="L877" s="230"/>
      <c r="M877" s="345" t="s">
        <v>3</v>
      </c>
      <c r="N877" s="230"/>
      <c r="O877" s="346" t="s">
        <v>4</v>
      </c>
    </row>
    <row r="878" spans="4:23" ht="18.649999999999999" customHeight="1">
      <c r="D878" s="650" t="s">
        <v>618</v>
      </c>
      <c r="E878" s="681"/>
      <c r="F878" s="681"/>
      <c r="G878" s="681"/>
      <c r="H878" s="958"/>
      <c r="I878" s="681"/>
      <c r="J878" s="230"/>
      <c r="K878" s="262" t="s">
        <v>450</v>
      </c>
      <c r="L878" s="230"/>
      <c r="M878" s="263" t="s">
        <v>8</v>
      </c>
    </row>
    <row r="879" spans="4:23" ht="16.5" customHeight="1">
      <c r="E879" s="209" t="s">
        <v>700</v>
      </c>
    </row>
    <row r="880" spans="4:23" ht="7.5" customHeight="1"/>
    <row r="881" spans="4:22" ht="15.65" customHeight="1">
      <c r="D881" s="209" t="s">
        <v>947</v>
      </c>
    </row>
    <row r="882" spans="4:22" ht="27.65" customHeight="1">
      <c r="D882" s="591" t="s">
        <v>388</v>
      </c>
      <c r="E882" s="746"/>
      <c r="F882" s="746"/>
      <c r="G882" s="1055"/>
      <c r="H882" s="829" t="s">
        <v>451</v>
      </c>
      <c r="I882" s="829"/>
      <c r="J882" s="1150"/>
      <c r="K882" s="828" t="s">
        <v>449</v>
      </c>
      <c r="L882" s="829"/>
      <c r="M882" s="828"/>
      <c r="N882" s="829"/>
      <c r="O882" s="828" t="s">
        <v>1589</v>
      </c>
      <c r="P882" s="829"/>
      <c r="Q882" s="828"/>
      <c r="R882" s="829"/>
    </row>
    <row r="883" spans="4:22" ht="29.15" customHeight="1">
      <c r="D883" s="663" t="s">
        <v>848</v>
      </c>
      <c r="E883" s="1053"/>
      <c r="F883" s="1053"/>
      <c r="G883" s="1054"/>
      <c r="H883" s="834"/>
      <c r="I883" s="834"/>
      <c r="J883" s="1151"/>
      <c r="K883" s="230"/>
      <c r="L883" s="345" t="s">
        <v>3</v>
      </c>
      <c r="M883" s="230"/>
      <c r="N883" s="345" t="s">
        <v>4</v>
      </c>
      <c r="O883" s="230"/>
      <c r="P883" s="345" t="s">
        <v>3</v>
      </c>
      <c r="Q883" s="230"/>
      <c r="R883" s="346" t="s">
        <v>4</v>
      </c>
    </row>
    <row r="884" spans="4:22" ht="7.5" customHeight="1"/>
    <row r="885" spans="4:22" ht="15.65" customHeight="1">
      <c r="D885" s="209" t="s">
        <v>457</v>
      </c>
    </row>
    <row r="886" spans="4:22" ht="28" customHeight="1">
      <c r="D886" s="591" t="s">
        <v>388</v>
      </c>
      <c r="E886" s="746"/>
      <c r="F886" s="746"/>
      <c r="G886" s="1055"/>
      <c r="H886" s="829" t="s">
        <v>451</v>
      </c>
      <c r="I886" s="829"/>
      <c r="J886" s="1150"/>
      <c r="K886" s="828" t="s">
        <v>449</v>
      </c>
      <c r="L886" s="829"/>
      <c r="M886" s="828"/>
      <c r="N886" s="829"/>
      <c r="O886" s="828" t="s">
        <v>1589</v>
      </c>
      <c r="P886" s="829"/>
      <c r="Q886" s="828"/>
      <c r="R886" s="829"/>
    </row>
    <row r="887" spans="4:22" ht="28" customHeight="1">
      <c r="D887" s="663" t="s">
        <v>452</v>
      </c>
      <c r="E887" s="1053"/>
      <c r="F887" s="1053"/>
      <c r="G887" s="1054"/>
      <c r="H887" s="1121"/>
      <c r="I887" s="1152"/>
      <c r="J887" s="1152"/>
      <c r="K887" s="230"/>
      <c r="L887" s="345" t="s">
        <v>3</v>
      </c>
      <c r="M887" s="230"/>
      <c r="N887" s="345" t="s">
        <v>4</v>
      </c>
      <c r="O887" s="230"/>
      <c r="P887" s="345" t="s">
        <v>3</v>
      </c>
      <c r="Q887" s="230"/>
      <c r="R887" s="346" t="s">
        <v>4</v>
      </c>
    </row>
    <row r="888" spans="4:22" ht="28" customHeight="1">
      <c r="D888" s="663" t="s">
        <v>453</v>
      </c>
      <c r="E888" s="1053"/>
      <c r="F888" s="1053"/>
      <c r="G888" s="1054"/>
      <c r="H888" s="834"/>
      <c r="I888" s="834"/>
      <c r="J888" s="1151"/>
      <c r="K888" s="230"/>
      <c r="L888" s="345" t="s">
        <v>3</v>
      </c>
      <c r="M888" s="230"/>
      <c r="N888" s="345" t="s">
        <v>4</v>
      </c>
      <c r="O888" s="230"/>
      <c r="P888" s="345" t="s">
        <v>3</v>
      </c>
      <c r="Q888" s="230"/>
      <c r="R888" s="346" t="s">
        <v>4</v>
      </c>
      <c r="U888" s="209" t="s">
        <v>611</v>
      </c>
    </row>
    <row r="889" spans="4:22" ht="28" customHeight="1">
      <c r="D889" s="663" t="s">
        <v>454</v>
      </c>
      <c r="E889" s="1053"/>
      <c r="F889" s="1053"/>
      <c r="G889" s="1054"/>
      <c r="H889" s="834"/>
      <c r="I889" s="834"/>
      <c r="J889" s="1151"/>
      <c r="K889" s="230"/>
      <c r="L889" s="345" t="s">
        <v>3</v>
      </c>
      <c r="M889" s="230"/>
      <c r="N889" s="345" t="s">
        <v>4</v>
      </c>
      <c r="O889" s="230"/>
      <c r="P889" s="345" t="s">
        <v>3</v>
      </c>
      <c r="Q889" s="230"/>
      <c r="R889" s="346" t="s">
        <v>4</v>
      </c>
    </row>
    <row r="890" spans="4:22" ht="28" customHeight="1">
      <c r="D890" s="663" t="s">
        <v>455</v>
      </c>
      <c r="E890" s="1053"/>
      <c r="F890" s="1053"/>
      <c r="G890" s="1054"/>
      <c r="H890" s="834"/>
      <c r="I890" s="834"/>
      <c r="J890" s="1151"/>
      <c r="K890" s="230"/>
      <c r="L890" s="345" t="s">
        <v>3</v>
      </c>
      <c r="M890" s="230"/>
      <c r="N890" s="345" t="s">
        <v>4</v>
      </c>
      <c r="O890" s="230"/>
      <c r="P890" s="345" t="s">
        <v>3</v>
      </c>
      <c r="Q890" s="230"/>
      <c r="R890" s="346" t="s">
        <v>4</v>
      </c>
    </row>
    <row r="891" spans="4:22" ht="11.15" customHeight="1"/>
    <row r="892" spans="4:22" ht="31" customHeight="1">
      <c r="D892" s="685" t="s">
        <v>1408</v>
      </c>
      <c r="E892" s="619"/>
      <c r="F892" s="619"/>
      <c r="G892" s="619"/>
      <c r="H892" s="620"/>
      <c r="I892" s="976"/>
      <c r="J892" s="621"/>
      <c r="K892" s="621"/>
      <c r="L892" s="621"/>
      <c r="M892" s="621"/>
      <c r="N892" s="621"/>
      <c r="O892" s="621"/>
      <c r="P892" s="621"/>
      <c r="Q892" s="621"/>
      <c r="R892" s="1024"/>
      <c r="S892" s="1024"/>
      <c r="T892" s="1024"/>
      <c r="U892" s="1024"/>
      <c r="V892" s="622"/>
    </row>
    <row r="893" spans="4:22" ht="16.5" customHeight="1">
      <c r="E893" s="105" t="s">
        <v>701</v>
      </c>
    </row>
    <row r="894" spans="4:22" ht="9.65" customHeight="1">
      <c r="E894" s="105" t="s">
        <v>456</v>
      </c>
    </row>
    <row r="895" spans="4:22" ht="7" customHeight="1"/>
    <row r="896" spans="4:22" ht="16.5" customHeight="1">
      <c r="D896" s="209" t="s">
        <v>849</v>
      </c>
    </row>
    <row r="897" spans="3:24" ht="18" customHeight="1">
      <c r="D897" s="650" t="s">
        <v>527</v>
      </c>
      <c r="E897" s="681"/>
      <c r="F897" s="681"/>
      <c r="G897" s="681"/>
      <c r="H897" s="728"/>
      <c r="I897" s="672"/>
      <c r="J897" s="673"/>
      <c r="K897" s="673"/>
      <c r="L897" s="673"/>
      <c r="M897" s="674"/>
    </row>
    <row r="898" spans="3:24" ht="6.65" customHeight="1"/>
    <row r="899" spans="3:24" ht="16.5" customHeight="1">
      <c r="D899" s="209" t="s">
        <v>850</v>
      </c>
    </row>
    <row r="900" spans="3:24" ht="19" customHeight="1">
      <c r="D900" s="650" t="s">
        <v>528</v>
      </c>
      <c r="E900" s="681"/>
      <c r="F900" s="681"/>
      <c r="G900" s="681"/>
      <c r="H900" s="728"/>
      <c r="I900" s="672"/>
      <c r="J900" s="673"/>
      <c r="K900" s="673"/>
      <c r="L900" s="673"/>
      <c r="M900" s="674"/>
    </row>
    <row r="901" spans="3:24" ht="16.5" customHeight="1">
      <c r="E901" s="105" t="s">
        <v>458</v>
      </c>
    </row>
    <row r="902" spans="3:24" ht="16.5" customHeight="1">
      <c r="E902" s="105" t="s">
        <v>1409</v>
      </c>
    </row>
    <row r="903" spans="3:24" ht="12" customHeight="1">
      <c r="E903" s="105"/>
    </row>
    <row r="904" spans="3:24" ht="16.5" customHeight="1">
      <c r="Q904" s="209" t="s">
        <v>924</v>
      </c>
      <c r="S904" s="725">
        <f>Q$11</f>
        <v>0</v>
      </c>
      <c r="T904" s="726"/>
      <c r="U904" s="726"/>
      <c r="V904" s="726"/>
      <c r="W904" s="726"/>
      <c r="X904" s="871"/>
    </row>
    <row r="905" spans="3:24" ht="16.5" customHeight="1">
      <c r="C905" s="12" t="s">
        <v>459</v>
      </c>
    </row>
    <row r="906" spans="3:24" ht="18.649999999999999" customHeight="1">
      <c r="D906" s="209" t="s">
        <v>460</v>
      </c>
    </row>
    <row r="907" spans="3:24" ht="25.5" customHeight="1">
      <c r="D907" s="729" t="s">
        <v>461</v>
      </c>
      <c r="E907" s="729"/>
      <c r="F907" s="729"/>
      <c r="G907" s="612"/>
      <c r="H907" s="612"/>
      <c r="I907" s="828" t="s">
        <v>470</v>
      </c>
      <c r="J907" s="729"/>
      <c r="K907" s="724"/>
      <c r="L907" s="729"/>
      <c r="M907" s="724" t="s">
        <v>1590</v>
      </c>
      <c r="N907" s="729"/>
      <c r="O907" s="724"/>
      <c r="P907" s="729"/>
      <c r="Q907" s="829" t="s">
        <v>471</v>
      </c>
      <c r="R907" s="729"/>
    </row>
    <row r="908" spans="3:24" ht="17.149999999999999" customHeight="1">
      <c r="D908" s="1136" t="s">
        <v>462</v>
      </c>
      <c r="E908" s="1136"/>
      <c r="F908" s="1136"/>
      <c r="G908" s="1136"/>
      <c r="H908" s="529" t="s">
        <v>463</v>
      </c>
      <c r="I908" s="451"/>
      <c r="J908" s="347" t="s">
        <v>3</v>
      </c>
      <c r="K908" s="451"/>
      <c r="L908" s="347" t="s">
        <v>4</v>
      </c>
      <c r="M908" s="451"/>
      <c r="N908" s="347" t="s">
        <v>3</v>
      </c>
      <c r="O908" s="451"/>
      <c r="P908" s="264" t="s">
        <v>4</v>
      </c>
      <c r="Q908" s="613"/>
      <c r="R908" s="613"/>
    </row>
    <row r="909" spans="3:24" ht="17.149999999999999" customHeight="1">
      <c r="D909" s="685"/>
      <c r="E909" s="685"/>
      <c r="F909" s="685"/>
      <c r="G909" s="685"/>
      <c r="H909" s="530" t="s">
        <v>464</v>
      </c>
      <c r="I909" s="451"/>
      <c r="J909" s="348" t="s">
        <v>3</v>
      </c>
      <c r="K909" s="451"/>
      <c r="L909" s="348" t="s">
        <v>4</v>
      </c>
      <c r="M909" s="451"/>
      <c r="N909" s="348" t="s">
        <v>3</v>
      </c>
      <c r="O909" s="451"/>
      <c r="P909" s="267" t="s">
        <v>4</v>
      </c>
      <c r="Q909" s="613"/>
      <c r="R909" s="613"/>
    </row>
    <row r="910" spans="3:24" ht="17.149999999999999" customHeight="1">
      <c r="D910" s="685"/>
      <c r="E910" s="685"/>
      <c r="F910" s="685"/>
      <c r="G910" s="685"/>
      <c r="H910" s="531" t="s">
        <v>465</v>
      </c>
      <c r="I910" s="451"/>
      <c r="J910" s="349" t="s">
        <v>3</v>
      </c>
      <c r="K910" s="451"/>
      <c r="L910" s="349" t="s">
        <v>4</v>
      </c>
      <c r="M910" s="451"/>
      <c r="N910" s="349" t="s">
        <v>3</v>
      </c>
      <c r="O910" s="451"/>
      <c r="P910" s="270" t="s">
        <v>4</v>
      </c>
      <c r="Q910" s="613"/>
      <c r="R910" s="613"/>
    </row>
    <row r="911" spans="3:24" ht="40" customHeight="1">
      <c r="D911" s="685" t="s">
        <v>467</v>
      </c>
      <c r="E911" s="685"/>
      <c r="F911" s="685"/>
      <c r="G911" s="685"/>
      <c r="H911" s="650"/>
      <c r="I911" s="451"/>
      <c r="J911" s="345" t="s">
        <v>3</v>
      </c>
      <c r="K911" s="451"/>
      <c r="L911" s="345" t="s">
        <v>4</v>
      </c>
      <c r="M911" s="451"/>
      <c r="N911" s="345" t="s">
        <v>3</v>
      </c>
      <c r="O911" s="451"/>
      <c r="P911" s="346" t="s">
        <v>4</v>
      </c>
      <c r="Q911" s="613"/>
      <c r="R911" s="613"/>
    </row>
    <row r="912" spans="3:24" ht="40" customHeight="1">
      <c r="D912" s="685" t="s">
        <v>468</v>
      </c>
      <c r="E912" s="685"/>
      <c r="F912" s="685"/>
      <c r="G912" s="685"/>
      <c r="H912" s="650"/>
      <c r="I912" s="451"/>
      <c r="J912" s="345" t="s">
        <v>3</v>
      </c>
      <c r="K912" s="451"/>
      <c r="L912" s="345" t="s">
        <v>466</v>
      </c>
      <c r="M912" s="451"/>
      <c r="N912" s="345" t="s">
        <v>3</v>
      </c>
      <c r="O912" s="451"/>
      <c r="P912" s="346" t="s">
        <v>466</v>
      </c>
      <c r="Q912" s="613"/>
      <c r="R912" s="613"/>
    </row>
    <row r="913" spans="2:24" ht="27" customHeight="1">
      <c r="D913" s="656" t="s">
        <v>469</v>
      </c>
      <c r="E913" s="1148"/>
      <c r="F913" s="1148"/>
      <c r="G913" s="1148"/>
      <c r="H913" s="759"/>
      <c r="I913" s="1149"/>
      <c r="J913" s="625"/>
      <c r="K913" s="1071"/>
      <c r="L913" s="626"/>
      <c r="M913" s="1149"/>
      <c r="N913" s="625"/>
      <c r="O913" s="1071"/>
      <c r="P913" s="626"/>
      <c r="Q913" s="1124"/>
      <c r="R913" s="1124"/>
    </row>
    <row r="914" spans="2:24" ht="19" customHeight="1">
      <c r="D914" s="1034"/>
      <c r="E914" s="1035"/>
      <c r="F914" s="1035"/>
      <c r="G914" s="1035"/>
      <c r="H914" s="1035"/>
      <c r="I914" s="230"/>
      <c r="J914" s="345" t="s">
        <v>246</v>
      </c>
      <c r="K914" s="230"/>
      <c r="L914" s="345" t="s">
        <v>466</v>
      </c>
      <c r="M914" s="230"/>
      <c r="N914" s="345" t="s">
        <v>246</v>
      </c>
      <c r="O914" s="230"/>
      <c r="P914" s="346" t="s">
        <v>466</v>
      </c>
      <c r="Q914" s="606"/>
      <c r="R914" s="606"/>
    </row>
    <row r="915" spans="2:24" ht="15.65" customHeight="1">
      <c r="E915" s="105" t="s">
        <v>472</v>
      </c>
    </row>
    <row r="916" spans="2:24" ht="9.65" customHeight="1"/>
    <row r="917" spans="2:24" ht="19" customHeight="1">
      <c r="D917" s="209" t="s">
        <v>473</v>
      </c>
    </row>
    <row r="918" spans="2:24" ht="26.5" customHeight="1">
      <c r="D918" s="591" t="s">
        <v>461</v>
      </c>
      <c r="E918" s="592"/>
      <c r="F918" s="592"/>
      <c r="G918" s="771"/>
      <c r="H918" s="1052" t="s">
        <v>34</v>
      </c>
      <c r="I918" s="935"/>
      <c r="J918" s="726"/>
      <c r="K918" s="871"/>
      <c r="L918" s="729" t="s">
        <v>474</v>
      </c>
      <c r="M918" s="729"/>
      <c r="N918" s="729"/>
      <c r="O918" s="729"/>
      <c r="P918" s="829" t="s">
        <v>471</v>
      </c>
      <c r="Q918" s="729"/>
    </row>
    <row r="919" spans="2:24" ht="18.649999999999999" customHeight="1">
      <c r="D919" s="757" t="s">
        <v>852</v>
      </c>
      <c r="E919" s="758"/>
      <c r="F919" s="758"/>
      <c r="G919" s="759"/>
      <c r="H919" s="1046"/>
      <c r="I919" s="1047"/>
      <c r="J919" s="1048"/>
      <c r="K919" s="1048"/>
      <c r="L919" s="668"/>
      <c r="M919" s="668"/>
      <c r="N919" s="668"/>
      <c r="O919" s="668"/>
      <c r="P919" s="606"/>
      <c r="Q919" s="606"/>
    </row>
    <row r="920" spans="2:24" ht="18.649999999999999" customHeight="1">
      <c r="D920" s="957"/>
      <c r="E920" s="958"/>
      <c r="F920" s="958"/>
      <c r="G920" s="959"/>
      <c r="H920" s="1049"/>
      <c r="I920" s="1050"/>
      <c r="J920" s="1051"/>
      <c r="K920" s="1051"/>
      <c r="L920" s="918"/>
      <c r="M920" s="944"/>
      <c r="N920" s="944"/>
      <c r="O920" s="945"/>
      <c r="P920" s="655"/>
      <c r="Q920" s="606"/>
    </row>
    <row r="921" spans="2:24" ht="18.649999999999999" customHeight="1">
      <c r="D921" s="656" t="s">
        <v>475</v>
      </c>
      <c r="E921" s="758"/>
      <c r="F921" s="758"/>
      <c r="G921" s="759"/>
      <c r="H921" s="1046"/>
      <c r="I921" s="1047"/>
      <c r="J921" s="1048"/>
      <c r="K921" s="1048"/>
      <c r="L921" s="1045"/>
      <c r="M921" s="1045"/>
      <c r="N921" s="1045"/>
      <c r="O921" s="1045"/>
      <c r="P921" s="606"/>
      <c r="Q921" s="606"/>
    </row>
    <row r="922" spans="2:24" ht="18.649999999999999" customHeight="1">
      <c r="D922" s="957"/>
      <c r="E922" s="958"/>
      <c r="F922" s="958"/>
      <c r="G922" s="959"/>
      <c r="H922" s="1049"/>
      <c r="I922" s="1050"/>
      <c r="J922" s="1051"/>
      <c r="K922" s="1051"/>
      <c r="L922" s="918"/>
      <c r="M922" s="944"/>
      <c r="N922" s="944"/>
      <c r="O922" s="945"/>
      <c r="P922" s="655"/>
      <c r="Q922" s="606"/>
    </row>
    <row r="923" spans="2:24" ht="18.649999999999999" customHeight="1">
      <c r="D923" s="685" t="s">
        <v>476</v>
      </c>
      <c r="E923" s="612"/>
      <c r="F923" s="612"/>
      <c r="G923" s="612"/>
      <c r="H923" s="1046"/>
      <c r="I923" s="1047"/>
      <c r="J923" s="1048"/>
      <c r="K923" s="1048"/>
      <c r="L923" s="1045"/>
      <c r="M923" s="1045"/>
      <c r="N923" s="1045"/>
      <c r="O923" s="1045"/>
      <c r="P923" s="606"/>
      <c r="Q923" s="606"/>
    </row>
    <row r="924" spans="2:24" ht="18.649999999999999" customHeight="1">
      <c r="D924" s="612"/>
      <c r="E924" s="612"/>
      <c r="F924" s="612"/>
      <c r="G924" s="612"/>
      <c r="H924" s="1110"/>
      <c r="I924" s="1111"/>
      <c r="J924" s="1112"/>
      <c r="K924" s="1112"/>
      <c r="L924" s="918"/>
      <c r="M924" s="944"/>
      <c r="N924" s="944"/>
      <c r="O924" s="945"/>
      <c r="P924" s="655"/>
      <c r="Q924" s="606"/>
    </row>
    <row r="925" spans="2:24" ht="15.65" customHeight="1">
      <c r="E925" s="105" t="s">
        <v>472</v>
      </c>
    </row>
    <row r="926" spans="2:24" ht="16.5" customHeight="1">
      <c r="E926" s="105"/>
      <c r="T926" s="587" t="s">
        <v>1315</v>
      </c>
      <c r="U926" s="588"/>
      <c r="V926" s="588"/>
      <c r="W926" s="588"/>
      <c r="X926" s="589"/>
    </row>
    <row r="927" spans="2:24" ht="15.65" customHeight="1">
      <c r="E927" s="105"/>
    </row>
    <row r="928" spans="2:24" ht="16.5" customHeight="1">
      <c r="B928" s="260" t="s">
        <v>477</v>
      </c>
    </row>
    <row r="929" spans="3:27" ht="16.5" customHeight="1">
      <c r="C929" s="12" t="s">
        <v>478</v>
      </c>
    </row>
    <row r="930" spans="3:27" ht="19" customHeight="1">
      <c r="D930" s="209" t="s">
        <v>479</v>
      </c>
    </row>
    <row r="931" spans="3:27" ht="26.5" customHeight="1">
      <c r="D931" s="591" t="s">
        <v>461</v>
      </c>
      <c r="E931" s="618"/>
      <c r="F931" s="618"/>
      <c r="G931" s="593"/>
      <c r="H931" s="712" t="s">
        <v>480</v>
      </c>
      <c r="I931" s="895"/>
      <c r="J931" s="895"/>
      <c r="K931" s="895"/>
      <c r="L931" s="1147"/>
      <c r="M931" s="829" t="s">
        <v>470</v>
      </c>
      <c r="N931" s="724"/>
      <c r="O931" s="729"/>
      <c r="P931" s="724"/>
      <c r="Q931" s="619"/>
      <c r="R931" s="777" t="s">
        <v>481</v>
      </c>
      <c r="S931" s="657"/>
      <c r="T931" s="657"/>
      <c r="U931" s="657"/>
      <c r="V931" s="658"/>
      <c r="W931" s="829" t="s">
        <v>471</v>
      </c>
      <c r="X931" s="729"/>
    </row>
    <row r="932" spans="3:27" ht="16.5" customHeight="1">
      <c r="D932" s="1136" t="s">
        <v>482</v>
      </c>
      <c r="E932" s="1136"/>
      <c r="F932" s="1136"/>
      <c r="G932" s="1072"/>
      <c r="H932" s="1137"/>
      <c r="I932" s="1138"/>
      <c r="J932" s="1138"/>
      <c r="K932" s="1138"/>
      <c r="L932" s="1139"/>
      <c r="M932" s="456" t="s">
        <v>463</v>
      </c>
      <c r="N932" s="532"/>
      <c r="O932" s="347" t="s">
        <v>3</v>
      </c>
      <c r="P932" s="532"/>
      <c r="Q932" s="264" t="s">
        <v>4</v>
      </c>
      <c r="R932" s="533" t="s">
        <v>463</v>
      </c>
      <c r="S932" s="532"/>
      <c r="T932" s="347" t="s">
        <v>3</v>
      </c>
      <c r="U932" s="532"/>
      <c r="V932" s="264" t="s">
        <v>4</v>
      </c>
      <c r="W932" s="613"/>
      <c r="X932" s="613"/>
    </row>
    <row r="933" spans="3:27" ht="16.5" customHeight="1">
      <c r="D933" s="685"/>
      <c r="E933" s="685"/>
      <c r="F933" s="685"/>
      <c r="G933" s="663"/>
      <c r="H933" s="1137"/>
      <c r="I933" s="1138"/>
      <c r="J933" s="1138"/>
      <c r="K933" s="1138"/>
      <c r="L933" s="1139"/>
      <c r="M933" s="534" t="s">
        <v>464</v>
      </c>
      <c r="N933" s="535"/>
      <c r="O933" s="348" t="s">
        <v>3</v>
      </c>
      <c r="P933" s="535"/>
      <c r="Q933" s="267" t="s">
        <v>4</v>
      </c>
      <c r="R933" s="536" t="s">
        <v>464</v>
      </c>
      <c r="S933" s="535"/>
      <c r="T933" s="348" t="s">
        <v>3</v>
      </c>
      <c r="U933" s="535"/>
      <c r="V933" s="267" t="s">
        <v>4</v>
      </c>
      <c r="W933" s="613"/>
      <c r="X933" s="613"/>
    </row>
    <row r="934" spans="3:27" ht="16.5" customHeight="1">
      <c r="D934" s="685"/>
      <c r="E934" s="685"/>
      <c r="F934" s="685"/>
      <c r="G934" s="663"/>
      <c r="H934" s="1137"/>
      <c r="I934" s="1138"/>
      <c r="J934" s="1138"/>
      <c r="K934" s="1138"/>
      <c r="L934" s="1139"/>
      <c r="M934" s="537" t="s">
        <v>465</v>
      </c>
      <c r="N934" s="538"/>
      <c r="O934" s="349" t="s">
        <v>3</v>
      </c>
      <c r="P934" s="538"/>
      <c r="Q934" s="270" t="s">
        <v>4</v>
      </c>
      <c r="R934" s="539" t="s">
        <v>465</v>
      </c>
      <c r="S934" s="538"/>
      <c r="T934" s="349" t="s">
        <v>3</v>
      </c>
      <c r="U934" s="538"/>
      <c r="V934" s="270" t="s">
        <v>4</v>
      </c>
      <c r="W934" s="613"/>
      <c r="X934" s="613"/>
    </row>
    <row r="935" spans="3:27" ht="16.5" customHeight="1">
      <c r="D935" s="1136" t="s">
        <v>1592</v>
      </c>
      <c r="E935" s="1136"/>
      <c r="F935" s="1136"/>
      <c r="G935" s="1072"/>
      <c r="H935" s="1137"/>
      <c r="I935" s="1138"/>
      <c r="J935" s="1138"/>
      <c r="K935" s="1138"/>
      <c r="L935" s="1139"/>
      <c r="M935" s="456" t="s">
        <v>463</v>
      </c>
      <c r="N935" s="532"/>
      <c r="O935" s="347" t="s">
        <v>3</v>
      </c>
      <c r="P935" s="532"/>
      <c r="Q935" s="264" t="s">
        <v>4</v>
      </c>
      <c r="R935" s="533" t="s">
        <v>463</v>
      </c>
      <c r="S935" s="532"/>
      <c r="T935" s="347" t="s">
        <v>3</v>
      </c>
      <c r="U935" s="532"/>
      <c r="V935" s="264" t="s">
        <v>4</v>
      </c>
      <c r="W935" s="613"/>
      <c r="X935" s="613"/>
    </row>
    <row r="936" spans="3:27" ht="16.5" customHeight="1">
      <c r="D936" s="685"/>
      <c r="E936" s="685"/>
      <c r="F936" s="685"/>
      <c r="G936" s="663"/>
      <c r="H936" s="1137"/>
      <c r="I936" s="1138"/>
      <c r="J936" s="1138"/>
      <c r="K936" s="1138"/>
      <c r="L936" s="1139"/>
      <c r="M936" s="534" t="s">
        <v>464</v>
      </c>
      <c r="N936" s="535"/>
      <c r="O936" s="348" t="s">
        <v>3</v>
      </c>
      <c r="P936" s="535"/>
      <c r="Q936" s="267" t="s">
        <v>4</v>
      </c>
      <c r="R936" s="536" t="s">
        <v>464</v>
      </c>
      <c r="S936" s="535"/>
      <c r="T936" s="348" t="s">
        <v>3</v>
      </c>
      <c r="U936" s="535"/>
      <c r="V936" s="267" t="s">
        <v>4</v>
      </c>
      <c r="W936" s="613"/>
      <c r="X936" s="613"/>
      <c r="AA936" s="209" t="s">
        <v>916</v>
      </c>
    </row>
    <row r="937" spans="3:27" ht="16.5" customHeight="1">
      <c r="D937" s="685"/>
      <c r="E937" s="685"/>
      <c r="F937" s="685"/>
      <c r="G937" s="663"/>
      <c r="H937" s="1137"/>
      <c r="I937" s="1138"/>
      <c r="J937" s="1138"/>
      <c r="K937" s="1138"/>
      <c r="L937" s="1139"/>
      <c r="M937" s="537" t="s">
        <v>465</v>
      </c>
      <c r="N937" s="538"/>
      <c r="O937" s="349" t="s">
        <v>3</v>
      </c>
      <c r="P937" s="538"/>
      <c r="Q937" s="270" t="s">
        <v>4</v>
      </c>
      <c r="R937" s="539" t="s">
        <v>465</v>
      </c>
      <c r="S937" s="538"/>
      <c r="T937" s="349" t="s">
        <v>3</v>
      </c>
      <c r="U937" s="538"/>
      <c r="V937" s="270" t="s">
        <v>4</v>
      </c>
      <c r="W937" s="613"/>
      <c r="X937" s="613"/>
    </row>
    <row r="938" spans="3:27" ht="16.5" customHeight="1">
      <c r="D938" s="1136" t="s">
        <v>483</v>
      </c>
      <c r="E938" s="1136"/>
      <c r="F938" s="1136"/>
      <c r="G938" s="1072"/>
      <c r="H938" s="1137"/>
      <c r="I938" s="1138"/>
      <c r="J938" s="1138"/>
      <c r="K938" s="1138"/>
      <c r="L938" s="1139"/>
      <c r="M938" s="456" t="s">
        <v>463</v>
      </c>
      <c r="N938" s="532"/>
      <c r="O938" s="347" t="s">
        <v>3</v>
      </c>
      <c r="P938" s="532"/>
      <c r="Q938" s="264" t="s">
        <v>4</v>
      </c>
      <c r="R938" s="533" t="s">
        <v>463</v>
      </c>
      <c r="S938" s="532"/>
      <c r="T938" s="347" t="s">
        <v>3</v>
      </c>
      <c r="U938" s="532"/>
      <c r="V938" s="264" t="s">
        <v>4</v>
      </c>
      <c r="W938" s="613"/>
      <c r="X938" s="613"/>
    </row>
    <row r="939" spans="3:27" ht="16.5" customHeight="1">
      <c r="D939" s="685"/>
      <c r="E939" s="685"/>
      <c r="F939" s="685"/>
      <c r="G939" s="663"/>
      <c r="H939" s="1137"/>
      <c r="I939" s="1138"/>
      <c r="J939" s="1138"/>
      <c r="K939" s="1138"/>
      <c r="L939" s="1139"/>
      <c r="M939" s="534" t="s">
        <v>464</v>
      </c>
      <c r="N939" s="535"/>
      <c r="O939" s="348" t="s">
        <v>3</v>
      </c>
      <c r="P939" s="535"/>
      <c r="Q939" s="267" t="s">
        <v>4</v>
      </c>
      <c r="R939" s="536" t="s">
        <v>464</v>
      </c>
      <c r="S939" s="535"/>
      <c r="T939" s="348" t="s">
        <v>3</v>
      </c>
      <c r="U939" s="535"/>
      <c r="V939" s="267" t="s">
        <v>4</v>
      </c>
      <c r="W939" s="613"/>
      <c r="X939" s="613"/>
    </row>
    <row r="940" spans="3:27" ht="16.5" customHeight="1">
      <c r="D940" s="685"/>
      <c r="E940" s="685"/>
      <c r="F940" s="685"/>
      <c r="G940" s="663"/>
      <c r="H940" s="1137"/>
      <c r="I940" s="1138"/>
      <c r="J940" s="1138"/>
      <c r="K940" s="1138"/>
      <c r="L940" s="1139"/>
      <c r="M940" s="537" t="s">
        <v>465</v>
      </c>
      <c r="N940" s="538"/>
      <c r="O940" s="349" t="s">
        <v>3</v>
      </c>
      <c r="P940" s="538"/>
      <c r="Q940" s="270" t="s">
        <v>4</v>
      </c>
      <c r="R940" s="539" t="s">
        <v>465</v>
      </c>
      <c r="S940" s="538"/>
      <c r="T940" s="349" t="s">
        <v>3</v>
      </c>
      <c r="U940" s="538"/>
      <c r="V940" s="270" t="s">
        <v>4</v>
      </c>
      <c r="W940" s="613"/>
      <c r="X940" s="613"/>
    </row>
    <row r="941" spans="3:27" ht="16.5" customHeight="1">
      <c r="D941" s="1136" t="s">
        <v>484</v>
      </c>
      <c r="E941" s="1136"/>
      <c r="F941" s="1136"/>
      <c r="G941" s="1072"/>
      <c r="H941" s="1137"/>
      <c r="I941" s="1138"/>
      <c r="J941" s="1138"/>
      <c r="K941" s="1138"/>
      <c r="L941" s="1139"/>
      <c r="M941" s="456" t="s">
        <v>463</v>
      </c>
      <c r="N941" s="532"/>
      <c r="O941" s="347" t="s">
        <v>3</v>
      </c>
      <c r="P941" s="532"/>
      <c r="Q941" s="264" t="s">
        <v>4</v>
      </c>
      <c r="R941" s="533" t="s">
        <v>463</v>
      </c>
      <c r="S941" s="532"/>
      <c r="T941" s="347" t="s">
        <v>3</v>
      </c>
      <c r="U941" s="532"/>
      <c r="V941" s="264" t="s">
        <v>4</v>
      </c>
      <c r="W941" s="613"/>
      <c r="X941" s="613"/>
    </row>
    <row r="942" spans="3:27" ht="16.5" customHeight="1">
      <c r="D942" s="685"/>
      <c r="E942" s="685"/>
      <c r="F942" s="685"/>
      <c r="G942" s="663"/>
      <c r="H942" s="1137"/>
      <c r="I942" s="1138"/>
      <c r="J942" s="1138"/>
      <c r="K942" s="1138"/>
      <c r="L942" s="1139"/>
      <c r="M942" s="534" t="s">
        <v>464</v>
      </c>
      <c r="N942" s="535"/>
      <c r="O942" s="348" t="s">
        <v>3</v>
      </c>
      <c r="P942" s="535"/>
      <c r="Q942" s="267" t="s">
        <v>4</v>
      </c>
      <c r="R942" s="536" t="s">
        <v>464</v>
      </c>
      <c r="S942" s="535"/>
      <c r="T942" s="348" t="s">
        <v>3</v>
      </c>
      <c r="U942" s="535"/>
      <c r="V942" s="267" t="s">
        <v>4</v>
      </c>
      <c r="W942" s="613"/>
      <c r="X942" s="613"/>
    </row>
    <row r="943" spans="3:27" ht="16.5" customHeight="1">
      <c r="D943" s="685"/>
      <c r="E943" s="685"/>
      <c r="F943" s="685"/>
      <c r="G943" s="663"/>
      <c r="H943" s="1137"/>
      <c r="I943" s="1138"/>
      <c r="J943" s="1138"/>
      <c r="K943" s="1138"/>
      <c r="L943" s="1139"/>
      <c r="M943" s="537" t="s">
        <v>465</v>
      </c>
      <c r="N943" s="538"/>
      <c r="O943" s="349" t="s">
        <v>3</v>
      </c>
      <c r="P943" s="538"/>
      <c r="Q943" s="270" t="s">
        <v>4</v>
      </c>
      <c r="R943" s="539" t="s">
        <v>465</v>
      </c>
      <c r="S943" s="538"/>
      <c r="T943" s="349" t="s">
        <v>3</v>
      </c>
      <c r="U943" s="538"/>
      <c r="V943" s="270" t="s">
        <v>4</v>
      </c>
      <c r="W943" s="613"/>
      <c r="X943" s="613"/>
    </row>
    <row r="944" spans="3:27" ht="16.5" customHeight="1">
      <c r="E944" s="105" t="s">
        <v>472</v>
      </c>
    </row>
    <row r="945" spans="3:24" ht="16.5" customHeight="1">
      <c r="E945" s="105" t="s">
        <v>999</v>
      </c>
    </row>
    <row r="946" spans="3:24" ht="16.5" customHeight="1">
      <c r="E946" s="105" t="s">
        <v>1509</v>
      </c>
    </row>
    <row r="947" spans="3:24" ht="16.5" customHeight="1">
      <c r="E947" s="105" t="s">
        <v>1510</v>
      </c>
    </row>
    <row r="948" spans="3:24" ht="9.65" customHeight="1">
      <c r="E948" s="411"/>
    </row>
    <row r="949" spans="3:24" ht="16.5" customHeight="1">
      <c r="D949" s="209" t="s">
        <v>485</v>
      </c>
    </row>
    <row r="950" spans="3:24" ht="21" customHeight="1">
      <c r="D950" s="650" t="s">
        <v>486</v>
      </c>
      <c r="E950" s="681"/>
      <c r="F950" s="681"/>
      <c r="G950" s="728"/>
      <c r="H950" s="1113"/>
      <c r="I950" s="1114"/>
      <c r="J950" s="1114"/>
      <c r="K950" s="1114"/>
      <c r="L950" s="1114"/>
      <c r="M950" s="1115"/>
    </row>
    <row r="951" spans="3:24" ht="16.5" customHeight="1">
      <c r="E951" s="105" t="s">
        <v>472</v>
      </c>
    </row>
    <row r="952" spans="3:24" ht="16.5" customHeight="1">
      <c r="Q952" s="209" t="s">
        <v>924</v>
      </c>
      <c r="S952" s="725">
        <f>Q$11</f>
        <v>0</v>
      </c>
      <c r="T952" s="726"/>
      <c r="U952" s="726"/>
      <c r="V952" s="726"/>
      <c r="W952" s="726"/>
      <c r="X952" s="871"/>
    </row>
    <row r="953" spans="3:24" ht="16.5" customHeight="1">
      <c r="C953" s="12" t="s">
        <v>853</v>
      </c>
    </row>
    <row r="954" spans="3:24" ht="16.5" customHeight="1">
      <c r="D954" s="209" t="s">
        <v>487</v>
      </c>
    </row>
    <row r="955" spans="3:24" ht="16.5" customHeight="1">
      <c r="D955" s="938" t="s">
        <v>949</v>
      </c>
      <c r="E955" s="938"/>
      <c r="F955" s="724" t="s">
        <v>488</v>
      </c>
      <c r="G955" s="724"/>
      <c r="H955" s="724"/>
      <c r="I955" s="724"/>
      <c r="J955" s="591" t="s">
        <v>489</v>
      </c>
      <c r="K955" s="713"/>
      <c r="L955" s="592"/>
      <c r="M955" s="713"/>
      <c r="N955" s="592"/>
      <c r="O955" s="713"/>
      <c r="P955" s="771"/>
    </row>
    <row r="956" spans="3:24" ht="19" customHeight="1">
      <c r="D956" s="792"/>
      <c r="E956" s="794"/>
      <c r="F956" s="1133"/>
      <c r="G956" s="1134"/>
      <c r="H956" s="1134"/>
      <c r="I956" s="1135"/>
      <c r="J956" s="508"/>
      <c r="K956" s="451"/>
      <c r="L956" s="262" t="s">
        <v>2</v>
      </c>
      <c r="M956" s="451"/>
      <c r="N956" s="262" t="s">
        <v>3</v>
      </c>
      <c r="O956" s="451"/>
      <c r="P956" s="263" t="s">
        <v>4</v>
      </c>
    </row>
    <row r="957" spans="3:24" ht="15.65" customHeight="1">
      <c r="E957" s="105" t="s">
        <v>490</v>
      </c>
    </row>
    <row r="958" spans="3:24" ht="6.65" customHeight="1"/>
    <row r="959" spans="3:24" ht="19" customHeight="1">
      <c r="D959" s="209" t="s">
        <v>1638</v>
      </c>
    </row>
    <row r="960" spans="3:24" ht="24" customHeight="1">
      <c r="D960" s="712" t="s">
        <v>1412</v>
      </c>
      <c r="E960" s="713"/>
      <c r="F960" s="713"/>
      <c r="G960" s="713"/>
      <c r="H960" s="713"/>
      <c r="I960" s="770"/>
      <c r="J960" s="724" t="s">
        <v>491</v>
      </c>
      <c r="K960" s="724"/>
      <c r="L960" s="724"/>
      <c r="M960" s="724"/>
      <c r="N960" s="724"/>
      <c r="O960" s="876" t="s">
        <v>492</v>
      </c>
      <c r="P960" s="877"/>
      <c r="Q960" s="658"/>
      <c r="R960" s="1076" t="s">
        <v>493</v>
      </c>
      <c r="S960" s="1077"/>
      <c r="T960" s="1077"/>
      <c r="U960" s="1077"/>
      <c r="V960" s="1077"/>
      <c r="W960" s="1077"/>
      <c r="X960" s="1078"/>
    </row>
    <row r="961" spans="4:24" ht="29.15" customHeight="1">
      <c r="D961" s="451"/>
      <c r="E961" s="262" t="s">
        <v>2</v>
      </c>
      <c r="F961" s="451"/>
      <c r="G961" s="262" t="s">
        <v>3</v>
      </c>
      <c r="H961" s="451"/>
      <c r="I961" s="262" t="s">
        <v>4</v>
      </c>
      <c r="J961" s="1099"/>
      <c r="K961" s="1100"/>
      <c r="L961" s="1100"/>
      <c r="M961" s="1100"/>
      <c r="N961" s="1101"/>
      <c r="O961" s="779"/>
      <c r="P961" s="779"/>
      <c r="Q961" s="608"/>
      <c r="R961" s="976"/>
      <c r="S961" s="1079"/>
      <c r="T961" s="1079"/>
      <c r="U961" s="1079"/>
      <c r="V961" s="1079"/>
      <c r="W961" s="1079"/>
      <c r="X961" s="1080"/>
    </row>
    <row r="962" spans="4:24" ht="29.15" customHeight="1">
      <c r="D962" s="451"/>
      <c r="E962" s="262" t="s">
        <v>2</v>
      </c>
      <c r="F962" s="451"/>
      <c r="G962" s="262" t="s">
        <v>3</v>
      </c>
      <c r="H962" s="451"/>
      <c r="I962" s="262" t="s">
        <v>4</v>
      </c>
      <c r="J962" s="1099"/>
      <c r="K962" s="1100"/>
      <c r="L962" s="1100"/>
      <c r="M962" s="1100"/>
      <c r="N962" s="1101"/>
      <c r="O962" s="779"/>
      <c r="P962" s="779"/>
      <c r="Q962" s="608"/>
      <c r="R962" s="976"/>
      <c r="S962" s="1079"/>
      <c r="T962" s="1079"/>
      <c r="U962" s="1079"/>
      <c r="V962" s="1079"/>
      <c r="W962" s="1079"/>
      <c r="X962" s="1080"/>
    </row>
    <row r="963" spans="4:24" ht="29.15" customHeight="1">
      <c r="D963" s="1072" t="s">
        <v>615</v>
      </c>
      <c r="E963" s="618"/>
      <c r="F963" s="1035"/>
      <c r="G963" s="618"/>
      <c r="H963" s="1035"/>
      <c r="I963" s="618"/>
      <c r="J963" s="976"/>
      <c r="K963" s="1030"/>
      <c r="L963" s="1030"/>
      <c r="M963" s="1030"/>
      <c r="N963" s="1030"/>
      <c r="O963" s="1068"/>
      <c r="P963" s="1068"/>
      <c r="Q963" s="1068"/>
      <c r="R963" s="1030"/>
      <c r="S963" s="1030"/>
      <c r="T963" s="1030"/>
      <c r="U963" s="1030"/>
      <c r="V963" s="1030"/>
      <c r="W963" s="1030"/>
      <c r="X963" s="1031"/>
    </row>
    <row r="964" spans="4:24" ht="9.65" customHeight="1">
      <c r="E964" s="105" t="s">
        <v>494</v>
      </c>
    </row>
    <row r="965" spans="4:24" ht="6.65" customHeight="1"/>
    <row r="966" spans="4:24" ht="17.5" customHeight="1">
      <c r="D966" s="209" t="s">
        <v>495</v>
      </c>
    </row>
    <row r="967" spans="4:24" ht="16.5" customHeight="1">
      <c r="D967" s="612"/>
      <c r="E967" s="612"/>
      <c r="F967" s="612"/>
      <c r="G967" s="829" t="s">
        <v>499</v>
      </c>
      <c r="H967" s="729"/>
      <c r="I967" s="729"/>
      <c r="J967" s="729"/>
      <c r="K967" s="591" t="s">
        <v>1639</v>
      </c>
      <c r="L967" s="592"/>
      <c r="M967" s="592"/>
      <c r="N967" s="592"/>
      <c r="O967" s="592"/>
      <c r="P967" s="592"/>
      <c r="Q967" s="592"/>
      <c r="R967" s="592"/>
      <c r="S967" s="771"/>
    </row>
    <row r="968" spans="4:24" ht="16.5" customHeight="1">
      <c r="D968" s="612"/>
      <c r="E968" s="612"/>
      <c r="F968" s="612"/>
      <c r="G968" s="724"/>
      <c r="H968" s="729"/>
      <c r="I968" s="724"/>
      <c r="J968" s="729"/>
      <c r="K968" s="591" t="s">
        <v>496</v>
      </c>
      <c r="L968" s="592"/>
      <c r="M968" s="771"/>
      <c r="N968" s="591" t="s">
        <v>497</v>
      </c>
      <c r="O968" s="592"/>
      <c r="P968" s="771"/>
      <c r="Q968" s="591" t="s">
        <v>498</v>
      </c>
      <c r="R968" s="592"/>
      <c r="S968" s="771"/>
    </row>
    <row r="969" spans="4:24" ht="16" customHeight="1">
      <c r="D969" s="1127" t="s">
        <v>1587</v>
      </c>
      <c r="E969" s="1128"/>
      <c r="F969" s="412" t="s">
        <v>463</v>
      </c>
      <c r="G969" s="532"/>
      <c r="H969" s="347" t="s">
        <v>3</v>
      </c>
      <c r="I969" s="532"/>
      <c r="J969" s="264" t="s">
        <v>4</v>
      </c>
      <c r="K969" s="1081"/>
      <c r="L969" s="1082"/>
      <c r="M969" s="1083"/>
      <c r="N969" s="1081"/>
      <c r="O969" s="1082"/>
      <c r="P969" s="1083"/>
      <c r="Q969" s="1081"/>
      <c r="R969" s="1082"/>
      <c r="S969" s="1083"/>
    </row>
    <row r="970" spans="4:24" ht="16" customHeight="1">
      <c r="D970" s="1129"/>
      <c r="E970" s="1130"/>
      <c r="F970" s="413" t="s">
        <v>464</v>
      </c>
      <c r="G970" s="535"/>
      <c r="H970" s="540" t="s">
        <v>3</v>
      </c>
      <c r="I970" s="535"/>
      <c r="J970" s="541" t="s">
        <v>4</v>
      </c>
      <c r="K970" s="1084"/>
      <c r="L970" s="1085"/>
      <c r="M970" s="1086"/>
      <c r="N970" s="1084"/>
      <c r="O970" s="1085"/>
      <c r="P970" s="1086"/>
      <c r="Q970" s="1084"/>
      <c r="R970" s="1085"/>
      <c r="S970" s="1086"/>
    </row>
    <row r="971" spans="4:24" ht="16" customHeight="1">
      <c r="D971" s="1131"/>
      <c r="E971" s="1132"/>
      <c r="F971" s="416" t="s">
        <v>465</v>
      </c>
      <c r="G971" s="538"/>
      <c r="H971" s="542" t="s">
        <v>3</v>
      </c>
      <c r="I971" s="538"/>
      <c r="J971" s="476" t="s">
        <v>4</v>
      </c>
      <c r="K971" s="1073"/>
      <c r="L971" s="1074"/>
      <c r="M971" s="1075"/>
      <c r="N971" s="1073"/>
      <c r="O971" s="1074"/>
      <c r="P971" s="1075"/>
      <c r="Q971" s="1073"/>
      <c r="R971" s="1074"/>
      <c r="S971" s="1075"/>
    </row>
    <row r="972" spans="4:24" ht="16" customHeight="1">
      <c r="D972" s="1127" t="s">
        <v>1588</v>
      </c>
      <c r="E972" s="1128"/>
      <c r="F972" s="412" t="s">
        <v>463</v>
      </c>
      <c r="G972" s="532"/>
      <c r="H972" s="347" t="s">
        <v>3</v>
      </c>
      <c r="I972" s="532"/>
      <c r="J972" s="264" t="s">
        <v>4</v>
      </c>
      <c r="K972" s="1081"/>
      <c r="L972" s="1082"/>
      <c r="M972" s="1083"/>
      <c r="N972" s="1081"/>
      <c r="O972" s="1082"/>
      <c r="P972" s="1083"/>
      <c r="Q972" s="1081"/>
      <c r="R972" s="1082"/>
      <c r="S972" s="1083"/>
    </row>
    <row r="973" spans="4:24" ht="16" customHeight="1">
      <c r="D973" s="1129"/>
      <c r="E973" s="1130"/>
      <c r="F973" s="413" t="s">
        <v>464</v>
      </c>
      <c r="G973" s="535"/>
      <c r="H973" s="540" t="s">
        <v>3</v>
      </c>
      <c r="I973" s="535"/>
      <c r="J973" s="541" t="s">
        <v>4</v>
      </c>
      <c r="K973" s="1084"/>
      <c r="L973" s="1085"/>
      <c r="M973" s="1086"/>
      <c r="N973" s="1084"/>
      <c r="O973" s="1085"/>
      <c r="P973" s="1086"/>
      <c r="Q973" s="1084"/>
      <c r="R973" s="1085"/>
      <c r="S973" s="1086"/>
    </row>
    <row r="974" spans="4:24" ht="16" customHeight="1">
      <c r="D974" s="1131"/>
      <c r="E974" s="1132"/>
      <c r="F974" s="416" t="s">
        <v>465</v>
      </c>
      <c r="G974" s="538"/>
      <c r="H974" s="542" t="s">
        <v>3</v>
      </c>
      <c r="I974" s="538"/>
      <c r="J974" s="476" t="s">
        <v>4</v>
      </c>
      <c r="K974" s="1084"/>
      <c r="L974" s="1085"/>
      <c r="M974" s="1086"/>
      <c r="N974" s="1084"/>
      <c r="O974" s="1085"/>
      <c r="P974" s="1086"/>
      <c r="Q974" s="1084"/>
      <c r="R974" s="1085"/>
      <c r="S974" s="1086"/>
    </row>
    <row r="975" spans="4:24" ht="15.65" customHeight="1">
      <c r="E975" s="105" t="s">
        <v>500</v>
      </c>
    </row>
    <row r="976" spans="4:24" ht="15.65" customHeight="1">
      <c r="E976" s="105" t="s">
        <v>1640</v>
      </c>
    </row>
    <row r="977" spans="2:24" ht="7.5" customHeight="1">
      <c r="E977" s="105"/>
    </row>
    <row r="978" spans="2:24" ht="16.5" customHeight="1">
      <c r="B978" s="260" t="s">
        <v>501</v>
      </c>
    </row>
    <row r="979" spans="2:24" ht="16.5" customHeight="1">
      <c r="C979" s="12" t="s">
        <v>854</v>
      </c>
    </row>
    <row r="980" spans="2:24" ht="19" customHeight="1">
      <c r="D980" s="612" t="s">
        <v>530</v>
      </c>
      <c r="E980" s="612"/>
      <c r="F980" s="612"/>
      <c r="G980" s="612"/>
      <c r="H980" s="607"/>
      <c r="I980" s="607"/>
      <c r="J980" s="607"/>
      <c r="K980" s="607"/>
      <c r="L980" s="607"/>
      <c r="M980" s="607"/>
      <c r="N980" s="607"/>
      <c r="O980" s="608"/>
      <c r="P980" s="608"/>
      <c r="Q980" s="608"/>
      <c r="R980" s="608"/>
    </row>
    <row r="981" spans="2:24" ht="19" customHeight="1">
      <c r="E981" s="650" t="s">
        <v>616</v>
      </c>
      <c r="F981" s="681"/>
      <c r="G981" s="681"/>
      <c r="H981" s="958"/>
      <c r="I981" s="958"/>
      <c r="J981" s="958"/>
      <c r="K981" s="958"/>
      <c r="L981" s="958"/>
      <c r="M981" s="825"/>
      <c r="N981" s="825"/>
      <c r="O981" s="825"/>
      <c r="P981" s="1070"/>
      <c r="Q981" s="1071"/>
      <c r="R981" s="1071"/>
      <c r="S981" s="756"/>
      <c r="T981" s="756"/>
      <c r="U981" s="756"/>
      <c r="V981" s="667"/>
    </row>
    <row r="982" spans="2:24" ht="19" customHeight="1">
      <c r="E982" s="612" t="s">
        <v>617</v>
      </c>
      <c r="F982" s="612"/>
      <c r="G982" s="612"/>
      <c r="H982" s="612"/>
      <c r="I982" s="612"/>
      <c r="J982" s="612"/>
      <c r="K982" s="612"/>
      <c r="L982" s="612"/>
      <c r="M982" s="1036" t="s">
        <v>1641</v>
      </c>
      <c r="N982" s="1037"/>
      <c r="O982" s="1037"/>
      <c r="P982" s="1037"/>
      <c r="Q982" s="1037"/>
      <c r="R982" s="1038"/>
      <c r="S982" s="505" t="s">
        <v>656</v>
      </c>
      <c r="T982" s="932" t="s">
        <v>658</v>
      </c>
      <c r="U982" s="933"/>
    </row>
    <row r="983" spans="2:24" ht="15" customHeight="1">
      <c r="E983" s="105" t="s">
        <v>531</v>
      </c>
    </row>
    <row r="984" spans="2:24" ht="15" customHeight="1">
      <c r="E984" s="105" t="s">
        <v>661</v>
      </c>
      <c r="F984" s="105"/>
    </row>
    <row r="985" spans="2:24" ht="15" customHeight="1">
      <c r="E985" s="105" t="s">
        <v>662</v>
      </c>
    </row>
    <row r="986" spans="2:24" ht="10" customHeight="1">
      <c r="E986" s="105"/>
    </row>
    <row r="987" spans="2:24" ht="16.5" customHeight="1">
      <c r="B987" s="260" t="s">
        <v>1596</v>
      </c>
    </row>
    <row r="988" spans="2:24" ht="16.5" customHeight="1">
      <c r="C988" s="12" t="s">
        <v>502</v>
      </c>
    </row>
    <row r="989" spans="2:24" ht="16.5" customHeight="1">
      <c r="D989" s="209" t="s">
        <v>1260</v>
      </c>
    </row>
    <row r="990" spans="2:24" ht="16.5" customHeight="1">
      <c r="D990" s="685" t="s">
        <v>503</v>
      </c>
      <c r="E990" s="685"/>
      <c r="F990" s="685"/>
      <c r="G990" s="751" t="s">
        <v>504</v>
      </c>
      <c r="H990" s="1056"/>
      <c r="I990" s="1056"/>
      <c r="J990" s="1056"/>
      <c r="K990" s="1056"/>
      <c r="L990" s="1056"/>
      <c r="M990" s="1056"/>
      <c r="N990" s="1056"/>
      <c r="O990" s="1056"/>
      <c r="P990" s="1056"/>
      <c r="Q990" s="1056"/>
      <c r="R990" s="1056"/>
      <c r="S990" s="1056"/>
      <c r="T990" s="1056"/>
      <c r="U990" s="1056"/>
      <c r="V990" s="1056"/>
      <c r="W990" s="1056"/>
      <c r="X990" s="1057"/>
    </row>
    <row r="991" spans="2:24" ht="16.5" customHeight="1">
      <c r="D991" s="685"/>
      <c r="E991" s="685"/>
      <c r="F991" s="685"/>
      <c r="G991" s="1058" t="s">
        <v>1413</v>
      </c>
      <c r="H991" s="1059"/>
      <c r="I991" s="1058"/>
      <c r="J991" s="1059"/>
      <c r="K991" s="1058"/>
      <c r="L991" s="1059"/>
      <c r="M991" s="909" t="s">
        <v>506</v>
      </c>
      <c r="N991" s="909"/>
      <c r="O991" s="1060" t="s">
        <v>505</v>
      </c>
      <c r="P991" s="1061"/>
      <c r="Q991" s="1061"/>
      <c r="R991" s="1061"/>
      <c r="S991" s="1061"/>
      <c r="T991" s="1061"/>
      <c r="U991" s="1061"/>
      <c r="V991" s="1061"/>
      <c r="W991" s="1061"/>
      <c r="X991" s="1062"/>
    </row>
    <row r="992" spans="2:24" ht="16.5" customHeight="1">
      <c r="D992" s="779"/>
      <c r="E992" s="779"/>
      <c r="F992" s="623"/>
      <c r="G992" s="230"/>
      <c r="H992" s="345" t="s">
        <v>2</v>
      </c>
      <c r="I992" s="230"/>
      <c r="J992" s="345" t="s">
        <v>3</v>
      </c>
      <c r="K992" s="230"/>
      <c r="L992" s="346" t="s">
        <v>4</v>
      </c>
      <c r="M992" s="1063"/>
      <c r="N992" s="1064"/>
      <c r="O992" s="594"/>
      <c r="P992" s="1065"/>
      <c r="Q992" s="1065"/>
      <c r="R992" s="1065"/>
      <c r="S992" s="1065"/>
      <c r="T992" s="1065"/>
      <c r="U992" s="1065"/>
      <c r="V992" s="1065"/>
      <c r="W992" s="1065"/>
      <c r="X992" s="1066"/>
    </row>
    <row r="993" spans="1:24" ht="26.5" customHeight="1">
      <c r="E993" s="543" t="s">
        <v>507</v>
      </c>
      <c r="O993" s="1067"/>
      <c r="P993" s="1068"/>
      <c r="Q993" s="1068"/>
      <c r="R993" s="1068"/>
      <c r="S993" s="1068"/>
      <c r="T993" s="1068"/>
      <c r="U993" s="1068"/>
      <c r="V993" s="1068"/>
      <c r="W993" s="1068"/>
      <c r="X993" s="1069"/>
    </row>
    <row r="994" spans="1:24" ht="16.5" customHeight="1">
      <c r="B994" s="260" t="s">
        <v>508</v>
      </c>
    </row>
    <row r="995" spans="1:24" ht="16.5" customHeight="1">
      <c r="C995" s="12" t="s">
        <v>509</v>
      </c>
    </row>
    <row r="996" spans="1:24" ht="16.5" customHeight="1">
      <c r="D996" s="729" t="s">
        <v>510</v>
      </c>
      <c r="E996" s="729"/>
      <c r="F996" s="729"/>
      <c r="G996" s="729"/>
      <c r="H996" s="729" t="s">
        <v>511</v>
      </c>
      <c r="I996" s="729"/>
      <c r="J996" s="729"/>
      <c r="K996" s="729"/>
      <c r="L996" s="729"/>
    </row>
    <row r="997" spans="1:24" ht="18.649999999999999" customHeight="1">
      <c r="D997" s="613"/>
      <c r="E997" s="613"/>
      <c r="F997" s="613"/>
      <c r="G997" s="613"/>
      <c r="H997" s="613"/>
      <c r="I997" s="613"/>
      <c r="J997" s="613"/>
      <c r="K997" s="613"/>
      <c r="L997" s="613"/>
    </row>
    <row r="998" spans="1:24" ht="9.65" customHeight="1">
      <c r="D998" s="505"/>
      <c r="E998" s="505"/>
      <c r="F998" s="505"/>
      <c r="G998" s="505"/>
      <c r="H998" s="505"/>
      <c r="I998" s="505"/>
      <c r="J998" s="505"/>
      <c r="K998" s="505"/>
      <c r="L998" s="505"/>
    </row>
    <row r="999" spans="1:24" ht="16.5" customHeight="1">
      <c r="C999" s="12" t="s">
        <v>1597</v>
      </c>
    </row>
    <row r="1000" spans="1:24" ht="18.649999999999999" customHeight="1">
      <c r="D1000" s="591" t="s">
        <v>512</v>
      </c>
      <c r="E1000" s="592"/>
      <c r="F1000" s="592"/>
      <c r="G1000" s="1055"/>
      <c r="H1000" s="613"/>
      <c r="I1000" s="613"/>
      <c r="J1000" s="613"/>
      <c r="K1000" s="613"/>
    </row>
    <row r="1001" spans="1:24" ht="3.65" customHeight="1"/>
    <row r="1002" spans="1:24" ht="29.5" customHeight="1">
      <c r="D1002" s="724" t="s">
        <v>513</v>
      </c>
      <c r="E1002" s="724"/>
      <c r="F1002" s="724"/>
      <c r="G1002" s="724"/>
      <c r="H1002" s="682"/>
      <c r="I1002" s="724" t="s">
        <v>514</v>
      </c>
      <c r="J1002" s="724"/>
      <c r="K1002" s="724"/>
      <c r="L1002" s="724"/>
      <c r="M1002" s="828" t="s">
        <v>516</v>
      </c>
      <c r="N1002" s="828"/>
      <c r="O1002" s="612"/>
      <c r="P1002" s="724" t="s">
        <v>515</v>
      </c>
      <c r="Q1002" s="724"/>
      <c r="R1002" s="729"/>
    </row>
    <row r="1003" spans="1:24" ht="19" customHeight="1">
      <c r="D1003" s="832"/>
      <c r="E1003" s="832"/>
      <c r="F1003" s="832"/>
      <c r="G1003" s="832"/>
      <c r="H1003" s="659"/>
      <c r="I1003" s="832"/>
      <c r="J1003" s="832"/>
      <c r="K1003" s="832"/>
      <c r="L1003" s="832"/>
      <c r="M1003" s="659"/>
      <c r="N1003" s="659"/>
      <c r="O1003" s="262" t="s">
        <v>5</v>
      </c>
      <c r="P1003" s="609"/>
      <c r="Q1003" s="609"/>
      <c r="R1003" s="263" t="s">
        <v>11</v>
      </c>
    </row>
    <row r="1004" spans="1:24" ht="19" customHeight="1">
      <c r="D1004" s="832"/>
      <c r="E1004" s="832"/>
      <c r="F1004" s="832"/>
      <c r="G1004" s="832"/>
      <c r="H1004" s="659"/>
      <c r="I1004" s="832"/>
      <c r="J1004" s="832"/>
      <c r="K1004" s="832"/>
      <c r="L1004" s="832"/>
      <c r="M1004" s="659"/>
      <c r="N1004" s="659"/>
      <c r="O1004" s="262" t="s">
        <v>5</v>
      </c>
      <c r="P1004" s="609"/>
      <c r="Q1004" s="609"/>
      <c r="R1004" s="263" t="s">
        <v>11</v>
      </c>
    </row>
    <row r="1005" spans="1:24" ht="15.65" customHeight="1">
      <c r="E1005" s="105" t="s">
        <v>517</v>
      </c>
    </row>
    <row r="1006" spans="1:24" ht="12" customHeight="1">
      <c r="E1006" s="105"/>
    </row>
    <row r="1007" spans="1:24" ht="16.5" customHeight="1">
      <c r="Q1007" s="209" t="s">
        <v>924</v>
      </c>
      <c r="S1007" s="725">
        <f>Q$11</f>
        <v>0</v>
      </c>
      <c r="T1007" s="726"/>
      <c r="U1007" s="726"/>
      <c r="V1007" s="726"/>
      <c r="W1007" s="726"/>
      <c r="X1007" s="871"/>
    </row>
    <row r="1008" spans="1:24" ht="16.5" customHeight="1">
      <c r="A1008" s="450" t="s">
        <v>665</v>
      </c>
    </row>
    <row r="1009" spans="2:21" ht="16.5" customHeight="1">
      <c r="B1009" s="260" t="s">
        <v>861</v>
      </c>
    </row>
    <row r="1010" spans="2:21" ht="37" customHeight="1">
      <c r="D1010" s="829" t="s">
        <v>547</v>
      </c>
      <c r="E1010" s="829"/>
      <c r="F1010" s="829"/>
      <c r="G1010" s="829"/>
      <c r="H1010" s="829"/>
      <c r="I1010" s="829"/>
      <c r="J1010" s="612"/>
      <c r="K1010" s="612"/>
      <c r="L1010" s="612"/>
      <c r="M1010" s="1090" t="s">
        <v>862</v>
      </c>
      <c r="N1010" s="1091"/>
      <c r="O1010" s="1091"/>
      <c r="P1010" s="828" t="s">
        <v>1599</v>
      </c>
      <c r="Q1010" s="724"/>
      <c r="R1010" s="724"/>
      <c r="S1010" s="729"/>
      <c r="T1010" s="729"/>
    </row>
    <row r="1011" spans="2:21" ht="19" customHeight="1">
      <c r="D1011" s="779"/>
      <c r="E1011" s="779"/>
      <c r="F1011" s="779"/>
      <c r="G1011" s="779"/>
      <c r="H1011" s="779"/>
      <c r="I1011" s="779"/>
      <c r="J1011" s="604"/>
      <c r="K1011" s="604"/>
      <c r="L1011" s="604"/>
      <c r="M1011" s="1144"/>
      <c r="N1011" s="1145"/>
      <c r="O1011" s="1146"/>
      <c r="P1011" s="920"/>
      <c r="Q1011" s="921"/>
      <c r="R1011" s="922"/>
      <c r="S1011" s="618" t="s">
        <v>548</v>
      </c>
      <c r="T1011" s="593"/>
    </row>
    <row r="1012" spans="2:21" ht="16.5" customHeight="1">
      <c r="E1012" s="105" t="s">
        <v>537</v>
      </c>
    </row>
    <row r="1013" spans="2:21" ht="12" customHeight="1">
      <c r="E1013" s="105"/>
    </row>
    <row r="1014" spans="2:21" ht="16.5" customHeight="1">
      <c r="B1014" s="260" t="s">
        <v>564</v>
      </c>
    </row>
    <row r="1015" spans="2:21" ht="16.5" customHeight="1">
      <c r="C1015" s="12" t="s">
        <v>549</v>
      </c>
    </row>
    <row r="1016" spans="2:21" ht="29.5" customHeight="1">
      <c r="D1016" s="612" t="s">
        <v>550</v>
      </c>
      <c r="E1016" s="612"/>
      <c r="F1016" s="612"/>
      <c r="G1016" s="612"/>
      <c r="H1016" s="612"/>
      <c r="I1016" s="1087"/>
      <c r="J1016" s="1088"/>
      <c r="K1016" s="1088"/>
      <c r="L1016" s="1088"/>
      <c r="M1016" s="1088"/>
      <c r="N1016" s="1088"/>
      <c r="O1016" s="1088"/>
      <c r="P1016" s="1088"/>
      <c r="Q1016" s="1088"/>
      <c r="R1016" s="1088"/>
      <c r="S1016" s="1088"/>
      <c r="T1016" s="1089"/>
    </row>
    <row r="1017" spans="2:21" ht="16.5" customHeight="1">
      <c r="E1017" s="105" t="s">
        <v>538</v>
      </c>
    </row>
    <row r="1018" spans="2:21" ht="9.65" customHeight="1">
      <c r="E1018" s="105"/>
    </row>
    <row r="1019" spans="2:21" ht="16.5" customHeight="1">
      <c r="C1019" s="12" t="s">
        <v>539</v>
      </c>
    </row>
    <row r="1020" spans="2:21" ht="16.5" customHeight="1">
      <c r="D1020" s="209" t="s">
        <v>552</v>
      </c>
    </row>
    <row r="1021" spans="2:21" ht="16.5" customHeight="1">
      <c r="D1021" s="209" t="s">
        <v>551</v>
      </c>
    </row>
    <row r="1022" spans="2:21" ht="16.5" customHeight="1">
      <c r="D1022" s="729" t="s">
        <v>555</v>
      </c>
      <c r="E1022" s="729"/>
      <c r="F1022" s="729"/>
      <c r="G1022" s="729"/>
      <c r="H1022" s="729"/>
      <c r="I1022" s="729"/>
      <c r="J1022" s="729"/>
      <c r="K1022" s="729"/>
      <c r="L1022" s="729"/>
      <c r="M1022" s="729" t="s">
        <v>34</v>
      </c>
      <c r="N1022" s="875"/>
      <c r="O1022" s="875"/>
      <c r="P1022" s="875"/>
      <c r="Q1022" s="770" t="s">
        <v>554</v>
      </c>
      <c r="R1022" s="729"/>
      <c r="S1022" s="724"/>
      <c r="T1022" s="729"/>
      <c r="U1022" s="729"/>
    </row>
    <row r="1023" spans="2:21" ht="19" customHeight="1">
      <c r="D1023" s="612" t="s">
        <v>863</v>
      </c>
      <c r="E1023" s="612"/>
      <c r="F1023" s="612"/>
      <c r="G1023" s="612"/>
      <c r="H1023" s="612"/>
      <c r="I1023" s="612"/>
      <c r="J1023" s="612"/>
      <c r="K1023" s="612"/>
      <c r="L1023" s="612"/>
      <c r="M1023" s="779"/>
      <c r="N1023" s="779"/>
      <c r="O1023" s="779"/>
      <c r="P1023" s="1116"/>
      <c r="Q1023" s="230"/>
      <c r="R1023" s="262" t="s">
        <v>2</v>
      </c>
      <c r="S1023" s="230"/>
      <c r="T1023" s="263" t="s">
        <v>553</v>
      </c>
      <c r="U1023" s="430"/>
    </row>
    <row r="1024" spans="2:21" ht="19" customHeight="1">
      <c r="D1024" s="612" t="s">
        <v>864</v>
      </c>
      <c r="E1024" s="612"/>
      <c r="F1024" s="612"/>
      <c r="G1024" s="612"/>
      <c r="H1024" s="612"/>
      <c r="I1024" s="612"/>
      <c r="J1024" s="612"/>
      <c r="K1024" s="612"/>
      <c r="L1024" s="612"/>
      <c r="M1024" s="779"/>
      <c r="N1024" s="779"/>
      <c r="O1024" s="779"/>
      <c r="P1024" s="1116"/>
      <c r="Q1024" s="230"/>
      <c r="R1024" s="262" t="s">
        <v>2</v>
      </c>
      <c r="S1024" s="230"/>
      <c r="T1024" s="263" t="s">
        <v>553</v>
      </c>
      <c r="U1024" s="430"/>
    </row>
    <row r="1025" spans="2:16" ht="16.5" customHeight="1">
      <c r="E1025" s="105" t="s">
        <v>556</v>
      </c>
      <c r="F1025" s="105"/>
    </row>
    <row r="1026" spans="2:16" ht="16.5" customHeight="1">
      <c r="E1026" s="105" t="s">
        <v>557</v>
      </c>
    </row>
    <row r="1027" spans="2:16" ht="16.5" customHeight="1">
      <c r="E1027" s="105" t="s">
        <v>558</v>
      </c>
    </row>
    <row r="1028" spans="2:16" ht="16.5" customHeight="1">
      <c r="E1028" s="105" t="s">
        <v>664</v>
      </c>
    </row>
    <row r="1029" spans="2:16" ht="16.5" customHeight="1">
      <c r="E1029" s="105" t="s">
        <v>663</v>
      </c>
    </row>
    <row r="1030" spans="2:16" ht="16.5" customHeight="1">
      <c r="E1030" s="578" t="s">
        <v>1212</v>
      </c>
      <c r="F1030" s="579"/>
      <c r="G1030" s="579"/>
      <c r="H1030" s="579"/>
      <c r="I1030" s="579"/>
      <c r="J1030" s="579"/>
      <c r="K1030" s="579"/>
      <c r="L1030" s="579"/>
      <c r="M1030" s="579"/>
      <c r="N1030" s="580"/>
      <c r="O1030" s="577"/>
      <c r="P1030" s="209" t="s">
        <v>1213</v>
      </c>
    </row>
    <row r="1031" spans="2:16" ht="12.65" customHeight="1">
      <c r="E1031" s="105"/>
    </row>
    <row r="1032" spans="2:16" ht="16.5" customHeight="1">
      <c r="B1032" s="260" t="s">
        <v>865</v>
      </c>
    </row>
    <row r="1033" spans="2:16" ht="16.5" customHeight="1">
      <c r="D1033" s="729" t="s">
        <v>559</v>
      </c>
      <c r="E1033" s="729"/>
      <c r="F1033" s="729"/>
      <c r="G1033" s="729"/>
      <c r="H1033" s="729" t="s">
        <v>560</v>
      </c>
      <c r="I1033" s="729"/>
      <c r="J1033" s="729"/>
      <c r="K1033" s="729"/>
      <c r="L1033" s="1143" t="s">
        <v>831</v>
      </c>
      <c r="M1033" s="1143"/>
      <c r="N1033" s="1143"/>
      <c r="O1033" s="1143"/>
    </row>
    <row r="1034" spans="2:16" ht="19" customHeight="1">
      <c r="D1034" s="612" t="s">
        <v>866</v>
      </c>
      <c r="E1034" s="612"/>
      <c r="F1034" s="612"/>
      <c r="G1034" s="612"/>
      <c r="H1034" s="779"/>
      <c r="I1034" s="779"/>
      <c r="J1034" s="779"/>
      <c r="K1034" s="623"/>
      <c r="L1034" s="544"/>
      <c r="M1034" s="545"/>
      <c r="N1034" s="546"/>
      <c r="O1034" s="547"/>
    </row>
    <row r="1035" spans="2:16" ht="19" customHeight="1">
      <c r="D1035" s="612" t="s">
        <v>867</v>
      </c>
      <c r="E1035" s="612"/>
      <c r="F1035" s="612"/>
      <c r="G1035" s="612"/>
      <c r="H1035" s="1140"/>
      <c r="I1035" s="1141"/>
      <c r="J1035" s="1141"/>
      <c r="K1035" s="1142"/>
      <c r="L1035" s="230"/>
      <c r="M1035" s="345" t="s">
        <v>2</v>
      </c>
      <c r="N1035" s="230"/>
      <c r="O1035" s="346" t="s">
        <v>9</v>
      </c>
    </row>
    <row r="1036" spans="2:16" ht="19" customHeight="1">
      <c r="D1036" s="612" t="s">
        <v>868</v>
      </c>
      <c r="E1036" s="612"/>
      <c r="F1036" s="612"/>
      <c r="G1036" s="612"/>
      <c r="H1036" s="1140"/>
      <c r="I1036" s="1141"/>
      <c r="J1036" s="1141"/>
      <c r="K1036" s="1142"/>
      <c r="L1036" s="230"/>
      <c r="M1036" s="262" t="s">
        <v>2</v>
      </c>
      <c r="N1036" s="230"/>
      <c r="O1036" s="263" t="s">
        <v>9</v>
      </c>
    </row>
    <row r="1037" spans="2:16" ht="19" customHeight="1">
      <c r="D1037" s="612" t="s">
        <v>869</v>
      </c>
      <c r="E1037" s="612"/>
      <c r="F1037" s="612"/>
      <c r="G1037" s="612"/>
      <c r="H1037" s="1140"/>
      <c r="I1037" s="1141"/>
      <c r="J1037" s="1141"/>
      <c r="K1037" s="1142"/>
      <c r="L1037" s="230"/>
      <c r="M1037" s="262" t="s">
        <v>2</v>
      </c>
      <c r="N1037" s="230"/>
      <c r="O1037" s="263" t="s">
        <v>9</v>
      </c>
    </row>
    <row r="1038" spans="2:16" ht="19" customHeight="1">
      <c r="D1038" s="612" t="s">
        <v>540</v>
      </c>
      <c r="E1038" s="612"/>
      <c r="F1038" s="612"/>
      <c r="G1038" s="612"/>
      <c r="H1038" s="1140"/>
      <c r="I1038" s="1141"/>
      <c r="J1038" s="1141"/>
      <c r="K1038" s="1142"/>
      <c r="L1038" s="230"/>
      <c r="M1038" s="262" t="s">
        <v>2</v>
      </c>
      <c r="N1038" s="230"/>
      <c r="O1038" s="263" t="s">
        <v>9</v>
      </c>
    </row>
    <row r="1039" spans="2:16" ht="16.5" customHeight="1">
      <c r="E1039" s="105" t="s">
        <v>561</v>
      </c>
    </row>
    <row r="1040" spans="2:16" ht="16.5" customHeight="1">
      <c r="E1040" s="105" t="s">
        <v>562</v>
      </c>
    </row>
    <row r="1041" spans="1:21" ht="16.5" customHeight="1">
      <c r="E1041" s="105" t="s">
        <v>563</v>
      </c>
    </row>
    <row r="1042" spans="1:21" ht="9.65" customHeight="1">
      <c r="E1042" s="105"/>
    </row>
    <row r="1043" spans="1:21" ht="16.5" customHeight="1">
      <c r="A1043" s="450" t="s">
        <v>541</v>
      </c>
    </row>
    <row r="1044" spans="1:21" ht="16.5" customHeight="1">
      <c r="B1044" s="12" t="s">
        <v>565</v>
      </c>
    </row>
    <row r="1045" spans="1:21" ht="16.5" customHeight="1">
      <c r="B1045" s="12" t="s">
        <v>566</v>
      </c>
    </row>
    <row r="1046" spans="1:21" ht="16.5" customHeight="1">
      <c r="C1046" s="209" t="s">
        <v>570</v>
      </c>
    </row>
    <row r="1047" spans="1:21" ht="16.5" customHeight="1">
      <c r="C1047" s="209" t="s">
        <v>567</v>
      </c>
    </row>
    <row r="1048" spans="1:21" ht="16.5" customHeight="1">
      <c r="C1048" s="209" t="s">
        <v>568</v>
      </c>
    </row>
    <row r="1049" spans="1:21" ht="16.5" customHeight="1">
      <c r="C1049" s="209" t="s">
        <v>569</v>
      </c>
    </row>
    <row r="1050" spans="1:21" ht="8.15" customHeight="1"/>
    <row r="1051" spans="1:21" ht="16.5" customHeight="1">
      <c r="D1051" s="612" t="s">
        <v>571</v>
      </c>
      <c r="E1051" s="612"/>
      <c r="F1051" s="612"/>
      <c r="G1051" s="874">
        <f>U2</f>
        <v>0</v>
      </c>
      <c r="H1051" s="874"/>
      <c r="I1051" s="874"/>
      <c r="J1051" s="612" t="s">
        <v>573</v>
      </c>
      <c r="K1051" s="612"/>
      <c r="L1051" s="612"/>
      <c r="M1051" s="612"/>
      <c r="N1051" s="730">
        <f>Q10</f>
        <v>0</v>
      </c>
      <c r="O1051" s="730"/>
      <c r="P1051" s="730"/>
      <c r="Q1051" s="730"/>
      <c r="R1051" s="730"/>
      <c r="S1051" s="730"/>
      <c r="T1051" s="730"/>
      <c r="U1051" s="730"/>
    </row>
    <row r="1052" spans="1:21" ht="16.5" customHeight="1">
      <c r="D1052" s="612" t="s">
        <v>572</v>
      </c>
      <c r="E1052" s="612"/>
      <c r="F1052" s="650"/>
      <c r="G1052" s="842"/>
      <c r="H1052" s="963"/>
      <c r="I1052" s="843"/>
      <c r="J1052" s="728" t="s">
        <v>574</v>
      </c>
      <c r="K1052" s="612"/>
      <c r="L1052" s="612"/>
      <c r="M1052" s="612"/>
      <c r="N1052" s="730">
        <f>Q11</f>
        <v>0</v>
      </c>
      <c r="O1052" s="730"/>
      <c r="P1052" s="730"/>
      <c r="Q1052" s="730"/>
      <c r="R1052" s="730"/>
      <c r="S1052" s="730"/>
      <c r="T1052" s="730"/>
      <c r="U1052" s="730"/>
    </row>
    <row r="1053" spans="1:21" ht="16.5" customHeight="1">
      <c r="G1053" s="505"/>
      <c r="H1053" s="505"/>
      <c r="I1053" s="505"/>
      <c r="N1053" s="478"/>
      <c r="O1053" s="478"/>
      <c r="P1053" s="478"/>
      <c r="Q1053" s="478"/>
      <c r="R1053" s="478"/>
      <c r="S1053" s="478"/>
      <c r="T1053" s="478"/>
      <c r="U1053" s="478"/>
    </row>
    <row r="1054" spans="1:21" ht="16.5" customHeight="1">
      <c r="B1054" s="260" t="s">
        <v>543</v>
      </c>
    </row>
    <row r="1055" spans="1:21" ht="19.5" customHeight="1">
      <c r="D1055" s="612" t="s">
        <v>575</v>
      </c>
      <c r="E1055" s="612"/>
      <c r="F1055" s="612"/>
      <c r="G1055" s="682"/>
      <c r="H1055" s="682"/>
      <c r="I1055" s="682"/>
      <c r="J1055" s="682"/>
      <c r="K1055" s="682"/>
      <c r="L1055" s="612"/>
      <c r="M1055" s="612"/>
      <c r="N1055" s="612"/>
      <c r="O1055" s="612"/>
      <c r="P1055" s="650"/>
      <c r="Q1055" s="230"/>
      <c r="R1055" s="209" t="s">
        <v>579</v>
      </c>
    </row>
    <row r="1056" spans="1:21" ht="19.5" customHeight="1">
      <c r="D1056" s="650" t="s">
        <v>576</v>
      </c>
      <c r="E1056" s="618"/>
      <c r="F1056" s="618"/>
      <c r="G1056" s="1092"/>
      <c r="H1056" s="1094"/>
      <c r="I1056" s="1094"/>
      <c r="J1056" s="1094"/>
      <c r="K1056" s="1093"/>
    </row>
    <row r="1057" spans="2:21" ht="19.5" customHeight="1">
      <c r="D1057" s="650" t="s">
        <v>577</v>
      </c>
      <c r="E1057" s="618"/>
      <c r="F1057" s="618"/>
      <c r="G1057" s="1092"/>
      <c r="H1057" s="1093"/>
      <c r="I1057" s="209" t="s">
        <v>578</v>
      </c>
    </row>
    <row r="1058" spans="2:21" ht="16.5" customHeight="1">
      <c r="D1058" s="603" t="s">
        <v>583</v>
      </c>
      <c r="E1058" s="632"/>
      <c r="F1058" s="632"/>
      <c r="G1058" s="1092"/>
      <c r="H1058" s="1093"/>
      <c r="I1058" s="209" t="s">
        <v>159</v>
      </c>
    </row>
    <row r="1059" spans="2:21" ht="9.65" customHeight="1">
      <c r="D1059" s="478"/>
      <c r="E1059" s="478"/>
      <c r="F1059" s="478"/>
    </row>
    <row r="1060" spans="2:21" ht="16.5" customHeight="1">
      <c r="B1060" s="260" t="s">
        <v>870</v>
      </c>
    </row>
    <row r="1061" spans="2:21" ht="20.5" customHeight="1">
      <c r="D1061" s="612" t="s">
        <v>582</v>
      </c>
      <c r="E1061" s="612"/>
      <c r="F1061" s="612"/>
      <c r="G1061" s="669"/>
      <c r="H1061" s="670"/>
      <c r="I1061" s="669"/>
      <c r="J1061" s="670"/>
      <c r="K1061" s="670"/>
    </row>
    <row r="1062" spans="2:21" ht="20.5" customHeight="1">
      <c r="D1062" s="612" t="s">
        <v>580</v>
      </c>
      <c r="E1062" s="612"/>
      <c r="F1062" s="650"/>
      <c r="G1062" s="229"/>
      <c r="H1062" s="230"/>
      <c r="I1062" s="548" t="s">
        <v>2</v>
      </c>
      <c r="J1062" s="230"/>
      <c r="K1062" s="549" t="s">
        <v>3</v>
      </c>
      <c r="L1062" s="230"/>
      <c r="M1062" s="549" t="s">
        <v>1414</v>
      </c>
    </row>
    <row r="1063" spans="2:21" ht="20.5" customHeight="1">
      <c r="D1063" s="612" t="s">
        <v>581</v>
      </c>
      <c r="E1063" s="612"/>
      <c r="F1063" s="612"/>
      <c r="G1063" s="277" t="s">
        <v>584</v>
      </c>
      <c r="H1063" s="1092"/>
      <c r="I1063" s="1093"/>
      <c r="J1063" s="11" t="s">
        <v>585</v>
      </c>
      <c r="K1063" s="1092"/>
      <c r="L1063" s="1093"/>
    </row>
    <row r="1064" spans="2:21" ht="7" customHeight="1"/>
    <row r="1065" spans="2:21" ht="19.5" customHeight="1">
      <c r="D1065" s="209" t="s">
        <v>586</v>
      </c>
    </row>
    <row r="1066" spans="2:21" ht="19.5" customHeight="1">
      <c r="D1066" s="612" t="s">
        <v>587</v>
      </c>
      <c r="E1066" s="612"/>
      <c r="F1066" s="612"/>
      <c r="G1066" s="650"/>
      <c r="H1066" s="606"/>
      <c r="I1066" s="606"/>
    </row>
    <row r="1067" spans="2:21" ht="19.5" customHeight="1">
      <c r="D1067" s="612" t="s">
        <v>588</v>
      </c>
      <c r="E1067" s="612"/>
      <c r="F1067" s="612"/>
      <c r="G1067" s="650"/>
      <c r="H1067" s="229"/>
      <c r="I1067" s="230"/>
      <c r="J1067" s="228" t="s">
        <v>2</v>
      </c>
      <c r="K1067" s="230"/>
      <c r="L1067" s="549" t="s">
        <v>3</v>
      </c>
      <c r="M1067" s="230"/>
      <c r="N1067" s="549" t="s">
        <v>1414</v>
      </c>
    </row>
    <row r="1068" spans="2:21" ht="5.5" customHeight="1"/>
    <row r="1069" spans="2:21" ht="19" customHeight="1">
      <c r="D1069" s="209" t="s">
        <v>1218</v>
      </c>
    </row>
    <row r="1070" spans="2:21" ht="42" customHeight="1">
      <c r="D1070" s="1096"/>
      <c r="E1070" s="1097"/>
      <c r="F1070" s="1097"/>
      <c r="G1070" s="1097"/>
      <c r="H1070" s="1097"/>
      <c r="I1070" s="1097"/>
      <c r="J1070" s="1097"/>
      <c r="K1070" s="1097"/>
      <c r="L1070" s="1097"/>
      <c r="M1070" s="1097"/>
      <c r="N1070" s="1097"/>
      <c r="O1070" s="1097"/>
      <c r="P1070" s="1097"/>
      <c r="Q1070" s="1097"/>
      <c r="R1070" s="1097"/>
      <c r="S1070" s="1097"/>
      <c r="T1070" s="1097"/>
      <c r="U1070" s="1098"/>
    </row>
    <row r="1071" spans="2:21" ht="13" customHeight="1">
      <c r="D1071" s="411"/>
      <c r="E1071" s="411"/>
      <c r="F1071" s="411"/>
      <c r="G1071" s="411"/>
      <c r="H1071" s="411"/>
      <c r="I1071" s="411"/>
      <c r="J1071" s="411"/>
      <c r="K1071" s="411"/>
      <c r="L1071" s="411"/>
      <c r="M1071" s="411"/>
      <c r="N1071" s="411"/>
      <c r="O1071" s="411"/>
      <c r="P1071" s="411"/>
      <c r="Q1071" s="411"/>
      <c r="R1071" s="411"/>
      <c r="S1071" s="411"/>
      <c r="T1071" s="411"/>
      <c r="U1071" s="411"/>
    </row>
    <row r="1072" spans="2:21" ht="14">
      <c r="B1072" s="260" t="s">
        <v>871</v>
      </c>
    </row>
    <row r="1073" spans="2:21">
      <c r="C1073" s="209" t="s">
        <v>1642</v>
      </c>
    </row>
    <row r="1074" spans="2:21">
      <c r="C1074" s="209" t="s">
        <v>1600</v>
      </c>
    </row>
    <row r="1075" spans="2:21" ht="19" customHeight="1">
      <c r="D1075" s="612" t="s">
        <v>590</v>
      </c>
      <c r="E1075" s="612"/>
      <c r="F1075" s="612"/>
      <c r="G1075" s="669"/>
      <c r="H1075" s="670"/>
      <c r="I1075" s="669"/>
      <c r="J1075" s="670"/>
      <c r="K1075" s="608"/>
      <c r="L1075" s="608"/>
    </row>
    <row r="1076" spans="2:21" ht="19" customHeight="1">
      <c r="D1076" s="612" t="s">
        <v>591</v>
      </c>
      <c r="E1076" s="612"/>
      <c r="F1076" s="650"/>
      <c r="G1076" s="229"/>
      <c r="H1076" s="230"/>
      <c r="I1076" s="548" t="s">
        <v>2</v>
      </c>
      <c r="J1076" s="230"/>
      <c r="K1076" s="549" t="s">
        <v>3</v>
      </c>
      <c r="L1076" s="230"/>
      <c r="M1076" s="549" t="s">
        <v>1414</v>
      </c>
    </row>
    <row r="1077" spans="2:21" ht="19" customHeight="1">
      <c r="D1077" s="957" t="s">
        <v>1643</v>
      </c>
      <c r="E1077" s="958"/>
      <c r="F1077" s="958"/>
      <c r="G1077" s="958"/>
      <c r="H1077" s="958"/>
      <c r="I1077" s="958"/>
      <c r="J1077" s="959"/>
      <c r="K1077" s="550" t="s">
        <v>584</v>
      </c>
      <c r="L1077" s="1092"/>
      <c r="M1077" s="1093"/>
      <c r="N1077" s="551" t="s">
        <v>585</v>
      </c>
      <c r="O1077" s="1092"/>
      <c r="P1077" s="1093"/>
    </row>
    <row r="1079" spans="2:21" ht="14">
      <c r="B1079" s="260" t="s">
        <v>544</v>
      </c>
    </row>
    <row r="1080" spans="2:21">
      <c r="C1080" s="209" t="s">
        <v>592</v>
      </c>
    </row>
    <row r="1081" spans="2:21">
      <c r="C1081" s="209" t="s">
        <v>1220</v>
      </c>
    </row>
    <row r="1082" spans="2:21" ht="19" customHeight="1">
      <c r="D1082" s="612" t="s">
        <v>545</v>
      </c>
      <c r="E1082" s="612"/>
      <c r="F1082" s="612"/>
      <c r="G1082" s="612"/>
      <c r="H1082" s="606"/>
      <c r="I1082" s="606"/>
    </row>
    <row r="1083" spans="2:21" ht="19" customHeight="1">
      <c r="D1083" s="612" t="s">
        <v>546</v>
      </c>
      <c r="E1083" s="612"/>
      <c r="F1083" s="612"/>
      <c r="G1083" s="612"/>
      <c r="H1083" s="1095"/>
      <c r="I1083" s="606"/>
    </row>
    <row r="1084" spans="2:21" ht="19" customHeight="1">
      <c r="D1084" s="612" t="s">
        <v>872</v>
      </c>
      <c r="E1084" s="612"/>
      <c r="F1084" s="612"/>
      <c r="G1084" s="650"/>
      <c r="H1084" s="229"/>
      <c r="I1084" s="230"/>
      <c r="J1084" s="228" t="s">
        <v>2</v>
      </c>
      <c r="K1084" s="230"/>
      <c r="L1084" s="549" t="s">
        <v>3</v>
      </c>
      <c r="M1084" s="230"/>
      <c r="N1084" s="549" t="s">
        <v>1414</v>
      </c>
    </row>
    <row r="1085" spans="2:21" ht="19" customHeight="1">
      <c r="D1085" s="602" t="s">
        <v>873</v>
      </c>
      <c r="E1085" s="602"/>
      <c r="F1085" s="602"/>
      <c r="G1085" s="602"/>
      <c r="H1085" s="606"/>
      <c r="I1085" s="606"/>
    </row>
    <row r="1086" spans="2:21" ht="9" customHeight="1"/>
    <row r="1087" spans="2:21" ht="19.5" customHeight="1">
      <c r="D1087" s="209" t="s">
        <v>593</v>
      </c>
    </row>
    <row r="1088" spans="2:21" ht="30.65" customHeight="1">
      <c r="D1088" s="1096"/>
      <c r="E1088" s="1097"/>
      <c r="F1088" s="1097"/>
      <c r="G1088" s="1097"/>
      <c r="H1088" s="1097"/>
      <c r="I1088" s="1097"/>
      <c r="J1088" s="1097"/>
      <c r="K1088" s="1097"/>
      <c r="L1088" s="1097"/>
      <c r="M1088" s="1097"/>
      <c r="N1088" s="1097"/>
      <c r="O1088" s="1097"/>
      <c r="P1088" s="1097"/>
      <c r="Q1088" s="1097"/>
      <c r="R1088" s="1097"/>
      <c r="S1088" s="1097"/>
      <c r="T1088" s="1097"/>
      <c r="U1088" s="1098"/>
    </row>
    <row r="1089" spans="1:21" ht="9.65" customHeight="1">
      <c r="E1089" s="105"/>
    </row>
    <row r="1090" spans="1:21" ht="16.5" customHeight="1">
      <c r="A1090" s="450" t="s">
        <v>667</v>
      </c>
    </row>
    <row r="1091" spans="1:21" ht="16.5" customHeight="1">
      <c r="B1091" s="12" t="s">
        <v>565</v>
      </c>
    </row>
    <row r="1092" spans="1:21" ht="16.5" customHeight="1">
      <c r="B1092" s="12" t="s">
        <v>566</v>
      </c>
    </row>
    <row r="1093" spans="1:21" ht="16.5" customHeight="1">
      <c r="C1093" s="209" t="s">
        <v>570</v>
      </c>
    </row>
    <row r="1094" spans="1:21" ht="16.5" customHeight="1">
      <c r="C1094" s="209" t="s">
        <v>567</v>
      </c>
    </row>
    <row r="1095" spans="1:21" ht="16.5" customHeight="1">
      <c r="C1095" s="209" t="s">
        <v>568</v>
      </c>
    </row>
    <row r="1096" spans="1:21" ht="16.5" customHeight="1">
      <c r="C1096" s="209" t="s">
        <v>569</v>
      </c>
    </row>
    <row r="1097" spans="1:21" ht="8.15" customHeight="1"/>
    <row r="1098" spans="1:21" ht="16.5" customHeight="1">
      <c r="D1098" s="612" t="s">
        <v>571</v>
      </c>
      <c r="E1098" s="612"/>
      <c r="F1098" s="612"/>
      <c r="G1098" s="874">
        <f>U2</f>
        <v>0</v>
      </c>
      <c r="H1098" s="874"/>
      <c r="I1098" s="874"/>
      <c r="J1098" s="612" t="s">
        <v>573</v>
      </c>
      <c r="K1098" s="612"/>
      <c r="L1098" s="612"/>
      <c r="M1098" s="612"/>
      <c r="N1098" s="730">
        <f>Q10</f>
        <v>0</v>
      </c>
      <c r="O1098" s="730"/>
      <c r="P1098" s="730"/>
      <c r="Q1098" s="730"/>
      <c r="R1098" s="730"/>
      <c r="S1098" s="730"/>
      <c r="T1098" s="730"/>
      <c r="U1098" s="730"/>
    </row>
    <row r="1099" spans="1:21" ht="16.5" customHeight="1">
      <c r="D1099" s="612" t="s">
        <v>572</v>
      </c>
      <c r="E1099" s="612"/>
      <c r="F1099" s="650"/>
      <c r="G1099" s="842"/>
      <c r="H1099" s="963"/>
      <c r="I1099" s="843"/>
      <c r="J1099" s="728" t="s">
        <v>574</v>
      </c>
      <c r="K1099" s="612"/>
      <c r="L1099" s="612"/>
      <c r="M1099" s="612"/>
      <c r="N1099" s="730">
        <f>Q11</f>
        <v>0</v>
      </c>
      <c r="O1099" s="730"/>
      <c r="P1099" s="730"/>
      <c r="Q1099" s="730"/>
      <c r="R1099" s="730"/>
      <c r="S1099" s="730"/>
      <c r="T1099" s="730"/>
      <c r="U1099" s="730"/>
    </row>
    <row r="1100" spans="1:21" ht="16.5" customHeight="1">
      <c r="G1100" s="505"/>
      <c r="H1100" s="505"/>
      <c r="I1100" s="505"/>
      <c r="N1100" s="478"/>
      <c r="O1100" s="478"/>
      <c r="P1100" s="478"/>
      <c r="Q1100" s="478"/>
      <c r="R1100" s="478"/>
      <c r="S1100" s="478"/>
      <c r="T1100" s="478"/>
      <c r="U1100" s="478"/>
    </row>
    <row r="1101" spans="1:21" ht="16.5" customHeight="1">
      <c r="B1101" s="260" t="s">
        <v>543</v>
      </c>
    </row>
    <row r="1102" spans="1:21" ht="19.5" customHeight="1">
      <c r="D1102" s="612" t="s">
        <v>575</v>
      </c>
      <c r="E1102" s="612"/>
      <c r="F1102" s="612"/>
      <c r="G1102" s="682"/>
      <c r="H1102" s="682"/>
      <c r="I1102" s="682"/>
      <c r="J1102" s="682"/>
      <c r="K1102" s="682"/>
      <c r="L1102" s="612"/>
      <c r="M1102" s="612"/>
      <c r="N1102" s="612"/>
      <c r="O1102" s="612"/>
      <c r="P1102" s="650"/>
      <c r="Q1102" s="230"/>
      <c r="R1102" s="209" t="s">
        <v>579</v>
      </c>
    </row>
    <row r="1103" spans="1:21" ht="19.5" customHeight="1">
      <c r="D1103" s="650" t="s">
        <v>576</v>
      </c>
      <c r="E1103" s="618"/>
      <c r="F1103" s="618"/>
      <c r="G1103" s="1092"/>
      <c r="H1103" s="1094"/>
      <c r="I1103" s="1094"/>
      <c r="J1103" s="1094"/>
      <c r="K1103" s="1093"/>
    </row>
    <row r="1104" spans="1:21" ht="19.5" customHeight="1">
      <c r="D1104" s="650" t="s">
        <v>577</v>
      </c>
      <c r="E1104" s="618"/>
      <c r="F1104" s="618"/>
      <c r="G1104" s="1092"/>
      <c r="H1104" s="1093"/>
      <c r="I1104" s="209" t="s">
        <v>578</v>
      </c>
    </row>
    <row r="1105" spans="2:21" ht="16.5" customHeight="1">
      <c r="D1105" s="603" t="s">
        <v>583</v>
      </c>
      <c r="E1105" s="632"/>
      <c r="F1105" s="632"/>
      <c r="G1105" s="1092"/>
      <c r="H1105" s="1093"/>
      <c r="I1105" s="209" t="s">
        <v>159</v>
      </c>
    </row>
    <row r="1106" spans="2:21" ht="9.65" customHeight="1">
      <c r="D1106" s="478"/>
      <c r="E1106" s="478"/>
      <c r="F1106" s="478"/>
    </row>
    <row r="1107" spans="2:21" ht="16.5" customHeight="1">
      <c r="B1107" s="260" t="s">
        <v>870</v>
      </c>
    </row>
    <row r="1108" spans="2:21" ht="20.5" customHeight="1">
      <c r="D1108" s="612" t="s">
        <v>582</v>
      </c>
      <c r="E1108" s="612"/>
      <c r="F1108" s="612"/>
      <c r="G1108" s="669"/>
      <c r="H1108" s="670"/>
      <c r="I1108" s="669"/>
      <c r="J1108" s="670"/>
      <c r="K1108" s="670"/>
    </row>
    <row r="1109" spans="2:21" ht="20.5" customHeight="1">
      <c r="D1109" s="612" t="s">
        <v>580</v>
      </c>
      <c r="E1109" s="612"/>
      <c r="F1109" s="650"/>
      <c r="G1109" s="229"/>
      <c r="H1109" s="230"/>
      <c r="I1109" s="548" t="s">
        <v>2</v>
      </c>
      <c r="J1109" s="230"/>
      <c r="K1109" s="549" t="s">
        <v>3</v>
      </c>
      <c r="L1109" s="230"/>
      <c r="M1109" s="549" t="s">
        <v>1414</v>
      </c>
    </row>
    <row r="1110" spans="2:21" ht="20.5" customHeight="1">
      <c r="D1110" s="612" t="s">
        <v>581</v>
      </c>
      <c r="E1110" s="612"/>
      <c r="F1110" s="612"/>
      <c r="G1110" s="277" t="s">
        <v>584</v>
      </c>
      <c r="H1110" s="1092"/>
      <c r="I1110" s="1093"/>
      <c r="J1110" s="11" t="s">
        <v>585</v>
      </c>
      <c r="K1110" s="1092"/>
      <c r="L1110" s="1093"/>
    </row>
    <row r="1111" spans="2:21" ht="7" customHeight="1"/>
    <row r="1112" spans="2:21" ht="19.5" customHeight="1">
      <c r="D1112" s="209" t="s">
        <v>586</v>
      </c>
    </row>
    <row r="1113" spans="2:21" ht="19.5" customHeight="1">
      <c r="D1113" s="612" t="s">
        <v>587</v>
      </c>
      <c r="E1113" s="612"/>
      <c r="F1113" s="612"/>
      <c r="G1113" s="650"/>
      <c r="H1113" s="606"/>
      <c r="I1113" s="606"/>
    </row>
    <row r="1114" spans="2:21" ht="19.5" customHeight="1">
      <c r="D1114" s="612" t="s">
        <v>588</v>
      </c>
      <c r="E1114" s="612"/>
      <c r="F1114" s="612"/>
      <c r="G1114" s="650"/>
      <c r="H1114" s="229"/>
      <c r="I1114" s="230"/>
      <c r="J1114" s="228" t="s">
        <v>2</v>
      </c>
      <c r="K1114" s="230"/>
      <c r="L1114" s="549" t="s">
        <v>3</v>
      </c>
      <c r="M1114" s="230"/>
      <c r="N1114" s="549" t="s">
        <v>1414</v>
      </c>
    </row>
    <row r="1115" spans="2:21" ht="5.5" customHeight="1"/>
    <row r="1116" spans="2:21" ht="19" customHeight="1">
      <c r="D1116" s="209" t="s">
        <v>1218</v>
      </c>
    </row>
    <row r="1117" spans="2:21" ht="42" customHeight="1">
      <c r="D1117" s="1096"/>
      <c r="E1117" s="1097"/>
      <c r="F1117" s="1097"/>
      <c r="G1117" s="1097"/>
      <c r="H1117" s="1097"/>
      <c r="I1117" s="1097"/>
      <c r="J1117" s="1097"/>
      <c r="K1117" s="1097"/>
      <c r="L1117" s="1097"/>
      <c r="M1117" s="1097"/>
      <c r="N1117" s="1097"/>
      <c r="O1117" s="1097"/>
      <c r="P1117" s="1097"/>
      <c r="Q1117" s="1097"/>
      <c r="R1117" s="1097"/>
      <c r="S1117" s="1097"/>
      <c r="T1117" s="1097"/>
      <c r="U1117" s="1098"/>
    </row>
    <row r="1118" spans="2:21" ht="13" customHeight="1">
      <c r="D1118" s="411"/>
      <c r="E1118" s="411"/>
      <c r="F1118" s="411"/>
      <c r="G1118" s="411"/>
      <c r="H1118" s="411"/>
      <c r="I1118" s="411"/>
      <c r="J1118" s="411"/>
      <c r="K1118" s="411"/>
      <c r="L1118" s="411"/>
      <c r="M1118" s="411"/>
      <c r="N1118" s="411"/>
      <c r="O1118" s="411"/>
      <c r="P1118" s="411"/>
      <c r="Q1118" s="411"/>
      <c r="R1118" s="411"/>
      <c r="S1118" s="411"/>
      <c r="T1118" s="411"/>
      <c r="U1118" s="411"/>
    </row>
    <row r="1119" spans="2:21" ht="14">
      <c r="B1119" s="260" t="s">
        <v>871</v>
      </c>
    </row>
    <row r="1120" spans="2:21">
      <c r="C1120" s="209" t="s">
        <v>1642</v>
      </c>
    </row>
    <row r="1121" spans="2:21">
      <c r="C1121" s="209" t="s">
        <v>1600</v>
      </c>
    </row>
    <row r="1122" spans="2:21" ht="19" customHeight="1">
      <c r="D1122" s="612" t="s">
        <v>590</v>
      </c>
      <c r="E1122" s="612"/>
      <c r="F1122" s="612"/>
      <c r="G1122" s="669"/>
      <c r="H1122" s="670"/>
      <c r="I1122" s="669"/>
      <c r="J1122" s="670"/>
      <c r="K1122" s="608"/>
      <c r="L1122" s="608"/>
    </row>
    <row r="1123" spans="2:21" ht="19" customHeight="1">
      <c r="D1123" s="612" t="s">
        <v>591</v>
      </c>
      <c r="E1123" s="612"/>
      <c r="F1123" s="650"/>
      <c r="G1123" s="229"/>
      <c r="H1123" s="230"/>
      <c r="I1123" s="548" t="s">
        <v>2</v>
      </c>
      <c r="J1123" s="230"/>
      <c r="K1123" s="549" t="s">
        <v>3</v>
      </c>
      <c r="L1123" s="230"/>
      <c r="M1123" s="549" t="s">
        <v>1414</v>
      </c>
    </row>
    <row r="1124" spans="2:21" ht="19" customHeight="1">
      <c r="D1124" s="957" t="s">
        <v>1643</v>
      </c>
      <c r="E1124" s="958"/>
      <c r="F1124" s="958"/>
      <c r="G1124" s="958"/>
      <c r="H1124" s="958"/>
      <c r="I1124" s="958"/>
      <c r="J1124" s="959"/>
      <c r="K1124" s="550" t="s">
        <v>584</v>
      </c>
      <c r="L1124" s="1092"/>
      <c r="M1124" s="1093"/>
      <c r="N1124" s="551" t="s">
        <v>585</v>
      </c>
      <c r="O1124" s="1092"/>
      <c r="P1124" s="1093"/>
    </row>
    <row r="1126" spans="2:21" ht="14">
      <c r="B1126" s="260" t="s">
        <v>544</v>
      </c>
    </row>
    <row r="1127" spans="2:21">
      <c r="C1127" s="209" t="s">
        <v>592</v>
      </c>
    </row>
    <row r="1128" spans="2:21">
      <c r="C1128" s="209" t="s">
        <v>1220</v>
      </c>
    </row>
    <row r="1129" spans="2:21" ht="19" customHeight="1">
      <c r="D1129" s="612" t="s">
        <v>545</v>
      </c>
      <c r="E1129" s="612"/>
      <c r="F1129" s="612"/>
      <c r="G1129" s="612"/>
      <c r="H1129" s="606"/>
      <c r="I1129" s="606"/>
    </row>
    <row r="1130" spans="2:21" ht="19" customHeight="1">
      <c r="D1130" s="612" t="s">
        <v>546</v>
      </c>
      <c r="E1130" s="612"/>
      <c r="F1130" s="612"/>
      <c r="G1130" s="612"/>
      <c r="H1130" s="1095"/>
      <c r="I1130" s="606"/>
    </row>
    <row r="1131" spans="2:21" ht="19" customHeight="1">
      <c r="D1131" s="612" t="s">
        <v>872</v>
      </c>
      <c r="E1131" s="612"/>
      <c r="F1131" s="612"/>
      <c r="G1131" s="650"/>
      <c r="H1131" s="229"/>
      <c r="I1131" s="230"/>
      <c r="J1131" s="228" t="s">
        <v>2</v>
      </c>
      <c r="K1131" s="230"/>
      <c r="L1131" s="549" t="s">
        <v>3</v>
      </c>
      <c r="M1131" s="230"/>
      <c r="N1131" s="549" t="s">
        <v>1414</v>
      </c>
    </row>
    <row r="1132" spans="2:21" ht="19" customHeight="1">
      <c r="D1132" s="602" t="s">
        <v>873</v>
      </c>
      <c r="E1132" s="602"/>
      <c r="F1132" s="602"/>
      <c r="G1132" s="602"/>
      <c r="H1132" s="606"/>
      <c r="I1132" s="606"/>
    </row>
    <row r="1133" spans="2:21" ht="9" customHeight="1"/>
    <row r="1134" spans="2:21" ht="19.5" customHeight="1">
      <c r="D1134" s="209" t="s">
        <v>593</v>
      </c>
    </row>
    <row r="1135" spans="2:21" ht="30.65" customHeight="1">
      <c r="D1135" s="1096"/>
      <c r="E1135" s="1097"/>
      <c r="F1135" s="1097"/>
      <c r="G1135" s="1097"/>
      <c r="H1135" s="1097"/>
      <c r="I1135" s="1097"/>
      <c r="J1135" s="1097"/>
      <c r="K1135" s="1097"/>
      <c r="L1135" s="1097"/>
      <c r="M1135" s="1097"/>
      <c r="N1135" s="1097"/>
      <c r="O1135" s="1097"/>
      <c r="P1135" s="1097"/>
      <c r="Q1135" s="1097"/>
      <c r="R1135" s="1097"/>
      <c r="S1135" s="1097"/>
      <c r="T1135" s="1097"/>
      <c r="U1135" s="1098"/>
    </row>
    <row r="1136" spans="2:21" ht="9.65" customHeight="1">
      <c r="E1136" s="105"/>
    </row>
    <row r="1137" spans="1:21" ht="16.5" customHeight="1">
      <c r="A1137" s="450" t="s">
        <v>666</v>
      </c>
    </row>
    <row r="1138" spans="1:21" ht="16.5" customHeight="1">
      <c r="B1138" s="12" t="s">
        <v>565</v>
      </c>
    </row>
    <row r="1139" spans="1:21" ht="16.5" customHeight="1">
      <c r="B1139" s="12" t="s">
        <v>566</v>
      </c>
    </row>
    <row r="1140" spans="1:21" ht="16.5" customHeight="1">
      <c r="C1140" s="209" t="s">
        <v>570</v>
      </c>
    </row>
    <row r="1141" spans="1:21" ht="16.5" customHeight="1">
      <c r="C1141" s="209" t="s">
        <v>567</v>
      </c>
    </row>
    <row r="1142" spans="1:21" ht="16.5" customHeight="1">
      <c r="C1142" s="209" t="s">
        <v>568</v>
      </c>
    </row>
    <row r="1143" spans="1:21" ht="16.5" customHeight="1">
      <c r="C1143" s="209" t="s">
        <v>569</v>
      </c>
    </row>
    <row r="1144" spans="1:21" ht="8.15" customHeight="1"/>
    <row r="1145" spans="1:21" ht="16.5" customHeight="1">
      <c r="D1145" s="612" t="s">
        <v>571</v>
      </c>
      <c r="E1145" s="612"/>
      <c r="F1145" s="612"/>
      <c r="G1145" s="874">
        <f>U2</f>
        <v>0</v>
      </c>
      <c r="H1145" s="874"/>
      <c r="I1145" s="874"/>
      <c r="J1145" s="612" t="s">
        <v>573</v>
      </c>
      <c r="K1145" s="612"/>
      <c r="L1145" s="612"/>
      <c r="M1145" s="612"/>
      <c r="N1145" s="730">
        <f>Q10</f>
        <v>0</v>
      </c>
      <c r="O1145" s="730"/>
      <c r="P1145" s="730"/>
      <c r="Q1145" s="730"/>
      <c r="R1145" s="730"/>
      <c r="S1145" s="730"/>
      <c r="T1145" s="730"/>
      <c r="U1145" s="730"/>
    </row>
    <row r="1146" spans="1:21" ht="16.5" customHeight="1">
      <c r="D1146" s="612" t="s">
        <v>572</v>
      </c>
      <c r="E1146" s="612"/>
      <c r="F1146" s="650"/>
      <c r="G1146" s="842"/>
      <c r="H1146" s="963"/>
      <c r="I1146" s="843"/>
      <c r="J1146" s="728" t="s">
        <v>574</v>
      </c>
      <c r="K1146" s="612"/>
      <c r="L1146" s="612"/>
      <c r="M1146" s="612"/>
      <c r="N1146" s="730">
        <f>Q11</f>
        <v>0</v>
      </c>
      <c r="O1146" s="730"/>
      <c r="P1146" s="730"/>
      <c r="Q1146" s="730"/>
      <c r="R1146" s="730"/>
      <c r="S1146" s="730"/>
      <c r="T1146" s="730"/>
      <c r="U1146" s="730"/>
    </row>
    <row r="1147" spans="1:21" ht="16.5" customHeight="1">
      <c r="G1147" s="505"/>
      <c r="H1147" s="505"/>
      <c r="I1147" s="505"/>
      <c r="N1147" s="478"/>
      <c r="O1147" s="478"/>
      <c r="P1147" s="478"/>
      <c r="Q1147" s="478"/>
      <c r="R1147" s="478"/>
      <c r="S1147" s="478"/>
      <c r="T1147" s="478"/>
      <c r="U1147" s="478"/>
    </row>
    <row r="1148" spans="1:21" ht="16.5" customHeight="1">
      <c r="B1148" s="260" t="s">
        <v>543</v>
      </c>
    </row>
    <row r="1149" spans="1:21" ht="19.5" customHeight="1">
      <c r="D1149" s="612" t="s">
        <v>575</v>
      </c>
      <c r="E1149" s="612"/>
      <c r="F1149" s="612"/>
      <c r="G1149" s="682"/>
      <c r="H1149" s="682"/>
      <c r="I1149" s="682"/>
      <c r="J1149" s="682"/>
      <c r="K1149" s="682"/>
      <c r="L1149" s="612"/>
      <c r="M1149" s="612"/>
      <c r="N1149" s="612"/>
      <c r="O1149" s="612"/>
      <c r="P1149" s="650"/>
      <c r="Q1149" s="230"/>
      <c r="R1149" s="209" t="s">
        <v>579</v>
      </c>
    </row>
    <row r="1150" spans="1:21" ht="19.5" customHeight="1">
      <c r="D1150" s="650" t="s">
        <v>576</v>
      </c>
      <c r="E1150" s="618"/>
      <c r="F1150" s="618"/>
      <c r="G1150" s="1092"/>
      <c r="H1150" s="1094"/>
      <c r="I1150" s="1094"/>
      <c r="J1150" s="1094"/>
      <c r="K1150" s="1093"/>
    </row>
    <row r="1151" spans="1:21" ht="19.5" customHeight="1">
      <c r="D1151" s="650" t="s">
        <v>577</v>
      </c>
      <c r="E1151" s="618"/>
      <c r="F1151" s="618"/>
      <c r="G1151" s="1092"/>
      <c r="H1151" s="1093"/>
      <c r="I1151" s="209" t="s">
        <v>578</v>
      </c>
    </row>
    <row r="1152" spans="1:21" ht="16.5" customHeight="1">
      <c r="D1152" s="603" t="s">
        <v>583</v>
      </c>
      <c r="E1152" s="632"/>
      <c r="F1152" s="632"/>
      <c r="G1152" s="1092"/>
      <c r="H1152" s="1093"/>
      <c r="I1152" s="209" t="s">
        <v>159</v>
      </c>
    </row>
    <row r="1153" spans="2:21" ht="9.65" customHeight="1">
      <c r="D1153" s="478"/>
      <c r="E1153" s="478"/>
      <c r="F1153" s="478"/>
    </row>
    <row r="1154" spans="2:21" ht="16.5" customHeight="1">
      <c r="B1154" s="260" t="s">
        <v>870</v>
      </c>
    </row>
    <row r="1155" spans="2:21" ht="20.5" customHeight="1">
      <c r="D1155" s="612" t="s">
        <v>582</v>
      </c>
      <c r="E1155" s="612"/>
      <c r="F1155" s="612"/>
      <c r="G1155" s="669"/>
      <c r="H1155" s="670"/>
      <c r="I1155" s="669"/>
      <c r="J1155" s="670"/>
      <c r="K1155" s="670"/>
    </row>
    <row r="1156" spans="2:21" ht="20.5" customHeight="1">
      <c r="D1156" s="612" t="s">
        <v>580</v>
      </c>
      <c r="E1156" s="612"/>
      <c r="F1156" s="650"/>
      <c r="G1156" s="229"/>
      <c r="H1156" s="230"/>
      <c r="I1156" s="548" t="s">
        <v>2</v>
      </c>
      <c r="J1156" s="230"/>
      <c r="K1156" s="549" t="s">
        <v>3</v>
      </c>
      <c r="L1156" s="230"/>
      <c r="M1156" s="549" t="s">
        <v>1414</v>
      </c>
    </row>
    <row r="1157" spans="2:21" ht="20.5" customHeight="1">
      <c r="D1157" s="612" t="s">
        <v>581</v>
      </c>
      <c r="E1157" s="612"/>
      <c r="F1157" s="612"/>
      <c r="G1157" s="277" t="s">
        <v>584</v>
      </c>
      <c r="H1157" s="1092"/>
      <c r="I1157" s="1093"/>
      <c r="J1157" s="11" t="s">
        <v>585</v>
      </c>
      <c r="K1157" s="1092"/>
      <c r="L1157" s="1093"/>
    </row>
    <row r="1158" spans="2:21" ht="7" customHeight="1"/>
    <row r="1159" spans="2:21" ht="19.5" customHeight="1">
      <c r="D1159" s="209" t="s">
        <v>586</v>
      </c>
    </row>
    <row r="1160" spans="2:21" ht="19.5" customHeight="1">
      <c r="D1160" s="612" t="s">
        <v>587</v>
      </c>
      <c r="E1160" s="612"/>
      <c r="F1160" s="612"/>
      <c r="G1160" s="650"/>
      <c r="H1160" s="606"/>
      <c r="I1160" s="606"/>
    </row>
    <row r="1161" spans="2:21" ht="19.5" customHeight="1">
      <c r="D1161" s="612" t="s">
        <v>588</v>
      </c>
      <c r="E1161" s="612"/>
      <c r="F1161" s="612"/>
      <c r="G1161" s="650"/>
      <c r="H1161" s="229"/>
      <c r="I1161" s="230"/>
      <c r="J1161" s="228" t="s">
        <v>2</v>
      </c>
      <c r="K1161" s="230"/>
      <c r="L1161" s="549" t="s">
        <v>3</v>
      </c>
      <c r="M1161" s="230"/>
      <c r="N1161" s="549" t="s">
        <v>1414</v>
      </c>
    </row>
    <row r="1162" spans="2:21" ht="5.5" customHeight="1"/>
    <row r="1163" spans="2:21" ht="19" customHeight="1">
      <c r="D1163" s="209" t="s">
        <v>1218</v>
      </c>
    </row>
    <row r="1164" spans="2:21" ht="42" customHeight="1">
      <c r="D1164" s="1096"/>
      <c r="E1164" s="1097"/>
      <c r="F1164" s="1097"/>
      <c r="G1164" s="1097"/>
      <c r="H1164" s="1097"/>
      <c r="I1164" s="1097"/>
      <c r="J1164" s="1097"/>
      <c r="K1164" s="1097"/>
      <c r="L1164" s="1097"/>
      <c r="M1164" s="1097"/>
      <c r="N1164" s="1097"/>
      <c r="O1164" s="1097"/>
      <c r="P1164" s="1097"/>
      <c r="Q1164" s="1097"/>
      <c r="R1164" s="1097"/>
      <c r="S1164" s="1097"/>
      <c r="T1164" s="1097"/>
      <c r="U1164" s="1098"/>
    </row>
    <row r="1165" spans="2:21" ht="13" customHeight="1">
      <c r="D1165" s="411"/>
      <c r="E1165" s="411"/>
      <c r="F1165" s="411"/>
      <c r="G1165" s="411"/>
      <c r="H1165" s="411"/>
      <c r="I1165" s="411"/>
      <c r="J1165" s="411"/>
      <c r="K1165" s="411"/>
      <c r="L1165" s="411"/>
      <c r="M1165" s="411"/>
      <c r="N1165" s="411"/>
      <c r="O1165" s="411"/>
      <c r="P1165" s="411"/>
      <c r="Q1165" s="411"/>
      <c r="R1165" s="411"/>
      <c r="S1165" s="411"/>
      <c r="T1165" s="411"/>
      <c r="U1165" s="411"/>
    </row>
    <row r="1166" spans="2:21" ht="14">
      <c r="B1166" s="260" t="s">
        <v>871</v>
      </c>
    </row>
    <row r="1167" spans="2:21">
      <c r="C1167" s="209" t="s">
        <v>1642</v>
      </c>
    </row>
    <row r="1168" spans="2:21">
      <c r="C1168" s="209" t="s">
        <v>1600</v>
      </c>
    </row>
    <row r="1169" spans="2:21" ht="19" customHeight="1">
      <c r="D1169" s="612" t="s">
        <v>590</v>
      </c>
      <c r="E1169" s="612"/>
      <c r="F1169" s="612"/>
      <c r="G1169" s="669"/>
      <c r="H1169" s="670"/>
      <c r="I1169" s="669"/>
      <c r="J1169" s="670"/>
      <c r="K1169" s="608"/>
      <c r="L1169" s="608"/>
    </row>
    <row r="1170" spans="2:21" ht="19" customHeight="1">
      <c r="D1170" s="612" t="s">
        <v>591</v>
      </c>
      <c r="E1170" s="612"/>
      <c r="F1170" s="650"/>
      <c r="G1170" s="229"/>
      <c r="H1170" s="230"/>
      <c r="I1170" s="548" t="s">
        <v>2</v>
      </c>
      <c r="J1170" s="230"/>
      <c r="K1170" s="549" t="s">
        <v>3</v>
      </c>
      <c r="L1170" s="230"/>
      <c r="M1170" s="549" t="s">
        <v>1414</v>
      </c>
    </row>
    <row r="1171" spans="2:21" ht="19" customHeight="1">
      <c r="D1171" s="957" t="s">
        <v>1643</v>
      </c>
      <c r="E1171" s="958"/>
      <c r="F1171" s="958"/>
      <c r="G1171" s="958"/>
      <c r="H1171" s="958"/>
      <c r="I1171" s="958"/>
      <c r="J1171" s="959"/>
      <c r="K1171" s="550" t="s">
        <v>584</v>
      </c>
      <c r="L1171" s="1092"/>
      <c r="M1171" s="1093"/>
      <c r="N1171" s="551" t="s">
        <v>585</v>
      </c>
      <c r="O1171" s="1092"/>
      <c r="P1171" s="1093"/>
    </row>
    <row r="1173" spans="2:21" ht="14">
      <c r="B1173" s="260" t="s">
        <v>544</v>
      </c>
    </row>
    <row r="1174" spans="2:21">
      <c r="C1174" s="209" t="s">
        <v>592</v>
      </c>
    </row>
    <row r="1175" spans="2:21">
      <c r="C1175" s="209" t="s">
        <v>1220</v>
      </c>
    </row>
    <row r="1176" spans="2:21" ht="19" customHeight="1">
      <c r="D1176" s="612" t="s">
        <v>545</v>
      </c>
      <c r="E1176" s="612"/>
      <c r="F1176" s="612"/>
      <c r="G1176" s="612"/>
      <c r="H1176" s="606"/>
      <c r="I1176" s="606"/>
    </row>
    <row r="1177" spans="2:21" ht="19" customHeight="1">
      <c r="D1177" s="612" t="s">
        <v>546</v>
      </c>
      <c r="E1177" s="612"/>
      <c r="F1177" s="612"/>
      <c r="G1177" s="612"/>
      <c r="H1177" s="1095"/>
      <c r="I1177" s="606"/>
    </row>
    <row r="1178" spans="2:21" ht="19" customHeight="1">
      <c r="D1178" s="612" t="s">
        <v>872</v>
      </c>
      <c r="E1178" s="612"/>
      <c r="F1178" s="612"/>
      <c r="G1178" s="650"/>
      <c r="H1178" s="229"/>
      <c r="I1178" s="230"/>
      <c r="J1178" s="228" t="s">
        <v>2</v>
      </c>
      <c r="K1178" s="230"/>
      <c r="L1178" s="549" t="s">
        <v>3</v>
      </c>
      <c r="M1178" s="230"/>
      <c r="N1178" s="549" t="s">
        <v>1414</v>
      </c>
    </row>
    <row r="1179" spans="2:21" ht="19" customHeight="1">
      <c r="D1179" s="602" t="s">
        <v>873</v>
      </c>
      <c r="E1179" s="602"/>
      <c r="F1179" s="602"/>
      <c r="G1179" s="602"/>
      <c r="H1179" s="606"/>
      <c r="I1179" s="606"/>
    </row>
    <row r="1180" spans="2:21" ht="9" customHeight="1"/>
    <row r="1181" spans="2:21" ht="19.5" customHeight="1">
      <c r="D1181" s="209" t="s">
        <v>593</v>
      </c>
    </row>
    <row r="1182" spans="2:21" ht="30.65" customHeight="1">
      <c r="D1182" s="1096"/>
      <c r="E1182" s="1097"/>
      <c r="F1182" s="1097"/>
      <c r="G1182" s="1097"/>
      <c r="H1182" s="1097"/>
      <c r="I1182" s="1097"/>
      <c r="J1182" s="1097"/>
      <c r="K1182" s="1097"/>
      <c r="L1182" s="1097"/>
      <c r="M1182" s="1097"/>
      <c r="N1182" s="1097"/>
      <c r="O1182" s="1097"/>
      <c r="P1182" s="1097"/>
      <c r="Q1182" s="1097"/>
      <c r="R1182" s="1097"/>
      <c r="S1182" s="1097"/>
      <c r="T1182" s="1097"/>
      <c r="U1182" s="1098"/>
    </row>
    <row r="1183" spans="2:21">
      <c r="E1183" s="105"/>
    </row>
  </sheetData>
  <sheetProtection algorithmName="SHA-512" hashValue="97aEhiVaoTbSIPUwL0Uj+ITQrfanP/sMlFD3znEg4dIucEG6bRCF0uzuHzaBcAI6P5rK5GH9ppwj8Mz2ZBlnuA==" saltValue="ygwMsGYTwi39KDfnSJZl8Q==" spinCount="100000" sheet="1" objects="1" scenarios="1" formatCells="0"/>
  <mergeCells count="1683">
    <mergeCell ref="K799:K800"/>
    <mergeCell ref="L799:L800"/>
    <mergeCell ref="K801:K802"/>
    <mergeCell ref="L801:L802"/>
    <mergeCell ref="M931:Q931"/>
    <mergeCell ref="R931:V931"/>
    <mergeCell ref="D935:G937"/>
    <mergeCell ref="H935:L937"/>
    <mergeCell ref="R860:X860"/>
    <mergeCell ref="K886:N886"/>
    <mergeCell ref="O886:R886"/>
    <mergeCell ref="L751:R751"/>
    <mergeCell ref="H752:K752"/>
    <mergeCell ref="L752:R752"/>
    <mergeCell ref="H757:K757"/>
    <mergeCell ref="L757:R757"/>
    <mergeCell ref="H758:K758"/>
    <mergeCell ref="L758:R758"/>
    <mergeCell ref="H759:K759"/>
    <mergeCell ref="L759:R759"/>
    <mergeCell ref="H760:K760"/>
    <mergeCell ref="L760:R760"/>
    <mergeCell ref="H761:K761"/>
    <mergeCell ref="L761:R761"/>
    <mergeCell ref="P789:R789"/>
    <mergeCell ref="G797:I798"/>
    <mergeCell ref="J797:L798"/>
    <mergeCell ref="M797:Q798"/>
    <mergeCell ref="W935:X937"/>
    <mergeCell ref="D887:G887"/>
    <mergeCell ref="D878:I878"/>
    <mergeCell ref="D882:G882"/>
    <mergeCell ref="Q574:S574"/>
    <mergeCell ref="E573:F573"/>
    <mergeCell ref="G573:I573"/>
    <mergeCell ref="L573:N573"/>
    <mergeCell ref="Q573:S573"/>
    <mergeCell ref="E572:F572"/>
    <mergeCell ref="G572:I572"/>
    <mergeCell ref="L572:N572"/>
    <mergeCell ref="Q572:S572"/>
    <mergeCell ref="J502:O502"/>
    <mergeCell ref="G570:I570"/>
    <mergeCell ref="L570:N570"/>
    <mergeCell ref="Q570:S570"/>
    <mergeCell ref="E571:F571"/>
    <mergeCell ref="G571:I571"/>
    <mergeCell ref="L571:N571"/>
    <mergeCell ref="Q571:S571"/>
    <mergeCell ref="G566:I566"/>
    <mergeCell ref="L566:N566"/>
    <mergeCell ref="Q566:S566"/>
    <mergeCell ref="E567:F567"/>
    <mergeCell ref="G567:I567"/>
    <mergeCell ref="L567:N567"/>
    <mergeCell ref="Q567:S567"/>
    <mergeCell ref="G558:K558"/>
    <mergeCell ref="L558:P558"/>
    <mergeCell ref="Q558:U558"/>
    <mergeCell ref="G559:I559"/>
    <mergeCell ref="L559:N559"/>
    <mergeCell ref="Q559:S559"/>
    <mergeCell ref="H551:K551"/>
    <mergeCell ref="O551:R551"/>
    <mergeCell ref="L364:O364"/>
    <mergeCell ref="L365:O365"/>
    <mergeCell ref="L470:M470"/>
    <mergeCell ref="N470:Q470"/>
    <mergeCell ref="D486:G486"/>
    <mergeCell ref="H486:J486"/>
    <mergeCell ref="D487:G487"/>
    <mergeCell ref="H487:J487"/>
    <mergeCell ref="D484:G484"/>
    <mergeCell ref="H484:J484"/>
    <mergeCell ref="D485:G485"/>
    <mergeCell ref="H485:J485"/>
    <mergeCell ref="D481:G481"/>
    <mergeCell ref="H481:J481"/>
    <mergeCell ref="K481:Q481"/>
    <mergeCell ref="R481:X481"/>
    <mergeCell ref="D482:G482"/>
    <mergeCell ref="H482:J482"/>
    <mergeCell ref="D473:G473"/>
    <mergeCell ref="H473:K473"/>
    <mergeCell ref="L473:M473"/>
    <mergeCell ref="N473:Q473"/>
    <mergeCell ref="D474:G474"/>
    <mergeCell ref="D454:H454"/>
    <mergeCell ref="I454:J454"/>
    <mergeCell ref="K454:M454"/>
    <mergeCell ref="N454:Q454"/>
    <mergeCell ref="H474:K474"/>
    <mergeCell ref="L474:M474"/>
    <mergeCell ref="N474:Q474"/>
    <mergeCell ref="H465:K465"/>
    <mergeCell ref="L465:M465"/>
    <mergeCell ref="K350:K351"/>
    <mergeCell ref="L350:O350"/>
    <mergeCell ref="P350:S350"/>
    <mergeCell ref="T350:W350"/>
    <mergeCell ref="L351:O351"/>
    <mergeCell ref="P351:S351"/>
    <mergeCell ref="T351:W351"/>
    <mergeCell ref="K352:K353"/>
    <mergeCell ref="L352:O352"/>
    <mergeCell ref="P352:S352"/>
    <mergeCell ref="T352:W352"/>
    <mergeCell ref="L353:O353"/>
    <mergeCell ref="P353:S353"/>
    <mergeCell ref="T353:W353"/>
    <mergeCell ref="D435:F436"/>
    <mergeCell ref="G435:J436"/>
    <mergeCell ref="K435:M436"/>
    <mergeCell ref="N435:P435"/>
    <mergeCell ref="R435:T435"/>
    <mergeCell ref="R436:T436"/>
    <mergeCell ref="L363:O363"/>
    <mergeCell ref="K360:K361"/>
    <mergeCell ref="P365:S365"/>
    <mergeCell ref="P358:S358"/>
    <mergeCell ref="P359:S359"/>
    <mergeCell ref="P360:S360"/>
    <mergeCell ref="K358:K359"/>
    <mergeCell ref="L358:O358"/>
    <mergeCell ref="L359:O359"/>
    <mergeCell ref="P354:S354"/>
    <mergeCell ref="T364:W364"/>
    <mergeCell ref="T365:W365"/>
    <mergeCell ref="P344:S344"/>
    <mergeCell ref="T344:W344"/>
    <mergeCell ref="L345:O345"/>
    <mergeCell ref="P345:S345"/>
    <mergeCell ref="T345:W345"/>
    <mergeCell ref="K346:K347"/>
    <mergeCell ref="L346:O346"/>
    <mergeCell ref="P346:S346"/>
    <mergeCell ref="T346:W346"/>
    <mergeCell ref="L347:O347"/>
    <mergeCell ref="P347:S347"/>
    <mergeCell ref="T347:W347"/>
    <mergeCell ref="K348:K349"/>
    <mergeCell ref="L348:O348"/>
    <mergeCell ref="P348:S348"/>
    <mergeCell ref="T348:W348"/>
    <mergeCell ref="L349:O349"/>
    <mergeCell ref="P349:S349"/>
    <mergeCell ref="T349:W349"/>
    <mergeCell ref="D168:I169"/>
    <mergeCell ref="J168:R168"/>
    <mergeCell ref="D166:I167"/>
    <mergeCell ref="J166:R166"/>
    <mergeCell ref="D281:E281"/>
    <mergeCell ref="F281:H281"/>
    <mergeCell ref="J281:L281"/>
    <mergeCell ref="N281:P281"/>
    <mergeCell ref="D282:E282"/>
    <mergeCell ref="F282:H282"/>
    <mergeCell ref="J282:L282"/>
    <mergeCell ref="N282:P282"/>
    <mergeCell ref="D283:E283"/>
    <mergeCell ref="F283:H283"/>
    <mergeCell ref="J283:L283"/>
    <mergeCell ref="N283:P283"/>
    <mergeCell ref="K340:K341"/>
    <mergeCell ref="L340:O340"/>
    <mergeCell ref="P340:S340"/>
    <mergeCell ref="L337:O337"/>
    <mergeCell ref="P331:S331"/>
    <mergeCell ref="S310:T310"/>
    <mergeCell ref="S303:T303"/>
    <mergeCell ref="D304:R304"/>
    <mergeCell ref="E253:H253"/>
    <mergeCell ref="E254:H254"/>
    <mergeCell ref="D255:D256"/>
    <mergeCell ref="E255:H255"/>
    <mergeCell ref="E256:H256"/>
    <mergeCell ref="I250:T250"/>
    <mergeCell ref="I248:N248"/>
    <mergeCell ref="D286:E286"/>
    <mergeCell ref="P127:R127"/>
    <mergeCell ref="S127:X127"/>
    <mergeCell ref="P175:R175"/>
    <mergeCell ref="S175:X175"/>
    <mergeCell ref="P225:R225"/>
    <mergeCell ref="S225:X225"/>
    <mergeCell ref="P272:R272"/>
    <mergeCell ref="S272:X272"/>
    <mergeCell ref="P316:R316"/>
    <mergeCell ref="S316:X316"/>
    <mergeCell ref="P383:R383"/>
    <mergeCell ref="S383:X383"/>
    <mergeCell ref="P427:R427"/>
    <mergeCell ref="S427:X427"/>
    <mergeCell ref="P478:R478"/>
    <mergeCell ref="S478:X478"/>
    <mergeCell ref="I140:N140"/>
    <mergeCell ref="J149:O149"/>
    <mergeCell ref="K160:P160"/>
    <mergeCell ref="I180:Q180"/>
    <mergeCell ref="D398:J398"/>
    <mergeCell ref="K398:M398"/>
    <mergeCell ref="D142:D145"/>
    <mergeCell ref="D471:G471"/>
    <mergeCell ref="H471:K471"/>
    <mergeCell ref="L471:M471"/>
    <mergeCell ref="N471:Q471"/>
    <mergeCell ref="D472:G472"/>
    <mergeCell ref="H472:K472"/>
    <mergeCell ref="L472:M472"/>
    <mergeCell ref="N472:Q472"/>
    <mergeCell ref="D465:G465"/>
    <mergeCell ref="D938:G940"/>
    <mergeCell ref="H938:L940"/>
    <mergeCell ref="W938:X940"/>
    <mergeCell ref="D955:E955"/>
    <mergeCell ref="D956:E956"/>
    <mergeCell ref="T926:X926"/>
    <mergeCell ref="D923:G924"/>
    <mergeCell ref="L923:O923"/>
    <mergeCell ref="P923:Q924"/>
    <mergeCell ref="L924:O924"/>
    <mergeCell ref="S904:X904"/>
    <mergeCell ref="S952:X952"/>
    <mergeCell ref="W932:X934"/>
    <mergeCell ref="W941:X943"/>
    <mergeCell ref="D911:H911"/>
    <mergeCell ref="Q911:R911"/>
    <mergeCell ref="D912:H912"/>
    <mergeCell ref="Q912:R912"/>
    <mergeCell ref="K882:N882"/>
    <mergeCell ref="O882:R882"/>
    <mergeCell ref="D883:G883"/>
    <mergeCell ref="H882:J882"/>
    <mergeCell ref="H883:J883"/>
    <mergeCell ref="H886:J886"/>
    <mergeCell ref="H887:J887"/>
    <mergeCell ref="H888:J888"/>
    <mergeCell ref="H889:J889"/>
    <mergeCell ref="H890:J890"/>
    <mergeCell ref="K862:N862"/>
    <mergeCell ref="O862:P862"/>
    <mergeCell ref="K863:N863"/>
    <mergeCell ref="O863:P863"/>
    <mergeCell ref="D867:G869"/>
    <mergeCell ref="D870:G872"/>
    <mergeCell ref="D876:G876"/>
    <mergeCell ref="H876:K876"/>
    <mergeCell ref="L876:O876"/>
    <mergeCell ref="D877:G877"/>
    <mergeCell ref="D1022:L1022"/>
    <mergeCell ref="Q1022:U1022"/>
    <mergeCell ref="D1023:L1023"/>
    <mergeCell ref="D1024:L1024"/>
    <mergeCell ref="D1011:L1011"/>
    <mergeCell ref="M1011:O1011"/>
    <mergeCell ref="P1011:R1011"/>
    <mergeCell ref="S1011:T1011"/>
    <mergeCell ref="D907:H907"/>
    <mergeCell ref="I907:L907"/>
    <mergeCell ref="M907:P907"/>
    <mergeCell ref="Q907:R907"/>
    <mergeCell ref="D908:G910"/>
    <mergeCell ref="Q908:R910"/>
    <mergeCell ref="M982:R982"/>
    <mergeCell ref="D941:G943"/>
    <mergeCell ref="H941:L943"/>
    <mergeCell ref="D931:G931"/>
    <mergeCell ref="H931:L931"/>
    <mergeCell ref="D913:H914"/>
    <mergeCell ref="I913:L913"/>
    <mergeCell ref="M913:P913"/>
    <mergeCell ref="J961:N961"/>
    <mergeCell ref="D919:G920"/>
    <mergeCell ref="L919:O919"/>
    <mergeCell ref="P919:Q920"/>
    <mergeCell ref="D1016:H1016"/>
    <mergeCell ref="D950:G950"/>
    <mergeCell ref="F955:I955"/>
    <mergeCell ref="J955:P955"/>
    <mergeCell ref="O960:Q960"/>
    <mergeCell ref="O961:Q961"/>
    <mergeCell ref="G1075:L1075"/>
    <mergeCell ref="D1108:F1108"/>
    <mergeCell ref="G1108:K1108"/>
    <mergeCell ref="D1052:F1052"/>
    <mergeCell ref="G1052:I1052"/>
    <mergeCell ref="J1052:M1052"/>
    <mergeCell ref="N1052:U1052"/>
    <mergeCell ref="D1036:G1036"/>
    <mergeCell ref="H1036:K1036"/>
    <mergeCell ref="D1037:G1037"/>
    <mergeCell ref="H1037:K1037"/>
    <mergeCell ref="D1038:G1038"/>
    <mergeCell ref="H1038:K1038"/>
    <mergeCell ref="D1033:G1033"/>
    <mergeCell ref="H1033:K1033"/>
    <mergeCell ref="L1033:O1033"/>
    <mergeCell ref="D1034:G1034"/>
    <mergeCell ref="H1034:K1034"/>
    <mergeCell ref="D1035:G1035"/>
    <mergeCell ref="H1035:K1035"/>
    <mergeCell ref="K1110:L1110"/>
    <mergeCell ref="D1102:P1102"/>
    <mergeCell ref="D1103:F1103"/>
    <mergeCell ref="G1103:K1103"/>
    <mergeCell ref="D1104:F1104"/>
    <mergeCell ref="Q913:R913"/>
    <mergeCell ref="Q914:R914"/>
    <mergeCell ref="J963:X963"/>
    <mergeCell ref="G967:J968"/>
    <mergeCell ref="K414:M414"/>
    <mergeCell ref="O414:Q414"/>
    <mergeCell ref="D421:F421"/>
    <mergeCell ref="G421:J421"/>
    <mergeCell ref="K421:S421"/>
    <mergeCell ref="K974:M974"/>
    <mergeCell ref="N974:P974"/>
    <mergeCell ref="Q974:S974"/>
    <mergeCell ref="D969:E971"/>
    <mergeCell ref="D972:E974"/>
    <mergeCell ref="F956:I956"/>
    <mergeCell ref="D960:I960"/>
    <mergeCell ref="K969:M969"/>
    <mergeCell ref="K970:M970"/>
    <mergeCell ref="K972:M972"/>
    <mergeCell ref="K973:M973"/>
    <mergeCell ref="N968:P968"/>
    <mergeCell ref="G422:J422"/>
    <mergeCell ref="K422:S422"/>
    <mergeCell ref="D423:F423"/>
    <mergeCell ref="W931:X931"/>
    <mergeCell ref="D932:G934"/>
    <mergeCell ref="H932:L934"/>
    <mergeCell ref="F104:I104"/>
    <mergeCell ref="J104:K104"/>
    <mergeCell ref="M104:N104"/>
    <mergeCell ref="F109:I109"/>
    <mergeCell ref="J109:K109"/>
    <mergeCell ref="D374:N374"/>
    <mergeCell ref="O374:Q374"/>
    <mergeCell ref="D386:J386"/>
    <mergeCell ref="K386:M386"/>
    <mergeCell ref="N386:V386"/>
    <mergeCell ref="D387:J387"/>
    <mergeCell ref="K387:M387"/>
    <mergeCell ref="N387:V387"/>
    <mergeCell ref="K332:K333"/>
    <mergeCell ref="D322:H324"/>
    <mergeCell ref="I322:J322"/>
    <mergeCell ref="I324:J324"/>
    <mergeCell ref="K328:K329"/>
    <mergeCell ref="D325:H325"/>
    <mergeCell ref="L325:M325"/>
    <mergeCell ref="D326:H369"/>
    <mergeCell ref="I326:J369"/>
    <mergeCell ref="K326:K327"/>
    <mergeCell ref="T358:W358"/>
    <mergeCell ref="T359:W359"/>
    <mergeCell ref="T360:W360"/>
    <mergeCell ref="T361:W361"/>
    <mergeCell ref="T362:W362"/>
    <mergeCell ref="T336:W336"/>
    <mergeCell ref="D228:S228"/>
    <mergeCell ref="T337:W337"/>
    <mergeCell ref="T228:V228"/>
    <mergeCell ref="D1177:G1177"/>
    <mergeCell ref="H1177:I1177"/>
    <mergeCell ref="Q973:S973"/>
    <mergeCell ref="J962:N962"/>
    <mergeCell ref="O962:Q962"/>
    <mergeCell ref="D1088:U1088"/>
    <mergeCell ref="D1076:F1076"/>
    <mergeCell ref="D1077:J1077"/>
    <mergeCell ref="L1077:M1077"/>
    <mergeCell ref="O1077:P1077"/>
    <mergeCell ref="D1082:G1082"/>
    <mergeCell ref="H1082:I1082"/>
    <mergeCell ref="D1066:G1066"/>
    <mergeCell ref="H1066:I1066"/>
    <mergeCell ref="D1067:G1067"/>
    <mergeCell ref="D1070:U1070"/>
    <mergeCell ref="E155:F155"/>
    <mergeCell ref="G155:O155"/>
    <mergeCell ref="E156:F156"/>
    <mergeCell ref="D151:D156"/>
    <mergeCell ref="E151:F151"/>
    <mergeCell ref="G151:O151"/>
    <mergeCell ref="E152:F152"/>
    <mergeCell ref="E153:F153"/>
    <mergeCell ref="D422:F422"/>
    <mergeCell ref="H921:K922"/>
    <mergeCell ref="H923:K924"/>
    <mergeCell ref="H950:M950"/>
    <mergeCell ref="M1023:P1023"/>
    <mergeCell ref="M1024:P1024"/>
    <mergeCell ref="M1022:P1022"/>
    <mergeCell ref="D1130:G1130"/>
    <mergeCell ref="H1132:I1132"/>
    <mergeCell ref="D1135:U1135"/>
    <mergeCell ref="D1123:F1123"/>
    <mergeCell ref="D1124:J1124"/>
    <mergeCell ref="L1124:M1124"/>
    <mergeCell ref="O1124:P1124"/>
    <mergeCell ref="N972:P972"/>
    <mergeCell ref="N973:P973"/>
    <mergeCell ref="Q969:S969"/>
    <mergeCell ref="D1083:G1083"/>
    <mergeCell ref="H1083:I1083"/>
    <mergeCell ref="D1084:G1084"/>
    <mergeCell ref="D1085:G1085"/>
    <mergeCell ref="H1085:I1085"/>
    <mergeCell ref="D1129:G1129"/>
    <mergeCell ref="Q970:S970"/>
    <mergeCell ref="Q972:S972"/>
    <mergeCell ref="D1117:U1117"/>
    <mergeCell ref="G1122:L1122"/>
    <mergeCell ref="D1098:F1098"/>
    <mergeCell ref="G1098:I1098"/>
    <mergeCell ref="J1098:M1098"/>
    <mergeCell ref="G1104:H1104"/>
    <mergeCell ref="D1105:F1105"/>
    <mergeCell ref="G1105:H1105"/>
    <mergeCell ref="D1051:F1051"/>
    <mergeCell ref="G1051:I1051"/>
    <mergeCell ref="J1051:M1051"/>
    <mergeCell ref="N1051:U1051"/>
    <mergeCell ref="D1109:F1109"/>
    <mergeCell ref="D1110:F1110"/>
    <mergeCell ref="H1110:I1110"/>
    <mergeCell ref="D1182:U1182"/>
    <mergeCell ref="D1170:F1170"/>
    <mergeCell ref="D1171:J1171"/>
    <mergeCell ref="L1171:M1171"/>
    <mergeCell ref="O1171:P1171"/>
    <mergeCell ref="D1176:G1176"/>
    <mergeCell ref="H1176:I1176"/>
    <mergeCell ref="D1160:G1160"/>
    <mergeCell ref="H1160:I1160"/>
    <mergeCell ref="D1161:G1161"/>
    <mergeCell ref="D1164:U1164"/>
    <mergeCell ref="D1169:F1169"/>
    <mergeCell ref="G1169:L1169"/>
    <mergeCell ref="D1145:F1145"/>
    <mergeCell ref="G1145:I1145"/>
    <mergeCell ref="J1145:M1145"/>
    <mergeCell ref="N1145:U1145"/>
    <mergeCell ref="D1146:F1146"/>
    <mergeCell ref="G1146:I1146"/>
    <mergeCell ref="J1146:M1146"/>
    <mergeCell ref="N1146:U1146"/>
    <mergeCell ref="D1155:F1155"/>
    <mergeCell ref="G1155:K1155"/>
    <mergeCell ref="D1156:F1156"/>
    <mergeCell ref="D1157:F1157"/>
    <mergeCell ref="H1157:I1157"/>
    <mergeCell ref="K1157:L1157"/>
    <mergeCell ref="D1152:F1152"/>
    <mergeCell ref="D1178:G1178"/>
    <mergeCell ref="D1179:G1179"/>
    <mergeCell ref="H1179:I1179"/>
    <mergeCell ref="G1151:H1151"/>
    <mergeCell ref="G1152:H1152"/>
    <mergeCell ref="H1129:I1129"/>
    <mergeCell ref="D1113:G1113"/>
    <mergeCell ref="H1113:I1113"/>
    <mergeCell ref="D1114:G1114"/>
    <mergeCell ref="D1061:F1061"/>
    <mergeCell ref="G1061:K1061"/>
    <mergeCell ref="D1062:F1062"/>
    <mergeCell ref="D1063:F1063"/>
    <mergeCell ref="H1063:I1063"/>
    <mergeCell ref="K1063:L1063"/>
    <mergeCell ref="D1055:P1055"/>
    <mergeCell ref="D1056:F1056"/>
    <mergeCell ref="G1056:K1056"/>
    <mergeCell ref="D1057:F1057"/>
    <mergeCell ref="G1057:H1057"/>
    <mergeCell ref="D1058:F1058"/>
    <mergeCell ref="G1058:H1058"/>
    <mergeCell ref="N1098:U1098"/>
    <mergeCell ref="D1099:F1099"/>
    <mergeCell ref="G1099:I1099"/>
    <mergeCell ref="J1099:M1099"/>
    <mergeCell ref="N1099:U1099"/>
    <mergeCell ref="D1122:F1122"/>
    <mergeCell ref="D1149:P1149"/>
    <mergeCell ref="D1150:F1150"/>
    <mergeCell ref="G1150:K1150"/>
    <mergeCell ref="D1151:F1151"/>
    <mergeCell ref="D1075:F1075"/>
    <mergeCell ref="H1130:I1130"/>
    <mergeCell ref="D1131:G1131"/>
    <mergeCell ref="D1132:G1132"/>
    <mergeCell ref="I1016:T1016"/>
    <mergeCell ref="D1004:H1004"/>
    <mergeCell ref="I1004:L1004"/>
    <mergeCell ref="M1004:N1004"/>
    <mergeCell ref="P1004:Q1004"/>
    <mergeCell ref="D1010:L1010"/>
    <mergeCell ref="M1010:O1010"/>
    <mergeCell ref="P1010:T1010"/>
    <mergeCell ref="D1002:H1002"/>
    <mergeCell ref="I1002:L1002"/>
    <mergeCell ref="M1002:O1002"/>
    <mergeCell ref="P1002:R1002"/>
    <mergeCell ref="D1003:H1003"/>
    <mergeCell ref="I1003:L1003"/>
    <mergeCell ref="M1003:N1003"/>
    <mergeCell ref="P1003:Q1003"/>
    <mergeCell ref="D996:G996"/>
    <mergeCell ref="H996:L996"/>
    <mergeCell ref="D997:G997"/>
    <mergeCell ref="H997:L997"/>
    <mergeCell ref="D1000:G1000"/>
    <mergeCell ref="H1000:K1000"/>
    <mergeCell ref="S1007:X1007"/>
    <mergeCell ref="D990:F991"/>
    <mergeCell ref="G990:X990"/>
    <mergeCell ref="G991:L991"/>
    <mergeCell ref="M991:N991"/>
    <mergeCell ref="O991:X991"/>
    <mergeCell ref="D992:F992"/>
    <mergeCell ref="M992:N992"/>
    <mergeCell ref="O992:X993"/>
    <mergeCell ref="D980:G980"/>
    <mergeCell ref="E981:O981"/>
    <mergeCell ref="P981:V981"/>
    <mergeCell ref="E982:L982"/>
    <mergeCell ref="T982:U982"/>
    <mergeCell ref="H980:R980"/>
    <mergeCell ref="D963:I963"/>
    <mergeCell ref="D967:F968"/>
    <mergeCell ref="J960:N960"/>
    <mergeCell ref="N971:P971"/>
    <mergeCell ref="Q971:S971"/>
    <mergeCell ref="R960:X960"/>
    <mergeCell ref="R961:X961"/>
    <mergeCell ref="R962:X962"/>
    <mergeCell ref="Q968:S968"/>
    <mergeCell ref="K967:S967"/>
    <mergeCell ref="N969:P969"/>
    <mergeCell ref="N970:P970"/>
    <mergeCell ref="K968:M968"/>
    <mergeCell ref="K971:M971"/>
    <mergeCell ref="D857:J857"/>
    <mergeCell ref="K857:S857"/>
    <mergeCell ref="E858:K858"/>
    <mergeCell ref="U858:X858"/>
    <mergeCell ref="D900:H900"/>
    <mergeCell ref="I900:M900"/>
    <mergeCell ref="L920:O920"/>
    <mergeCell ref="D921:G922"/>
    <mergeCell ref="L921:O921"/>
    <mergeCell ref="P921:Q922"/>
    <mergeCell ref="L922:O922"/>
    <mergeCell ref="D918:G918"/>
    <mergeCell ref="L918:O918"/>
    <mergeCell ref="H919:K920"/>
    <mergeCell ref="H918:K918"/>
    <mergeCell ref="P918:Q918"/>
    <mergeCell ref="D862:G862"/>
    <mergeCell ref="H862:I862"/>
    <mergeCell ref="D863:G863"/>
    <mergeCell ref="H863:I863"/>
    <mergeCell ref="D864:G864"/>
    <mergeCell ref="H864:I864"/>
    <mergeCell ref="K864:N864"/>
    <mergeCell ref="O864:P864"/>
    <mergeCell ref="I892:V892"/>
    <mergeCell ref="D888:G888"/>
    <mergeCell ref="D889:G889"/>
    <mergeCell ref="D890:G890"/>
    <mergeCell ref="D886:G886"/>
    <mergeCell ref="D892:H892"/>
    <mergeCell ref="D897:H897"/>
    <mergeCell ref="I897:M897"/>
    <mergeCell ref="E853:L853"/>
    <mergeCell ref="E854:L854"/>
    <mergeCell ref="D843:H843"/>
    <mergeCell ref="E844:J844"/>
    <mergeCell ref="R844:S844"/>
    <mergeCell ref="D852:H852"/>
    <mergeCell ref="E835:J835"/>
    <mergeCell ref="R835:S835"/>
    <mergeCell ref="D838:H838"/>
    <mergeCell ref="E839:J839"/>
    <mergeCell ref="R839:S839"/>
    <mergeCell ref="I838:P838"/>
    <mergeCell ref="I843:P843"/>
    <mergeCell ref="K835:P835"/>
    <mergeCell ref="K839:P839"/>
    <mergeCell ref="K844:P844"/>
    <mergeCell ref="S849:X849"/>
    <mergeCell ref="I852:U852"/>
    <mergeCell ref="D826:H826"/>
    <mergeCell ref="I826:T826"/>
    <mergeCell ref="D833:H833"/>
    <mergeCell ref="E834:J834"/>
    <mergeCell ref="R834:S834"/>
    <mergeCell ref="D824:E825"/>
    <mergeCell ref="F824:F825"/>
    <mergeCell ref="G824:G825"/>
    <mergeCell ref="H824:H825"/>
    <mergeCell ref="I824:I825"/>
    <mergeCell ref="J824:J825"/>
    <mergeCell ref="K824:K825"/>
    <mergeCell ref="L824:L825"/>
    <mergeCell ref="M824:M825"/>
    <mergeCell ref="I833:P833"/>
    <mergeCell ref="K834:P834"/>
    <mergeCell ref="R822:V823"/>
    <mergeCell ref="F823:H823"/>
    <mergeCell ref="I823:K823"/>
    <mergeCell ref="L823:N823"/>
    <mergeCell ref="O823:Q823"/>
    <mergeCell ref="N824:N825"/>
    <mergeCell ref="O824:O825"/>
    <mergeCell ref="P824:P825"/>
    <mergeCell ref="Q824:Q825"/>
    <mergeCell ref="D817:F817"/>
    <mergeCell ref="D818:H818"/>
    <mergeCell ref="I818:T818"/>
    <mergeCell ref="D822:E823"/>
    <mergeCell ref="D803:F803"/>
    <mergeCell ref="D804:H804"/>
    <mergeCell ref="I804:T804"/>
    <mergeCell ref="D815:F816"/>
    <mergeCell ref="E811:M811"/>
    <mergeCell ref="S813:X813"/>
    <mergeCell ref="G815:L815"/>
    <mergeCell ref="M815:R815"/>
    <mergeCell ref="G816:I816"/>
    <mergeCell ref="J816:L816"/>
    <mergeCell ref="M816:O816"/>
    <mergeCell ref="P816:R816"/>
    <mergeCell ref="F822:K822"/>
    <mergeCell ref="L822:Q822"/>
    <mergeCell ref="D799:F800"/>
    <mergeCell ref="G799:G800"/>
    <mergeCell ref="H799:H800"/>
    <mergeCell ref="I799:I800"/>
    <mergeCell ref="J799:J800"/>
    <mergeCell ref="D801:F802"/>
    <mergeCell ref="G801:G802"/>
    <mergeCell ref="H801:H802"/>
    <mergeCell ref="I801:I802"/>
    <mergeCell ref="J801:J802"/>
    <mergeCell ref="D793:H793"/>
    <mergeCell ref="I793:T793"/>
    <mergeCell ref="D797:F798"/>
    <mergeCell ref="D790:F790"/>
    <mergeCell ref="D791:F791"/>
    <mergeCell ref="D783:F784"/>
    <mergeCell ref="G783:G784"/>
    <mergeCell ref="H783:H784"/>
    <mergeCell ref="I783:I784"/>
    <mergeCell ref="J783:J784"/>
    <mergeCell ref="K783:K784"/>
    <mergeCell ref="L783:L784"/>
    <mergeCell ref="M783:M784"/>
    <mergeCell ref="O783:O784"/>
    <mergeCell ref="P783:P784"/>
    <mergeCell ref="Q783:Q784"/>
    <mergeCell ref="R783:R784"/>
    <mergeCell ref="G788:L788"/>
    <mergeCell ref="M788:R788"/>
    <mergeCell ref="G789:I789"/>
    <mergeCell ref="J789:L789"/>
    <mergeCell ref="M789:O789"/>
    <mergeCell ref="D776:F776"/>
    <mergeCell ref="D777:F777"/>
    <mergeCell ref="D778:F778"/>
    <mergeCell ref="J780:P780"/>
    <mergeCell ref="E780:I780"/>
    <mergeCell ref="E787:I787"/>
    <mergeCell ref="N783:N784"/>
    <mergeCell ref="D785:F785"/>
    <mergeCell ref="J787:P787"/>
    <mergeCell ref="G781:L781"/>
    <mergeCell ref="M781:R781"/>
    <mergeCell ref="S781:W782"/>
    <mergeCell ref="G782:I782"/>
    <mergeCell ref="J782:L782"/>
    <mergeCell ref="M782:O782"/>
    <mergeCell ref="L746:R746"/>
    <mergeCell ref="D747:G747"/>
    <mergeCell ref="H747:K747"/>
    <mergeCell ref="L747:R747"/>
    <mergeCell ref="L765:R765"/>
    <mergeCell ref="P782:R782"/>
    <mergeCell ref="D774:F775"/>
    <mergeCell ref="D756:G765"/>
    <mergeCell ref="H756:K756"/>
    <mergeCell ref="L756:R756"/>
    <mergeCell ref="S769:X769"/>
    <mergeCell ref="G774:L774"/>
    <mergeCell ref="M774:R774"/>
    <mergeCell ref="G775:I775"/>
    <mergeCell ref="J775:L775"/>
    <mergeCell ref="M775:O775"/>
    <mergeCell ref="P775:R775"/>
    <mergeCell ref="H762:K762"/>
    <mergeCell ref="L762:R762"/>
    <mergeCell ref="H763:K763"/>
    <mergeCell ref="L763:R763"/>
    <mergeCell ref="H764:K764"/>
    <mergeCell ref="L764:R764"/>
    <mergeCell ref="H765:K765"/>
    <mergeCell ref="T742:X742"/>
    <mergeCell ref="D723:I723"/>
    <mergeCell ref="J723:L723"/>
    <mergeCell ref="M723:O723"/>
    <mergeCell ref="D724:I724"/>
    <mergeCell ref="J724:L724"/>
    <mergeCell ref="M724:O724"/>
    <mergeCell ref="D748:G755"/>
    <mergeCell ref="H748:K748"/>
    <mergeCell ref="L748:R748"/>
    <mergeCell ref="H754:K754"/>
    <mergeCell ref="L754:R754"/>
    <mergeCell ref="H755:K755"/>
    <mergeCell ref="L755:R755"/>
    <mergeCell ref="F740:H740"/>
    <mergeCell ref="J740:T740"/>
    <mergeCell ref="D746:G746"/>
    <mergeCell ref="H746:K746"/>
    <mergeCell ref="H750:K750"/>
    <mergeCell ref="L750:R750"/>
    <mergeCell ref="H753:K753"/>
    <mergeCell ref="L753:R753"/>
    <mergeCell ref="H749:K749"/>
    <mergeCell ref="L749:R749"/>
    <mergeCell ref="H751:K751"/>
    <mergeCell ref="S744:X744"/>
    <mergeCell ref="D721:I721"/>
    <mergeCell ref="J721:L721"/>
    <mergeCell ref="M721:O721"/>
    <mergeCell ref="D722:I722"/>
    <mergeCell ref="J722:L722"/>
    <mergeCell ref="M722:O722"/>
    <mergeCell ref="D719:I719"/>
    <mergeCell ref="J719:L719"/>
    <mergeCell ref="M719:O719"/>
    <mergeCell ref="D720:I720"/>
    <mergeCell ref="J720:L720"/>
    <mergeCell ref="M720:O720"/>
    <mergeCell ref="D717:I717"/>
    <mergeCell ref="J717:L717"/>
    <mergeCell ref="M717:O717"/>
    <mergeCell ref="D718:I718"/>
    <mergeCell ref="J718:L718"/>
    <mergeCell ref="M718:O718"/>
    <mergeCell ref="D725:I725"/>
    <mergeCell ref="J725:L725"/>
    <mergeCell ref="M725:O725"/>
    <mergeCell ref="H736:K736"/>
    <mergeCell ref="D739:E739"/>
    <mergeCell ref="F739:I739"/>
    <mergeCell ref="J739:T739"/>
    <mergeCell ref="D715:I715"/>
    <mergeCell ref="J715:L715"/>
    <mergeCell ref="M715:O715"/>
    <mergeCell ref="D716:I716"/>
    <mergeCell ref="J716:L716"/>
    <mergeCell ref="M716:O716"/>
    <mergeCell ref="D713:I713"/>
    <mergeCell ref="J713:L713"/>
    <mergeCell ref="M713:O713"/>
    <mergeCell ref="D714:I714"/>
    <mergeCell ref="J714:L714"/>
    <mergeCell ref="M714:O714"/>
    <mergeCell ref="D711:I711"/>
    <mergeCell ref="J711:L711"/>
    <mergeCell ref="M711:O711"/>
    <mergeCell ref="D712:I712"/>
    <mergeCell ref="J712:L712"/>
    <mergeCell ref="M712:O712"/>
    <mergeCell ref="D705:E705"/>
    <mergeCell ref="F705:H705"/>
    <mergeCell ref="J705:K705"/>
    <mergeCell ref="D710:I710"/>
    <mergeCell ref="J710:L710"/>
    <mergeCell ref="M710:O710"/>
    <mergeCell ref="D701:E701"/>
    <mergeCell ref="L701:P701"/>
    <mergeCell ref="Q701:R701"/>
    <mergeCell ref="D704:E704"/>
    <mergeCell ref="F704:I704"/>
    <mergeCell ref="J704:K704"/>
    <mergeCell ref="L704:M704"/>
    <mergeCell ref="D691:E691"/>
    <mergeCell ref="G691:H691"/>
    <mergeCell ref="J691:T691"/>
    <mergeCell ref="D700:E700"/>
    <mergeCell ref="F700:K700"/>
    <mergeCell ref="L700:P700"/>
    <mergeCell ref="Q700:R700"/>
    <mergeCell ref="S700:T700"/>
    <mergeCell ref="S697:X697"/>
    <mergeCell ref="S680:T680"/>
    <mergeCell ref="D685:G685"/>
    <mergeCell ref="H685:K685"/>
    <mergeCell ref="D686:G686"/>
    <mergeCell ref="H686:K686"/>
    <mergeCell ref="D690:F690"/>
    <mergeCell ref="G690:I690"/>
    <mergeCell ref="J690:T690"/>
    <mergeCell ref="D680:H680"/>
    <mergeCell ref="I680:J680"/>
    <mergeCell ref="K680:L680"/>
    <mergeCell ref="M680:N680"/>
    <mergeCell ref="O680:P680"/>
    <mergeCell ref="Q680:R680"/>
    <mergeCell ref="T695:X695"/>
    <mergeCell ref="S678:T678"/>
    <mergeCell ref="D679:H679"/>
    <mergeCell ref="I679:J679"/>
    <mergeCell ref="K679:L679"/>
    <mergeCell ref="M679:N679"/>
    <mergeCell ref="O679:P679"/>
    <mergeCell ref="Q679:R679"/>
    <mergeCell ref="S679:T679"/>
    <mergeCell ref="D678:H678"/>
    <mergeCell ref="I678:J678"/>
    <mergeCell ref="K678:L678"/>
    <mergeCell ref="M678:N678"/>
    <mergeCell ref="O678:P678"/>
    <mergeCell ref="Q678:R678"/>
    <mergeCell ref="S676:T676"/>
    <mergeCell ref="D677:H677"/>
    <mergeCell ref="I677:J677"/>
    <mergeCell ref="K677:L677"/>
    <mergeCell ref="M677:N677"/>
    <mergeCell ref="O677:P677"/>
    <mergeCell ref="Q677:R677"/>
    <mergeCell ref="S677:T677"/>
    <mergeCell ref="D676:H676"/>
    <mergeCell ref="I676:J676"/>
    <mergeCell ref="K676:L676"/>
    <mergeCell ref="M676:N676"/>
    <mergeCell ref="O676:P676"/>
    <mergeCell ref="Q676:R676"/>
    <mergeCell ref="S674:T674"/>
    <mergeCell ref="D675:H675"/>
    <mergeCell ref="I675:J675"/>
    <mergeCell ref="K675:L675"/>
    <mergeCell ref="M675:N675"/>
    <mergeCell ref="O675:P675"/>
    <mergeCell ref="Q675:R675"/>
    <mergeCell ref="S675:T675"/>
    <mergeCell ref="D674:H674"/>
    <mergeCell ref="I674:J674"/>
    <mergeCell ref="K674:L674"/>
    <mergeCell ref="M674:N674"/>
    <mergeCell ref="O674:P674"/>
    <mergeCell ref="Q674:R674"/>
    <mergeCell ref="S672:T672"/>
    <mergeCell ref="D673:H673"/>
    <mergeCell ref="I673:J673"/>
    <mergeCell ref="K673:L673"/>
    <mergeCell ref="M673:N673"/>
    <mergeCell ref="O673:P673"/>
    <mergeCell ref="Q673:R673"/>
    <mergeCell ref="S673:T673"/>
    <mergeCell ref="D672:H672"/>
    <mergeCell ref="I672:J672"/>
    <mergeCell ref="K672:L672"/>
    <mergeCell ref="M672:N672"/>
    <mergeCell ref="O672:P672"/>
    <mergeCell ref="Q672:R672"/>
    <mergeCell ref="S670:T670"/>
    <mergeCell ref="D671:H671"/>
    <mergeCell ref="I671:J671"/>
    <mergeCell ref="K671:L671"/>
    <mergeCell ref="M671:N671"/>
    <mergeCell ref="O671:P671"/>
    <mergeCell ref="Q671:R671"/>
    <mergeCell ref="S671:T671"/>
    <mergeCell ref="D670:H670"/>
    <mergeCell ref="I670:J670"/>
    <mergeCell ref="K670:L670"/>
    <mergeCell ref="M670:N670"/>
    <mergeCell ref="O670:P670"/>
    <mergeCell ref="Q670:R670"/>
    <mergeCell ref="S668:T668"/>
    <mergeCell ref="D669:H669"/>
    <mergeCell ref="I669:J669"/>
    <mergeCell ref="K669:L669"/>
    <mergeCell ref="M669:N669"/>
    <mergeCell ref="O669:P669"/>
    <mergeCell ref="Q669:R669"/>
    <mergeCell ref="S669:T669"/>
    <mergeCell ref="D668:H668"/>
    <mergeCell ref="I668:J668"/>
    <mergeCell ref="K668:L668"/>
    <mergeCell ref="M668:N668"/>
    <mergeCell ref="O668:P668"/>
    <mergeCell ref="Q668:R668"/>
    <mergeCell ref="D666:H667"/>
    <mergeCell ref="I666:N666"/>
    <mergeCell ref="O666:T666"/>
    <mergeCell ref="I667:J667"/>
    <mergeCell ref="K667:L667"/>
    <mergeCell ref="M667:N667"/>
    <mergeCell ref="O667:P667"/>
    <mergeCell ref="Q667:R667"/>
    <mergeCell ref="S667:T667"/>
    <mergeCell ref="D660:E660"/>
    <mergeCell ref="F660:H660"/>
    <mergeCell ref="J660:K660"/>
    <mergeCell ref="D661:E661"/>
    <mergeCell ref="F661:H661"/>
    <mergeCell ref="J661:K661"/>
    <mergeCell ref="D658:E658"/>
    <mergeCell ref="F658:I658"/>
    <mergeCell ref="J658:K658"/>
    <mergeCell ref="L658:M658"/>
    <mergeCell ref="D659:E659"/>
    <mergeCell ref="F659:H659"/>
    <mergeCell ref="J659:K659"/>
    <mergeCell ref="Q639:R639"/>
    <mergeCell ref="S639:T639"/>
    <mergeCell ref="U639:V639"/>
    <mergeCell ref="Q641:R641"/>
    <mergeCell ref="S641:T641"/>
    <mergeCell ref="U641:V641"/>
    <mergeCell ref="S650:X650"/>
    <mergeCell ref="W641:X641"/>
    <mergeCell ref="D655:E655"/>
    <mergeCell ref="L655:P655"/>
    <mergeCell ref="Q655:R655"/>
    <mergeCell ref="D656:E656"/>
    <mergeCell ref="L656:P656"/>
    <mergeCell ref="Q656:R656"/>
    <mergeCell ref="D653:E653"/>
    <mergeCell ref="F653:K653"/>
    <mergeCell ref="L653:P653"/>
    <mergeCell ref="Q653:R653"/>
    <mergeCell ref="S653:T653"/>
    <mergeCell ref="D654:E654"/>
    <mergeCell ref="L654:P654"/>
    <mergeCell ref="Q654:R654"/>
    <mergeCell ref="M644:N644"/>
    <mergeCell ref="O644:P644"/>
    <mergeCell ref="Q644:R644"/>
    <mergeCell ref="D645:F645"/>
    <mergeCell ref="M645:N645"/>
    <mergeCell ref="O645:P645"/>
    <mergeCell ref="Q645:R645"/>
    <mergeCell ref="T648:X648"/>
    <mergeCell ref="D637:F638"/>
    <mergeCell ref="G637:L638"/>
    <mergeCell ref="M637:R637"/>
    <mergeCell ref="S637:X637"/>
    <mergeCell ref="M638:N638"/>
    <mergeCell ref="O638:P638"/>
    <mergeCell ref="W639:X639"/>
    <mergeCell ref="D642:F642"/>
    <mergeCell ref="M642:N642"/>
    <mergeCell ref="O642:P642"/>
    <mergeCell ref="Q642:R642"/>
    <mergeCell ref="S642:T642"/>
    <mergeCell ref="U642:V642"/>
    <mergeCell ref="W642:X642"/>
    <mergeCell ref="M641:N641"/>
    <mergeCell ref="O641:P641"/>
    <mergeCell ref="Q638:R638"/>
    <mergeCell ref="S638:T638"/>
    <mergeCell ref="U638:V638"/>
    <mergeCell ref="W638:X638"/>
    <mergeCell ref="D639:F639"/>
    <mergeCell ref="M639:N639"/>
    <mergeCell ref="O639:P639"/>
    <mergeCell ref="D632:F632"/>
    <mergeCell ref="G632:J632"/>
    <mergeCell ref="R632:S632"/>
    <mergeCell ref="T632:U632"/>
    <mergeCell ref="S625:X625"/>
    <mergeCell ref="D613:F613"/>
    <mergeCell ref="G613:I613"/>
    <mergeCell ref="K613:R613"/>
    <mergeCell ref="T629:U629"/>
    <mergeCell ref="D630:F630"/>
    <mergeCell ref="G630:J630"/>
    <mergeCell ref="R630:S630"/>
    <mergeCell ref="T630:U630"/>
    <mergeCell ref="D631:F631"/>
    <mergeCell ref="G631:J631"/>
    <mergeCell ref="R631:S631"/>
    <mergeCell ref="T631:U631"/>
    <mergeCell ref="D629:F629"/>
    <mergeCell ref="G629:J629"/>
    <mergeCell ref="K629:Q629"/>
    <mergeCell ref="R629:S629"/>
    <mergeCell ref="D611:F611"/>
    <mergeCell ref="G611:I611"/>
    <mergeCell ref="K611:R611"/>
    <mergeCell ref="D612:F612"/>
    <mergeCell ref="G612:I612"/>
    <mergeCell ref="K612:R612"/>
    <mergeCell ref="D609:F609"/>
    <mergeCell ref="G609:I609"/>
    <mergeCell ref="K609:R609"/>
    <mergeCell ref="D610:F610"/>
    <mergeCell ref="G610:I610"/>
    <mergeCell ref="K610:R610"/>
    <mergeCell ref="D621:F621"/>
    <mergeCell ref="G621:H621"/>
    <mergeCell ref="I621:K621"/>
    <mergeCell ref="M621:O621"/>
    <mergeCell ref="D619:F619"/>
    <mergeCell ref="G619:H619"/>
    <mergeCell ref="I619:L619"/>
    <mergeCell ref="M619:P619"/>
    <mergeCell ref="D620:F620"/>
    <mergeCell ref="G620:H620"/>
    <mergeCell ref="I620:K620"/>
    <mergeCell ref="M620:O620"/>
    <mergeCell ref="D607:F607"/>
    <mergeCell ref="G607:I607"/>
    <mergeCell ref="K607:R607"/>
    <mergeCell ref="D608:F608"/>
    <mergeCell ref="G608:I608"/>
    <mergeCell ref="K608:R608"/>
    <mergeCell ref="D599:F599"/>
    <mergeCell ref="G599:J599"/>
    <mergeCell ref="K599:L599"/>
    <mergeCell ref="M599:T599"/>
    <mergeCell ref="D606:F606"/>
    <mergeCell ref="K606:R606"/>
    <mergeCell ref="D597:F597"/>
    <mergeCell ref="G597:J597"/>
    <mergeCell ref="K597:L597"/>
    <mergeCell ref="M597:T597"/>
    <mergeCell ref="D598:F598"/>
    <mergeCell ref="G598:J598"/>
    <mergeCell ref="K598:L598"/>
    <mergeCell ref="M598:T598"/>
    <mergeCell ref="L592:M592"/>
    <mergeCell ref="D596:F596"/>
    <mergeCell ref="G596:J596"/>
    <mergeCell ref="K596:L596"/>
    <mergeCell ref="M596:T596"/>
    <mergeCell ref="D588:F588"/>
    <mergeCell ref="G588:H588"/>
    <mergeCell ref="I588:J588"/>
    <mergeCell ref="K588:M588"/>
    <mergeCell ref="N588:P588"/>
    <mergeCell ref="Q588:S588"/>
    <mergeCell ref="D586:F587"/>
    <mergeCell ref="G586:H587"/>
    <mergeCell ref="I586:J587"/>
    <mergeCell ref="K586:L586"/>
    <mergeCell ref="M586:S586"/>
    <mergeCell ref="K587:M587"/>
    <mergeCell ref="N587:P587"/>
    <mergeCell ref="Q587:S587"/>
    <mergeCell ref="D592:J592"/>
    <mergeCell ref="N581:P581"/>
    <mergeCell ref="Q581:S581"/>
    <mergeCell ref="D582:F582"/>
    <mergeCell ref="G582:H582"/>
    <mergeCell ref="I582:J582"/>
    <mergeCell ref="K582:M582"/>
    <mergeCell ref="N582:P582"/>
    <mergeCell ref="Q582:S582"/>
    <mergeCell ref="E575:F575"/>
    <mergeCell ref="G575:I575"/>
    <mergeCell ref="L575:N575"/>
    <mergeCell ref="Q575:S575"/>
    <mergeCell ref="D580:F581"/>
    <mergeCell ref="G580:H581"/>
    <mergeCell ref="I580:J581"/>
    <mergeCell ref="K580:L580"/>
    <mergeCell ref="M580:S580"/>
    <mergeCell ref="K581:M581"/>
    <mergeCell ref="S578:X578"/>
    <mergeCell ref="D568:D575"/>
    <mergeCell ref="E568:F568"/>
    <mergeCell ref="G568:I568"/>
    <mergeCell ref="L568:N568"/>
    <mergeCell ref="Q568:S568"/>
    <mergeCell ref="E569:F569"/>
    <mergeCell ref="G569:I569"/>
    <mergeCell ref="L569:N569"/>
    <mergeCell ref="Q569:S569"/>
    <mergeCell ref="E570:F570"/>
    <mergeCell ref="E574:F574"/>
    <mergeCell ref="G574:I574"/>
    <mergeCell ref="L574:N574"/>
    <mergeCell ref="D564:D567"/>
    <mergeCell ref="E564:F564"/>
    <mergeCell ref="G564:I564"/>
    <mergeCell ref="L564:N564"/>
    <mergeCell ref="Q564:S564"/>
    <mergeCell ref="E565:F565"/>
    <mergeCell ref="G565:I565"/>
    <mergeCell ref="L565:N565"/>
    <mergeCell ref="Q565:S565"/>
    <mergeCell ref="E566:F566"/>
    <mergeCell ref="G562:I562"/>
    <mergeCell ref="L562:N562"/>
    <mergeCell ref="Q562:S562"/>
    <mergeCell ref="E563:F563"/>
    <mergeCell ref="G563:I563"/>
    <mergeCell ref="L563:N563"/>
    <mergeCell ref="Q563:S563"/>
    <mergeCell ref="D560:D563"/>
    <mergeCell ref="E560:F560"/>
    <mergeCell ref="G560:I560"/>
    <mergeCell ref="L560:N560"/>
    <mergeCell ref="Q560:S560"/>
    <mergeCell ref="E561:F561"/>
    <mergeCell ref="G561:I561"/>
    <mergeCell ref="L561:N561"/>
    <mergeCell ref="Q561:S561"/>
    <mergeCell ref="E562:F562"/>
    <mergeCell ref="H552:K552"/>
    <mergeCell ref="O552:R552"/>
    <mergeCell ref="H553:K553"/>
    <mergeCell ref="O553:Q553"/>
    <mergeCell ref="S529:X529"/>
    <mergeCell ref="D547:H547"/>
    <mergeCell ref="N547:Q547"/>
    <mergeCell ref="N545:R546"/>
    <mergeCell ref="D545:H546"/>
    <mergeCell ref="D551:G552"/>
    <mergeCell ref="L551:N552"/>
    <mergeCell ref="D553:G553"/>
    <mergeCell ref="L553:N553"/>
    <mergeCell ref="I540:L540"/>
    <mergeCell ref="M540:P540"/>
    <mergeCell ref="D559:F559"/>
    <mergeCell ref="I538:L539"/>
    <mergeCell ref="M538:P539"/>
    <mergeCell ref="M533:P533"/>
    <mergeCell ref="D533:H534"/>
    <mergeCell ref="I534:L534"/>
    <mergeCell ref="I533:L533"/>
    <mergeCell ref="D518:H518"/>
    <mergeCell ref="D519:H519"/>
    <mergeCell ref="D520:H520"/>
    <mergeCell ref="D516:H516"/>
    <mergeCell ref="D517:H517"/>
    <mergeCell ref="D488:G488"/>
    <mergeCell ref="H488:J488"/>
    <mergeCell ref="I494:R494"/>
    <mergeCell ref="D495:H495"/>
    <mergeCell ref="I495:J495"/>
    <mergeCell ref="S513:X513"/>
    <mergeCell ref="M510:U510"/>
    <mergeCell ref="I545:M545"/>
    <mergeCell ref="I546:M546"/>
    <mergeCell ref="I547:M547"/>
    <mergeCell ref="D538:H538"/>
    <mergeCell ref="D539:H539"/>
    <mergeCell ref="D540:H540"/>
    <mergeCell ref="D523:H523"/>
    <mergeCell ref="M534:P534"/>
    <mergeCell ref="M509:U509"/>
    <mergeCell ref="I517:O517"/>
    <mergeCell ref="I518:O518"/>
    <mergeCell ref="I519:O519"/>
    <mergeCell ref="I520:O520"/>
    <mergeCell ref="I523:O523"/>
    <mergeCell ref="I516:O516"/>
    <mergeCell ref="D502:I502"/>
    <mergeCell ref="D521:H521"/>
    <mergeCell ref="I521:O521"/>
    <mergeCell ref="D522:H522"/>
    <mergeCell ref="I522:O522"/>
    <mergeCell ref="N465:Q465"/>
    <mergeCell ref="D466:G466"/>
    <mergeCell ref="H466:K466"/>
    <mergeCell ref="L466:M466"/>
    <mergeCell ref="N466:Q466"/>
    <mergeCell ref="D483:G483"/>
    <mergeCell ref="H483:J483"/>
    <mergeCell ref="D467:G467"/>
    <mergeCell ref="H467:K467"/>
    <mergeCell ref="L467:M467"/>
    <mergeCell ref="N467:Q467"/>
    <mergeCell ref="D468:G468"/>
    <mergeCell ref="H468:K468"/>
    <mergeCell ref="L468:M468"/>
    <mergeCell ref="N468:Q468"/>
    <mergeCell ref="D469:G469"/>
    <mergeCell ref="H469:K469"/>
    <mergeCell ref="L469:M469"/>
    <mergeCell ref="N469:Q469"/>
    <mergeCell ref="D470:G470"/>
    <mergeCell ref="H470:K470"/>
    <mergeCell ref="D455:H455"/>
    <mergeCell ref="I455:J455"/>
    <mergeCell ref="K455:M455"/>
    <mergeCell ref="N455:Q455"/>
    <mergeCell ref="D424:F424"/>
    <mergeCell ref="K431:M432"/>
    <mergeCell ref="K429:O429"/>
    <mergeCell ref="O413:Q413"/>
    <mergeCell ref="D463:G463"/>
    <mergeCell ref="H463:K463"/>
    <mergeCell ref="L463:M463"/>
    <mergeCell ref="N463:Q463"/>
    <mergeCell ref="D451:H451"/>
    <mergeCell ref="I451:J451"/>
    <mergeCell ref="K451:M451"/>
    <mergeCell ref="N451:Q451"/>
    <mergeCell ref="D464:G464"/>
    <mergeCell ref="H464:K464"/>
    <mergeCell ref="L464:M464"/>
    <mergeCell ref="N464:Q464"/>
    <mergeCell ref="D453:H453"/>
    <mergeCell ref="I453:J453"/>
    <mergeCell ref="K453:M453"/>
    <mergeCell ref="N453:Q453"/>
    <mergeCell ref="D457:H457"/>
    <mergeCell ref="I457:J457"/>
    <mergeCell ref="K457:M457"/>
    <mergeCell ref="N457:Q457"/>
    <mergeCell ref="D452:H452"/>
    <mergeCell ref="I452:J452"/>
    <mergeCell ref="K452:M452"/>
    <mergeCell ref="N452:Q452"/>
    <mergeCell ref="D456:H456"/>
    <mergeCell ref="I456:J456"/>
    <mergeCell ref="K456:M456"/>
    <mergeCell ref="N456:Q456"/>
    <mergeCell ref="K366:K367"/>
    <mergeCell ref="P404:X404"/>
    <mergeCell ref="K368:K369"/>
    <mergeCell ref="T340:W340"/>
    <mergeCell ref="L341:O341"/>
    <mergeCell ref="P362:S362"/>
    <mergeCell ref="D442:H442"/>
    <mergeCell ref="F445:K445"/>
    <mergeCell ref="L445:Q445"/>
    <mergeCell ref="D446:E446"/>
    <mergeCell ref="D447:E447"/>
    <mergeCell ref="D437:F438"/>
    <mergeCell ref="G437:J438"/>
    <mergeCell ref="K437:M438"/>
    <mergeCell ref="I443:M443"/>
    <mergeCell ref="D412:F412"/>
    <mergeCell ref="G412:I412"/>
    <mergeCell ref="K412:M412"/>
    <mergeCell ref="O412:Q412"/>
    <mergeCell ref="D413:F413"/>
    <mergeCell ref="G413:I413"/>
    <mergeCell ref="N431:Q431"/>
    <mergeCell ref="R431:T431"/>
    <mergeCell ref="N432:Q432"/>
    <mergeCell ref="R432:T432"/>
    <mergeCell ref="N433:P433"/>
    <mergeCell ref="R433:T433"/>
    <mergeCell ref="R434:T434"/>
    <mergeCell ref="N437:P437"/>
    <mergeCell ref="R437:T437"/>
    <mergeCell ref="R438:T438"/>
    <mergeCell ref="G414:I414"/>
    <mergeCell ref="G411:J411"/>
    <mergeCell ref="K411:N411"/>
    <mergeCell ref="O411:R411"/>
    <mergeCell ref="D396:J396"/>
    <mergeCell ref="K396:M396"/>
    <mergeCell ref="N396:V396"/>
    <mergeCell ref="D397:J397"/>
    <mergeCell ref="K397:M397"/>
    <mergeCell ref="N397:V397"/>
    <mergeCell ref="D392:J392"/>
    <mergeCell ref="K392:M392"/>
    <mergeCell ref="N392:V392"/>
    <mergeCell ref="D393:J393"/>
    <mergeCell ref="K393:M393"/>
    <mergeCell ref="N393:V393"/>
    <mergeCell ref="G424:J424"/>
    <mergeCell ref="K424:S424"/>
    <mergeCell ref="D429:J429"/>
    <mergeCell ref="D431:F432"/>
    <mergeCell ref="G431:J432"/>
    <mergeCell ref="D388:J388"/>
    <mergeCell ref="K388:M388"/>
    <mergeCell ref="N388:V388"/>
    <mergeCell ref="D391:J391"/>
    <mergeCell ref="K391:M391"/>
    <mergeCell ref="N391:V391"/>
    <mergeCell ref="N398:V398"/>
    <mergeCell ref="R319:S319"/>
    <mergeCell ref="I321:K321"/>
    <mergeCell ref="L321:O321"/>
    <mergeCell ref="K334:K335"/>
    <mergeCell ref="K330:K331"/>
    <mergeCell ref="L327:O327"/>
    <mergeCell ref="L328:O328"/>
    <mergeCell ref="L329:O329"/>
    <mergeCell ref="T331:W331"/>
    <mergeCell ref="L330:O330"/>
    <mergeCell ref="L331:O331"/>
    <mergeCell ref="P330:S330"/>
    <mergeCell ref="T354:W354"/>
    <mergeCell ref="T355:W355"/>
    <mergeCell ref="T356:W356"/>
    <mergeCell ref="T357:W357"/>
    <mergeCell ref="T363:W363"/>
    <mergeCell ref="P361:S361"/>
    <mergeCell ref="K362:K363"/>
    <mergeCell ref="K344:K345"/>
    <mergeCell ref="L344:O344"/>
    <mergeCell ref="P341:S341"/>
    <mergeCell ref="T341:W341"/>
    <mergeCell ref="K342:K343"/>
    <mergeCell ref="L342:O342"/>
    <mergeCell ref="K275:M275"/>
    <mergeCell ref="K276:M276"/>
    <mergeCell ref="T330:W330"/>
    <mergeCell ref="P326:S326"/>
    <mergeCell ref="P327:S327"/>
    <mergeCell ref="L326:O326"/>
    <mergeCell ref="P328:S328"/>
    <mergeCell ref="P329:S329"/>
    <mergeCell ref="T334:W334"/>
    <mergeCell ref="R279:T279"/>
    <mergeCell ref="T326:W326"/>
    <mergeCell ref="T327:W327"/>
    <mergeCell ref="T328:W328"/>
    <mergeCell ref="P342:S342"/>
    <mergeCell ref="T342:W342"/>
    <mergeCell ref="L343:O343"/>
    <mergeCell ref="P343:S343"/>
    <mergeCell ref="T343:W343"/>
    <mergeCell ref="T329:W329"/>
    <mergeCell ref="T339:W339"/>
    <mergeCell ref="L333:O333"/>
    <mergeCell ref="L334:O334"/>
    <mergeCell ref="L335:O335"/>
    <mergeCell ref="L336:O336"/>
    <mergeCell ref="P339:S339"/>
    <mergeCell ref="P334:S334"/>
    <mergeCell ref="P335:S335"/>
    <mergeCell ref="P336:S336"/>
    <mergeCell ref="P337:S337"/>
    <mergeCell ref="S309:T309"/>
    <mergeCell ref="D310:R310"/>
    <mergeCell ref="D307:R307"/>
    <mergeCell ref="D132:F132"/>
    <mergeCell ref="G132:I132"/>
    <mergeCell ref="J132:L132"/>
    <mergeCell ref="S304:T304"/>
    <mergeCell ref="I325:J325"/>
    <mergeCell ref="L322:M322"/>
    <mergeCell ref="P322:Q322"/>
    <mergeCell ref="T322:U322"/>
    <mergeCell ref="L323:O324"/>
    <mergeCell ref="P323:S324"/>
    <mergeCell ref="T323:W324"/>
    <mergeCell ref="P325:Q325"/>
    <mergeCell ref="T325:U325"/>
    <mergeCell ref="D305:R305"/>
    <mergeCell ref="S305:T305"/>
    <mergeCell ref="D306:R306"/>
    <mergeCell ref="P321:S321"/>
    <mergeCell ref="T321:W321"/>
    <mergeCell ref="S307:T307"/>
    <mergeCell ref="E142:H142"/>
    <mergeCell ref="T229:V229"/>
    <mergeCell ref="T230:V230"/>
    <mergeCell ref="J296:R296"/>
    <mergeCell ref="T231:V231"/>
    <mergeCell ref="D319:H319"/>
    <mergeCell ref="I319:J319"/>
    <mergeCell ref="D302:R302"/>
    <mergeCell ref="S302:T302"/>
    <mergeCell ref="D303:R303"/>
    <mergeCell ref="S300:T300"/>
    <mergeCell ref="S308:T308"/>
    <mergeCell ref="D309:R309"/>
    <mergeCell ref="M106:N106"/>
    <mergeCell ref="J108:K108"/>
    <mergeCell ref="D116:E116"/>
    <mergeCell ref="F116:I116"/>
    <mergeCell ref="J116:K116"/>
    <mergeCell ref="M116:N116"/>
    <mergeCell ref="F114:I114"/>
    <mergeCell ref="J114:K114"/>
    <mergeCell ref="M114:N114"/>
    <mergeCell ref="I145:K145"/>
    <mergeCell ref="D182:H182"/>
    <mergeCell ref="D183:H183"/>
    <mergeCell ref="D170:I171"/>
    <mergeCell ref="J170:R170"/>
    <mergeCell ref="D178:H178"/>
    <mergeCell ref="I178:Q178"/>
    <mergeCell ref="D179:H179"/>
    <mergeCell ref="I179:Q179"/>
    <mergeCell ref="D162:I163"/>
    <mergeCell ref="D129:F129"/>
    <mergeCell ref="G129:I129"/>
    <mergeCell ref="M131:Q131"/>
    <mergeCell ref="F107:I107"/>
    <mergeCell ref="J107:K107"/>
    <mergeCell ref="M107:N107"/>
    <mergeCell ref="F108:I108"/>
    <mergeCell ref="M108:N108"/>
    <mergeCell ref="F110:I110"/>
    <mergeCell ref="J106:K106"/>
    <mergeCell ref="M110:N110"/>
    <mergeCell ref="M132:Q132"/>
    <mergeCell ref="R132:X132"/>
    <mergeCell ref="C62:I62"/>
    <mergeCell ref="J62:X62"/>
    <mergeCell ref="C63:I63"/>
    <mergeCell ref="J63:X63"/>
    <mergeCell ref="C64:I64"/>
    <mergeCell ref="J64:X64"/>
    <mergeCell ref="C65:I65"/>
    <mergeCell ref="J65:X65"/>
    <mergeCell ref="N96:O96"/>
    <mergeCell ref="C73:I73"/>
    <mergeCell ref="J73:X73"/>
    <mergeCell ref="C74:I74"/>
    <mergeCell ref="J74:X74"/>
    <mergeCell ref="C75:I75"/>
    <mergeCell ref="J75:X75"/>
    <mergeCell ref="C76:I76"/>
    <mergeCell ref="J76:X76"/>
    <mergeCell ref="D83:E83"/>
    <mergeCell ref="D89:E89"/>
    <mergeCell ref="C66:I66"/>
    <mergeCell ref="J66:X66"/>
    <mergeCell ref="C67:I67"/>
    <mergeCell ref="J67:X67"/>
    <mergeCell ref="U2:W2"/>
    <mergeCell ref="R3:T3"/>
    <mergeCell ref="U3:W3"/>
    <mergeCell ref="R4:T4"/>
    <mergeCell ref="U4:W4"/>
    <mergeCell ref="M18:P20"/>
    <mergeCell ref="R18:S18"/>
    <mergeCell ref="U18:X18"/>
    <mergeCell ref="R19:S19"/>
    <mergeCell ref="U19:X19"/>
    <mergeCell ref="R20:S20"/>
    <mergeCell ref="U20:X20"/>
    <mergeCell ref="N13:P13"/>
    <mergeCell ref="Q13:X13"/>
    <mergeCell ref="N14:P14"/>
    <mergeCell ref="Q14:X14"/>
    <mergeCell ref="R2:T2"/>
    <mergeCell ref="M15:P15"/>
    <mergeCell ref="R15:S15"/>
    <mergeCell ref="U15:X15"/>
    <mergeCell ref="C6:W6"/>
    <mergeCell ref="M10:P10"/>
    <mergeCell ref="Q10:X10"/>
    <mergeCell ref="M11:M14"/>
    <mergeCell ref="N11:P11"/>
    <mergeCell ref="Q11:X11"/>
    <mergeCell ref="N12:P12"/>
    <mergeCell ref="Q12:X12"/>
    <mergeCell ref="M22:P23"/>
    <mergeCell ref="Q22:X22"/>
    <mergeCell ref="Q23:X23"/>
    <mergeCell ref="D42:E42"/>
    <mergeCell ref="C54:I54"/>
    <mergeCell ref="J54:X54"/>
    <mergeCell ref="C55:I55"/>
    <mergeCell ref="J55:X55"/>
    <mergeCell ref="C56:I56"/>
    <mergeCell ref="J56:X56"/>
    <mergeCell ref="C57:I57"/>
    <mergeCell ref="J57:X57"/>
    <mergeCell ref="C58:I58"/>
    <mergeCell ref="J58:X58"/>
    <mergeCell ref="R48:X48"/>
    <mergeCell ref="D100:E100"/>
    <mergeCell ref="F100:I100"/>
    <mergeCell ref="J60:X60"/>
    <mergeCell ref="C68:I68"/>
    <mergeCell ref="J68:X68"/>
    <mergeCell ref="C69:I69"/>
    <mergeCell ref="J69:X69"/>
    <mergeCell ref="D95:G95"/>
    <mergeCell ref="H95:I95"/>
    <mergeCell ref="D93:G93"/>
    <mergeCell ref="H93:J93"/>
    <mergeCell ref="K93:M93"/>
    <mergeCell ref="N93:P93"/>
    <mergeCell ref="P79:R79"/>
    <mergeCell ref="S79:X79"/>
    <mergeCell ref="C60:I60"/>
    <mergeCell ref="J100:L100"/>
    <mergeCell ref="C59:I59"/>
    <mergeCell ref="C71:I71"/>
    <mergeCell ref="J71:X71"/>
    <mergeCell ref="C72:I72"/>
    <mergeCell ref="J72:X72"/>
    <mergeCell ref="J59:X59"/>
    <mergeCell ref="C70:I70"/>
    <mergeCell ref="J70:X70"/>
    <mergeCell ref="D96:G96"/>
    <mergeCell ref="H96:I96"/>
    <mergeCell ref="K96:L96"/>
    <mergeCell ref="F111:I111"/>
    <mergeCell ref="J111:K111"/>
    <mergeCell ref="M111:N111"/>
    <mergeCell ref="O111:P111"/>
    <mergeCell ref="J110:K110"/>
    <mergeCell ref="F112:I112"/>
    <mergeCell ref="J112:K112"/>
    <mergeCell ref="M112:N112"/>
    <mergeCell ref="O112:P112"/>
    <mergeCell ref="D111:E111"/>
    <mergeCell ref="M100:N100"/>
    <mergeCell ref="O100:P100"/>
    <mergeCell ref="O101:P110"/>
    <mergeCell ref="D94:G94"/>
    <mergeCell ref="H94:I94"/>
    <mergeCell ref="K94:L94"/>
    <mergeCell ref="N94:O94"/>
    <mergeCell ref="K95:L95"/>
    <mergeCell ref="N95:O95"/>
    <mergeCell ref="C61:I61"/>
    <mergeCell ref="J61:X61"/>
    <mergeCell ref="D101:E101"/>
    <mergeCell ref="O116:P116"/>
    <mergeCell ref="O114:P114"/>
    <mergeCell ref="K121:N121"/>
    <mergeCell ref="F101:I101"/>
    <mergeCell ref="J101:K101"/>
    <mergeCell ref="M101:N101"/>
    <mergeCell ref="F102:I102"/>
    <mergeCell ref="J102:K102"/>
    <mergeCell ref="M102:N102"/>
    <mergeCell ref="D106:E106"/>
    <mergeCell ref="F115:I115"/>
    <mergeCell ref="J115:K115"/>
    <mergeCell ref="M115:N115"/>
    <mergeCell ref="O115:P115"/>
    <mergeCell ref="M109:N109"/>
    <mergeCell ref="J130:L130"/>
    <mergeCell ref="K120:N120"/>
    <mergeCell ref="K122:N122"/>
    <mergeCell ref="J129:L129"/>
    <mergeCell ref="F106:I106"/>
    <mergeCell ref="F103:I103"/>
    <mergeCell ref="J103:K103"/>
    <mergeCell ref="M103:N103"/>
    <mergeCell ref="F105:I105"/>
    <mergeCell ref="J105:K105"/>
    <mergeCell ref="M105:N105"/>
    <mergeCell ref="F113:I113"/>
    <mergeCell ref="J113:K113"/>
    <mergeCell ref="M113:N113"/>
    <mergeCell ref="O113:P113"/>
    <mergeCell ref="D130:F130"/>
    <mergeCell ref="T124:X124"/>
    <mergeCell ref="R130:X130"/>
    <mergeCell ref="J188:Q188"/>
    <mergeCell ref="J187:Q187"/>
    <mergeCell ref="I183:K183"/>
    <mergeCell ref="K356:K357"/>
    <mergeCell ref="K354:K355"/>
    <mergeCell ref="K338:K339"/>
    <mergeCell ref="K336:K337"/>
    <mergeCell ref="M130:Q130"/>
    <mergeCell ref="D296:I296"/>
    <mergeCell ref="E154:F154"/>
    <mergeCell ref="R131:X131"/>
    <mergeCell ref="D180:H180"/>
    <mergeCell ref="D259:H259"/>
    <mergeCell ref="D279:E279"/>
    <mergeCell ref="D301:R301"/>
    <mergeCell ref="S301:T301"/>
    <mergeCell ref="D311:R311"/>
    <mergeCell ref="S311:T311"/>
    <mergeCell ref="D312:R312"/>
    <mergeCell ref="S312:T312"/>
    <mergeCell ref="D313:R313"/>
    <mergeCell ref="S313:T313"/>
    <mergeCell ref="T137:X137"/>
    <mergeCell ref="J295:R295"/>
    <mergeCell ref="S306:T306"/>
    <mergeCell ref="I259:M259"/>
    <mergeCell ref="F279:I279"/>
    <mergeCell ref="J279:M279"/>
    <mergeCell ref="I262:K262"/>
    <mergeCell ref="P338:S338"/>
    <mergeCell ref="M129:Q129"/>
    <mergeCell ref="R129:X129"/>
    <mergeCell ref="J162:R162"/>
    <mergeCell ref="J163:R163"/>
    <mergeCell ref="D164:I165"/>
    <mergeCell ref="J164:R164"/>
    <mergeCell ref="E143:H144"/>
    <mergeCell ref="E145:H145"/>
    <mergeCell ref="D131:F131"/>
    <mergeCell ref="G131:I131"/>
    <mergeCell ref="J131:L131"/>
    <mergeCell ref="G153:O153"/>
    <mergeCell ref="G130:I130"/>
    <mergeCell ref="F286:H286"/>
    <mergeCell ref="J286:L286"/>
    <mergeCell ref="N286:P286"/>
    <mergeCell ref="I255:K255"/>
    <mergeCell ref="I256:K256"/>
    <mergeCell ref="U279:W279"/>
    <mergeCell ref="D280:E280"/>
    <mergeCell ref="T232:V232"/>
    <mergeCell ref="I238:M238"/>
    <mergeCell ref="D253:D254"/>
    <mergeCell ref="D284:E284"/>
    <mergeCell ref="F284:H284"/>
    <mergeCell ref="J284:L284"/>
    <mergeCell ref="N284:P284"/>
    <mergeCell ref="D285:E285"/>
    <mergeCell ref="F285:H285"/>
    <mergeCell ref="J285:L285"/>
    <mergeCell ref="N285:P285"/>
    <mergeCell ref="N279:Q279"/>
    <mergeCell ref="J190:V191"/>
    <mergeCell ref="D195:M195"/>
    <mergeCell ref="N195:V195"/>
    <mergeCell ref="D196:M196"/>
    <mergeCell ref="N196:O196"/>
    <mergeCell ref="H290:V290"/>
    <mergeCell ref="J294:R294"/>
    <mergeCell ref="F280:H280"/>
    <mergeCell ref="J280:L280"/>
    <mergeCell ref="N280:P280"/>
    <mergeCell ref="D300:R300"/>
    <mergeCell ref="G423:J423"/>
    <mergeCell ref="K423:S423"/>
    <mergeCell ref="D414:F414"/>
    <mergeCell ref="D308:R308"/>
    <mergeCell ref="D197:M197"/>
    <mergeCell ref="N197:O197"/>
    <mergeCell ref="N205:W205"/>
    <mergeCell ref="N204:R204"/>
    <mergeCell ref="I249:K249"/>
    <mergeCell ref="I253:K253"/>
    <mergeCell ref="I254:K254"/>
    <mergeCell ref="K413:M413"/>
    <mergeCell ref="P355:S355"/>
    <mergeCell ref="P356:S356"/>
    <mergeCell ref="P357:S357"/>
    <mergeCell ref="K364:K365"/>
    <mergeCell ref="L339:O339"/>
    <mergeCell ref="P363:S363"/>
    <mergeCell ref="L355:O355"/>
    <mergeCell ref="L356:O356"/>
    <mergeCell ref="T338:W338"/>
    <mergeCell ref="F513:O513"/>
    <mergeCell ref="E1030:O1030"/>
    <mergeCell ref="P332:S332"/>
    <mergeCell ref="P333:S333"/>
    <mergeCell ref="P366:S366"/>
    <mergeCell ref="P367:S367"/>
    <mergeCell ref="P368:S368"/>
    <mergeCell ref="P369:S369"/>
    <mergeCell ref="L338:O338"/>
    <mergeCell ref="L360:O360"/>
    <mergeCell ref="L361:O361"/>
    <mergeCell ref="L362:O362"/>
    <mergeCell ref="T366:W366"/>
    <mergeCell ref="T367:W367"/>
    <mergeCell ref="T368:W368"/>
    <mergeCell ref="T369:W369"/>
    <mergeCell ref="T332:W332"/>
    <mergeCell ref="T333:W333"/>
    <mergeCell ref="T335:W335"/>
    <mergeCell ref="L354:O354"/>
    <mergeCell ref="P364:S364"/>
    <mergeCell ref="L332:O332"/>
    <mergeCell ref="T771:X771"/>
    <mergeCell ref="L366:O366"/>
    <mergeCell ref="L367:O367"/>
    <mergeCell ref="L368:O368"/>
    <mergeCell ref="L369:O369"/>
    <mergeCell ref="D433:F434"/>
    <mergeCell ref="G433:J434"/>
    <mergeCell ref="K433:M434"/>
    <mergeCell ref="L357:O357"/>
    <mergeCell ref="D411:F411"/>
  </mergeCells>
  <phoneticPr fontId="1"/>
  <dataValidations count="83">
    <dataValidation type="list" allowBlank="1" showInputMessage="1" showErrorMessage="1" sqref="G1075:K1075 G1122:K1122 G1169:K1169" xr:uid="{677E3319-7C80-41BE-A8EC-C1A91CBDDBA1}">
      <formula1>"1実施済⇒⑪⑫に入力,2未実施⇒⑬⑭⑮⑯に入力"</formula1>
    </dataValidation>
    <dataValidation type="list" allowBlank="1" showInputMessage="1" showErrorMessage="1" sqref="G1061:K1061 G1108:K1108 G1155:K1155" xr:uid="{FD0428CE-6537-4BBA-B769-A76F7E2F90AB}">
      <formula1>"1実施済⇒⑥⑦に入力,2未実施⇒⑧⑨に入力"</formula1>
    </dataValidation>
    <dataValidation type="list" allowBlank="1" showInputMessage="1" showErrorMessage="1" sqref="G422:J423" xr:uid="{BA9A4C25-B8BC-484F-8210-55783AA678B4}">
      <formula1>"1全て登記済み,2一部（全て）未登記"</formula1>
    </dataValidation>
    <dataValidation type="list" allowBlank="1" showInputMessage="1" showErrorMessage="1" sqref="H1083:I1083 H1130:I1130 H1177:I1177" xr:uid="{155EB07F-2B2C-43C1-9E47-391E3CE69F57}">
      <formula1>"1改築,2補強"</formula1>
    </dataValidation>
    <dataValidation type="list" allowBlank="1" showInputMessage="1" showErrorMessage="1" sqref="M1023:O1024" xr:uid="{F59D682C-B933-4A4C-AC08-8AE70F536502}">
      <formula1>"1実施した⇒年月を入力,2実施していない"</formula1>
    </dataValidation>
    <dataValidation type="list" allowBlank="1" showInputMessage="1" showErrorMessage="1" sqref="D1011:J1011" xr:uid="{C4BEDD3E-86EF-4D86-8733-4BF9545D138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H1000:K1000" xr:uid="{DBD9139A-F50B-4D4E-AF54-8E16ECC16CBF}">
      <formula1>"1加入（下表に入力）,2未加入"</formula1>
    </dataValidation>
    <dataValidation type="list" allowBlank="1" showInputMessage="1" showErrorMessage="1" sqref="H980:N980" xr:uid="{F05C06CD-AB57-4D51-9847-2B3C42954C94}">
      <formula1>"1実施していない,2給食会社等の給食を利用⇒下欄に入力,3給食設備を有し自園給食を行っている⇒「別紙６」を作成"</formula1>
    </dataValidation>
    <dataValidation type="list" allowBlank="1" showInputMessage="1" showErrorMessage="1" sqref="L919:O919 L921:O921 L923:O923" xr:uid="{7CD74D43-D48A-420A-8079-013F25B70069}">
      <formula1>"1毎日,2その他（下欄に入力）"</formula1>
    </dataValidation>
    <dataValidation type="list" allowBlank="1" showInputMessage="1" showErrorMessage="1" sqref="I913:P913" xr:uid="{D974C5D5-E537-4242-B26A-4FF1AD7D9391}">
      <formula1>"1実施している（下欄に入力）,2黒板なし（保育に使用しない）,3未実施"</formula1>
    </dataValidation>
    <dataValidation type="list" allowBlank="1" showInputMessage="1" showErrorMessage="1" sqref="I897:L897" xr:uid="{0F89ADA2-33CB-4825-A5AC-84892550BAA2}">
      <formula1>"1健康カード等で実施,2実施していない"</formula1>
    </dataValidation>
    <dataValidation type="list" allowBlank="1" showInputMessage="1" showErrorMessage="1" sqref="H862:I864 I668:N680 O862:P864 J711:L725 K969:S974" xr:uid="{0FF02E03-E215-449B-B546-374321D0CA81}">
      <formula1>"1実施,2未実施"</formula1>
    </dataValidation>
    <dataValidation type="list" allowBlank="1" showInputMessage="1" showErrorMessage="1" sqref="L747:R765" xr:uid="{9DB24B6E-F269-487F-BF5A-D6B0959E0308}">
      <formula1>"1確認（健康診断書の写しを保管）,2確認（その他）,3未確認,4該当なし"</formula1>
    </dataValidation>
    <dataValidation type="list" allowBlank="1" showInputMessage="1" showErrorMessage="1" sqref="H685:K685" xr:uid="{192E6AEC-12CC-4C98-AF09-BAB279588E32}">
      <formula1>"1通知している,2通知していない"</formula1>
    </dataValidation>
    <dataValidation type="list" allowBlank="1" showInputMessage="1" showErrorMessage="1" sqref="M586:S586 M580:S580" xr:uid="{B4E9414F-0B42-408E-897D-4F6B7C7A4B2A}">
      <formula1>"1該当あり⇒下欄に入力,2該当なし"</formula1>
    </dataValidation>
    <dataValidation type="list" allowBlank="1" showInputMessage="1" showErrorMessage="1" sqref="I588:J588 I582:J582 I254:K254 I256:K256" xr:uid="{E3CB2D24-8E61-4645-9CC2-D5F198B9C065}">
      <formula1>"1一致,2不一致"</formula1>
    </dataValidation>
    <dataValidation type="list" allowBlank="1" showInputMessage="1" showErrorMessage="1" sqref="I900:M900" xr:uid="{9E842F42-A763-4886-8CFA-7668EEDA5FD2}">
      <formula1>"1作成している,2作成していない"</formula1>
    </dataValidation>
    <dataValidation type="list" allowBlank="1" showInputMessage="1" showErrorMessage="1" sqref="K392:M393 K387:M388 K397:M398" xr:uid="{D476C75D-7480-4367-9620-C5B0E5A246AA}">
      <formula1>"1実施している,2実施していない"</formula1>
    </dataValidation>
    <dataValidation type="list" allowBlank="1" showInputMessage="1" showErrorMessage="1" sqref="O374" xr:uid="{8F3AAD90-C9E9-467E-A099-A78FA8060D63}">
      <formula1>"1加入している,2加入していない,3該当なし"</formula1>
    </dataValidation>
    <dataValidation type="list" allowBlank="1" showInputMessage="1" showErrorMessage="1" sqref="H290:V290" xr:uid="{3E07BE3B-D1A6-4AF1-8EA9-720DDA4316ED}">
      <formula1>"1引当している,2引当していない（退職金財団給付額と同額を退職者に支給する場合を含む）"</formula1>
    </dataValidation>
    <dataValidation type="list" allowBlank="1" showInputMessage="1" showErrorMessage="1" sqref="I259:M259" xr:uid="{B0B8474F-337E-486C-AE1E-34A10E030892}">
      <formula1>"1口座払い,2現金払い（受領印あり）,3現金払い（受領印なし）"</formula1>
    </dataValidation>
    <dataValidation type="list" allowBlank="1" showInputMessage="1" showErrorMessage="1" sqref="M130:M132" xr:uid="{ED000226-D56E-4DAE-BB4B-13816824AA65}">
      <formula1>"1書面配布,2園内掲示,3インターネット,4その他"</formula1>
    </dataValidation>
    <dataValidation type="list" allowBlank="1" showInputMessage="1" showErrorMessage="1" sqref="Q582:S582 Q588:S588 I253:K253 I255:K255" xr:uid="{67641FA1-4DF5-4AB5-80F7-34031CCC010F}">
      <formula1>"1整合,2不整合"</formula1>
    </dataValidation>
    <dataValidation type="list" allowBlank="1" showInputMessage="1" showErrorMessage="1" sqref="H997:L997" xr:uid="{ECC1C649-21B0-48E6-8BB8-7BD997C06FEC}">
      <formula1>"1常備されている,2常備されていない"</formula1>
    </dataValidation>
    <dataValidation type="list" allowBlank="1" showInputMessage="1" showErrorMessage="1" sqref="D997:G997" xr:uid="{8692C20A-3B8F-4165-9CD6-6D1AD9CE4C15}">
      <formula1>"1保健室あり,2職員室に設置,3未設置"</formula1>
    </dataValidation>
    <dataValidation type="list" allowBlank="1" showInputMessage="1" showErrorMessage="1" sqref="H686:K686 H736:K736" xr:uid="{A42A260D-CFE4-4576-83BE-A2FB7B4AD320}">
      <formula1>"1講じている,2講じていない"</formula1>
    </dataValidation>
    <dataValidation type="list" allowBlank="1" showInputMessage="1" showErrorMessage="1" sqref="K630:K632 J956 J189 N799:N802 N438 T783:T784 N434 N436 G1062 H1067 G1076 H1084 G1109 H1114 G1123 H1131 G1156 H1161 G1170 H1178 S824:S825" xr:uid="{91D13078-DA2D-4E51-A1D9-6D3A3A5F23A0}">
      <formula1>"令和,平成,昭和"</formula1>
    </dataValidation>
    <dataValidation type="list" allowBlank="1" showInputMessage="1" showErrorMessage="1" sqref="R482:R488 K482:K488" xr:uid="{0F68DE73-F16F-4FF3-ABFB-5EB60B400CC9}">
      <formula1>"平成,令和"</formula1>
    </dataValidation>
    <dataValidation type="list" allowBlank="1" showInputMessage="1" showErrorMessage="1" sqref="G424:J424" xr:uid="{EC1D0CEE-BCBC-42A7-A197-2B718CEF99F4}">
      <formula1>"1全て登記済み,2一部（全て）未登記,3該当なし"</formula1>
    </dataValidation>
    <dataValidation type="list" allowBlank="1" showInputMessage="1" showErrorMessage="1" sqref="N195:V195" xr:uid="{DA2D36F6-A848-4CB2-975C-9A564060D304}">
      <formula1>"1_１年単位の変形労働時間制を採用⇒下に入力,2_1か月単位の変形労働時間制を採用⇒下に入力,3採用していない"</formula1>
    </dataValidation>
    <dataValidation type="list" allowBlank="1" showInputMessage="1" showErrorMessage="1" sqref="K121:N121" xr:uid="{B6815ECE-5FD4-4BF7-A2A1-FB7B824C139C}">
      <formula1>"1入園願書,2募集要項,3その他⇒下に入力"</formula1>
    </dataValidation>
    <dataValidation type="list" allowBlank="1" showInputMessage="1" showErrorMessage="1" sqref="M992:N992 S645:X645" xr:uid="{DD62789A-37F0-478F-B421-7011E2458EAE}">
      <formula1>"1有,2無"</formula1>
    </dataValidation>
    <dataValidation type="list" allowBlank="1" showInputMessage="1" showErrorMessage="1" sqref="J787:P787" xr:uid="{22E9FC85-9020-4CD9-AB8B-BE1F16F8BC76}">
      <formula1>"1有⇒検査2種必要・下表に入力,2なし⇒下表の入力不要"</formula1>
    </dataValidation>
    <dataValidation type="list" allowBlank="1" showInputMessage="1" showErrorMessage="1" sqref="I833:P833" xr:uid="{47BCA411-E07C-4AC2-9D74-809D01D5B537}">
      <formula1>"1上水道（直結給水）,2上水道（貯水槽経由）⇒別紙２を作成,3井戸水等⇒別紙３を作成"</formula1>
    </dataValidation>
    <dataValidation type="list" allowBlank="1" showInputMessage="1" showErrorMessage="1" sqref="I838:P838" xr:uid="{8D2C7651-CC7D-44A1-A665-DB15490A1C34}">
      <formula1>"1利用している⇒別紙４を作成,2利用していない"</formula1>
    </dataValidation>
    <dataValidation type="list" allowBlank="1" showInputMessage="1" showErrorMessage="1" sqref="I843:P843" xr:uid="{7134884F-8261-427D-8B48-C4B3CC13FEE9}">
      <formula1>"1放流式水洗便所,2浄化槽式水洗便所⇒別紙５を作成,3くみ取り式便所"</formula1>
    </dataValidation>
    <dataValidation type="list" allowBlank="1" showInputMessage="1" showErrorMessage="1" sqref="K160:P160" xr:uid="{4BF4A4E5-6753-475D-8A1C-FD8EBEC81CD8}">
      <formula1>"1実施有⇒下表に入力,2実施なし"</formula1>
    </dataValidation>
    <dataValidation type="list" allowBlank="1" showInputMessage="1" showErrorMessage="1" sqref="I180:Q180" xr:uid="{CF25381A-375E-4D85-A314-4F60B2DA9936}">
      <formula1>"1常勤,2非常勤⇒下表に入力"</formula1>
    </dataValidation>
    <dataValidation type="list" allowBlank="1" showInputMessage="1" showErrorMessage="1" sqref="K120:N120" xr:uid="{02984A00-5B73-41C1-B911-F38F0CE03787}">
      <formula1>"1記載有⇒下に入力,2記載なし"</formula1>
    </dataValidation>
    <dataValidation type="list" allowBlank="1" showInputMessage="1" showErrorMessage="1" sqref="N204:O204" xr:uid="{269FFFFA-24DA-40DB-AA84-4B7F2D711CF9}">
      <formula1>"1作成有⇒下に入力,2作成なし"</formula1>
    </dataValidation>
    <dataValidation type="list" allowBlank="1" showInputMessage="1" showErrorMessage="1" sqref="J294:R294" xr:uid="{B6AE854C-69E4-4D09-A39D-46F4C912FB04}">
      <formula1>"1交付している⇒下のマスに入力,2交付していない,3該当する職員がいない"</formula1>
    </dataValidation>
    <dataValidation type="list" allowBlank="1" showInputMessage="1" showErrorMessage="1" sqref="J295:R295" xr:uid="{554C21EC-10C0-4A2D-986E-596AE1915CF7}">
      <formula1>"1雇用契約書,2雇用通知書（辞令を含む）,3労働条件通知書等労働条件のわかるもの,4賃金規程,5その他⇒下のマスに入力"</formula1>
    </dataValidation>
    <dataValidation type="list" allowBlank="1" showInputMessage="1" showErrorMessage="1" sqref="K429:O429" xr:uid="{D0EF146B-C0FB-436D-97E4-4F9C4FF5807B}">
      <formula1>"1設定有⇒下の明細に入力,2設定なし"</formula1>
    </dataValidation>
    <dataValidation type="list" allowBlank="1" showInputMessage="1" showErrorMessage="1" sqref="I443:J443" xr:uid="{809D6B0E-8782-4B77-B277-04D94DA7942E}">
      <formula1>"1有⇒下の明細に入力,2変更なし"</formula1>
    </dataValidation>
    <dataValidation type="list" allowBlank="1" showInputMessage="1" showErrorMessage="1" sqref="H919:K924" xr:uid="{38C64241-97E5-433D-AADF-72380D1E4AC5}">
      <formula1>"1実施（右欄に入力）,2未実施"</formula1>
    </dataValidation>
    <dataValidation type="list" allowBlank="1" showInputMessage="1" showErrorMessage="1" sqref="I178:Q178" xr:uid="{AABC0432-D8F0-488B-9174-9478BE917C24}">
      <formula1>"1教員免許状所持(一種免許状),2教員免許状所持（専修免許状）,3教育に関する職に10年以上あった者,4その他⇒下のマスに入力"</formula1>
    </dataValidation>
    <dataValidation type="list" allowBlank="1" showInputMessage="1" showErrorMessage="1" sqref="J187:Q187" xr:uid="{02EB2E3F-BCFD-4F42-B0B7-F789CF69804F}">
      <formula1>"1作成有⇒下の届出有無と周知方法に入力,2作成なし"</formula1>
    </dataValidation>
    <dataValidation type="list" allowBlank="1" showInputMessage="1" showErrorMessage="1" sqref="I183:K183 M101:N116 O111:P116" xr:uid="{CB8E5293-57CE-4412-A660-3E5842FE9F81}">
      <formula1>"1配置有,2配置なし"</formula1>
    </dataValidation>
    <dataValidation type="list" allowBlank="1" showInputMessage="1" showErrorMessage="1" sqref="N196:O196 K452:M457 N464:Q474" xr:uid="{CF8D5223-E61C-458D-B6F1-BB9A4342444A}">
      <formula1>"1記載有,2記載なし"</formula1>
    </dataValidation>
    <dataValidation type="list" allowBlank="1" showInputMessage="1" showErrorMessage="1" sqref="N197:O197" xr:uid="{91F4B65F-9764-41B6-A295-AE5AF2755DED}">
      <formula1>"1届出有,2届出なし"</formula1>
    </dataValidation>
    <dataValidation type="list" allowBlank="1" showInputMessage="1" showErrorMessage="1" sqref="S301:T313 T229:V232 I452:J457 D553:G553 L553:N553 K597:L599 G620:H621 R630:U632 M639:X639 M642:X642 M645:R645 Q654:R656 J659:K661 Q701:R701 J705:K705 M1011:O1011 H1082:I1082 H1085:I1085 H1129:I1129 H1066:I1066 L464:M474 H1132:I1132 H1113:I1113 H1176:I1176 H1179:I1179 H1160:I1160" xr:uid="{474ACFF7-7194-4C6F-BAC3-5C32D119A1BE}">
      <formula1>"1有,2なし"</formula1>
    </dataValidation>
    <dataValidation type="list" allowBlank="1" showInputMessage="1" showErrorMessage="1" sqref="K275:M275 I249:K249 G582:H582 G588:H588" xr:uid="{864ED2DC-5A25-4297-9826-0A4BFDBA518E}">
      <formula1>"1作成有,2作成なし"</formula1>
    </dataValidation>
    <dataValidation type="list" allowBlank="1" showInputMessage="1" showErrorMessage="1" sqref="I262:K262" xr:uid="{051C3A85-863A-4C86-BF9E-24DFBB42B861}">
      <formula1>"1規定有,2規定なし"</formula1>
    </dataValidation>
    <dataValidation type="list" allowBlank="1" showInputMessage="1" showErrorMessage="1" sqref="K276:M276" xr:uid="{369E8480-6D68-47C4-9863-F8D38D312222}">
      <formula1>"1添付有,2添付なし"</formula1>
    </dataValidation>
    <dataValidation type="list" allowBlank="1" showInputMessage="1" showErrorMessage="1" sqref="H482:J488" xr:uid="{B84C1CBD-8CDC-451D-91E3-994A2C9D3C25}">
      <formula1>"1有償運行有,2有償運行なし"</formula1>
    </dataValidation>
    <dataValidation type="list" allowBlank="1" showInputMessage="1" showErrorMessage="1" sqref="D547:H547" xr:uid="{498178E7-EA1C-43E8-8FC9-95AEC27EFBCA}">
      <formula1>"1現金出納簿有,2現金出納簿なし,3仕訳伝票で代替"</formula1>
    </dataValidation>
    <dataValidation type="list" allowBlank="1" showInputMessage="1" showErrorMessage="1" sqref="K588:P588 K582:P582" xr:uid="{C5F17432-78CB-4E55-BADC-BCF05ACB1155}">
      <formula1>"1記入有,2記入なし"</formula1>
    </dataValidation>
    <dataValidation type="list" allowBlank="1" showInputMessage="1" showErrorMessage="1" sqref="G597:J599" xr:uid="{197DEDF3-831A-47DE-A2D4-6047EBF55E54}">
      <formula1>"1有⇒右の２マスに入力,2受入なし"</formula1>
    </dataValidation>
    <dataValidation type="list" allowBlank="1" showInputMessage="1" showErrorMessage="1" sqref="O668:T680 M711:O725" xr:uid="{81354AB7-A3EA-4014-B2BD-6445169B827C}">
      <formula1>"1記録有,2記録なし"</formula1>
    </dataValidation>
    <dataValidation type="list" allowBlank="1" showInputMessage="1" showErrorMessage="1" sqref="O961:Q962" xr:uid="{67B5ABEB-FDAB-40AC-B467-79CEF18303B9}">
      <formula1>"1有⇒右と下欄に入力,2なし"</formula1>
    </dataValidation>
    <dataValidation type="list" allowBlank="1" showInputMessage="1" showErrorMessage="1" sqref="H1034:K1034" xr:uid="{5A0DE1E6-2435-4BB4-9F99-F1AED2458942}">
      <formula1>"1ブロック塀・有,2ブロック塀・なし"</formula1>
    </dataValidation>
    <dataValidation type="list" allowBlank="1" showInputMessage="1" showErrorMessage="1" sqref="I145:K145 G130:I132" xr:uid="{D96AD613-D744-46D9-94A7-53D0773F59D8}">
      <formula1>"1実施有,2実施なし"</formula1>
    </dataValidation>
    <dataValidation type="list" allowBlank="1" showInputMessage="1" showErrorMessage="1" sqref="J130:L132" xr:uid="{3025716B-7E02-4BDF-ABCA-DDFD27FA3986}">
      <formula1>"1公表有,2公表なし"</formula1>
    </dataValidation>
    <dataValidation type="list" allowBlank="1" showInputMessage="1" showErrorMessage="1" sqref="H883:J883 H888:J890" xr:uid="{09EC50D6-B24D-43FE-B6A1-CAC81EBDC437}">
      <formula1>"1有⇒右に入力,2なし"</formula1>
    </dataValidation>
    <dataValidation type="list" allowBlank="1" showInputMessage="1" showErrorMessage="1" sqref="D992:F992" xr:uid="{BF7BAE35-53EC-4628-8104-4EC429652BE3}">
      <formula1>"1有⇒右欄に入力,2なし"</formula1>
    </dataValidation>
    <dataValidation type="list" allowBlank="1" showInputMessage="1" showErrorMessage="1" sqref="I1016:T1016" xr:uid="{35FE968B-88C2-41BA-90B5-CA18A1D51558}">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U3:W3" xr:uid="{42D25E5B-C901-4A7C-A1A8-E0D70034E7D4}">
      <formula1>"実　　地,書　　面"</formula1>
    </dataValidation>
    <dataValidation type="list" allowBlank="1" showInputMessage="1" showErrorMessage="1" sqref="I248:N248" xr:uid="{34F90B56-D070-40EC-9C8E-5F1E8FBA49A6}">
      <formula1>"1作成有⇒周知方法に入力,2作成なし"</formula1>
    </dataValidation>
    <dataValidation type="list" allowBlank="1" showInputMessage="1" showErrorMessage="1" sqref="Q908:R912 P919:Q924 W932:X943 Q914:R914" xr:uid="{EAF40B63-71BA-4C54-84F9-004B60410AA4}">
      <formula1>"1点検表,2園日誌,3記録なし"</formula1>
    </dataValidation>
    <dataValidation type="list" allowBlank="1" showInputMessage="1" showErrorMessage="1" sqref="I494:R494" xr:uid="{1138D63A-A78B-460F-8EFB-A48A666BFB26}">
      <formula1>"1管轄の警察署に届け出済み,2選任しているが管轄の警察署には届け出ていない,3選任していない⇒下のマスに入力"</formula1>
    </dataValidation>
    <dataValidation type="list" allowBlank="1" showInputMessage="1" showErrorMessage="1" sqref="M509:U510" xr:uid="{F10C9FDC-522B-4A7F-AE02-D0E8B8DD5772}">
      <formula1>"1作成している,2作成していない,3作成していない（通園用バスを所有していない）"</formula1>
    </dataValidation>
    <dataValidation type="list" allowBlank="1" showInputMessage="1" showErrorMessage="1" sqref="I517:O523" xr:uid="{A6EAE6BD-8346-4227-A12D-584B75C5A91F}">
      <formula1>"1安全装置有,2なし（座席が2列以下のため）,3なし（通園に使用していないため）,4なし"</formula1>
    </dataValidation>
    <dataValidation type="list" allowBlank="1" showInputMessage="1" showErrorMessage="1" sqref="J780:P780" xr:uid="{B32E8F31-1151-42C5-A894-50E2AC021588}">
      <formula1>"1有⇒下記２種の検査が必要・下表に入力,2なし⇒下表の入力不要"</formula1>
    </dataValidation>
    <dataValidation type="list" allowBlank="1" showInputMessage="1" showErrorMessage="1" sqref="H950:M950" xr:uid="{15DFA62F-D5CE-4293-8C64-F104DE9D91E9}">
      <formula1>"1実施（点検表で記録）,2実施（園日誌で記録）,3実施（点検表と園日誌で記録）,4実施（記録なし）,5未実施"</formula1>
    </dataValidation>
    <dataValidation type="list" allowBlank="1" showInputMessage="1" showErrorMessage="1" sqref="J502:O502" xr:uid="{50733948-B616-4C3C-A5A1-1AF5BFEB4D2E}">
      <formula1>"1実施（記録あり）,2実施（記録なし）,3未実施"</formula1>
    </dataValidation>
    <dataValidation type="list" allowBlank="1" showInputMessage="1" showErrorMessage="1" sqref="I238:M238" xr:uid="{E1E60E41-7846-49C5-8C79-9B0CA6085BA1}">
      <formula1>"1実施している,2実施していない,3令和４年度以降事例なし"</formula1>
    </dataValidation>
    <dataValidation type="list" allowBlank="1" showInputMessage="1" showErrorMessage="1" sqref="K857:S857" xr:uid="{39C923F6-8E8C-43BF-A9A5-C314CD8B4DB7}">
      <formula1>"1水道水,2飲料水に供している井戸水等,3飲料水に供していない井戸水等⇒「別紙３（イ）」を作成"</formula1>
    </dataValidation>
    <dataValidation type="list" allowBlank="1" showInputMessage="1" showErrorMessage="1" sqref="J188:Q188" xr:uid="{FD0C6A63-90D2-4D89-96E4-27B898A1C0CD}">
      <formula1>"1届出有⇒下の届出日に入力,2届出なし,3届出義務なし"</formula1>
    </dataValidation>
    <dataValidation type="list" allowBlank="1" showInputMessage="1" showErrorMessage="1" sqref="H1035:K1038" xr:uid="{8BBEC004-1606-437A-9F64-B2C6BF8AA46C}">
      <formula1>"1有⇒実施年月を入力,2なし⇒実施予定年月を入力,3不要"</formula1>
    </dataValidation>
    <dataValidation imeMode="off" allowBlank="1" showInputMessage="1" showErrorMessage="1" sqref="I969:I974 G969:G974 O956 M956 K956 U932:U943 S932:S943 P932:P943 N932:N943 O914 M914 K914 H1109 J1109 L1109 I1114 K1114 M1114 H1123 J1123 L1123 I1131 K1131 M1131 H1156 J1156 L1156 I1161 K1161 M1161 H1170 J1170 L1170 I1178 K1178 M1178 U2:W2 J50 L50 N50 F83 F89 H89 J89 H94:I96 K94:L96 J101:K116 J142 I143 K143 L144 N144 G152 I152 L152 N152 G154 I154 L154 N154 G156 I156 L156 N156 J165 L165 O165 Q165 J167 L167 O167 Q167 J169 L169 O169 Q169 J171 L171 O171 Q171 I182 K189 M189 O189 F280:H286 J280:L286 I319:J319 I322:J322 I324:J325 R319:S319 L322:M322 L325:M325 P322:Q322 P325:Q325 T322:U322 T325:U325 G412:I414 K412:M414 N433:P433 O434:T434 N435:P435 O436:T436 N437:P437 O438:T438 J442 L442 N442 L482:L488 N482:N488 P482:P488 S482:S488 U482:U488 W482:W488 I495:J495 N547:Q547 O553:Q553 G559:I575 L559:N575 Q559:S575 G607:I613 I620:K621 M620:O621 L630:L632 N630:N632 P630:P632 S654:S656 F659:H661 L659:L661 D691:E691 G691:H691 S701 F705:H705 L705 D740 F740:H740 M853:M854 P853 O854 R854 T854 H867:H872 J867:J872 L867:L872 N867:N872 P867:P872 R867:R872 T867:T872 V867:V872 H877 J877 L877 N877 J878 L878 K883 M883 O883 Q883 K887:K890 M887:M890 O887:O890 Q887:Q890 I908:I912 K908:K912 M908:M912 O908:O912 I914 G992 I992 K992 M1003:N1004 P1003:Q1004 P1011:R1011 Q1023:Q1024 S1023:S1024 L1035:L1038 N1035:N1038 G1052:I1052 Q1055 G1057:H1057 G1058:H1058 H1062 J1062 L1062 H1063:I1063 K1063:L1063 I1067 K1067 M1067 H1076 J1076 L1076 L1077:M1077 O1077:P1077 I1084 K1084 M1084" xr:uid="{8CBB4A59-BEEC-43E6-91AC-ADD8DF92FD17}"/>
    <dataValidation type="list" allowBlank="1" showInputMessage="1" showErrorMessage="1" sqref="I852:U852" xr:uid="{EDD2CC3E-685A-4CEF-BE55-7F2E71F21220}">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I140:N140 J149:O149" xr:uid="{F17FA098-5A57-4A1F-AA18-1638AB9E389B}">
      <formula1>"1実施している⇒下表に入力,2実施していない"</formula1>
    </dataValidation>
    <dataValidation type="whole" imeMode="off" operator="greaterThanOrEqual" allowBlank="1" showInputMessage="1" showErrorMessage="1" sqref="R280:W286 F446:F447 H446:H447 J446:J447 L446:L447 N446:N447 P446:P447 G639 I639 K639 G642 I642 K642 G645 I645 K645 F654:F656 H654:H656 J654:J656 F701 H701 J701 G776:R778 G783:R785 U783:W784 G790:R791 G799:L803 O799:Q802 G817:R817 F824:Q825 T824:V825 D961:D962 F961:F962 H961:H962" xr:uid="{DE8847D0-7409-477A-97AD-897E025BA539}">
      <formula1>0</formula1>
    </dataValidation>
  </dataValidations>
  <hyperlinks>
    <hyperlink ref="L592:M592" location="別紙1!B1" display="別紙１" xr:uid="{45FCC729-017F-4268-B239-53A1B3B51903}"/>
    <hyperlink ref="T124:W124" location="参考!C4" display="個人情報保護法等" xr:uid="{EFCE9119-3F29-46A3-B6D2-D647B656F7D8}"/>
    <hyperlink ref="T137:V137" location="参考!C38" display="学校教育法等" xr:uid="{110DCB7D-1079-4283-8523-EDE333570EB2}"/>
    <hyperlink ref="R834:S834" location="別紙2・3・4・5!B3" display="別紙２" xr:uid="{58751912-A148-4E0E-9EEC-E59136D48169}"/>
    <hyperlink ref="R835:S835" location="別紙2・3・4・5!B27" display="別紙３" xr:uid="{C100FBC8-8012-45FD-A6A1-8D9BFEBAC4FA}"/>
    <hyperlink ref="R839:S839" location="別紙2・3・4・5!B74" display="別紙４" xr:uid="{F55E949D-C999-4296-83DB-F80F1C40C24C}"/>
    <hyperlink ref="T982:U982" location="別紙6!B4" display="別紙６" xr:uid="{047598A2-FDB3-4F7D-8E9C-EAD1831C3F53}"/>
    <hyperlink ref="R844:S844" location="別紙2・3・4・5!B102" display="別紙５" xr:uid="{220AFBC1-EE4A-4007-ADE8-E529DAAF0143}"/>
    <hyperlink ref="T926:X926" location="参考!C309" display="学校保健安全法等【抜粋】" xr:uid="{32A8EA78-9D18-422C-BAC3-BFA4EA3C7E90}"/>
    <hyperlink ref="R860:V860" location="参考!C217" display="学校環境衛生管理マニュアル" xr:uid="{C37F3DFD-FC08-44C2-9F1B-624F5A5BC97E}"/>
    <hyperlink ref="P404:R404" r:id="rId1" display="厚生労働省HP" xr:uid="{0F69E24B-EA60-43A7-93AA-41457A0474C1}"/>
    <hyperlink ref="F513:M513" r:id="rId2" display="送迎用バスの安全対策（こども家庭庁HP)" xr:uid="{8002DCD4-309F-4BCA-8622-D582A0D96FBC}"/>
    <hyperlink ref="S513:U513" location="参考!C62" display="学校教育法等" xr:uid="{AE0B6612-8769-4F6C-99CB-A32D2C8EF739}"/>
    <hyperlink ref="T648:X648" location="参考!C90" display="学校保健安全法等【抜粋】" xr:uid="{15739B89-B0CE-4169-9E05-131644BC04A2}"/>
    <hyperlink ref="T695:X695" location="参考!C131" display="学校保健安全法等【抜粋】" xr:uid="{A716C9A0-2872-4717-8021-7919C16FA846}"/>
    <hyperlink ref="T742:X742" location="参考!C206" display="学校保健安全法等【抜粋】" xr:uid="{05354360-B18A-4FF3-8C8B-3F25352DCB7B}"/>
    <hyperlink ref="T771:X771" location="参考!C261" display="学校保健安全法等【抜粋】" xr:uid="{6098D6A7-EAFA-40D7-A63C-6849EC6C234E}"/>
    <hyperlink ref="R860:W860" location="参考!C214" display="学校環境衛生管理マニュアル【抜粋】" xr:uid="{458F707B-4DC9-4646-B4E6-6DB5688BC5D2}"/>
    <hyperlink ref="E1030:M1030" r:id="rId3" display="学校施設の非構造部材の耐震化ガイドブック" xr:uid="{21C38D26-9506-4592-AD47-FC80EE6A3ABD}"/>
    <hyperlink ref="E811:I811" r:id="rId4" display="学校環境衛生管理マニュアル" xr:uid="{6BD391CA-CE60-4102-B52B-944F4DBE6D8E}"/>
    <hyperlink ref="T124:X124" location="参考!C3" display="個人情報保護法等【抜粋】" xr:uid="{BAC7B424-035B-4BBA-A3C8-D08B6A5A4EEF}"/>
    <hyperlink ref="T137:X137" location="参考!C37" display="学校教育法等【抜粋】" xr:uid="{311F1194-8508-4645-BCE4-70B39F35753C}"/>
    <hyperlink ref="S513:W513" location="参考!C63" display="学校教育法等【抜粋】" xr:uid="{9F367002-94E7-4EE4-87B7-0B74CCF38291}"/>
    <hyperlink ref="R860:X860" location="参考!C290" display="学校環境衛生管理マニュアル【抜粋】" xr:uid="{FAF95929-EE49-49C7-8949-D16686D03C10}"/>
    <hyperlink ref="U858:X858" location="別紙2・3・4・5!B27" display="別紙３（イ）" xr:uid="{DB34308B-1EE2-455F-8A3A-80CA4B55208F}"/>
  </hyperlinks>
  <printOptions horizontalCentered="1"/>
  <pageMargins left="0.11811023622047245" right="0.11811023622047245" top="0.55118110236220474" bottom="0.35433070866141736" header="0.31496062992125984" footer="0.31496062992125984"/>
  <pageSetup paperSize="9" scale="89" firstPageNumber="0" orientation="portrait" useFirstPageNumber="1" r:id="rId5"/>
  <headerFooter differentFirst="1">
    <oddFooter>&amp;P ページ</oddFooter>
  </headerFooter>
  <rowBreaks count="25" manualBreakCount="25">
    <brk id="26" max="24" man="1"/>
    <brk id="45" max="24" man="1"/>
    <brk id="77" max="24" man="1"/>
    <brk id="125" max="24" man="1"/>
    <brk id="173" max="24" man="1"/>
    <brk id="223" max="24" man="1"/>
    <brk id="270" max="24" man="1"/>
    <brk id="315" max="24" man="1"/>
    <brk id="381" max="24" man="1"/>
    <brk id="425" max="24" man="1"/>
    <brk id="477" max="24" man="1"/>
    <brk id="527" max="24" man="1"/>
    <brk id="576" max="24" man="1"/>
    <brk id="623" max="24" man="1"/>
    <brk id="648" max="24" man="1"/>
    <brk id="695" max="24" man="1"/>
    <brk id="742" max="24" man="1"/>
    <brk id="767" max="24" man="1"/>
    <brk id="811" max="24" man="1"/>
    <brk id="848" max="24" man="1"/>
    <brk id="902" max="24" man="1"/>
    <brk id="951" max="24" man="1"/>
    <brk id="1005" max="24" man="1"/>
    <brk id="1041" max="24" man="1"/>
    <brk id="108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81DC-25B4-4948-B255-F7D7376533BD}">
  <sheetPr codeName="Sheet9"/>
  <dimension ref="A1:Y1"/>
  <sheetViews>
    <sheetView view="pageBreakPreview" zoomScale="85" zoomScaleNormal="100" zoomScaleSheetLayoutView="85" workbookViewId="0">
      <selection sqref="A1:Y1"/>
    </sheetView>
  </sheetViews>
  <sheetFormatPr defaultColWidth="4.6328125" defaultRowHeight="13"/>
  <cols>
    <col min="1" max="16384" width="4.6328125" style="223"/>
  </cols>
  <sheetData>
    <row r="1" spans="1:25">
      <c r="A1" s="1194" t="s">
        <v>1507</v>
      </c>
      <c r="B1" s="1194"/>
      <c r="C1" s="1194"/>
      <c r="D1" s="1194"/>
      <c r="E1" s="1194"/>
      <c r="F1" s="1194"/>
      <c r="G1" s="1194"/>
      <c r="H1" s="1194"/>
      <c r="I1" s="1194"/>
      <c r="J1" s="1194"/>
      <c r="K1" s="1194"/>
      <c r="L1" s="1194"/>
      <c r="M1" s="1194"/>
      <c r="N1" s="1194"/>
      <c r="O1" s="1194"/>
      <c r="P1" s="1194"/>
      <c r="Q1" s="1194"/>
      <c r="R1" s="1194"/>
      <c r="S1" s="1194"/>
      <c r="T1" s="1194"/>
      <c r="U1" s="1194"/>
      <c r="V1" s="1194"/>
      <c r="W1" s="1194"/>
      <c r="X1" s="1194"/>
      <c r="Y1" s="1194"/>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D564-5FE6-4BF6-9D69-80BEBCBA467B}">
  <sheetPr codeName="Sheet8">
    <pageSetUpPr fitToPage="1"/>
  </sheetPr>
  <dimension ref="A1:Z1185"/>
  <sheetViews>
    <sheetView showGridLines="0" view="pageBreakPreview" zoomScale="80" zoomScaleNormal="130" zoomScaleSheetLayoutView="80" workbookViewId="0">
      <selection sqref="A1:Y1"/>
    </sheetView>
  </sheetViews>
  <sheetFormatPr defaultColWidth="8.7265625" defaultRowHeight="13"/>
  <cols>
    <col min="1" max="1" width="2.90625" style="236" customWidth="1"/>
    <col min="2" max="2" width="3.6328125" customWidth="1"/>
    <col min="3" max="3" width="4.08984375" customWidth="1"/>
    <col min="4" max="25" width="4.6328125" customWidth="1"/>
    <col min="26" max="26" width="146.7265625" style="235" customWidth="1"/>
    <col min="27" max="38" width="4.6328125" customWidth="1"/>
  </cols>
  <sheetData>
    <row r="1" spans="1:26" s="232" customFormat="1" ht="44.5" customHeight="1" thickTop="1">
      <c r="A1" s="1753" t="s">
        <v>1427</v>
      </c>
      <c r="B1" s="1754"/>
      <c r="C1" s="1754"/>
      <c r="D1" s="1754"/>
      <c r="E1" s="1754"/>
      <c r="F1" s="1754"/>
      <c r="G1" s="1754"/>
      <c r="H1" s="1754"/>
      <c r="I1" s="1754"/>
      <c r="J1" s="1754"/>
      <c r="K1" s="1754"/>
      <c r="L1" s="1754"/>
      <c r="M1" s="1754"/>
      <c r="N1" s="1754"/>
      <c r="O1" s="1754"/>
      <c r="P1" s="1754"/>
      <c r="Q1" s="1754"/>
      <c r="R1" s="1754"/>
      <c r="S1" s="1754"/>
      <c r="T1" s="1754"/>
      <c r="U1" s="1754"/>
      <c r="V1" s="1754"/>
      <c r="W1" s="1754"/>
      <c r="X1" s="1754"/>
      <c r="Y1" s="1755"/>
      <c r="Z1" s="231" t="s">
        <v>1428</v>
      </c>
    </row>
    <row r="2" spans="1:26" ht="13" customHeight="1">
      <c r="A2" s="233"/>
      <c r="B2" s="234"/>
      <c r="C2" s="234"/>
      <c r="D2" s="234"/>
      <c r="E2" s="234"/>
      <c r="F2" s="234"/>
      <c r="G2" s="234"/>
      <c r="H2" s="234"/>
      <c r="I2" s="234"/>
      <c r="J2" s="234"/>
      <c r="K2" s="234"/>
      <c r="L2" s="234"/>
      <c r="M2" s="234"/>
      <c r="N2" s="234"/>
      <c r="O2" s="234"/>
      <c r="P2" s="234"/>
      <c r="Q2" s="234"/>
      <c r="R2" s="234"/>
      <c r="S2" s="234"/>
      <c r="T2" s="234"/>
      <c r="U2" s="234"/>
      <c r="V2" s="234"/>
      <c r="W2" s="234"/>
      <c r="X2" s="234"/>
      <c r="Y2" s="234"/>
    </row>
    <row r="3" spans="1:26" ht="22.5" customHeight="1">
      <c r="R3" s="1200" t="s">
        <v>542</v>
      </c>
      <c r="S3" s="1200"/>
      <c r="T3" s="1201"/>
      <c r="U3" s="1202">
        <v>12345</v>
      </c>
      <c r="V3" s="1203"/>
      <c r="W3" s="1204"/>
    </row>
    <row r="4" spans="1:26" ht="22.5" customHeight="1">
      <c r="R4" s="1200" t="s">
        <v>600</v>
      </c>
      <c r="S4" s="1200"/>
      <c r="T4" s="1200"/>
      <c r="U4" s="1205"/>
      <c r="V4" s="1205"/>
      <c r="W4" s="1205"/>
    </row>
    <row r="5" spans="1:26" ht="22.5" customHeight="1">
      <c r="R5" s="1200" t="s">
        <v>594</v>
      </c>
      <c r="S5" s="1200"/>
      <c r="T5" s="1200"/>
      <c r="U5" s="1206"/>
      <c r="V5" s="1206"/>
      <c r="W5" s="1206"/>
    </row>
    <row r="6" spans="1:26" ht="59.15" customHeight="1"/>
    <row r="7" spans="1:26" ht="41.5">
      <c r="C7" s="742" t="s">
        <v>1516</v>
      </c>
      <c r="D7" s="743"/>
      <c r="E7" s="743"/>
      <c r="F7" s="743"/>
      <c r="G7" s="743"/>
      <c r="H7" s="743"/>
      <c r="I7" s="743"/>
      <c r="J7" s="743"/>
      <c r="K7" s="743"/>
      <c r="L7" s="743"/>
      <c r="M7" s="743"/>
      <c r="N7" s="743"/>
      <c r="O7" s="743"/>
      <c r="P7" s="743"/>
      <c r="Q7" s="743"/>
      <c r="R7" s="743"/>
      <c r="S7" s="743"/>
      <c r="T7" s="743"/>
      <c r="U7" s="743"/>
      <c r="V7" s="743"/>
      <c r="W7" s="743"/>
    </row>
    <row r="9" spans="1:26" ht="127" customHeight="1"/>
    <row r="10" spans="1:26" ht="29.15" customHeight="1"/>
    <row r="11" spans="1:26" ht="29.15" customHeight="1">
      <c r="M11" s="1214" t="s">
        <v>1179</v>
      </c>
      <c r="N11" s="1214"/>
      <c r="O11" s="1214"/>
      <c r="P11" s="1223"/>
      <c r="Q11" s="1217" t="s">
        <v>1601</v>
      </c>
      <c r="R11" s="1218"/>
      <c r="S11" s="1218"/>
      <c r="T11" s="1218"/>
      <c r="U11" s="1218"/>
      <c r="V11" s="1218"/>
      <c r="W11" s="1218"/>
      <c r="X11" s="1219"/>
    </row>
    <row r="12" spans="1:26" ht="29.15" customHeight="1">
      <c r="M12" s="1224" t="s">
        <v>599</v>
      </c>
      <c r="N12" s="1213" t="s">
        <v>595</v>
      </c>
      <c r="O12" s="1213"/>
      <c r="P12" s="1216"/>
      <c r="Q12" s="1217" t="s">
        <v>991</v>
      </c>
      <c r="R12" s="1218"/>
      <c r="S12" s="1218"/>
      <c r="T12" s="1218"/>
      <c r="U12" s="1218"/>
      <c r="V12" s="1218"/>
      <c r="W12" s="1218"/>
      <c r="X12" s="1219"/>
    </row>
    <row r="13" spans="1:26" ht="29.15" customHeight="1">
      <c r="M13" s="1224"/>
      <c r="N13" s="1213" t="s">
        <v>596</v>
      </c>
      <c r="O13" s="1213"/>
      <c r="P13" s="1216"/>
      <c r="Q13" s="1217" t="s">
        <v>1602</v>
      </c>
      <c r="R13" s="1218"/>
      <c r="S13" s="1218"/>
      <c r="T13" s="1218"/>
      <c r="U13" s="1218"/>
      <c r="V13" s="1218"/>
      <c r="W13" s="1218"/>
      <c r="X13" s="1219"/>
    </row>
    <row r="14" spans="1:26" ht="29.15" customHeight="1">
      <c r="M14" s="1224"/>
      <c r="N14" s="1213" t="s">
        <v>597</v>
      </c>
      <c r="O14" s="1213"/>
      <c r="P14" s="1216"/>
      <c r="Q14" s="1217" t="s">
        <v>1603</v>
      </c>
      <c r="R14" s="1218"/>
      <c r="S14" s="1218"/>
      <c r="T14" s="1218"/>
      <c r="U14" s="1218"/>
      <c r="V14" s="1218"/>
      <c r="W14" s="1218"/>
      <c r="X14" s="1219"/>
    </row>
    <row r="15" spans="1:26" ht="29.15" customHeight="1">
      <c r="M15" s="1224"/>
      <c r="N15" s="1213" t="s">
        <v>598</v>
      </c>
      <c r="O15" s="1213"/>
      <c r="P15" s="1216"/>
      <c r="Q15" s="1217" t="s">
        <v>1601</v>
      </c>
      <c r="R15" s="1218"/>
      <c r="S15" s="1218"/>
      <c r="T15" s="1218"/>
      <c r="U15" s="1218"/>
      <c r="V15" s="1218"/>
      <c r="W15" s="1218"/>
      <c r="X15" s="1219"/>
    </row>
    <row r="16" spans="1:26" ht="32.15" customHeight="1">
      <c r="M16" s="1212" t="s">
        <v>1371</v>
      </c>
      <c r="N16" s="1213"/>
      <c r="O16" s="1213"/>
      <c r="P16" s="1213"/>
      <c r="Q16" s="237" t="s">
        <v>601</v>
      </c>
      <c r="R16" s="1217" t="s">
        <v>777</v>
      </c>
      <c r="S16" s="1219"/>
      <c r="T16" s="238" t="s">
        <v>343</v>
      </c>
      <c r="U16" s="1220" t="s">
        <v>1601</v>
      </c>
      <c r="V16" s="1221"/>
      <c r="W16" s="1221"/>
      <c r="X16" s="1222"/>
    </row>
    <row r="17" spans="2:24" ht="5.15" customHeight="1">
      <c r="M17" s="239"/>
      <c r="N17" s="240"/>
      <c r="O17" s="240"/>
      <c r="P17" s="240"/>
      <c r="Q17" s="240"/>
      <c r="R17" s="240"/>
      <c r="S17" s="240"/>
      <c r="T17" s="240"/>
      <c r="U17" s="240"/>
      <c r="V17" s="240"/>
      <c r="W17" s="240"/>
      <c r="X17" s="240"/>
    </row>
    <row r="18" spans="2:24" ht="20.5" customHeight="1">
      <c r="M18" s="241" t="s">
        <v>1180</v>
      </c>
      <c r="N18" s="240"/>
      <c r="O18" s="240"/>
      <c r="P18" s="240"/>
      <c r="Q18" s="240"/>
      <c r="R18" s="240"/>
      <c r="S18" s="240"/>
      <c r="T18" s="240"/>
      <c r="U18" s="240"/>
      <c r="V18" s="240"/>
      <c r="W18" s="240"/>
      <c r="X18" s="240"/>
    </row>
    <row r="19" spans="2:24" ht="27.65" customHeight="1">
      <c r="M19" s="1212" t="s">
        <v>1372</v>
      </c>
      <c r="N19" s="1212"/>
      <c r="O19" s="1212"/>
      <c r="P19" s="1212"/>
      <c r="Q19" s="242" t="s">
        <v>601</v>
      </c>
      <c r="R19" s="1207" t="s">
        <v>777</v>
      </c>
      <c r="S19" s="1208"/>
      <c r="T19" s="243" t="s">
        <v>343</v>
      </c>
      <c r="U19" s="1209" t="s">
        <v>1601</v>
      </c>
      <c r="V19" s="1210"/>
      <c r="W19" s="1210"/>
      <c r="X19" s="1211"/>
    </row>
    <row r="20" spans="2:24" ht="27.65" customHeight="1">
      <c r="M20" s="1213"/>
      <c r="N20" s="1213"/>
      <c r="O20" s="1213"/>
      <c r="P20" s="1213"/>
      <c r="Q20" s="242" t="s">
        <v>601</v>
      </c>
      <c r="R20" s="1207"/>
      <c r="S20" s="1208"/>
      <c r="T20" s="243" t="s">
        <v>343</v>
      </c>
      <c r="U20" s="1209"/>
      <c r="V20" s="1210"/>
      <c r="W20" s="1210"/>
      <c r="X20" s="1211"/>
    </row>
    <row r="21" spans="2:24" ht="27.65" customHeight="1">
      <c r="M21" s="1213"/>
      <c r="N21" s="1213"/>
      <c r="O21" s="1213"/>
      <c r="P21" s="1213"/>
      <c r="Q21" s="242" t="s">
        <v>601</v>
      </c>
      <c r="R21" s="1207"/>
      <c r="S21" s="1208"/>
      <c r="T21" s="243" t="s">
        <v>343</v>
      </c>
      <c r="U21" s="1209"/>
      <c r="V21" s="1210"/>
      <c r="W21" s="1210"/>
      <c r="X21" s="1211"/>
    </row>
    <row r="22" spans="2:24" ht="36.65" customHeight="1">
      <c r="M22" s="240"/>
      <c r="N22" s="240"/>
      <c r="O22" s="240"/>
      <c r="P22" s="240"/>
      <c r="Q22" s="244"/>
      <c r="R22" s="240"/>
      <c r="S22" s="240"/>
      <c r="T22" s="240"/>
      <c r="U22" s="240"/>
      <c r="V22" s="240"/>
      <c r="W22" s="240"/>
      <c r="X22" s="240"/>
    </row>
    <row r="23" spans="2:24" ht="27.65" customHeight="1">
      <c r="M23" s="1212" t="s">
        <v>619</v>
      </c>
      <c r="N23" s="1212"/>
      <c r="O23" s="1212"/>
      <c r="P23" s="1212"/>
      <c r="Q23" s="1214"/>
      <c r="R23" s="1213"/>
      <c r="S23" s="1213"/>
      <c r="T23" s="1213"/>
      <c r="U23" s="1213"/>
      <c r="V23" s="1213"/>
      <c r="W23" s="1213"/>
      <c r="X23" s="1213"/>
    </row>
    <row r="24" spans="2:24" ht="27.65" customHeight="1">
      <c r="M24" s="1213"/>
      <c r="N24" s="1213"/>
      <c r="O24" s="1213"/>
      <c r="P24" s="1213"/>
      <c r="Q24" s="1214"/>
      <c r="R24" s="1213"/>
      <c r="S24" s="1213"/>
      <c r="T24" s="1213"/>
      <c r="U24" s="1213"/>
      <c r="V24" s="1213"/>
      <c r="W24" s="1213"/>
      <c r="X24" s="1213"/>
    </row>
    <row r="26" spans="2:24" ht="14">
      <c r="M26" s="245" t="s">
        <v>1004</v>
      </c>
    </row>
    <row r="29" spans="2:24" ht="14">
      <c r="B29" s="5" t="s">
        <v>602</v>
      </c>
    </row>
    <row r="30" spans="2:24" ht="14">
      <c r="B30" s="5"/>
      <c r="C30" s="246" t="s">
        <v>1391</v>
      </c>
    </row>
    <row r="31" spans="2:24" ht="14">
      <c r="B31" s="5"/>
    </row>
    <row r="32" spans="2:24" ht="17.5" customHeight="1">
      <c r="C32" s="209" t="s">
        <v>1392</v>
      </c>
    </row>
    <row r="33" spans="1:11" ht="17.5" customHeight="1">
      <c r="C33" s="209" t="s">
        <v>1393</v>
      </c>
    </row>
    <row r="34" spans="1:11" ht="23.5" customHeight="1"/>
    <row r="35" spans="1:11" ht="22" customHeight="1">
      <c r="D35" s="247"/>
      <c r="E35" s="247"/>
      <c r="F35" t="s">
        <v>603</v>
      </c>
      <c r="J35" s="209" t="s">
        <v>1394</v>
      </c>
    </row>
    <row r="36" spans="1:11" ht="7.5" customHeight="1">
      <c r="J36" s="209"/>
    </row>
    <row r="37" spans="1:11" ht="22" customHeight="1">
      <c r="D37" s="248"/>
      <c r="E37" s="248"/>
      <c r="F37" t="s">
        <v>883</v>
      </c>
      <c r="J37" s="209" t="s">
        <v>1395</v>
      </c>
    </row>
    <row r="38" spans="1:11" ht="7.5" customHeight="1">
      <c r="J38" s="209"/>
    </row>
    <row r="39" spans="1:11" ht="22" customHeight="1">
      <c r="D39" s="249"/>
      <c r="E39" s="250"/>
      <c r="F39" t="s">
        <v>604</v>
      </c>
      <c r="J39" s="209" t="s">
        <v>1396</v>
      </c>
    </row>
    <row r="40" spans="1:11" ht="7.5" customHeight="1">
      <c r="J40" s="209"/>
    </row>
    <row r="41" spans="1:11" ht="22" customHeight="1">
      <c r="D41" s="251"/>
      <c r="E41" s="252"/>
      <c r="F41" t="s">
        <v>605</v>
      </c>
      <c r="J41" s="209" t="s">
        <v>1397</v>
      </c>
    </row>
    <row r="42" spans="1:11" ht="7" customHeight="1"/>
    <row r="43" spans="1:11" ht="22" customHeight="1">
      <c r="D43" s="722" t="s">
        <v>703</v>
      </c>
      <c r="E43" s="1215"/>
      <c r="F43" t="s">
        <v>884</v>
      </c>
      <c r="J43" t="s">
        <v>1398</v>
      </c>
      <c r="K43" t="s">
        <v>1399</v>
      </c>
    </row>
    <row r="44" spans="1:11" ht="22" customHeight="1">
      <c r="E44" s="253"/>
      <c r="K44" s="254" t="s">
        <v>1181</v>
      </c>
    </row>
    <row r="45" spans="1:11" ht="22" customHeight="1">
      <c r="E45" s="253"/>
      <c r="K45" s="255" t="s">
        <v>1373</v>
      </c>
    </row>
    <row r="48" spans="1:11" ht="16.5">
      <c r="A48" s="256" t="s">
        <v>923</v>
      </c>
    </row>
    <row r="49" spans="3:24" ht="16" customHeight="1">
      <c r="P49" t="s">
        <v>924</v>
      </c>
      <c r="R49" s="1196" t="str">
        <f>Q12</f>
        <v>○△幼稚園</v>
      </c>
      <c r="S49" s="1197"/>
      <c r="T49" s="1197"/>
      <c r="U49" s="1197"/>
      <c r="V49" s="1197"/>
      <c r="W49" s="1197"/>
      <c r="X49" s="1198"/>
    </row>
    <row r="51" spans="3:24">
      <c r="C51" t="s">
        <v>925</v>
      </c>
      <c r="I51" t="s">
        <v>1</v>
      </c>
      <c r="J51" s="257"/>
      <c r="K51" t="s">
        <v>2</v>
      </c>
      <c r="L51" s="257"/>
      <c r="M51" t="s">
        <v>3</v>
      </c>
      <c r="N51" s="257"/>
      <c r="O51" t="s">
        <v>4</v>
      </c>
    </row>
    <row r="52" spans="3:24" ht="4.5" customHeight="1"/>
    <row r="53" spans="3:24">
      <c r="C53" t="s">
        <v>926</v>
      </c>
    </row>
    <row r="55" spans="3:24">
      <c r="C55" s="1199" t="s">
        <v>927</v>
      </c>
      <c r="D55" s="1199"/>
      <c r="E55" s="1199"/>
      <c r="F55" s="1199"/>
      <c r="G55" s="1199"/>
      <c r="H55" s="1199"/>
      <c r="I55" s="1199"/>
      <c r="J55" s="1199" t="s">
        <v>928</v>
      </c>
      <c r="K55" s="1199"/>
      <c r="L55" s="1199"/>
      <c r="M55" s="1199"/>
      <c r="N55" s="1199"/>
      <c r="O55" s="1199"/>
      <c r="P55" s="1199"/>
      <c r="Q55" s="1199"/>
      <c r="R55" s="1199"/>
      <c r="S55" s="1199"/>
      <c r="T55" s="1199"/>
      <c r="U55" s="1199"/>
      <c r="V55" s="1199"/>
      <c r="W55" s="1199"/>
      <c r="X55" s="1199"/>
    </row>
    <row r="56" spans="3:24" ht="71.150000000000006" customHeight="1">
      <c r="C56" s="1195"/>
      <c r="D56" s="1195"/>
      <c r="E56" s="1195"/>
      <c r="F56" s="1195"/>
      <c r="G56" s="1195"/>
      <c r="H56" s="1195"/>
      <c r="I56" s="1195"/>
      <c r="J56" s="1195"/>
      <c r="K56" s="1195"/>
      <c r="L56" s="1195"/>
      <c r="M56" s="1195"/>
      <c r="N56" s="1195"/>
      <c r="O56" s="1195"/>
      <c r="P56" s="1195"/>
      <c r="Q56" s="1195"/>
      <c r="R56" s="1195"/>
      <c r="S56" s="1195"/>
      <c r="T56" s="1195"/>
      <c r="U56" s="1195"/>
      <c r="V56" s="1195"/>
      <c r="W56" s="1195"/>
      <c r="X56" s="1195"/>
    </row>
    <row r="57" spans="3:24" ht="71.150000000000006" customHeight="1">
      <c r="C57" s="1195"/>
      <c r="D57" s="1195"/>
      <c r="E57" s="1195"/>
      <c r="F57" s="1195"/>
      <c r="G57" s="1195"/>
      <c r="H57" s="1195"/>
      <c r="I57" s="1195"/>
      <c r="J57" s="1195"/>
      <c r="K57" s="1195"/>
      <c r="L57" s="1195"/>
      <c r="M57" s="1195"/>
      <c r="N57" s="1195"/>
      <c r="O57" s="1195"/>
      <c r="P57" s="1195"/>
      <c r="Q57" s="1195"/>
      <c r="R57" s="1195"/>
      <c r="S57" s="1195"/>
      <c r="T57" s="1195"/>
      <c r="U57" s="1195"/>
      <c r="V57" s="1195"/>
      <c r="W57" s="1195"/>
      <c r="X57" s="1195"/>
    </row>
    <row r="58" spans="3:24" ht="71.150000000000006" customHeight="1">
      <c r="C58" s="1195"/>
      <c r="D58" s="1195"/>
      <c r="E58" s="1195"/>
      <c r="F58" s="1195"/>
      <c r="G58" s="1195"/>
      <c r="H58" s="1195"/>
      <c r="I58" s="1195"/>
      <c r="J58" s="1195"/>
      <c r="K58" s="1195"/>
      <c r="L58" s="1195"/>
      <c r="M58" s="1195"/>
      <c r="N58" s="1195"/>
      <c r="O58" s="1195"/>
      <c r="P58" s="1195"/>
      <c r="Q58" s="1195"/>
      <c r="R58" s="1195"/>
      <c r="S58" s="1195"/>
      <c r="T58" s="1195"/>
      <c r="U58" s="1195"/>
      <c r="V58" s="1195"/>
      <c r="W58" s="1195"/>
      <c r="X58" s="1195"/>
    </row>
    <row r="59" spans="3:24" ht="71.150000000000006" customHeight="1">
      <c r="C59" s="1195"/>
      <c r="D59" s="1195"/>
      <c r="E59" s="1195"/>
      <c r="F59" s="1195"/>
      <c r="G59" s="1195"/>
      <c r="H59" s="1195"/>
      <c r="I59" s="1195"/>
      <c r="J59" s="1195"/>
      <c r="K59" s="1195"/>
      <c r="L59" s="1195"/>
      <c r="M59" s="1195"/>
      <c r="N59" s="1195"/>
      <c r="O59" s="1195"/>
      <c r="P59" s="1195"/>
      <c r="Q59" s="1195"/>
      <c r="R59" s="1195"/>
      <c r="S59" s="1195"/>
      <c r="T59" s="1195"/>
      <c r="U59" s="1195"/>
      <c r="V59" s="1195"/>
      <c r="W59" s="1195"/>
      <c r="X59" s="1195"/>
    </row>
    <row r="60" spans="3:24" ht="71.150000000000006" customHeight="1">
      <c r="C60" s="1195"/>
      <c r="D60" s="1195"/>
      <c r="E60" s="1195"/>
      <c r="F60" s="1195"/>
      <c r="G60" s="1195"/>
      <c r="H60" s="1195"/>
      <c r="I60" s="1195"/>
      <c r="J60" s="1195"/>
      <c r="K60" s="1195"/>
      <c r="L60" s="1195"/>
      <c r="M60" s="1195"/>
      <c r="N60" s="1195"/>
      <c r="O60" s="1195"/>
      <c r="P60" s="1195"/>
      <c r="Q60" s="1195"/>
      <c r="R60" s="1195"/>
      <c r="S60" s="1195"/>
      <c r="T60" s="1195"/>
      <c r="U60" s="1195"/>
      <c r="V60" s="1195"/>
      <c r="W60" s="1195"/>
      <c r="X60" s="1195"/>
    </row>
    <row r="61" spans="3:24" ht="71.150000000000006" customHeight="1">
      <c r="C61" s="1195"/>
      <c r="D61" s="1195"/>
      <c r="E61" s="1195"/>
      <c r="F61" s="1195"/>
      <c r="G61" s="1195"/>
      <c r="H61" s="1195"/>
      <c r="I61" s="1195"/>
      <c r="J61" s="1195"/>
      <c r="K61" s="1195"/>
      <c r="L61" s="1195"/>
      <c r="M61" s="1195"/>
      <c r="N61" s="1195"/>
      <c r="O61" s="1195"/>
      <c r="P61" s="1195"/>
      <c r="Q61" s="1195"/>
      <c r="R61" s="1195"/>
      <c r="S61" s="1195"/>
      <c r="T61" s="1195"/>
      <c r="U61" s="1195"/>
      <c r="V61" s="1195"/>
      <c r="W61" s="1195"/>
      <c r="X61" s="1195"/>
    </row>
    <row r="62" spans="3:24" ht="71.150000000000006" customHeight="1">
      <c r="C62" s="1195"/>
      <c r="D62" s="1195"/>
      <c r="E62" s="1195"/>
      <c r="F62" s="1195"/>
      <c r="G62" s="1195"/>
      <c r="H62" s="1195"/>
      <c r="I62" s="1195"/>
      <c r="J62" s="1195"/>
      <c r="K62" s="1195"/>
      <c r="L62" s="1195"/>
      <c r="M62" s="1195"/>
      <c r="N62" s="1195"/>
      <c r="O62" s="1195"/>
      <c r="P62" s="1195"/>
      <c r="Q62" s="1195"/>
      <c r="R62" s="1195"/>
      <c r="S62" s="1195"/>
      <c r="T62" s="1195"/>
      <c r="U62" s="1195"/>
      <c r="V62" s="1195"/>
      <c r="W62" s="1195"/>
      <c r="X62" s="1195"/>
    </row>
    <row r="63" spans="3:24" ht="71.150000000000006" customHeight="1">
      <c r="C63" s="1195"/>
      <c r="D63" s="1195"/>
      <c r="E63" s="1195"/>
      <c r="F63" s="1195"/>
      <c r="G63" s="1195"/>
      <c r="H63" s="1195"/>
      <c r="I63" s="1195"/>
      <c r="J63" s="1195"/>
      <c r="K63" s="1195"/>
      <c r="L63" s="1195"/>
      <c r="M63" s="1195"/>
      <c r="N63" s="1195"/>
      <c r="O63" s="1195"/>
      <c r="P63" s="1195"/>
      <c r="Q63" s="1195"/>
      <c r="R63" s="1195"/>
      <c r="S63" s="1195"/>
      <c r="T63" s="1195"/>
      <c r="U63" s="1195"/>
      <c r="V63" s="1195"/>
      <c r="W63" s="1195"/>
      <c r="X63" s="1195"/>
    </row>
    <row r="64" spans="3:24" ht="71.150000000000006" customHeight="1">
      <c r="C64" s="1195"/>
      <c r="D64" s="1195"/>
      <c r="E64" s="1195"/>
      <c r="F64" s="1195"/>
      <c r="G64" s="1195"/>
      <c r="H64" s="1195"/>
      <c r="I64" s="1195"/>
      <c r="J64" s="1195"/>
      <c r="K64" s="1195"/>
      <c r="L64" s="1195"/>
      <c r="M64" s="1195"/>
      <c r="N64" s="1195"/>
      <c r="O64" s="1195"/>
      <c r="P64" s="1195"/>
      <c r="Q64" s="1195"/>
      <c r="R64" s="1195"/>
      <c r="S64" s="1195"/>
      <c r="T64" s="1195"/>
      <c r="U64" s="1195"/>
      <c r="V64" s="1195"/>
      <c r="W64" s="1195"/>
      <c r="X64" s="1195"/>
    </row>
    <row r="65" spans="3:24" ht="71.150000000000006" customHeight="1">
      <c r="C65" s="1195"/>
      <c r="D65" s="1195"/>
      <c r="E65" s="1195"/>
      <c r="F65" s="1195"/>
      <c r="G65" s="1195"/>
      <c r="H65" s="1195"/>
      <c r="I65" s="1195"/>
      <c r="J65" s="1195"/>
      <c r="K65" s="1195"/>
      <c r="L65" s="1195"/>
      <c r="M65" s="1195"/>
      <c r="N65" s="1195"/>
      <c r="O65" s="1195"/>
      <c r="P65" s="1195"/>
      <c r="Q65" s="1195"/>
      <c r="R65" s="1195"/>
      <c r="S65" s="1195"/>
      <c r="T65" s="1195"/>
      <c r="U65" s="1195"/>
      <c r="V65" s="1195"/>
      <c r="W65" s="1195"/>
      <c r="X65" s="1195"/>
    </row>
    <row r="66" spans="3:24" ht="71.150000000000006" customHeight="1">
      <c r="C66" s="1195"/>
      <c r="D66" s="1195"/>
      <c r="E66" s="1195"/>
      <c r="F66" s="1195"/>
      <c r="G66" s="1195"/>
      <c r="H66" s="1195"/>
      <c r="I66" s="1195"/>
      <c r="J66" s="1195"/>
      <c r="K66" s="1195"/>
      <c r="L66" s="1195"/>
      <c r="M66" s="1195"/>
      <c r="N66" s="1195"/>
      <c r="O66" s="1195"/>
      <c r="P66" s="1195"/>
      <c r="Q66" s="1195"/>
      <c r="R66" s="1195"/>
      <c r="S66" s="1195"/>
      <c r="T66" s="1195"/>
      <c r="U66" s="1195"/>
      <c r="V66" s="1195"/>
      <c r="W66" s="1195"/>
      <c r="X66" s="1195"/>
    </row>
    <row r="67" spans="3:24" ht="71.150000000000006" customHeight="1">
      <c r="C67" s="1195"/>
      <c r="D67" s="1195"/>
      <c r="E67" s="1195"/>
      <c r="F67" s="1195"/>
      <c r="G67" s="1195"/>
      <c r="H67" s="1195"/>
      <c r="I67" s="1195"/>
      <c r="J67" s="1195"/>
      <c r="K67" s="1195"/>
      <c r="L67" s="1195"/>
      <c r="M67" s="1195"/>
      <c r="N67" s="1195"/>
      <c r="O67" s="1195"/>
      <c r="P67" s="1195"/>
      <c r="Q67" s="1195"/>
      <c r="R67" s="1195"/>
      <c r="S67" s="1195"/>
      <c r="T67" s="1195"/>
      <c r="U67" s="1195"/>
      <c r="V67" s="1195"/>
      <c r="W67" s="1195"/>
      <c r="X67" s="1195"/>
    </row>
    <row r="68" spans="3:24" ht="71.150000000000006" customHeight="1">
      <c r="C68" s="1195"/>
      <c r="D68" s="1195"/>
      <c r="E68" s="1195"/>
      <c r="F68" s="1195"/>
      <c r="G68" s="1195"/>
      <c r="H68" s="1195"/>
      <c r="I68" s="1195"/>
      <c r="J68" s="1195"/>
      <c r="K68" s="1195"/>
      <c r="L68" s="1195"/>
      <c r="M68" s="1195"/>
      <c r="N68" s="1195"/>
      <c r="O68" s="1195"/>
      <c r="P68" s="1195"/>
      <c r="Q68" s="1195"/>
      <c r="R68" s="1195"/>
      <c r="S68" s="1195"/>
      <c r="T68" s="1195"/>
      <c r="U68" s="1195"/>
      <c r="V68" s="1195"/>
      <c r="W68" s="1195"/>
      <c r="X68" s="1195"/>
    </row>
    <row r="69" spans="3:24" ht="71.150000000000006" customHeight="1">
      <c r="C69" s="1195"/>
      <c r="D69" s="1195"/>
      <c r="E69" s="1195"/>
      <c r="F69" s="1195"/>
      <c r="G69" s="1195"/>
      <c r="H69" s="1195"/>
      <c r="I69" s="1195"/>
      <c r="J69" s="1195"/>
      <c r="K69" s="1195"/>
      <c r="L69" s="1195"/>
      <c r="M69" s="1195"/>
      <c r="N69" s="1195"/>
      <c r="O69" s="1195"/>
      <c r="P69" s="1195"/>
      <c r="Q69" s="1195"/>
      <c r="R69" s="1195"/>
      <c r="S69" s="1195"/>
      <c r="T69" s="1195"/>
      <c r="U69" s="1195"/>
      <c r="V69" s="1195"/>
      <c r="W69" s="1195"/>
      <c r="X69" s="1195"/>
    </row>
    <row r="70" spans="3:24" ht="71.150000000000006" customHeight="1">
      <c r="C70" s="1195"/>
      <c r="D70" s="1195"/>
      <c r="E70" s="1195"/>
      <c r="F70" s="1195"/>
      <c r="G70" s="1195"/>
      <c r="H70" s="1195"/>
      <c r="I70" s="1195"/>
      <c r="J70" s="1195"/>
      <c r="K70" s="1195"/>
      <c r="L70" s="1195"/>
      <c r="M70" s="1195"/>
      <c r="N70" s="1195"/>
      <c r="O70" s="1195"/>
      <c r="P70" s="1195"/>
      <c r="Q70" s="1195"/>
      <c r="R70" s="1195"/>
      <c r="S70" s="1195"/>
      <c r="T70" s="1195"/>
      <c r="U70" s="1195"/>
      <c r="V70" s="1195"/>
      <c r="W70" s="1195"/>
      <c r="X70" s="1195"/>
    </row>
    <row r="71" spans="3:24" ht="71.150000000000006" customHeight="1">
      <c r="C71" s="1195"/>
      <c r="D71" s="1195"/>
      <c r="E71" s="1195"/>
      <c r="F71" s="1195"/>
      <c r="G71" s="1195"/>
      <c r="H71" s="1195"/>
      <c r="I71" s="1195"/>
      <c r="J71" s="1195"/>
      <c r="K71" s="1195"/>
      <c r="L71" s="1195"/>
      <c r="M71" s="1195"/>
      <c r="N71" s="1195"/>
      <c r="O71" s="1195"/>
      <c r="P71" s="1195"/>
      <c r="Q71" s="1195"/>
      <c r="R71" s="1195"/>
      <c r="S71" s="1195"/>
      <c r="T71" s="1195"/>
      <c r="U71" s="1195"/>
      <c r="V71" s="1195"/>
      <c r="W71" s="1195"/>
      <c r="X71" s="1195"/>
    </row>
    <row r="72" spans="3:24" ht="71.150000000000006" customHeight="1">
      <c r="C72" s="1195"/>
      <c r="D72" s="1195"/>
      <c r="E72" s="1195"/>
      <c r="F72" s="1195"/>
      <c r="G72" s="1195"/>
      <c r="H72" s="1195"/>
      <c r="I72" s="1195"/>
      <c r="J72" s="1195"/>
      <c r="K72" s="1195"/>
      <c r="L72" s="1195"/>
      <c r="M72" s="1195"/>
      <c r="N72" s="1195"/>
      <c r="O72" s="1195"/>
      <c r="P72" s="1195"/>
      <c r="Q72" s="1195"/>
      <c r="R72" s="1195"/>
      <c r="S72" s="1195"/>
      <c r="T72" s="1195"/>
      <c r="U72" s="1195"/>
      <c r="V72" s="1195"/>
      <c r="W72" s="1195"/>
      <c r="X72" s="1195"/>
    </row>
    <row r="73" spans="3:24" ht="71.150000000000006" customHeight="1">
      <c r="C73" s="1195"/>
      <c r="D73" s="1195"/>
      <c r="E73" s="1195"/>
      <c r="F73" s="1195"/>
      <c r="G73" s="1195"/>
      <c r="H73" s="1195"/>
      <c r="I73" s="1195"/>
      <c r="J73" s="1195"/>
      <c r="K73" s="1195"/>
      <c r="L73" s="1195"/>
      <c r="M73" s="1195"/>
      <c r="N73" s="1195"/>
      <c r="O73" s="1195"/>
      <c r="P73" s="1195"/>
      <c r="Q73" s="1195"/>
      <c r="R73" s="1195"/>
      <c r="S73" s="1195"/>
      <c r="T73" s="1195"/>
      <c r="U73" s="1195"/>
      <c r="V73" s="1195"/>
      <c r="W73" s="1195"/>
      <c r="X73" s="1195"/>
    </row>
    <row r="74" spans="3:24" ht="71.150000000000006" customHeight="1">
      <c r="C74" s="1195"/>
      <c r="D74" s="1195"/>
      <c r="E74" s="1195"/>
      <c r="F74" s="1195"/>
      <c r="G74" s="1195"/>
      <c r="H74" s="1195"/>
      <c r="I74" s="1195"/>
      <c r="J74" s="1195"/>
      <c r="K74" s="1195"/>
      <c r="L74" s="1195"/>
      <c r="M74" s="1195"/>
      <c r="N74" s="1195"/>
      <c r="O74" s="1195"/>
      <c r="P74" s="1195"/>
      <c r="Q74" s="1195"/>
      <c r="R74" s="1195"/>
      <c r="S74" s="1195"/>
      <c r="T74" s="1195"/>
      <c r="U74" s="1195"/>
      <c r="V74" s="1195"/>
      <c r="W74" s="1195"/>
      <c r="X74" s="1195"/>
    </row>
    <row r="75" spans="3:24" ht="71.150000000000006" customHeight="1">
      <c r="C75" s="1195"/>
      <c r="D75" s="1195"/>
      <c r="E75" s="1195"/>
      <c r="F75" s="1195"/>
      <c r="G75" s="1195"/>
      <c r="H75" s="1195"/>
      <c r="I75" s="1195"/>
      <c r="J75" s="1195"/>
      <c r="K75" s="1195"/>
      <c r="L75" s="1195"/>
      <c r="M75" s="1195"/>
      <c r="N75" s="1195"/>
      <c r="O75" s="1195"/>
      <c r="P75" s="1195"/>
      <c r="Q75" s="1195"/>
      <c r="R75" s="1195"/>
      <c r="S75" s="1195"/>
      <c r="T75" s="1195"/>
      <c r="U75" s="1195"/>
      <c r="V75" s="1195"/>
      <c r="W75" s="1195"/>
      <c r="X75" s="1195"/>
    </row>
    <row r="76" spans="3:24" ht="71.150000000000006" customHeight="1">
      <c r="C76" s="1195"/>
      <c r="D76" s="1195"/>
      <c r="E76" s="1195"/>
      <c r="F76" s="1195"/>
      <c r="G76" s="1195"/>
      <c r="H76" s="1195"/>
      <c r="I76" s="1195"/>
      <c r="J76" s="1195"/>
      <c r="K76" s="1195"/>
      <c r="L76" s="1195"/>
      <c r="M76" s="1195"/>
      <c r="N76" s="1195"/>
      <c r="O76" s="1195"/>
      <c r="P76" s="1195"/>
      <c r="Q76" s="1195"/>
      <c r="R76" s="1195"/>
      <c r="S76" s="1195"/>
      <c r="T76" s="1195"/>
      <c r="U76" s="1195"/>
      <c r="V76" s="1195"/>
      <c r="W76" s="1195"/>
      <c r="X76" s="1195"/>
    </row>
    <row r="77" spans="3:24" ht="71.150000000000006" customHeight="1">
      <c r="C77" s="1195"/>
      <c r="D77" s="1195"/>
      <c r="E77" s="1195"/>
      <c r="F77" s="1195"/>
      <c r="G77" s="1195"/>
      <c r="H77" s="1195"/>
      <c r="I77" s="1195"/>
      <c r="J77" s="1195"/>
      <c r="K77" s="1195"/>
      <c r="L77" s="1195"/>
      <c r="M77" s="1195"/>
      <c r="N77" s="1195"/>
      <c r="O77" s="1195"/>
      <c r="P77" s="1195"/>
      <c r="Q77" s="1195"/>
      <c r="R77" s="1195"/>
      <c r="S77" s="1195"/>
      <c r="T77" s="1195"/>
      <c r="U77" s="1195"/>
      <c r="V77" s="1195"/>
      <c r="W77" s="1195"/>
      <c r="X77" s="1195"/>
    </row>
    <row r="79" spans="3:24" ht="12" customHeight="1"/>
    <row r="80" spans="3:24" ht="17.5" customHeight="1">
      <c r="P80" s="1206" t="s">
        <v>620</v>
      </c>
      <c r="Q80" s="1206"/>
      <c r="R80" s="1206"/>
      <c r="S80" s="1206" t="str">
        <f>$Q$12</f>
        <v>○△幼稚園</v>
      </c>
      <c r="T80" s="1206"/>
      <c r="U80" s="1206"/>
      <c r="V80" s="1206"/>
      <c r="W80" s="1206"/>
      <c r="X80" s="1206"/>
    </row>
    <row r="81" spans="1:25" ht="16.5" customHeight="1">
      <c r="A81" s="258" t="s">
        <v>929</v>
      </c>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row>
    <row r="82" spans="1:25" ht="16.5" customHeight="1">
      <c r="A82" s="259"/>
      <c r="B82" s="260" t="s">
        <v>0</v>
      </c>
      <c r="C82" s="209"/>
      <c r="D82" s="209"/>
      <c r="E82" s="209"/>
      <c r="F82" s="209"/>
      <c r="G82" s="209"/>
      <c r="H82" s="209"/>
      <c r="I82" s="209"/>
      <c r="J82" s="209"/>
      <c r="K82" s="209"/>
      <c r="L82" s="209"/>
      <c r="M82" s="209"/>
      <c r="N82" s="209"/>
      <c r="O82" s="209"/>
      <c r="P82" s="209"/>
      <c r="Q82" s="209"/>
      <c r="R82" s="209"/>
      <c r="S82" s="209"/>
      <c r="T82" s="209"/>
      <c r="U82" s="209"/>
      <c r="V82" s="209"/>
      <c r="W82" s="209"/>
      <c r="X82" s="209"/>
      <c r="Y82" s="209"/>
    </row>
    <row r="83" spans="1:25" ht="16.5" customHeight="1">
      <c r="A83" s="259"/>
      <c r="B83" s="209"/>
      <c r="C83" s="12" t="s">
        <v>1519</v>
      </c>
      <c r="D83" s="209"/>
      <c r="E83" s="209"/>
      <c r="F83" s="209"/>
      <c r="G83" s="209"/>
      <c r="H83" s="209"/>
      <c r="I83" s="209"/>
      <c r="J83" s="209"/>
      <c r="K83" s="209"/>
      <c r="L83" s="209"/>
      <c r="M83" s="209"/>
      <c r="N83" s="209"/>
      <c r="O83" s="209"/>
      <c r="P83" s="209"/>
      <c r="Q83" s="209"/>
      <c r="R83" s="209"/>
      <c r="S83" s="209"/>
      <c r="T83" s="209"/>
      <c r="U83" s="209"/>
      <c r="V83" s="209"/>
      <c r="W83" s="209"/>
      <c r="X83" s="209"/>
      <c r="Y83" s="209"/>
    </row>
    <row r="84" spans="1:25" ht="18.649999999999999" customHeight="1">
      <c r="A84" s="259"/>
      <c r="B84" s="209"/>
      <c r="C84" s="209"/>
      <c r="D84" s="591" t="s">
        <v>519</v>
      </c>
      <c r="E84" s="746"/>
      <c r="F84" s="261">
        <v>40</v>
      </c>
      <c r="G84" s="262" t="s">
        <v>12</v>
      </c>
      <c r="H84" s="262"/>
      <c r="I84" s="263"/>
      <c r="J84" s="209"/>
      <c r="K84" s="209"/>
      <c r="L84" s="209"/>
      <c r="M84" s="209"/>
      <c r="N84" s="209"/>
      <c r="O84" s="209"/>
      <c r="P84" s="209"/>
      <c r="Q84" s="209"/>
      <c r="R84" s="209"/>
      <c r="S84" s="209"/>
      <c r="T84" s="209"/>
      <c r="U84" s="209"/>
      <c r="V84" s="209"/>
      <c r="W84" s="209"/>
      <c r="X84" s="209"/>
      <c r="Y84" s="209"/>
    </row>
    <row r="85" spans="1:25" ht="16.5" customHeight="1">
      <c r="A85" s="259"/>
      <c r="B85" s="209"/>
      <c r="C85" s="209"/>
      <c r="D85" s="209"/>
      <c r="E85" s="209" t="s">
        <v>13</v>
      </c>
      <c r="F85" s="209"/>
      <c r="G85" s="209"/>
      <c r="H85" s="209"/>
      <c r="I85" s="209"/>
      <c r="J85" s="209"/>
      <c r="K85" s="209"/>
      <c r="L85" s="209"/>
      <c r="M85" s="209"/>
      <c r="N85" s="209"/>
      <c r="O85" s="209"/>
      <c r="P85" s="209"/>
      <c r="Q85" s="209"/>
      <c r="R85" s="209"/>
      <c r="S85" s="209"/>
      <c r="T85" s="209"/>
      <c r="U85" s="209"/>
      <c r="V85" s="209"/>
      <c r="W85" s="209"/>
      <c r="X85" s="209"/>
      <c r="Y85" s="209"/>
    </row>
    <row r="86" spans="1:25" ht="16.5" customHeight="1">
      <c r="A86" s="259"/>
      <c r="B86" s="209"/>
      <c r="C86" s="209"/>
      <c r="D86" s="209"/>
      <c r="E86" s="209" t="s">
        <v>14</v>
      </c>
      <c r="F86" s="209"/>
      <c r="G86" s="209"/>
      <c r="H86" s="209"/>
      <c r="I86" s="209"/>
      <c r="J86" s="209"/>
      <c r="K86" s="209"/>
      <c r="L86" s="209"/>
      <c r="M86" s="209"/>
      <c r="N86" s="209"/>
      <c r="O86" s="209"/>
      <c r="P86" s="209"/>
      <c r="Q86" s="209"/>
      <c r="R86" s="209"/>
      <c r="S86" s="209"/>
      <c r="T86" s="209"/>
      <c r="U86" s="209"/>
      <c r="V86" s="209"/>
      <c r="W86" s="209"/>
      <c r="X86" s="209"/>
      <c r="Y86" s="209"/>
    </row>
    <row r="87" spans="1:25" ht="16.5" customHeight="1">
      <c r="A87" s="259"/>
      <c r="B87" s="209"/>
      <c r="C87" s="209"/>
      <c r="D87" s="209"/>
      <c r="E87" s="105" t="s">
        <v>15</v>
      </c>
      <c r="F87" s="209"/>
      <c r="G87" s="209"/>
      <c r="H87" s="209"/>
      <c r="I87" s="209"/>
      <c r="J87" s="209"/>
      <c r="K87" s="209"/>
      <c r="L87" s="209"/>
      <c r="M87" s="209"/>
      <c r="N87" s="209"/>
      <c r="O87" s="209"/>
      <c r="P87" s="209"/>
      <c r="Q87" s="209"/>
      <c r="R87" s="209"/>
      <c r="S87" s="209"/>
      <c r="T87" s="209"/>
      <c r="U87" s="209"/>
      <c r="V87" s="209"/>
      <c r="W87" s="209"/>
      <c r="X87" s="209"/>
      <c r="Y87" s="209"/>
    </row>
    <row r="88" spans="1:25" ht="9.65" customHeight="1">
      <c r="A88" s="259"/>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row>
    <row r="89" spans="1:25" ht="16.5" customHeight="1">
      <c r="A89" s="259"/>
      <c r="B89" s="209"/>
      <c r="C89" s="12" t="s">
        <v>1520</v>
      </c>
      <c r="D89" s="209"/>
      <c r="E89" s="209"/>
      <c r="F89" s="209"/>
      <c r="G89" s="209"/>
      <c r="H89" s="209"/>
      <c r="I89" s="209"/>
      <c r="J89" s="209"/>
      <c r="K89" s="209"/>
      <c r="L89" s="209"/>
      <c r="M89" s="209"/>
      <c r="N89" s="209"/>
      <c r="O89" s="209"/>
      <c r="P89" s="209"/>
      <c r="Q89" s="209"/>
      <c r="R89" s="209"/>
      <c r="S89" s="209"/>
      <c r="T89" s="209"/>
      <c r="U89" s="209"/>
      <c r="V89" s="209"/>
      <c r="W89" s="209"/>
      <c r="X89" s="209"/>
      <c r="Y89" s="209"/>
    </row>
    <row r="90" spans="1:25" ht="18.649999999999999" customHeight="1">
      <c r="A90" s="259"/>
      <c r="B90" s="209"/>
      <c r="C90" s="209"/>
      <c r="D90" s="591" t="s">
        <v>621</v>
      </c>
      <c r="E90" s="746"/>
      <c r="F90" s="261">
        <v>6</v>
      </c>
      <c r="G90" s="262" t="s">
        <v>2</v>
      </c>
      <c r="H90" s="261">
        <v>9</v>
      </c>
      <c r="I90" s="262" t="s">
        <v>3</v>
      </c>
      <c r="J90" s="261">
        <v>15</v>
      </c>
      <c r="K90" s="262" t="s">
        <v>16</v>
      </c>
      <c r="L90" s="262"/>
      <c r="M90" s="263"/>
      <c r="N90" s="105" t="s">
        <v>1521</v>
      </c>
      <c r="O90" s="209"/>
      <c r="P90" s="209"/>
      <c r="Q90" s="209"/>
      <c r="R90" s="209"/>
      <c r="S90" s="209"/>
      <c r="T90" s="209"/>
      <c r="U90" s="209"/>
      <c r="V90" s="209"/>
      <c r="W90" s="209"/>
      <c r="X90" s="209"/>
      <c r="Y90" s="209"/>
    </row>
    <row r="91" spans="1:25" ht="16.5" customHeight="1">
      <c r="A91" s="259"/>
      <c r="B91" s="209"/>
      <c r="C91" s="209"/>
      <c r="D91" s="209"/>
      <c r="E91" s="105" t="s">
        <v>17</v>
      </c>
      <c r="F91" s="209"/>
      <c r="G91" s="209"/>
      <c r="H91" s="209"/>
      <c r="I91" s="209"/>
      <c r="J91" s="209"/>
      <c r="K91" s="209"/>
      <c r="L91" s="209"/>
      <c r="M91" s="209"/>
      <c r="N91" s="209"/>
      <c r="O91" s="209"/>
      <c r="P91" s="209"/>
      <c r="Q91" s="209"/>
      <c r="R91" s="209"/>
      <c r="S91" s="209"/>
      <c r="T91" s="209"/>
      <c r="U91" s="209"/>
      <c r="V91" s="209"/>
      <c r="W91" s="209"/>
      <c r="X91" s="209"/>
      <c r="Y91" s="209"/>
    </row>
    <row r="92" spans="1:25" ht="9.65" customHeight="1">
      <c r="A92" s="259"/>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row>
    <row r="93" spans="1:25" ht="16.5" customHeight="1">
      <c r="A93" s="259"/>
      <c r="B93" s="209"/>
      <c r="C93" s="12" t="s">
        <v>140</v>
      </c>
      <c r="D93" s="209"/>
      <c r="E93" s="209"/>
      <c r="F93" s="209"/>
      <c r="G93" s="209"/>
      <c r="H93" s="209"/>
      <c r="I93" s="209"/>
      <c r="J93" s="209"/>
      <c r="K93" s="209"/>
      <c r="L93" s="209"/>
      <c r="M93" s="209"/>
      <c r="N93" s="209"/>
      <c r="O93" s="209"/>
      <c r="P93" s="209"/>
      <c r="Q93" s="209"/>
      <c r="R93" s="209"/>
      <c r="S93" s="209"/>
      <c r="T93" s="209"/>
      <c r="U93" s="209"/>
      <c r="V93" s="209"/>
      <c r="W93" s="209"/>
      <c r="X93" s="209"/>
      <c r="Y93" s="209"/>
    </row>
    <row r="94" spans="1:25" ht="16.5" customHeight="1">
      <c r="A94" s="259"/>
      <c r="B94" s="209"/>
      <c r="C94" s="209"/>
      <c r="D94" s="650"/>
      <c r="E94" s="681"/>
      <c r="F94" s="681"/>
      <c r="G94" s="728"/>
      <c r="H94" s="724" t="s">
        <v>18</v>
      </c>
      <c r="I94" s="724"/>
      <c r="J94" s="729"/>
      <c r="K94" s="724" t="s">
        <v>19</v>
      </c>
      <c r="L94" s="724"/>
      <c r="M94" s="729"/>
      <c r="N94" s="729" t="s">
        <v>20</v>
      </c>
      <c r="O94" s="729"/>
      <c r="P94" s="729"/>
      <c r="Q94" s="209"/>
      <c r="R94" s="209"/>
      <c r="S94" s="209"/>
      <c r="T94" s="209"/>
      <c r="U94" s="209"/>
      <c r="V94" s="209"/>
      <c r="W94" s="209"/>
      <c r="X94" s="209"/>
      <c r="Y94" s="209"/>
    </row>
    <row r="95" spans="1:25" ht="18.649999999999999" customHeight="1">
      <c r="A95" s="259"/>
      <c r="B95" s="209"/>
      <c r="C95" s="209"/>
      <c r="D95" s="705" t="s">
        <v>1522</v>
      </c>
      <c r="E95" s="705"/>
      <c r="F95" s="705"/>
      <c r="G95" s="706"/>
      <c r="H95" s="1225">
        <v>175</v>
      </c>
      <c r="I95" s="1226"/>
      <c r="J95" s="262" t="s">
        <v>5</v>
      </c>
      <c r="K95" s="1225">
        <v>150</v>
      </c>
      <c r="L95" s="1226"/>
      <c r="M95" s="263" t="s">
        <v>5</v>
      </c>
      <c r="N95" s="717">
        <f>H95-K95</f>
        <v>25</v>
      </c>
      <c r="O95" s="718"/>
      <c r="P95" s="263" t="s">
        <v>5</v>
      </c>
      <c r="Q95" s="209"/>
      <c r="R95" s="209"/>
      <c r="S95" s="209"/>
      <c r="T95" s="209"/>
      <c r="U95" s="209"/>
      <c r="V95" s="209"/>
      <c r="W95" s="209"/>
      <c r="X95" s="209"/>
      <c r="Y95" s="209"/>
    </row>
    <row r="96" spans="1:25" ht="18.649999999999999" customHeight="1">
      <c r="A96" s="259"/>
      <c r="B96" s="209"/>
      <c r="C96" s="209"/>
      <c r="D96" s="705" t="s">
        <v>1523</v>
      </c>
      <c r="E96" s="705"/>
      <c r="F96" s="705"/>
      <c r="G96" s="706"/>
      <c r="H96" s="1225">
        <v>175</v>
      </c>
      <c r="I96" s="1226"/>
      <c r="J96" s="262" t="s">
        <v>5</v>
      </c>
      <c r="K96" s="1225">
        <v>145</v>
      </c>
      <c r="L96" s="1226"/>
      <c r="M96" s="263" t="s">
        <v>5</v>
      </c>
      <c r="N96" s="717">
        <f t="shared" ref="N96" si="0">H96-K96</f>
        <v>30</v>
      </c>
      <c r="O96" s="718"/>
      <c r="P96" s="263" t="s">
        <v>5</v>
      </c>
      <c r="Q96" s="209"/>
      <c r="R96" s="209"/>
      <c r="S96" s="209"/>
      <c r="T96" s="209"/>
      <c r="U96" s="209"/>
      <c r="V96" s="209"/>
      <c r="W96" s="209"/>
      <c r="X96" s="209"/>
      <c r="Y96" s="209"/>
    </row>
    <row r="97" spans="1:26" ht="18.649999999999999" customHeight="1">
      <c r="A97" s="259"/>
      <c r="B97" s="209"/>
      <c r="C97" s="209"/>
      <c r="D97" s="705" t="s">
        <v>1524</v>
      </c>
      <c r="E97" s="705"/>
      <c r="F97" s="705"/>
      <c r="G97" s="706"/>
      <c r="H97" s="1225">
        <v>175</v>
      </c>
      <c r="I97" s="1226"/>
      <c r="J97" s="262" t="s">
        <v>5</v>
      </c>
      <c r="K97" s="1225">
        <v>160</v>
      </c>
      <c r="L97" s="1226"/>
      <c r="M97" s="263" t="s">
        <v>5</v>
      </c>
      <c r="N97" s="717">
        <f>H97-K97</f>
        <v>15</v>
      </c>
      <c r="O97" s="718"/>
      <c r="P97" s="263" t="s">
        <v>5</v>
      </c>
      <c r="Q97" s="209"/>
      <c r="R97" s="209"/>
      <c r="S97" s="209"/>
      <c r="T97" s="209"/>
      <c r="U97" s="209"/>
      <c r="V97" s="209"/>
      <c r="W97" s="209"/>
      <c r="X97" s="209"/>
      <c r="Y97" s="209"/>
    </row>
    <row r="98" spans="1:26" ht="16.5" customHeight="1">
      <c r="A98" s="259"/>
      <c r="B98" s="209"/>
      <c r="C98" s="209"/>
      <c r="D98" s="209"/>
      <c r="E98" s="105" t="s">
        <v>21</v>
      </c>
      <c r="F98" s="209"/>
      <c r="G98" s="209"/>
      <c r="H98" s="209"/>
      <c r="I98" s="209"/>
      <c r="J98" s="209"/>
      <c r="K98" s="209"/>
      <c r="L98" s="209"/>
      <c r="M98" s="209"/>
      <c r="N98" s="209"/>
      <c r="O98" s="209"/>
      <c r="P98" s="209"/>
      <c r="Q98" s="209"/>
      <c r="R98" s="209"/>
      <c r="S98" s="209"/>
      <c r="T98" s="209"/>
      <c r="U98" s="209"/>
      <c r="V98" s="209"/>
      <c r="W98" s="209"/>
      <c r="X98" s="209"/>
      <c r="Y98" s="209"/>
    </row>
    <row r="99" spans="1:26" ht="9.65" customHeight="1">
      <c r="A99" s="259"/>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row>
    <row r="100" spans="1:26" ht="16.5" customHeight="1">
      <c r="A100" s="259"/>
      <c r="B100" s="209"/>
      <c r="C100" s="12" t="s">
        <v>1525</v>
      </c>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row>
    <row r="101" spans="1:26" ht="30" customHeight="1">
      <c r="A101" s="259"/>
      <c r="B101" s="209"/>
      <c r="C101" s="209"/>
      <c r="D101" s="612"/>
      <c r="E101" s="612"/>
      <c r="F101" s="682" t="s">
        <v>23</v>
      </c>
      <c r="G101" s="682"/>
      <c r="H101" s="682"/>
      <c r="I101" s="682"/>
      <c r="J101" s="682" t="s">
        <v>24</v>
      </c>
      <c r="K101" s="682"/>
      <c r="L101" s="612"/>
      <c r="M101" s="685" t="s">
        <v>25</v>
      </c>
      <c r="N101" s="612"/>
      <c r="O101" s="685" t="s">
        <v>26</v>
      </c>
      <c r="P101" s="612"/>
      <c r="Q101" s="209"/>
      <c r="R101" s="209"/>
      <c r="S101" s="209"/>
      <c r="T101" s="209"/>
      <c r="U101" s="209"/>
      <c r="V101" s="209"/>
      <c r="W101" s="209"/>
      <c r="X101" s="209"/>
      <c r="Y101" s="209"/>
    </row>
    <row r="102" spans="1:26" ht="19" customHeight="1">
      <c r="A102" s="259"/>
      <c r="B102" s="209"/>
      <c r="C102" s="209"/>
      <c r="D102" s="686" t="s">
        <v>22</v>
      </c>
      <c r="E102" s="687"/>
      <c r="F102" s="1227" t="s">
        <v>778</v>
      </c>
      <c r="G102" s="1227"/>
      <c r="H102" s="1227"/>
      <c r="I102" s="1227"/>
      <c r="J102" s="1227">
        <v>30</v>
      </c>
      <c r="K102" s="1227"/>
      <c r="L102" s="264" t="s">
        <v>5</v>
      </c>
      <c r="M102" s="1228" t="s">
        <v>781</v>
      </c>
      <c r="N102" s="1228"/>
      <c r="O102" s="714"/>
      <c r="P102" s="714"/>
      <c r="Q102" s="209"/>
      <c r="R102" s="209"/>
      <c r="S102" s="209"/>
      <c r="T102" s="209"/>
      <c r="U102" s="209"/>
      <c r="V102" s="209"/>
      <c r="W102" s="209"/>
      <c r="X102" s="209"/>
      <c r="Y102" s="209"/>
      <c r="Z102" s="235" t="s">
        <v>1429</v>
      </c>
    </row>
    <row r="103" spans="1:26" ht="19" customHeight="1">
      <c r="A103" s="259"/>
      <c r="B103" s="209"/>
      <c r="C103" s="209"/>
      <c r="D103" s="265"/>
      <c r="E103" s="266"/>
      <c r="F103" s="1229" t="s">
        <v>973</v>
      </c>
      <c r="G103" s="1229"/>
      <c r="H103" s="1229"/>
      <c r="I103" s="1229"/>
      <c r="J103" s="1229">
        <v>30</v>
      </c>
      <c r="K103" s="1229"/>
      <c r="L103" s="267" t="s">
        <v>5</v>
      </c>
      <c r="M103" s="1230" t="s">
        <v>781</v>
      </c>
      <c r="N103" s="1230"/>
      <c r="O103" s="715"/>
      <c r="P103" s="715"/>
      <c r="Q103" s="209"/>
      <c r="R103" s="209"/>
      <c r="S103" s="209"/>
      <c r="T103" s="209"/>
      <c r="U103" s="209"/>
      <c r="V103" s="209"/>
      <c r="W103" s="209"/>
      <c r="X103" s="209"/>
      <c r="Y103" s="209"/>
      <c r="Z103" s="235" t="s">
        <v>1429</v>
      </c>
    </row>
    <row r="104" spans="1:26" ht="19" customHeight="1">
      <c r="A104" s="259"/>
      <c r="B104" s="209"/>
      <c r="C104" s="209"/>
      <c r="D104" s="265"/>
      <c r="E104" s="266"/>
      <c r="F104" s="1229"/>
      <c r="G104" s="1229"/>
      <c r="H104" s="1229"/>
      <c r="I104" s="1229"/>
      <c r="J104" s="1229"/>
      <c r="K104" s="1229"/>
      <c r="L104" s="267" t="s">
        <v>5</v>
      </c>
      <c r="M104" s="1233"/>
      <c r="N104" s="1233"/>
      <c r="O104" s="715"/>
      <c r="P104" s="715"/>
      <c r="Q104" s="209"/>
      <c r="R104" s="209"/>
      <c r="S104" s="209"/>
      <c r="T104" s="209"/>
      <c r="U104" s="209"/>
      <c r="V104" s="209"/>
      <c r="W104" s="209"/>
      <c r="X104" s="209"/>
      <c r="Y104" s="209"/>
      <c r="Z104" s="235" t="s">
        <v>1429</v>
      </c>
    </row>
    <row r="105" spans="1:26" ht="19" customHeight="1">
      <c r="A105" s="259"/>
      <c r="B105" s="209"/>
      <c r="C105" s="209"/>
      <c r="D105" s="265"/>
      <c r="E105" s="266"/>
      <c r="F105" s="1229"/>
      <c r="G105" s="1229"/>
      <c r="H105" s="1229"/>
      <c r="I105" s="1229"/>
      <c r="J105" s="1229"/>
      <c r="K105" s="1229"/>
      <c r="L105" s="267" t="s">
        <v>5</v>
      </c>
      <c r="M105" s="1233"/>
      <c r="N105" s="1233"/>
      <c r="O105" s="715"/>
      <c r="P105" s="715"/>
      <c r="Q105" s="209"/>
      <c r="R105" s="209"/>
      <c r="S105" s="209"/>
      <c r="T105" s="209"/>
      <c r="U105" s="209"/>
      <c r="V105" s="209"/>
      <c r="W105" s="209"/>
      <c r="X105" s="209"/>
      <c r="Y105" s="209"/>
      <c r="Z105" s="235" t="s">
        <v>1429</v>
      </c>
    </row>
    <row r="106" spans="1:26" ht="19" customHeight="1">
      <c r="A106" s="259"/>
      <c r="B106" s="209"/>
      <c r="C106" s="209"/>
      <c r="D106" s="268"/>
      <c r="E106" s="269"/>
      <c r="F106" s="1234"/>
      <c r="G106" s="1234"/>
      <c r="H106" s="1234"/>
      <c r="I106" s="1234"/>
      <c r="J106" s="1234"/>
      <c r="K106" s="1234"/>
      <c r="L106" s="270" t="s">
        <v>5</v>
      </c>
      <c r="M106" s="1232"/>
      <c r="N106" s="1232"/>
      <c r="O106" s="715"/>
      <c r="P106" s="715"/>
      <c r="Q106" s="209"/>
      <c r="R106" s="209"/>
      <c r="S106" s="209"/>
      <c r="T106" s="209"/>
      <c r="U106" s="209"/>
      <c r="V106" s="209"/>
      <c r="W106" s="209"/>
      <c r="X106" s="209"/>
      <c r="Y106" s="209"/>
      <c r="Z106" s="235" t="s">
        <v>1429</v>
      </c>
    </row>
    <row r="107" spans="1:26" ht="19" customHeight="1">
      <c r="A107" s="259"/>
      <c r="B107" s="209"/>
      <c r="C107" s="209"/>
      <c r="D107" s="686" t="s">
        <v>27</v>
      </c>
      <c r="E107" s="687"/>
      <c r="F107" s="1227" t="s">
        <v>779</v>
      </c>
      <c r="G107" s="1227"/>
      <c r="H107" s="1227"/>
      <c r="I107" s="1227"/>
      <c r="J107" s="1227">
        <v>25</v>
      </c>
      <c r="K107" s="1227"/>
      <c r="L107" s="264" t="s">
        <v>5</v>
      </c>
      <c r="M107" s="1228" t="s">
        <v>781</v>
      </c>
      <c r="N107" s="1228"/>
      <c r="O107" s="715"/>
      <c r="P107" s="715"/>
      <c r="Q107" s="209"/>
      <c r="R107" s="209"/>
      <c r="S107" s="209"/>
      <c r="T107" s="209"/>
      <c r="U107" s="209"/>
      <c r="V107" s="209"/>
      <c r="W107" s="209"/>
      <c r="X107" s="209"/>
      <c r="Y107" s="209"/>
      <c r="Z107" s="235" t="s">
        <v>1429</v>
      </c>
    </row>
    <row r="108" spans="1:26" ht="19" customHeight="1">
      <c r="A108" s="259"/>
      <c r="B108" s="209"/>
      <c r="C108" s="209"/>
      <c r="D108" s="271"/>
      <c r="E108" s="272"/>
      <c r="F108" s="1229" t="s">
        <v>974</v>
      </c>
      <c r="G108" s="1229"/>
      <c r="H108" s="1229"/>
      <c r="I108" s="1229"/>
      <c r="J108" s="1229">
        <v>25</v>
      </c>
      <c r="K108" s="1229"/>
      <c r="L108" s="267" t="s">
        <v>5</v>
      </c>
      <c r="M108" s="1230" t="s">
        <v>781</v>
      </c>
      <c r="N108" s="1230"/>
      <c r="O108" s="715"/>
      <c r="P108" s="715"/>
      <c r="Q108" s="209"/>
      <c r="R108" s="209"/>
      <c r="S108" s="209"/>
      <c r="T108" s="209"/>
      <c r="U108" s="209"/>
      <c r="V108" s="209"/>
      <c r="W108" s="209"/>
      <c r="X108" s="209"/>
      <c r="Y108" s="209"/>
      <c r="Z108" s="235" t="s">
        <v>1429</v>
      </c>
    </row>
    <row r="109" spans="1:26" ht="19" customHeight="1">
      <c r="A109" s="259"/>
      <c r="B109" s="209"/>
      <c r="C109" s="209"/>
      <c r="D109" s="271"/>
      <c r="E109" s="272"/>
      <c r="F109" s="1229"/>
      <c r="G109" s="1229"/>
      <c r="H109" s="1229"/>
      <c r="I109" s="1229"/>
      <c r="J109" s="1229"/>
      <c r="K109" s="1229"/>
      <c r="L109" s="267" t="s">
        <v>5</v>
      </c>
      <c r="M109" s="1233"/>
      <c r="N109" s="1233"/>
      <c r="O109" s="715"/>
      <c r="P109" s="715"/>
      <c r="Q109" s="209"/>
      <c r="R109" s="209"/>
      <c r="S109" s="209"/>
      <c r="T109" s="209"/>
      <c r="U109" s="209"/>
      <c r="V109" s="209"/>
      <c r="W109" s="209"/>
      <c r="X109" s="209"/>
      <c r="Y109" s="209"/>
      <c r="Z109" s="235" t="s">
        <v>1429</v>
      </c>
    </row>
    <row r="110" spans="1:26" ht="19" customHeight="1">
      <c r="A110" s="259"/>
      <c r="B110" s="209"/>
      <c r="C110" s="209"/>
      <c r="D110" s="271"/>
      <c r="E110" s="272"/>
      <c r="F110" s="1229"/>
      <c r="G110" s="1229"/>
      <c r="H110" s="1229"/>
      <c r="I110" s="1229"/>
      <c r="J110" s="1229"/>
      <c r="K110" s="1229"/>
      <c r="L110" s="267" t="s">
        <v>5</v>
      </c>
      <c r="M110" s="1233"/>
      <c r="N110" s="1233"/>
      <c r="O110" s="715"/>
      <c r="P110" s="715"/>
      <c r="Q110" s="209"/>
      <c r="R110" s="209"/>
      <c r="S110" s="209"/>
      <c r="T110" s="209"/>
      <c r="U110" s="209"/>
      <c r="V110" s="209"/>
      <c r="W110" s="209"/>
      <c r="X110" s="209"/>
      <c r="Y110" s="209"/>
      <c r="Z110" s="235" t="s">
        <v>1429</v>
      </c>
    </row>
    <row r="111" spans="1:26" ht="19" customHeight="1">
      <c r="A111" s="259"/>
      <c r="B111" s="209"/>
      <c r="C111" s="209"/>
      <c r="D111" s="273"/>
      <c r="E111" s="274"/>
      <c r="F111" s="1231"/>
      <c r="G111" s="1231"/>
      <c r="H111" s="1231"/>
      <c r="I111" s="1231"/>
      <c r="J111" s="1231"/>
      <c r="K111" s="1231"/>
      <c r="L111" s="270" t="s">
        <v>5</v>
      </c>
      <c r="M111" s="1232"/>
      <c r="N111" s="1232"/>
      <c r="O111" s="716"/>
      <c r="P111" s="716"/>
      <c r="Q111" s="209"/>
      <c r="R111" s="209"/>
      <c r="S111" s="209"/>
      <c r="T111" s="209"/>
      <c r="U111" s="209"/>
      <c r="V111" s="209"/>
      <c r="W111" s="209"/>
      <c r="X111" s="209"/>
      <c r="Y111" s="209"/>
      <c r="Z111" s="235" t="s">
        <v>1429</v>
      </c>
    </row>
    <row r="112" spans="1:26" ht="19" customHeight="1">
      <c r="A112" s="259"/>
      <c r="B112" s="209"/>
      <c r="C112" s="209"/>
      <c r="D112" s="712" t="s">
        <v>29</v>
      </c>
      <c r="E112" s="713"/>
      <c r="F112" s="1239" t="s">
        <v>780</v>
      </c>
      <c r="G112" s="1239"/>
      <c r="H112" s="1239"/>
      <c r="I112" s="1239"/>
      <c r="J112" s="1239">
        <v>20</v>
      </c>
      <c r="K112" s="1239"/>
      <c r="L112" s="264" t="s">
        <v>5</v>
      </c>
      <c r="M112" s="1228" t="s">
        <v>781</v>
      </c>
      <c r="N112" s="1228"/>
      <c r="O112" s="1228" t="s">
        <v>781</v>
      </c>
      <c r="P112" s="1228"/>
      <c r="Q112" s="209"/>
      <c r="R112" s="209"/>
      <c r="S112" s="209"/>
      <c r="T112" s="209"/>
      <c r="U112" s="209"/>
      <c r="V112" s="209"/>
      <c r="W112" s="209"/>
      <c r="X112" s="209"/>
      <c r="Y112" s="209"/>
      <c r="Z112" s="235" t="s">
        <v>1429</v>
      </c>
    </row>
    <row r="113" spans="1:26" ht="19" customHeight="1">
      <c r="A113" s="259"/>
      <c r="B113" s="209"/>
      <c r="C113" s="209"/>
      <c r="D113" s="275"/>
      <c r="E113" s="276"/>
      <c r="F113" s="1229" t="s">
        <v>972</v>
      </c>
      <c r="G113" s="1229"/>
      <c r="H113" s="1229"/>
      <c r="I113" s="1229"/>
      <c r="J113" s="1229">
        <v>20</v>
      </c>
      <c r="K113" s="1229"/>
      <c r="L113" s="267" t="s">
        <v>5</v>
      </c>
      <c r="M113" s="1230" t="s">
        <v>781</v>
      </c>
      <c r="N113" s="1230"/>
      <c r="O113" s="1230" t="s">
        <v>781</v>
      </c>
      <c r="P113" s="1230"/>
      <c r="Q113" s="209"/>
      <c r="R113" s="209"/>
      <c r="S113" s="209"/>
      <c r="T113" s="209"/>
      <c r="U113" s="209"/>
      <c r="V113" s="209"/>
      <c r="W113" s="209"/>
      <c r="X113" s="209"/>
      <c r="Y113" s="209"/>
      <c r="Z113" s="235" t="s">
        <v>1429</v>
      </c>
    </row>
    <row r="114" spans="1:26" ht="19" customHeight="1">
      <c r="A114" s="259"/>
      <c r="B114" s="209"/>
      <c r="C114" s="209"/>
      <c r="D114" s="275"/>
      <c r="E114" s="276"/>
      <c r="F114" s="1229"/>
      <c r="G114" s="1229"/>
      <c r="H114" s="1229"/>
      <c r="I114" s="1229"/>
      <c r="J114" s="1229"/>
      <c r="K114" s="1229"/>
      <c r="L114" s="267" t="s">
        <v>5</v>
      </c>
      <c r="M114" s="1233"/>
      <c r="N114" s="1233"/>
      <c r="O114" s="1233"/>
      <c r="P114" s="1233"/>
      <c r="Q114" s="209"/>
      <c r="R114" s="209"/>
      <c r="S114" s="209"/>
      <c r="T114" s="209"/>
      <c r="U114" s="209"/>
      <c r="V114" s="209"/>
      <c r="W114" s="209"/>
      <c r="X114" s="209"/>
      <c r="Y114" s="209"/>
      <c r="Z114" s="235" t="s">
        <v>1429</v>
      </c>
    </row>
    <row r="115" spans="1:26" ht="19" customHeight="1">
      <c r="A115" s="259"/>
      <c r="B115" s="209"/>
      <c r="C115" s="209"/>
      <c r="D115" s="275"/>
      <c r="E115" s="276"/>
      <c r="F115" s="1229"/>
      <c r="G115" s="1229"/>
      <c r="H115" s="1229"/>
      <c r="I115" s="1229"/>
      <c r="J115" s="1229"/>
      <c r="K115" s="1229"/>
      <c r="L115" s="267" t="s">
        <v>5</v>
      </c>
      <c r="M115" s="1233"/>
      <c r="N115" s="1233"/>
      <c r="O115" s="1233"/>
      <c r="P115" s="1233"/>
      <c r="Q115" s="209"/>
      <c r="R115" s="209"/>
      <c r="S115" s="209"/>
      <c r="T115" s="209"/>
      <c r="U115" s="209"/>
      <c r="V115" s="209"/>
      <c r="W115" s="209"/>
      <c r="X115" s="209"/>
      <c r="Y115" s="209"/>
      <c r="Z115" s="235" t="s">
        <v>1429</v>
      </c>
    </row>
    <row r="116" spans="1:26" ht="19" customHeight="1">
      <c r="A116" s="259"/>
      <c r="B116" s="209"/>
      <c r="C116" s="209"/>
      <c r="D116" s="277"/>
      <c r="E116" s="278"/>
      <c r="F116" s="1234"/>
      <c r="G116" s="1234"/>
      <c r="H116" s="1234"/>
      <c r="I116" s="1234"/>
      <c r="J116" s="1234"/>
      <c r="K116" s="1234"/>
      <c r="L116" s="270" t="s">
        <v>5</v>
      </c>
      <c r="M116" s="1232"/>
      <c r="N116" s="1232"/>
      <c r="O116" s="1232"/>
      <c r="P116" s="1232"/>
      <c r="Q116" s="209"/>
      <c r="R116" s="209"/>
      <c r="S116" s="209"/>
      <c r="T116" s="209"/>
      <c r="U116" s="209"/>
      <c r="V116" s="209"/>
      <c r="W116" s="209"/>
      <c r="X116" s="209"/>
      <c r="Y116" s="209"/>
      <c r="Z116" s="235" t="s">
        <v>1429</v>
      </c>
    </row>
    <row r="117" spans="1:26" ht="19" customHeight="1">
      <c r="A117" s="259"/>
      <c r="B117" s="209"/>
      <c r="C117" s="209"/>
      <c r="D117" s="747" t="s">
        <v>28</v>
      </c>
      <c r="E117" s="748"/>
      <c r="F117" s="1235"/>
      <c r="G117" s="1235"/>
      <c r="H117" s="1235"/>
      <c r="I117" s="1235"/>
      <c r="J117" s="1235"/>
      <c r="K117" s="1235"/>
      <c r="L117" s="263" t="s">
        <v>5</v>
      </c>
      <c r="M117" s="1236"/>
      <c r="N117" s="1236"/>
      <c r="O117" s="1236"/>
      <c r="P117" s="1236"/>
      <c r="Q117" s="209"/>
      <c r="R117" s="209"/>
      <c r="S117" s="209"/>
      <c r="T117" s="209"/>
      <c r="U117" s="209"/>
      <c r="V117" s="209"/>
      <c r="W117" s="209"/>
      <c r="X117" s="209"/>
      <c r="Y117" s="209"/>
      <c r="Z117" s="235" t="s">
        <v>1429</v>
      </c>
    </row>
    <row r="118" spans="1:26" ht="16.5" customHeight="1">
      <c r="A118" s="259"/>
      <c r="B118" s="209"/>
      <c r="C118" s="209"/>
      <c r="D118" s="209"/>
      <c r="E118" s="105" t="s">
        <v>30</v>
      </c>
      <c r="F118" s="209"/>
      <c r="G118" s="209"/>
      <c r="H118" s="209"/>
      <c r="I118" s="209"/>
      <c r="J118" s="209"/>
      <c r="K118" s="209"/>
      <c r="L118" s="209"/>
      <c r="M118" s="209"/>
      <c r="N118" s="209"/>
      <c r="O118" s="209"/>
      <c r="P118" s="209"/>
      <c r="Q118" s="209"/>
      <c r="R118" s="209"/>
      <c r="S118" s="209"/>
      <c r="T118" s="209"/>
      <c r="U118" s="209"/>
      <c r="V118" s="209"/>
      <c r="W118" s="209"/>
      <c r="X118" s="209"/>
      <c r="Y118" s="209"/>
    </row>
    <row r="119" spans="1:26" ht="9.65" customHeight="1">
      <c r="A119" s="259"/>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row>
    <row r="120" spans="1:26" ht="16.5" customHeight="1">
      <c r="A120" s="259"/>
      <c r="B120" s="209"/>
      <c r="C120" s="12" t="s">
        <v>141</v>
      </c>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row>
    <row r="121" spans="1:26" ht="19" customHeight="1">
      <c r="A121" s="259"/>
      <c r="B121" s="209"/>
      <c r="C121" s="209"/>
      <c r="D121" s="27" t="s">
        <v>142</v>
      </c>
      <c r="E121" s="11"/>
      <c r="F121" s="11"/>
      <c r="G121" s="11"/>
      <c r="H121" s="11"/>
      <c r="I121" s="11"/>
      <c r="J121" s="11"/>
      <c r="K121" s="1237" t="s">
        <v>975</v>
      </c>
      <c r="L121" s="1238"/>
      <c r="M121" s="632"/>
      <c r="N121" s="727"/>
      <c r="O121" s="209"/>
      <c r="P121" s="209"/>
      <c r="Q121" s="209"/>
      <c r="R121" s="209"/>
      <c r="S121" s="209"/>
      <c r="T121" s="209"/>
      <c r="U121" s="209"/>
      <c r="V121" s="209"/>
      <c r="W121" s="209"/>
      <c r="X121" s="209"/>
      <c r="Y121" s="209"/>
      <c r="Z121" s="235" t="s">
        <v>1430</v>
      </c>
    </row>
    <row r="122" spans="1:26" ht="19" customHeight="1">
      <c r="A122" s="259"/>
      <c r="B122" s="209"/>
      <c r="C122" s="209"/>
      <c r="D122" s="275"/>
      <c r="E122" s="279" t="s">
        <v>622</v>
      </c>
      <c r="F122" s="279"/>
      <c r="G122" s="276"/>
      <c r="H122" s="276"/>
      <c r="I122" s="276"/>
      <c r="J122" s="276"/>
      <c r="K122" s="1251" t="s">
        <v>1558</v>
      </c>
      <c r="L122" s="1251"/>
      <c r="M122" s="1251"/>
      <c r="N122" s="1251"/>
      <c r="O122" s="209"/>
      <c r="P122" s="209"/>
      <c r="Q122" s="209"/>
      <c r="R122" s="209"/>
      <c r="S122" s="209"/>
      <c r="T122" s="209"/>
      <c r="U122" s="209"/>
      <c r="V122" s="209"/>
      <c r="W122" s="209"/>
      <c r="X122" s="209"/>
      <c r="Y122" s="209"/>
      <c r="Z122" s="235" t="s">
        <v>1431</v>
      </c>
    </row>
    <row r="123" spans="1:26" ht="19" customHeight="1">
      <c r="A123" s="259"/>
      <c r="B123" s="209"/>
      <c r="C123" s="209"/>
      <c r="D123" s="277"/>
      <c r="E123" s="278"/>
      <c r="F123" s="280" t="s">
        <v>1526</v>
      </c>
      <c r="G123" s="281"/>
      <c r="H123" s="278"/>
      <c r="I123" s="278"/>
      <c r="J123" s="278"/>
      <c r="K123" s="1252"/>
      <c r="L123" s="1253"/>
      <c r="M123" s="1253"/>
      <c r="N123" s="1254"/>
      <c r="O123" s="209"/>
      <c r="P123" s="209"/>
      <c r="Q123" s="209"/>
      <c r="R123" s="209"/>
      <c r="S123" s="209"/>
      <c r="T123" s="209"/>
      <c r="U123" s="209"/>
      <c r="V123" s="209"/>
      <c r="W123" s="209"/>
      <c r="X123" s="209"/>
      <c r="Y123" s="209"/>
    </row>
    <row r="124" spans="1:26" ht="16.5" customHeight="1">
      <c r="A124" s="259"/>
      <c r="B124" s="209"/>
      <c r="C124" s="209"/>
      <c r="D124" s="209"/>
      <c r="E124" s="105" t="s">
        <v>680</v>
      </c>
      <c r="F124" s="209"/>
      <c r="G124" s="209"/>
      <c r="H124" s="209"/>
      <c r="I124" s="209"/>
      <c r="J124" s="209"/>
      <c r="K124" s="209"/>
      <c r="L124" s="209"/>
      <c r="M124" s="209"/>
      <c r="N124" s="209"/>
      <c r="O124" s="209"/>
      <c r="P124" s="209"/>
      <c r="Q124" s="209"/>
      <c r="R124" s="209"/>
      <c r="S124" s="209"/>
      <c r="T124" s="209"/>
      <c r="U124" s="209"/>
      <c r="V124" s="209"/>
      <c r="W124" s="209"/>
      <c r="X124" s="209"/>
      <c r="Y124" s="209"/>
    </row>
    <row r="125" spans="1:26" ht="18" customHeight="1">
      <c r="E125" s="254"/>
      <c r="T125" s="844" t="s">
        <v>1239</v>
      </c>
      <c r="U125" s="845"/>
      <c r="V125" s="845"/>
      <c r="W125" s="845"/>
      <c r="X125" s="1255"/>
    </row>
    <row r="126" spans="1:26" ht="9.65" customHeight="1"/>
    <row r="127" spans="1:26" ht="12" customHeight="1"/>
    <row r="128" spans="1:26" ht="17.5" customHeight="1">
      <c r="P128" s="1206" t="s">
        <v>620</v>
      </c>
      <c r="Q128" s="1206"/>
      <c r="R128" s="1206"/>
      <c r="S128" s="1206" t="str">
        <f>$Q$12</f>
        <v>○△幼稚園</v>
      </c>
      <c r="T128" s="1206"/>
      <c r="U128" s="1206"/>
      <c r="V128" s="1206"/>
      <c r="W128" s="1206"/>
      <c r="X128" s="1206"/>
    </row>
    <row r="129" spans="3:26" ht="16.5" customHeight="1">
      <c r="C129" s="6" t="s">
        <v>733</v>
      </c>
    </row>
    <row r="130" spans="3:26" ht="32.5" customHeight="1">
      <c r="D130" s="1200"/>
      <c r="E130" s="1200"/>
      <c r="F130" s="1200"/>
      <c r="G130" s="1199" t="s">
        <v>34</v>
      </c>
      <c r="H130" s="1199"/>
      <c r="I130" s="1199"/>
      <c r="J130" s="1256" t="s">
        <v>623</v>
      </c>
      <c r="K130" s="1257"/>
      <c r="L130" s="1257"/>
      <c r="M130" s="1258" t="s">
        <v>35</v>
      </c>
      <c r="N130" s="1259"/>
      <c r="O130" s="1259"/>
      <c r="P130" s="1259"/>
      <c r="Q130" s="1259"/>
      <c r="R130" s="1260" t="s">
        <v>624</v>
      </c>
      <c r="S130" s="1260"/>
      <c r="T130" s="1260"/>
      <c r="U130" s="1260"/>
      <c r="V130" s="1260"/>
      <c r="W130" s="1260"/>
      <c r="X130" s="1261"/>
    </row>
    <row r="131" spans="3:26" ht="19.5" customHeight="1">
      <c r="D131" s="1200" t="s">
        <v>31</v>
      </c>
      <c r="E131" s="1200"/>
      <c r="F131" s="1201"/>
      <c r="G131" s="1245" t="s">
        <v>783</v>
      </c>
      <c r="H131" s="1246"/>
      <c r="I131" s="1247"/>
      <c r="J131" s="1248" t="s">
        <v>784</v>
      </c>
      <c r="K131" s="1249"/>
      <c r="L131" s="1250"/>
      <c r="M131" s="1248" t="s">
        <v>1559</v>
      </c>
      <c r="N131" s="1197"/>
      <c r="O131" s="1197"/>
      <c r="P131" s="1197"/>
      <c r="Q131" s="1197"/>
      <c r="R131" s="1240"/>
      <c r="S131" s="1241"/>
      <c r="T131" s="1241"/>
      <c r="U131" s="1241"/>
      <c r="V131" s="1241"/>
      <c r="W131" s="1241"/>
      <c r="X131" s="1242"/>
      <c r="Z131" s="235" t="s">
        <v>1432</v>
      </c>
    </row>
    <row r="132" spans="3:26" ht="19.5" customHeight="1">
      <c r="D132" s="1200" t="s">
        <v>32</v>
      </c>
      <c r="E132" s="1200"/>
      <c r="F132" s="1201"/>
      <c r="G132" s="1245" t="s">
        <v>783</v>
      </c>
      <c r="H132" s="1246"/>
      <c r="I132" s="1247"/>
      <c r="J132" s="1248" t="s">
        <v>784</v>
      </c>
      <c r="K132" s="1249"/>
      <c r="L132" s="1250"/>
      <c r="M132" s="1248" t="s">
        <v>1559</v>
      </c>
      <c r="N132" s="1197"/>
      <c r="O132" s="1197"/>
      <c r="P132" s="1197"/>
      <c r="Q132" s="1197"/>
      <c r="R132" s="1240"/>
      <c r="S132" s="1241"/>
      <c r="T132" s="1241"/>
      <c r="U132" s="1241"/>
      <c r="V132" s="1241"/>
      <c r="W132" s="1241"/>
      <c r="X132" s="1242"/>
      <c r="Z132" s="235" t="s">
        <v>1432</v>
      </c>
    </row>
    <row r="133" spans="3:26" ht="19.5" customHeight="1">
      <c r="D133" s="1200" t="s">
        <v>33</v>
      </c>
      <c r="E133" s="1200"/>
      <c r="F133" s="1201"/>
      <c r="G133" s="1245" t="s">
        <v>783</v>
      </c>
      <c r="H133" s="1246"/>
      <c r="I133" s="1247"/>
      <c r="J133" s="1248" t="s">
        <v>784</v>
      </c>
      <c r="K133" s="1249"/>
      <c r="L133" s="1250"/>
      <c r="M133" s="1248" t="s">
        <v>1559</v>
      </c>
      <c r="N133" s="1197"/>
      <c r="O133" s="1197"/>
      <c r="P133" s="1197"/>
      <c r="Q133" s="1197"/>
      <c r="R133" s="1240"/>
      <c r="S133" s="1241"/>
      <c r="T133" s="1241"/>
      <c r="U133" s="1241"/>
      <c r="V133" s="1241"/>
      <c r="W133" s="1241"/>
      <c r="X133" s="1242"/>
      <c r="Z133" s="235" t="s">
        <v>1432</v>
      </c>
    </row>
    <row r="134" spans="3:26" ht="16.5" customHeight="1">
      <c r="E134" s="254" t="s">
        <v>677</v>
      </c>
    </row>
    <row r="135" spans="3:26" ht="16.5" customHeight="1">
      <c r="E135" s="105" t="s">
        <v>885</v>
      </c>
    </row>
    <row r="136" spans="3:26" ht="16.5" customHeight="1">
      <c r="E136" s="255" t="s">
        <v>36</v>
      </c>
    </row>
    <row r="137" spans="3:26" ht="16.5" customHeight="1">
      <c r="E137" s="255" t="s">
        <v>679</v>
      </c>
    </row>
    <row r="138" spans="3:26" ht="16.5" customHeight="1">
      <c r="E138" s="255"/>
      <c r="T138" s="844" t="s">
        <v>1240</v>
      </c>
      <c r="U138" s="845"/>
      <c r="V138" s="845"/>
      <c r="W138" s="1243"/>
      <c r="X138" s="1244"/>
    </row>
    <row r="139" spans="3:26" ht="9.65" customHeight="1"/>
    <row r="140" spans="3:26" ht="16.5" customHeight="1">
      <c r="C140" s="6" t="s">
        <v>37</v>
      </c>
    </row>
    <row r="141" spans="3:26" ht="19" customHeight="1">
      <c r="D141" s="10" t="s">
        <v>518</v>
      </c>
      <c r="E141" s="282"/>
      <c r="F141" s="282"/>
      <c r="G141" s="282"/>
      <c r="H141" s="282"/>
      <c r="I141" s="1262" t="s">
        <v>1560</v>
      </c>
      <c r="J141" s="1263"/>
      <c r="K141" s="1259"/>
      <c r="L141" s="1259"/>
      <c r="M141" s="1259"/>
      <c r="N141" s="1264"/>
      <c r="Z141" s="235" t="s">
        <v>1561</v>
      </c>
    </row>
    <row r="142" spans="3:26" ht="3" customHeight="1"/>
    <row r="143" spans="3:26" ht="18.649999999999999" customHeight="1">
      <c r="D143" s="1279" t="s">
        <v>629</v>
      </c>
      <c r="E143" s="1200" t="s">
        <v>38</v>
      </c>
      <c r="F143" s="1200"/>
      <c r="G143" s="1200"/>
      <c r="H143" s="1201"/>
      <c r="I143" s="283" t="s">
        <v>627</v>
      </c>
      <c r="J143" s="284">
        <v>5</v>
      </c>
      <c r="K143" s="13" t="s">
        <v>8</v>
      </c>
    </row>
    <row r="144" spans="3:26" ht="18.649999999999999" customHeight="1">
      <c r="D144" s="1280"/>
      <c r="E144" s="1200" t="s">
        <v>39</v>
      </c>
      <c r="F144" s="1200"/>
      <c r="G144" s="1200"/>
      <c r="H144" s="1201"/>
      <c r="I144" s="284">
        <v>8</v>
      </c>
      <c r="J144" s="285" t="s">
        <v>41</v>
      </c>
      <c r="K144" s="284">
        <v>0</v>
      </c>
      <c r="L144" s="286" t="s">
        <v>42</v>
      </c>
      <c r="M144" s="287" t="s">
        <v>10</v>
      </c>
      <c r="N144" s="286" t="s">
        <v>44</v>
      </c>
      <c r="O144" s="288"/>
      <c r="P144" s="9"/>
    </row>
    <row r="145" spans="3:26" ht="18.649999999999999" customHeight="1">
      <c r="D145" s="1280"/>
      <c r="E145" s="1200"/>
      <c r="F145" s="1200"/>
      <c r="G145" s="1200"/>
      <c r="H145" s="1200"/>
      <c r="I145" s="4" t="s">
        <v>45</v>
      </c>
      <c r="J145" s="289"/>
      <c r="K145" s="290" t="s">
        <v>10</v>
      </c>
      <c r="L145" s="284">
        <v>18</v>
      </c>
      <c r="M145" s="289" t="s">
        <v>41</v>
      </c>
      <c r="N145" s="284">
        <v>30</v>
      </c>
      <c r="O145" s="289" t="s">
        <v>43</v>
      </c>
      <c r="P145" s="291"/>
    </row>
    <row r="146" spans="3:26" ht="18.649999999999999" customHeight="1">
      <c r="D146" s="1280"/>
      <c r="E146" s="1200" t="s">
        <v>40</v>
      </c>
      <c r="F146" s="1200"/>
      <c r="G146" s="1200"/>
      <c r="H146" s="1201"/>
      <c r="I146" s="1248" t="s">
        <v>783</v>
      </c>
      <c r="J146" s="1249"/>
      <c r="K146" s="1198"/>
      <c r="Z146" s="235" t="s">
        <v>1434</v>
      </c>
    </row>
    <row r="147" spans="3:26" ht="16.5" customHeight="1">
      <c r="E147" s="254" t="s">
        <v>886</v>
      </c>
    </row>
    <row r="148" spans="3:26" ht="9.65" customHeight="1"/>
    <row r="149" spans="3:26" ht="16.5" customHeight="1">
      <c r="C149" s="6" t="s">
        <v>46</v>
      </c>
    </row>
    <row r="150" spans="3:26" ht="19" customHeight="1">
      <c r="D150" s="10" t="s">
        <v>47</v>
      </c>
      <c r="E150" s="11"/>
      <c r="F150" s="11"/>
      <c r="G150" s="11"/>
      <c r="H150" s="11"/>
      <c r="I150" s="11"/>
      <c r="J150" s="1262" t="s">
        <v>1560</v>
      </c>
      <c r="K150" s="1263"/>
      <c r="L150" s="1259"/>
      <c r="M150" s="1259"/>
      <c r="N150" s="1259"/>
      <c r="O150" s="1264"/>
      <c r="Z150" s="235" t="s">
        <v>1561</v>
      </c>
    </row>
    <row r="151" spans="3:26" ht="16.5" customHeight="1">
      <c r="E151" s="138" t="s">
        <v>1012</v>
      </c>
    </row>
    <row r="152" spans="3:26" ht="19" customHeight="1">
      <c r="D152" s="1265" t="s">
        <v>629</v>
      </c>
      <c r="E152" s="1269" t="s">
        <v>48</v>
      </c>
      <c r="F152" s="1270"/>
      <c r="G152" s="1271" t="s">
        <v>887</v>
      </c>
      <c r="H152" s="1272"/>
      <c r="I152" s="1272"/>
      <c r="J152" s="1272"/>
      <c r="K152" s="1272"/>
      <c r="L152" s="1272"/>
      <c r="M152" s="1272"/>
      <c r="N152" s="1272"/>
      <c r="O152" s="1273"/>
    </row>
    <row r="153" spans="3:26" ht="19" customHeight="1">
      <c r="D153" s="1266"/>
      <c r="E153" s="1274" t="s">
        <v>39</v>
      </c>
      <c r="F153" s="1275"/>
      <c r="G153" s="292">
        <v>9</v>
      </c>
      <c r="H153" s="293" t="s">
        <v>41</v>
      </c>
      <c r="I153" s="292">
        <v>0</v>
      </c>
      <c r="J153" s="293" t="s">
        <v>42</v>
      </c>
      <c r="K153" s="294" t="s">
        <v>10</v>
      </c>
      <c r="L153" s="292">
        <v>11</v>
      </c>
      <c r="M153" s="293" t="s">
        <v>41</v>
      </c>
      <c r="N153" s="292">
        <v>0</v>
      </c>
      <c r="O153" s="295" t="s">
        <v>42</v>
      </c>
    </row>
    <row r="154" spans="3:26" ht="19" customHeight="1">
      <c r="D154" s="1266"/>
      <c r="E154" s="1269" t="s">
        <v>48</v>
      </c>
      <c r="F154" s="1270"/>
      <c r="G154" s="1276" t="s">
        <v>888</v>
      </c>
      <c r="H154" s="1277"/>
      <c r="I154" s="1277"/>
      <c r="J154" s="1277"/>
      <c r="K154" s="1277"/>
      <c r="L154" s="1277"/>
      <c r="M154" s="1277"/>
      <c r="N154" s="1277"/>
      <c r="O154" s="1278"/>
    </row>
    <row r="155" spans="3:26" ht="19" customHeight="1">
      <c r="D155" s="1266"/>
      <c r="E155" s="1274" t="s">
        <v>39</v>
      </c>
      <c r="F155" s="1275"/>
      <c r="G155" s="292">
        <v>10</v>
      </c>
      <c r="H155" s="293" t="s">
        <v>41</v>
      </c>
      <c r="I155" s="292">
        <v>0</v>
      </c>
      <c r="J155" s="293" t="s">
        <v>42</v>
      </c>
      <c r="K155" s="294" t="s">
        <v>10</v>
      </c>
      <c r="L155" s="292">
        <v>12</v>
      </c>
      <c r="M155" s="293" t="s">
        <v>41</v>
      </c>
      <c r="N155" s="292">
        <v>0</v>
      </c>
      <c r="O155" s="295" t="s">
        <v>42</v>
      </c>
    </row>
    <row r="156" spans="3:26" ht="19" customHeight="1">
      <c r="D156" s="1267"/>
      <c r="E156" s="1269" t="s">
        <v>48</v>
      </c>
      <c r="F156" s="1270"/>
      <c r="G156" s="1276"/>
      <c r="H156" s="1277"/>
      <c r="I156" s="1277"/>
      <c r="J156" s="1277"/>
      <c r="K156" s="1277"/>
      <c r="L156" s="1277"/>
      <c r="M156" s="1277"/>
      <c r="N156" s="1277"/>
      <c r="O156" s="1278"/>
    </row>
    <row r="157" spans="3:26" ht="19" customHeight="1">
      <c r="D157" s="1268"/>
      <c r="E157" s="1274" t="s">
        <v>39</v>
      </c>
      <c r="F157" s="1275"/>
      <c r="G157" s="292"/>
      <c r="H157" s="296" t="s">
        <v>41</v>
      </c>
      <c r="I157" s="292"/>
      <c r="J157" s="296" t="s">
        <v>42</v>
      </c>
      <c r="K157" s="297" t="s">
        <v>10</v>
      </c>
      <c r="L157" s="292"/>
      <c r="M157" s="296" t="s">
        <v>41</v>
      </c>
      <c r="N157" s="292"/>
      <c r="O157" s="298" t="s">
        <v>42</v>
      </c>
    </row>
    <row r="158" spans="3:26" ht="16.5" customHeight="1">
      <c r="E158" s="254" t="s">
        <v>49</v>
      </c>
    </row>
    <row r="159" spans="3:26" ht="9.65" customHeight="1"/>
    <row r="160" spans="3:26" ht="16.5" customHeight="1">
      <c r="C160" s="6" t="s">
        <v>50</v>
      </c>
    </row>
    <row r="161" spans="4:26" ht="19.5" customHeight="1">
      <c r="D161" s="10" t="s">
        <v>51</v>
      </c>
      <c r="E161" s="282"/>
      <c r="F161" s="282"/>
      <c r="G161" s="282"/>
      <c r="H161" s="282"/>
      <c r="I161" s="282"/>
      <c r="J161" s="282"/>
      <c r="K161" s="1262" t="s">
        <v>996</v>
      </c>
      <c r="L161" s="1263"/>
      <c r="M161" s="1259"/>
      <c r="N161" s="1259"/>
      <c r="O161" s="1259"/>
      <c r="P161" s="1264"/>
      <c r="Z161" s="235" t="s">
        <v>1433</v>
      </c>
    </row>
    <row r="162" spans="4:26" ht="16.5" customHeight="1">
      <c r="E162" s="138" t="s">
        <v>628</v>
      </c>
    </row>
    <row r="163" spans="4:26" ht="16" customHeight="1">
      <c r="D163" s="1293" t="s">
        <v>52</v>
      </c>
      <c r="E163" s="1294"/>
      <c r="F163" s="1294"/>
      <c r="G163" s="1294"/>
      <c r="H163" s="1294"/>
      <c r="I163" s="1295"/>
      <c r="J163" s="1299" t="s">
        <v>625</v>
      </c>
      <c r="K163" s="1270"/>
      <c r="L163" s="1270"/>
      <c r="M163" s="1270"/>
      <c r="N163" s="1270"/>
      <c r="O163" s="1270"/>
      <c r="P163" s="1270"/>
      <c r="Q163" s="1270"/>
      <c r="R163" s="1300"/>
    </row>
    <row r="164" spans="4:26" ht="16" customHeight="1">
      <c r="D164" s="1296"/>
      <c r="E164" s="1297"/>
      <c r="F164" s="1297"/>
      <c r="G164" s="1297"/>
      <c r="H164" s="1297"/>
      <c r="I164" s="1298"/>
      <c r="J164" s="1301" t="s">
        <v>626</v>
      </c>
      <c r="K164" s="1302"/>
      <c r="L164" s="1302"/>
      <c r="M164" s="1302"/>
      <c r="N164" s="1302"/>
      <c r="O164" s="1302"/>
      <c r="P164" s="1302"/>
      <c r="Q164" s="1302"/>
      <c r="R164" s="1303"/>
    </row>
    <row r="165" spans="4:26" ht="18.649999999999999" customHeight="1" thickBot="1">
      <c r="D165" s="1287"/>
      <c r="E165" s="1288"/>
      <c r="F165" s="1288"/>
      <c r="G165" s="1288"/>
      <c r="H165" s="1288"/>
      <c r="I165" s="1289"/>
      <c r="J165" s="1276"/>
      <c r="K165" s="1277"/>
      <c r="L165" s="1277"/>
      <c r="M165" s="1277"/>
      <c r="N165" s="1277"/>
      <c r="O165" s="1277"/>
      <c r="P165" s="1277"/>
      <c r="Q165" s="1277"/>
      <c r="R165" s="1278"/>
    </row>
    <row r="166" spans="4:26" ht="18.649999999999999" customHeight="1">
      <c r="D166" s="1290"/>
      <c r="E166" s="1291"/>
      <c r="F166" s="1291"/>
      <c r="G166" s="1291"/>
      <c r="H166" s="1291"/>
      <c r="I166" s="1292"/>
      <c r="J166" s="292"/>
      <c r="K166" s="293" t="s">
        <v>41</v>
      </c>
      <c r="L166" s="292"/>
      <c r="M166" s="293" t="s">
        <v>42</v>
      </c>
      <c r="N166" s="294" t="s">
        <v>10</v>
      </c>
      <c r="O166" s="292"/>
      <c r="P166" s="293" t="s">
        <v>41</v>
      </c>
      <c r="Q166" s="292"/>
      <c r="R166" s="295" t="s">
        <v>42</v>
      </c>
    </row>
    <row r="167" spans="4:26" ht="18.649999999999999" customHeight="1" thickBot="1">
      <c r="D167" s="1287"/>
      <c r="E167" s="1288"/>
      <c r="F167" s="1288"/>
      <c r="G167" s="1288"/>
      <c r="H167" s="1288"/>
      <c r="I167" s="1289"/>
      <c r="J167" s="1276"/>
      <c r="K167" s="1277"/>
      <c r="L167" s="1277"/>
      <c r="M167" s="1277"/>
      <c r="N167" s="1277"/>
      <c r="O167" s="1277"/>
      <c r="P167" s="1277"/>
      <c r="Q167" s="1277"/>
      <c r="R167" s="1278"/>
    </row>
    <row r="168" spans="4:26" ht="18.649999999999999" customHeight="1">
      <c r="D168" s="1290"/>
      <c r="E168" s="1291"/>
      <c r="F168" s="1291"/>
      <c r="G168" s="1291"/>
      <c r="H168" s="1291"/>
      <c r="I168" s="1292"/>
      <c r="J168" s="292"/>
      <c r="K168" s="296" t="s">
        <v>41</v>
      </c>
      <c r="L168" s="292"/>
      <c r="M168" s="296" t="s">
        <v>42</v>
      </c>
      <c r="N168" s="297" t="s">
        <v>10</v>
      </c>
      <c r="O168" s="292"/>
      <c r="P168" s="296" t="s">
        <v>41</v>
      </c>
      <c r="Q168" s="292"/>
      <c r="R168" s="298" t="s">
        <v>42</v>
      </c>
    </row>
    <row r="169" spans="4:26" ht="18.649999999999999" customHeight="1" thickBot="1">
      <c r="D169" s="1287"/>
      <c r="E169" s="1288"/>
      <c r="F169" s="1288"/>
      <c r="G169" s="1288"/>
      <c r="H169" s="1288"/>
      <c r="I169" s="1289"/>
      <c r="J169" s="1276"/>
      <c r="K169" s="1277"/>
      <c r="L169" s="1277"/>
      <c r="M169" s="1277"/>
      <c r="N169" s="1277"/>
      <c r="O169" s="1277"/>
      <c r="P169" s="1277"/>
      <c r="Q169" s="1277"/>
      <c r="R169" s="1278"/>
    </row>
    <row r="170" spans="4:26" ht="18.649999999999999" customHeight="1">
      <c r="D170" s="1290"/>
      <c r="E170" s="1291"/>
      <c r="F170" s="1291"/>
      <c r="G170" s="1291"/>
      <c r="H170" s="1291"/>
      <c r="I170" s="1292"/>
      <c r="J170" s="292"/>
      <c r="K170" s="296" t="s">
        <v>41</v>
      </c>
      <c r="L170" s="292"/>
      <c r="M170" s="296" t="s">
        <v>42</v>
      </c>
      <c r="N170" s="297" t="s">
        <v>10</v>
      </c>
      <c r="O170" s="292"/>
      <c r="P170" s="296" t="s">
        <v>41</v>
      </c>
      <c r="Q170" s="292"/>
      <c r="R170" s="298" t="s">
        <v>42</v>
      </c>
    </row>
    <row r="171" spans="4:26" ht="18.649999999999999" customHeight="1" thickBot="1">
      <c r="D171" s="1287"/>
      <c r="E171" s="1288"/>
      <c r="F171" s="1288"/>
      <c r="G171" s="1288"/>
      <c r="H171" s="1288"/>
      <c r="I171" s="1289"/>
      <c r="J171" s="1276"/>
      <c r="K171" s="1277"/>
      <c r="L171" s="1277"/>
      <c r="M171" s="1277"/>
      <c r="N171" s="1277"/>
      <c r="O171" s="1277"/>
      <c r="P171" s="1277"/>
      <c r="Q171" s="1277"/>
      <c r="R171" s="1278"/>
    </row>
    <row r="172" spans="4:26" ht="18.649999999999999" customHeight="1">
      <c r="D172" s="1290"/>
      <c r="E172" s="1291"/>
      <c r="F172" s="1291"/>
      <c r="G172" s="1291"/>
      <c r="H172" s="1291"/>
      <c r="I172" s="1292"/>
      <c r="J172" s="292"/>
      <c r="K172" s="296" t="s">
        <v>41</v>
      </c>
      <c r="L172" s="292"/>
      <c r="M172" s="296" t="s">
        <v>42</v>
      </c>
      <c r="N172" s="297" t="s">
        <v>10</v>
      </c>
      <c r="O172" s="292"/>
      <c r="P172" s="296" t="s">
        <v>41</v>
      </c>
      <c r="Q172" s="292"/>
      <c r="R172" s="298" t="s">
        <v>42</v>
      </c>
    </row>
    <row r="173" spans="4:26" ht="16.5" customHeight="1">
      <c r="E173" s="254" t="s">
        <v>53</v>
      </c>
    </row>
    <row r="174" spans="4:26" ht="16.5" customHeight="1"/>
    <row r="175" spans="4:26" ht="12" customHeight="1"/>
    <row r="176" spans="4:26" ht="17.5" customHeight="1">
      <c r="P176" s="1206" t="s">
        <v>620</v>
      </c>
      <c r="Q176" s="1206"/>
      <c r="R176" s="1206"/>
      <c r="S176" s="1206" t="str">
        <f>$Q$12</f>
        <v>○△幼稚園</v>
      </c>
      <c r="T176" s="1206"/>
      <c r="U176" s="1206"/>
      <c r="V176" s="1206"/>
      <c r="W176" s="1206"/>
      <c r="X176" s="1206"/>
    </row>
    <row r="177" spans="2:26" ht="16.5" customHeight="1">
      <c r="B177" s="5" t="s">
        <v>54</v>
      </c>
    </row>
    <row r="178" spans="2:26" ht="16.5" customHeight="1">
      <c r="C178" s="6" t="s">
        <v>55</v>
      </c>
    </row>
    <row r="179" spans="2:26" ht="18.649999999999999" customHeight="1">
      <c r="D179" s="1269" t="s">
        <v>56</v>
      </c>
      <c r="E179" s="1270"/>
      <c r="F179" s="1270"/>
      <c r="G179" s="1270"/>
      <c r="H179" s="1270"/>
      <c r="I179" s="1281" t="s">
        <v>889</v>
      </c>
      <c r="J179" s="1281"/>
      <c r="K179" s="1281"/>
      <c r="L179" s="1281"/>
      <c r="M179" s="1281"/>
      <c r="N179" s="1281"/>
      <c r="O179" s="1281"/>
      <c r="P179" s="1281"/>
      <c r="Q179" s="1281"/>
      <c r="Z179" s="235" t="s">
        <v>1435</v>
      </c>
    </row>
    <row r="180" spans="2:26" ht="16.5" customHeight="1">
      <c r="D180" s="1282" t="s">
        <v>930</v>
      </c>
      <c r="E180" s="1275"/>
      <c r="F180" s="1275"/>
      <c r="G180" s="1283"/>
      <c r="H180" s="1283"/>
      <c r="I180" s="1284"/>
      <c r="J180" s="1285"/>
      <c r="K180" s="1285"/>
      <c r="L180" s="1285"/>
      <c r="M180" s="1285"/>
      <c r="N180" s="1285"/>
      <c r="O180" s="1285"/>
      <c r="P180" s="1285"/>
      <c r="Q180" s="1286"/>
    </row>
    <row r="181" spans="2:26" ht="18.649999999999999" customHeight="1">
      <c r="D181" s="1201" t="s">
        <v>57</v>
      </c>
      <c r="E181" s="1320"/>
      <c r="F181" s="1320"/>
      <c r="G181" s="1320"/>
      <c r="H181" s="1320"/>
      <c r="I181" s="1321" t="s">
        <v>1562</v>
      </c>
      <c r="J181" s="1322"/>
      <c r="K181" s="1323"/>
      <c r="L181" s="1323"/>
      <c r="M181" s="1323"/>
      <c r="N181" s="1323"/>
      <c r="O181" s="1323"/>
      <c r="P181" s="1323"/>
      <c r="Q181" s="1324"/>
      <c r="Z181" s="235" t="s">
        <v>1436</v>
      </c>
    </row>
    <row r="182" spans="2:26" ht="16.5" customHeight="1">
      <c r="D182" s="299" t="s">
        <v>965</v>
      </c>
      <c r="K182" s="300"/>
      <c r="L182" s="301"/>
      <c r="M182" s="301"/>
      <c r="N182" s="301"/>
      <c r="O182" s="301"/>
    </row>
    <row r="183" spans="2:26" ht="19.5" customHeight="1">
      <c r="D183" s="1258" t="s">
        <v>521</v>
      </c>
      <c r="E183" s="1325"/>
      <c r="F183" s="1325"/>
      <c r="G183" s="1325"/>
      <c r="H183" s="1325"/>
      <c r="I183" s="284"/>
      <c r="J183" s="302" t="s">
        <v>58</v>
      </c>
      <c r="K183" s="250"/>
    </row>
    <row r="184" spans="2:26" ht="16.5" customHeight="1">
      <c r="D184" s="1326" t="s">
        <v>520</v>
      </c>
      <c r="E184" s="1320"/>
      <c r="F184" s="1320"/>
      <c r="G184" s="1320"/>
      <c r="H184" s="1320"/>
      <c r="I184" s="1327"/>
      <c r="J184" s="1328"/>
      <c r="K184" s="1198"/>
      <c r="Z184" s="235" t="s">
        <v>1429</v>
      </c>
    </row>
    <row r="185" spans="2:26" ht="16.5" customHeight="1">
      <c r="E185" s="254" t="s">
        <v>59</v>
      </c>
    </row>
    <row r="186" spans="2:26" ht="9.65" customHeight="1"/>
    <row r="187" spans="2:26" ht="16.5" customHeight="1">
      <c r="C187" s="6" t="s">
        <v>60</v>
      </c>
    </row>
    <row r="188" spans="2:26" ht="19.5" customHeight="1">
      <c r="D188" s="303" t="s">
        <v>64</v>
      </c>
      <c r="E188" s="282"/>
      <c r="F188" s="282"/>
      <c r="G188" s="282"/>
      <c r="H188" s="282"/>
      <c r="I188" s="282"/>
      <c r="J188" s="1319" t="s">
        <v>977</v>
      </c>
      <c r="K188" s="1319"/>
      <c r="L188" s="1329"/>
      <c r="M188" s="1329"/>
      <c r="N188" s="1329"/>
      <c r="O188" s="1206"/>
      <c r="P188" s="1206"/>
      <c r="Q188" s="1206"/>
      <c r="Z188" s="235" t="s">
        <v>1437</v>
      </c>
    </row>
    <row r="189" spans="2:26" ht="19.5" customHeight="1">
      <c r="D189" s="304" t="s">
        <v>62</v>
      </c>
      <c r="E189" s="305"/>
      <c r="F189" s="305"/>
      <c r="G189" s="305"/>
      <c r="H189" s="305"/>
      <c r="I189" s="305"/>
      <c r="J189" s="1310" t="s">
        <v>976</v>
      </c>
      <c r="K189" s="1310"/>
      <c r="L189" s="1310"/>
      <c r="M189" s="1310"/>
      <c r="N189" s="1311"/>
      <c r="O189" s="1311"/>
      <c r="P189" s="1312"/>
      <c r="Q189" s="1312"/>
      <c r="Z189" s="235" t="s">
        <v>1438</v>
      </c>
    </row>
    <row r="190" spans="2:26" ht="19.5" customHeight="1">
      <c r="D190" s="306"/>
      <c r="E190" s="307" t="s">
        <v>630</v>
      </c>
      <c r="F190" s="307"/>
      <c r="G190" s="307"/>
      <c r="H190" s="307"/>
      <c r="I190" s="308" t="s">
        <v>63</v>
      </c>
      <c r="J190" s="309" t="s">
        <v>813</v>
      </c>
      <c r="K190" s="310">
        <v>6</v>
      </c>
      <c r="L190" s="311" t="s">
        <v>2</v>
      </c>
      <c r="M190" s="310">
        <v>6</v>
      </c>
      <c r="N190" s="311" t="s">
        <v>3</v>
      </c>
      <c r="O190" s="312">
        <v>1</v>
      </c>
      <c r="P190" s="313" t="s">
        <v>4</v>
      </c>
      <c r="Z190" s="235" t="s">
        <v>1439</v>
      </c>
    </row>
    <row r="191" spans="2:26" ht="16.5" customHeight="1">
      <c r="D191" s="314" t="s">
        <v>61</v>
      </c>
      <c r="E191" s="315"/>
      <c r="F191" s="315"/>
      <c r="G191" s="315"/>
      <c r="H191" s="315"/>
      <c r="I191" s="316"/>
      <c r="J191" s="1313" t="s">
        <v>1563</v>
      </c>
      <c r="K191" s="1314"/>
      <c r="L191" s="1314"/>
      <c r="M191" s="1314"/>
      <c r="N191" s="1314"/>
      <c r="O191" s="1314"/>
      <c r="P191" s="1314"/>
      <c r="Q191" s="1315"/>
      <c r="R191" s="1315"/>
      <c r="S191" s="1315"/>
      <c r="T191" s="1315"/>
      <c r="U191" s="1315"/>
      <c r="V191" s="1316"/>
    </row>
    <row r="192" spans="2:26" ht="16.5" customHeight="1">
      <c r="D192" s="317"/>
      <c r="E192" s="318"/>
      <c r="F192" s="318"/>
      <c r="G192" s="318"/>
      <c r="H192" s="318"/>
      <c r="I192" s="318"/>
      <c r="J192" s="1307"/>
      <c r="K192" s="1308"/>
      <c r="L192" s="1308"/>
      <c r="M192" s="1308"/>
      <c r="N192" s="1308"/>
      <c r="O192" s="1308"/>
      <c r="P192" s="1308"/>
      <c r="Q192" s="1317"/>
      <c r="R192" s="1317"/>
      <c r="S192" s="1317"/>
      <c r="T192" s="1317"/>
      <c r="U192" s="1317"/>
      <c r="V192" s="1318"/>
    </row>
    <row r="193" spans="3:26" ht="16.5" customHeight="1">
      <c r="E193" s="254" t="s">
        <v>65</v>
      </c>
    </row>
    <row r="194" spans="3:26" ht="9.65" customHeight="1"/>
    <row r="195" spans="3:26" ht="16.5" customHeight="1">
      <c r="C195" s="6" t="s">
        <v>66</v>
      </c>
    </row>
    <row r="196" spans="3:26" ht="19" customHeight="1">
      <c r="D196" s="1305" t="s">
        <v>67</v>
      </c>
      <c r="E196" s="1305"/>
      <c r="F196" s="1305"/>
      <c r="G196" s="1305"/>
      <c r="H196" s="1305"/>
      <c r="I196" s="1305"/>
      <c r="J196" s="1305"/>
      <c r="K196" s="1305"/>
      <c r="L196" s="1305"/>
      <c r="M196" s="1258"/>
      <c r="N196" s="1319" t="s">
        <v>931</v>
      </c>
      <c r="O196" s="1319"/>
      <c r="P196" s="1319"/>
      <c r="Q196" s="1319"/>
      <c r="R196" s="1319"/>
      <c r="S196" s="1319"/>
      <c r="T196" s="1319"/>
      <c r="U196" s="1319"/>
      <c r="V196" s="1319"/>
      <c r="Z196" s="235" t="s">
        <v>1440</v>
      </c>
    </row>
    <row r="197" spans="3:26" ht="31.5" customHeight="1">
      <c r="D197" s="1304" t="s">
        <v>935</v>
      </c>
      <c r="E197" s="1305"/>
      <c r="F197" s="1305"/>
      <c r="G197" s="1305"/>
      <c r="H197" s="1305"/>
      <c r="I197" s="1305"/>
      <c r="J197" s="1305"/>
      <c r="K197" s="1305"/>
      <c r="L197" s="1305"/>
      <c r="M197" s="1258"/>
      <c r="N197" s="1306" t="s">
        <v>782</v>
      </c>
      <c r="O197" s="1306"/>
      <c r="Z197" s="235" t="s">
        <v>1441</v>
      </c>
    </row>
    <row r="198" spans="3:26" ht="33" customHeight="1">
      <c r="D198" s="1304" t="s">
        <v>936</v>
      </c>
      <c r="E198" s="1305"/>
      <c r="F198" s="1305"/>
      <c r="G198" s="1305"/>
      <c r="H198" s="1305"/>
      <c r="I198" s="1305"/>
      <c r="J198" s="1305"/>
      <c r="K198" s="1305"/>
      <c r="L198" s="1305"/>
      <c r="M198" s="1258"/>
      <c r="N198" s="1306" t="s">
        <v>1564</v>
      </c>
      <c r="O198" s="1306"/>
      <c r="Z198" s="235" t="s">
        <v>1442</v>
      </c>
    </row>
    <row r="199" spans="3:26" ht="16.5" customHeight="1">
      <c r="E199" s="254" t="s">
        <v>68</v>
      </c>
    </row>
    <row r="200" spans="3:26" ht="16.5" customHeight="1">
      <c r="E200" s="255" t="s">
        <v>678</v>
      </c>
    </row>
    <row r="201" spans="3:26" ht="16.5" customHeight="1">
      <c r="E201" s="255" t="s">
        <v>890</v>
      </c>
    </row>
    <row r="202" spans="3:26" ht="9.65" customHeight="1"/>
    <row r="203" spans="3:26" ht="16.5" customHeight="1">
      <c r="C203" s="6" t="s">
        <v>69</v>
      </c>
    </row>
    <row r="204" spans="3:26" ht="16.5" customHeight="1">
      <c r="D204" t="s">
        <v>70</v>
      </c>
    </row>
    <row r="205" spans="3:26" ht="19" customHeight="1">
      <c r="D205" s="303" t="s">
        <v>71</v>
      </c>
      <c r="E205" s="282"/>
      <c r="F205" s="282"/>
      <c r="G205" s="282"/>
      <c r="H205" s="282"/>
      <c r="I205" s="282"/>
      <c r="J205" s="282"/>
      <c r="K205" s="282"/>
      <c r="L205" s="282"/>
      <c r="M205" s="282"/>
      <c r="N205" s="1262" t="s">
        <v>932</v>
      </c>
      <c r="O205" s="1263"/>
      <c r="P205" s="1259"/>
      <c r="Q205" s="1259"/>
      <c r="R205" s="1264"/>
      <c r="Z205" s="235" t="s">
        <v>1443</v>
      </c>
    </row>
    <row r="206" spans="3:26" ht="34" customHeight="1">
      <c r="D206" s="303" t="s">
        <v>631</v>
      </c>
      <c r="E206" s="282"/>
      <c r="F206" s="282"/>
      <c r="G206" s="282"/>
      <c r="H206" s="282"/>
      <c r="I206" s="282"/>
      <c r="J206" s="282"/>
      <c r="K206" s="282"/>
      <c r="L206" s="282"/>
      <c r="M206" s="282"/>
      <c r="N206" s="1307" t="s">
        <v>1565</v>
      </c>
      <c r="O206" s="1308"/>
      <c r="P206" s="1308"/>
      <c r="Q206" s="1308"/>
      <c r="R206" s="1308"/>
      <c r="S206" s="1309"/>
      <c r="T206" s="1309"/>
      <c r="U206" s="1309"/>
      <c r="V206" s="1309"/>
      <c r="W206" s="1286"/>
    </row>
    <row r="207" spans="3:26" ht="16.5" customHeight="1">
      <c r="E207" s="254" t="s">
        <v>72</v>
      </c>
    </row>
    <row r="208" spans="3:26" ht="16.5" customHeight="1">
      <c r="E208" s="105" t="s">
        <v>1374</v>
      </c>
    </row>
    <row r="209" spans="1:26" ht="16.5" customHeight="1">
      <c r="E209" s="255" t="s">
        <v>78</v>
      </c>
    </row>
    <row r="210" spans="1:26" ht="16.5" customHeight="1">
      <c r="E210" s="255" t="s">
        <v>632</v>
      </c>
    </row>
    <row r="211" spans="1:26" ht="16.5" customHeight="1">
      <c r="E211" s="255" t="s">
        <v>633</v>
      </c>
    </row>
    <row r="212" spans="1:26" ht="16.5" customHeight="1">
      <c r="E212" s="255" t="s">
        <v>634</v>
      </c>
    </row>
    <row r="213" spans="1:26" ht="16.5" customHeight="1">
      <c r="E213" s="105" t="s">
        <v>1375</v>
      </c>
    </row>
    <row r="214" spans="1:26" ht="16.5" customHeight="1">
      <c r="E214" s="255" t="s">
        <v>73</v>
      </c>
    </row>
    <row r="215" spans="1:26" ht="16.5" customHeight="1">
      <c r="E215" s="255" t="s">
        <v>74</v>
      </c>
    </row>
    <row r="216" spans="1:26" ht="16.5" customHeight="1">
      <c r="E216" s="255" t="s">
        <v>75</v>
      </c>
    </row>
    <row r="217" spans="1:26" ht="16.5" customHeight="1">
      <c r="E217" s="255" t="s">
        <v>76</v>
      </c>
    </row>
    <row r="218" spans="1:26" ht="16.5" customHeight="1">
      <c r="E218" s="255" t="s">
        <v>77</v>
      </c>
    </row>
    <row r="219" spans="1:26" s="209" customFormat="1" ht="16.5" customHeight="1">
      <c r="A219" s="259"/>
      <c r="E219" s="105" t="s">
        <v>1527</v>
      </c>
      <c r="Z219" s="319"/>
    </row>
    <row r="220" spans="1:26" s="209" customFormat="1" ht="16.5" customHeight="1">
      <c r="A220" s="259"/>
      <c r="E220" s="105" t="s">
        <v>1320</v>
      </c>
      <c r="Z220" s="319"/>
    </row>
    <row r="221" spans="1:26" s="209" customFormat="1" ht="16.5" customHeight="1">
      <c r="A221" s="259"/>
      <c r="E221" s="105" t="s">
        <v>1321</v>
      </c>
      <c r="Z221" s="319"/>
    </row>
    <row r="222" spans="1:26" s="209" customFormat="1" ht="16.5" customHeight="1">
      <c r="A222" s="259"/>
      <c r="E222" s="105" t="s">
        <v>1322</v>
      </c>
      <c r="Z222" s="319"/>
    </row>
    <row r="223" spans="1:26" s="209" customFormat="1" ht="16.5" customHeight="1">
      <c r="A223" s="259"/>
      <c r="E223" s="105" t="s">
        <v>1323</v>
      </c>
      <c r="Z223" s="319"/>
    </row>
    <row r="224" spans="1:26" s="209" customFormat="1" ht="16.5" customHeight="1">
      <c r="A224" s="259"/>
      <c r="E224" s="105" t="s">
        <v>1324</v>
      </c>
      <c r="Z224" s="319"/>
    </row>
    <row r="225" spans="4:26" ht="11.15" customHeight="1"/>
    <row r="226" spans="4:26" ht="17.5" customHeight="1">
      <c r="P226" s="1206" t="s">
        <v>620</v>
      </c>
      <c r="Q226" s="1206"/>
      <c r="R226" s="1206"/>
      <c r="S226" s="1206" t="str">
        <f>$Q$12</f>
        <v>○△幼稚園</v>
      </c>
      <c r="T226" s="1206"/>
      <c r="U226" s="1206"/>
      <c r="V226" s="1206"/>
      <c r="W226" s="1206"/>
      <c r="X226" s="1206"/>
    </row>
    <row r="227" spans="4:26" ht="16.5" customHeight="1">
      <c r="D227" t="s">
        <v>79</v>
      </c>
    </row>
    <row r="228" spans="4:26" ht="16.5" customHeight="1">
      <c r="E228" t="s">
        <v>1336</v>
      </c>
    </row>
    <row r="229" spans="4:26" ht="19" customHeight="1">
      <c r="D229" s="1340"/>
      <c r="E229" s="1340"/>
      <c r="F229" s="1340"/>
      <c r="G229" s="1340"/>
      <c r="H229" s="1340"/>
      <c r="I229" s="1340"/>
      <c r="J229" s="1340"/>
      <c r="K229" s="1340"/>
      <c r="L229" s="1340"/>
      <c r="M229" s="1340"/>
      <c r="N229" s="1340"/>
      <c r="O229" s="1340"/>
      <c r="P229" s="1340"/>
      <c r="Q229" s="1340"/>
      <c r="R229" s="1340"/>
      <c r="S229" s="1340"/>
      <c r="T229" s="1341" t="s">
        <v>34</v>
      </c>
      <c r="U229" s="1341"/>
      <c r="V229" s="1341"/>
    </row>
    <row r="230" spans="4:26" ht="19" customHeight="1">
      <c r="D230" s="303" t="s">
        <v>1337</v>
      </c>
      <c r="E230" s="282"/>
      <c r="F230" s="282"/>
      <c r="G230" s="282"/>
      <c r="H230" s="282"/>
      <c r="I230" s="282"/>
      <c r="J230" s="282"/>
      <c r="K230" s="282"/>
      <c r="L230" s="282"/>
      <c r="M230" s="282"/>
      <c r="N230" s="282"/>
      <c r="O230" s="282"/>
      <c r="P230" s="282"/>
      <c r="Q230" s="282"/>
      <c r="R230" s="282"/>
      <c r="S230" s="282"/>
      <c r="T230" s="1332" t="s">
        <v>798</v>
      </c>
      <c r="U230" s="1332"/>
      <c r="V230" s="1342"/>
      <c r="Z230" s="235" t="s">
        <v>1444</v>
      </c>
    </row>
    <row r="231" spans="4:26" ht="19" customHeight="1">
      <c r="D231" s="303" t="s">
        <v>1338</v>
      </c>
      <c r="E231" s="282"/>
      <c r="F231" s="282"/>
      <c r="G231" s="282"/>
      <c r="H231" s="282"/>
      <c r="I231" s="282"/>
      <c r="J231" s="282"/>
      <c r="K231" s="282"/>
      <c r="L231" s="282"/>
      <c r="M231" s="282"/>
      <c r="N231" s="282"/>
      <c r="O231" s="282"/>
      <c r="P231" s="282"/>
      <c r="Q231" s="282"/>
      <c r="R231" s="282"/>
      <c r="S231" s="282"/>
      <c r="T231" s="1332" t="s">
        <v>798</v>
      </c>
      <c r="U231" s="1332"/>
      <c r="V231" s="1342"/>
      <c r="Z231" s="235" t="s">
        <v>1444</v>
      </c>
    </row>
    <row r="232" spans="4:26" ht="19" customHeight="1">
      <c r="D232" s="303" t="s">
        <v>1339</v>
      </c>
      <c r="E232" s="282"/>
      <c r="F232" s="282"/>
      <c r="G232" s="282"/>
      <c r="H232" s="282"/>
      <c r="I232" s="282"/>
      <c r="J232" s="282"/>
      <c r="K232" s="282"/>
      <c r="L232" s="282"/>
      <c r="M232" s="282"/>
      <c r="N232" s="282"/>
      <c r="O232" s="282"/>
      <c r="P232" s="282"/>
      <c r="Q232" s="282"/>
      <c r="R232" s="282"/>
      <c r="S232" s="282"/>
      <c r="T232" s="1332" t="s">
        <v>798</v>
      </c>
      <c r="U232" s="1332"/>
      <c r="V232" s="1342"/>
      <c r="Z232" s="235" t="s">
        <v>1444</v>
      </c>
    </row>
    <row r="233" spans="4:26" ht="19" customHeight="1">
      <c r="D233" s="303" t="s">
        <v>1340</v>
      </c>
      <c r="E233" s="282"/>
      <c r="F233" s="282"/>
      <c r="G233" s="282"/>
      <c r="H233" s="282"/>
      <c r="I233" s="282"/>
      <c r="J233" s="282"/>
      <c r="K233" s="282"/>
      <c r="L233" s="282"/>
      <c r="M233" s="282"/>
      <c r="N233" s="282"/>
      <c r="O233" s="282"/>
      <c r="P233" s="282"/>
      <c r="Q233" s="282"/>
      <c r="R233" s="282"/>
      <c r="S233" s="282"/>
      <c r="T233" s="1332" t="s">
        <v>798</v>
      </c>
      <c r="U233" s="1332"/>
      <c r="V233" s="1342"/>
      <c r="Z233" s="235" t="s">
        <v>1444</v>
      </c>
    </row>
    <row r="234" spans="4:26" ht="16.5" customHeight="1">
      <c r="E234" s="254" t="s">
        <v>1341</v>
      </c>
    </row>
    <row r="235" spans="4:26" ht="16.5" customHeight="1">
      <c r="E235" s="255" t="s">
        <v>1342</v>
      </c>
    </row>
    <row r="236" spans="4:26" ht="16.5" customHeight="1">
      <c r="E236" s="255" t="s">
        <v>1343</v>
      </c>
    </row>
    <row r="237" spans="4:26" ht="9.65" customHeight="1"/>
    <row r="238" spans="4:26" ht="16.5" customHeight="1">
      <c r="E238" t="s">
        <v>1344</v>
      </c>
    </row>
    <row r="239" spans="4:26" ht="18.649999999999999" customHeight="1">
      <c r="D239" s="303" t="s">
        <v>1345</v>
      </c>
      <c r="E239" s="282"/>
      <c r="F239" s="282"/>
      <c r="G239" s="282"/>
      <c r="H239" s="282"/>
      <c r="I239" s="1319" t="s">
        <v>786</v>
      </c>
      <c r="J239" s="1319"/>
      <c r="K239" s="1319"/>
      <c r="L239" s="1319"/>
      <c r="M239" s="1319"/>
      <c r="Z239" s="235" t="s">
        <v>1445</v>
      </c>
    </row>
    <row r="240" spans="4:26" ht="16.5" customHeight="1">
      <c r="E240" s="254" t="s">
        <v>1390</v>
      </c>
      <c r="F240" s="320"/>
      <c r="G240" s="320"/>
      <c r="H240" s="320"/>
      <c r="I240" s="320"/>
      <c r="J240" s="320"/>
      <c r="K240" s="320"/>
      <c r="L240" s="320"/>
      <c r="M240" s="320"/>
      <c r="N240" s="320"/>
      <c r="O240" s="320"/>
      <c r="P240" s="320"/>
      <c r="Q240" s="320"/>
      <c r="R240" s="320"/>
      <c r="S240" s="320"/>
      <c r="T240" s="320"/>
      <c r="U240" s="320"/>
      <c r="V240" s="320"/>
      <c r="W240" s="320"/>
      <c r="X240" s="320"/>
      <c r="Y240" s="320"/>
    </row>
    <row r="241" spans="3:26" ht="16.5" customHeight="1">
      <c r="E241" s="255" t="s">
        <v>1376</v>
      </c>
      <c r="F241" s="209"/>
    </row>
    <row r="242" spans="3:26" ht="16.5" customHeight="1">
      <c r="E242" s="254" t="s">
        <v>1377</v>
      </c>
      <c r="F242" s="209"/>
    </row>
    <row r="243" spans="3:26" ht="16.5" customHeight="1">
      <c r="E243" s="321"/>
      <c r="F243" s="209"/>
    </row>
    <row r="244" spans="3:26" ht="16.5" customHeight="1">
      <c r="E244" s="105" t="s">
        <v>1378</v>
      </c>
      <c r="F244" s="209"/>
    </row>
    <row r="245" spans="3:26" ht="16.5" customHeight="1">
      <c r="E245" s="105" t="s">
        <v>1379</v>
      </c>
      <c r="F245" s="209"/>
    </row>
    <row r="246" spans="3:26" ht="9.65" customHeight="1"/>
    <row r="247" spans="3:26" ht="16.5" customHeight="1">
      <c r="C247" s="6" t="s">
        <v>80</v>
      </c>
    </row>
    <row r="248" spans="3:26" ht="16.5" customHeight="1">
      <c r="D248" t="s">
        <v>81</v>
      </c>
    </row>
    <row r="249" spans="3:26" ht="18.649999999999999" customHeight="1">
      <c r="D249" s="303" t="s">
        <v>82</v>
      </c>
      <c r="E249" s="282"/>
      <c r="F249" s="282"/>
      <c r="G249" s="282"/>
      <c r="H249" s="282"/>
      <c r="I249" s="1336" t="s">
        <v>1013</v>
      </c>
      <c r="J249" s="1335"/>
      <c r="K249" s="1335"/>
      <c r="L249" s="1335"/>
      <c r="M249" s="1335"/>
      <c r="N249" s="1198"/>
      <c r="Z249" s="235" t="s">
        <v>1446</v>
      </c>
    </row>
    <row r="250" spans="3:26" ht="18.649999999999999" customHeight="1">
      <c r="D250" s="303" t="s">
        <v>83</v>
      </c>
      <c r="E250" s="282"/>
      <c r="F250" s="282"/>
      <c r="G250" s="282"/>
      <c r="H250" s="282"/>
      <c r="I250" s="1332" t="s">
        <v>785</v>
      </c>
      <c r="J250" s="1332"/>
      <c r="K250" s="1206"/>
      <c r="Z250" s="235" t="s">
        <v>1447</v>
      </c>
    </row>
    <row r="251" spans="3:26" ht="31.5" customHeight="1">
      <c r="D251" s="303" t="s">
        <v>61</v>
      </c>
      <c r="E251" s="282"/>
      <c r="F251" s="282"/>
      <c r="G251" s="282"/>
      <c r="H251" s="282"/>
      <c r="I251" s="1337" t="s">
        <v>1565</v>
      </c>
      <c r="J251" s="1309"/>
      <c r="K251" s="1309"/>
      <c r="L251" s="1309"/>
      <c r="M251" s="1309"/>
      <c r="N251" s="1309"/>
      <c r="O251" s="1309"/>
      <c r="P251" s="1309"/>
      <c r="Q251" s="1309"/>
      <c r="R251" s="1338"/>
      <c r="S251" s="1338"/>
      <c r="T251" s="1339"/>
    </row>
    <row r="252" spans="3:26" ht="9.65" customHeight="1"/>
    <row r="253" spans="3:26" ht="16.5" customHeight="1">
      <c r="D253" s="209" t="s">
        <v>1528</v>
      </c>
    </row>
    <row r="254" spans="3:26" ht="18.649999999999999" customHeight="1">
      <c r="D254" s="1330" t="s">
        <v>84</v>
      </c>
      <c r="E254" s="1331" t="s">
        <v>86</v>
      </c>
      <c r="F254" s="1331"/>
      <c r="G254" s="1331"/>
      <c r="H254" s="1269"/>
      <c r="I254" s="1332" t="s">
        <v>787</v>
      </c>
      <c r="J254" s="1332"/>
      <c r="K254" s="1206"/>
      <c r="Z254" s="235" t="s">
        <v>1448</v>
      </c>
    </row>
    <row r="255" spans="3:26" ht="18.649999999999999" customHeight="1">
      <c r="D255" s="1330"/>
      <c r="E255" s="1333" t="s">
        <v>87</v>
      </c>
      <c r="F255" s="1333"/>
      <c r="G255" s="1333"/>
      <c r="H255" s="1334"/>
      <c r="I255" s="1332" t="s">
        <v>788</v>
      </c>
      <c r="J255" s="1332"/>
      <c r="K255" s="1206"/>
      <c r="Z255" s="235" t="s">
        <v>1449</v>
      </c>
    </row>
    <row r="256" spans="3:26" ht="18.649999999999999" customHeight="1">
      <c r="D256" s="1330" t="s">
        <v>85</v>
      </c>
      <c r="E256" s="1331" t="s">
        <v>86</v>
      </c>
      <c r="F256" s="1331"/>
      <c r="G256" s="1331"/>
      <c r="H256" s="1269"/>
      <c r="I256" s="1332" t="s">
        <v>787</v>
      </c>
      <c r="J256" s="1332"/>
      <c r="K256" s="1206"/>
      <c r="Z256" s="235" t="s">
        <v>1448</v>
      </c>
    </row>
    <row r="257" spans="4:26" ht="18.649999999999999" customHeight="1">
      <c r="D257" s="1330"/>
      <c r="E257" s="1333" t="s">
        <v>87</v>
      </c>
      <c r="F257" s="1333"/>
      <c r="G257" s="1333"/>
      <c r="H257" s="1334"/>
      <c r="I257" s="1332" t="s">
        <v>788</v>
      </c>
      <c r="J257" s="1332"/>
      <c r="K257" s="1206"/>
      <c r="Z257" s="235" t="s">
        <v>1449</v>
      </c>
    </row>
    <row r="258" spans="4:26" ht="9.65" customHeight="1"/>
    <row r="259" spans="4:26" ht="16.5" customHeight="1">
      <c r="D259" t="s">
        <v>88</v>
      </c>
    </row>
    <row r="260" spans="4:26" ht="19" customHeight="1">
      <c r="D260" s="1201" t="s">
        <v>89</v>
      </c>
      <c r="E260" s="1335"/>
      <c r="F260" s="1335"/>
      <c r="G260" s="1335"/>
      <c r="H260" s="1198"/>
      <c r="I260" s="1332" t="s">
        <v>789</v>
      </c>
      <c r="J260" s="1332"/>
      <c r="K260" s="1332"/>
      <c r="L260" s="1206"/>
      <c r="M260" s="1206"/>
      <c r="Z260" s="235" t="s">
        <v>1450</v>
      </c>
    </row>
    <row r="261" spans="4:26" ht="9.65" customHeight="1"/>
    <row r="262" spans="4:26" ht="16.5" customHeight="1">
      <c r="D262" t="s">
        <v>90</v>
      </c>
    </row>
    <row r="263" spans="4:26" ht="18.649999999999999" customHeight="1">
      <c r="D263" s="303" t="s">
        <v>91</v>
      </c>
      <c r="E263" s="282"/>
      <c r="F263" s="282"/>
      <c r="G263" s="282"/>
      <c r="H263" s="282"/>
      <c r="I263" s="1332" t="s">
        <v>790</v>
      </c>
      <c r="J263" s="1332"/>
      <c r="K263" s="1206"/>
      <c r="Z263" s="235" t="s">
        <v>1451</v>
      </c>
    </row>
    <row r="264" spans="4:26" ht="16.5" customHeight="1">
      <c r="E264" s="255" t="s">
        <v>681</v>
      </c>
    </row>
    <row r="265" spans="4:26" ht="16.5" customHeight="1">
      <c r="E265" s="255" t="s">
        <v>98</v>
      </c>
    </row>
    <row r="266" spans="4:26" ht="16.5" customHeight="1">
      <c r="E266" s="255" t="s">
        <v>92</v>
      </c>
    </row>
    <row r="267" spans="4:26" ht="16.5" customHeight="1">
      <c r="E267" s="255" t="s">
        <v>93</v>
      </c>
    </row>
    <row r="268" spans="4:26" ht="16.5" customHeight="1">
      <c r="E268" s="255" t="s">
        <v>94</v>
      </c>
    </row>
    <row r="269" spans="4:26" ht="16.5" customHeight="1">
      <c r="E269" s="255" t="s">
        <v>95</v>
      </c>
    </row>
    <row r="270" spans="4:26" ht="16.5" customHeight="1">
      <c r="E270" s="255" t="s">
        <v>96</v>
      </c>
    </row>
    <row r="271" spans="4:26" ht="16.5" customHeight="1">
      <c r="E271" s="255" t="s">
        <v>97</v>
      </c>
    </row>
    <row r="272" spans="4:26" ht="11.15" customHeight="1"/>
    <row r="273" spans="3:26" ht="17.5" customHeight="1">
      <c r="P273" s="1206" t="s">
        <v>620</v>
      </c>
      <c r="Q273" s="1206"/>
      <c r="R273" s="1206"/>
      <c r="S273" s="1206" t="str">
        <f>$Q$12</f>
        <v>○△幼稚園</v>
      </c>
      <c r="T273" s="1206"/>
      <c r="U273" s="1206"/>
      <c r="V273" s="1206"/>
      <c r="W273" s="1206"/>
      <c r="X273" s="1206"/>
    </row>
    <row r="274" spans="3:26" ht="16.5" customHeight="1">
      <c r="C274" s="6" t="s">
        <v>99</v>
      </c>
    </row>
    <row r="275" spans="3:26" ht="16.5" customHeight="1">
      <c r="D275" t="s">
        <v>100</v>
      </c>
    </row>
    <row r="276" spans="3:26" ht="18.649999999999999" customHeight="1">
      <c r="D276" s="303" t="s">
        <v>101</v>
      </c>
      <c r="E276" s="282"/>
      <c r="F276" s="282"/>
      <c r="G276" s="282"/>
      <c r="H276" s="282"/>
      <c r="I276" s="282"/>
      <c r="J276" s="282"/>
      <c r="K276" s="1347" t="s">
        <v>785</v>
      </c>
      <c r="L276" s="1347"/>
      <c r="M276" s="1206"/>
      <c r="Z276" s="235" t="s">
        <v>1447</v>
      </c>
    </row>
    <row r="277" spans="3:26" ht="18.649999999999999" customHeight="1">
      <c r="D277" s="303" t="s">
        <v>102</v>
      </c>
      <c r="E277" s="282"/>
      <c r="F277" s="282"/>
      <c r="G277" s="282"/>
      <c r="H277" s="282"/>
      <c r="I277" s="282"/>
      <c r="J277" s="282"/>
      <c r="K277" s="1347" t="s">
        <v>1566</v>
      </c>
      <c r="L277" s="1347"/>
      <c r="M277" s="1206"/>
      <c r="Z277" s="235" t="s">
        <v>1452</v>
      </c>
    </row>
    <row r="278" spans="3:26" ht="9.65" customHeight="1"/>
    <row r="279" spans="3:26" ht="16.5" customHeight="1">
      <c r="D279" s="209" t="s">
        <v>1529</v>
      </c>
      <c r="E279" s="209"/>
      <c r="F279" s="209"/>
      <c r="G279" s="209"/>
      <c r="H279" s="209"/>
      <c r="I279" s="209"/>
      <c r="J279" s="209"/>
      <c r="K279" s="209"/>
      <c r="L279" s="209"/>
      <c r="M279" s="209"/>
      <c r="N279" s="209"/>
      <c r="O279" s="209"/>
      <c r="P279" s="209"/>
      <c r="Q279" s="209"/>
      <c r="R279" s="209"/>
      <c r="S279" s="209"/>
      <c r="T279" s="209"/>
      <c r="U279" s="209"/>
      <c r="V279" s="209"/>
      <c r="W279" s="209"/>
    </row>
    <row r="280" spans="3:26" ht="42.65" customHeight="1">
      <c r="D280" s="682" t="s">
        <v>103</v>
      </c>
      <c r="E280" s="682"/>
      <c r="F280" s="662" t="s">
        <v>1530</v>
      </c>
      <c r="G280" s="662"/>
      <c r="H280" s="662"/>
      <c r="I280" s="685"/>
      <c r="J280" s="662" t="s">
        <v>1531</v>
      </c>
      <c r="K280" s="662"/>
      <c r="L280" s="662"/>
      <c r="M280" s="685"/>
      <c r="N280" s="662" t="s">
        <v>1532</v>
      </c>
      <c r="O280" s="662"/>
      <c r="P280" s="662"/>
      <c r="Q280" s="663"/>
      <c r="R280" s="656" t="s">
        <v>1533</v>
      </c>
      <c r="S280" s="657"/>
      <c r="T280" s="658"/>
      <c r="U280" s="656" t="s">
        <v>1534</v>
      </c>
      <c r="V280" s="657"/>
      <c r="W280" s="658"/>
    </row>
    <row r="281" spans="3:26" ht="19" customHeight="1">
      <c r="D281" s="1343" t="s">
        <v>1567</v>
      </c>
      <c r="E281" s="1343"/>
      <c r="F281" s="1344">
        <v>500000</v>
      </c>
      <c r="G281" s="1344"/>
      <c r="H281" s="1344"/>
      <c r="I281" s="262" t="s">
        <v>11</v>
      </c>
      <c r="J281" s="1344">
        <v>500000</v>
      </c>
      <c r="K281" s="1344"/>
      <c r="L281" s="1344"/>
      <c r="M281" s="263" t="s">
        <v>11</v>
      </c>
      <c r="N281" s="1345">
        <f>F281-J281</f>
        <v>0</v>
      </c>
      <c r="O281" s="1346"/>
      <c r="P281" s="1346"/>
      <c r="Q281" s="262" t="s">
        <v>11</v>
      </c>
      <c r="R281" s="322">
        <v>7</v>
      </c>
      <c r="S281" s="323">
        <v>3</v>
      </c>
      <c r="T281" s="324">
        <v>31</v>
      </c>
      <c r="U281" s="322">
        <v>7</v>
      </c>
      <c r="V281" s="323">
        <v>4</v>
      </c>
      <c r="W281" s="324">
        <v>25</v>
      </c>
    </row>
    <row r="282" spans="3:26" ht="19" customHeight="1">
      <c r="D282" s="1343"/>
      <c r="E282" s="1343"/>
      <c r="F282" s="1344"/>
      <c r="G282" s="1344"/>
      <c r="H282" s="1344"/>
      <c r="I282" s="262" t="s">
        <v>11</v>
      </c>
      <c r="J282" s="1344"/>
      <c r="K282" s="1344"/>
      <c r="L282" s="1344"/>
      <c r="M282" s="263" t="s">
        <v>11</v>
      </c>
      <c r="N282" s="1345">
        <f t="shared" ref="N282:N287" si="1">F282-J282</f>
        <v>0</v>
      </c>
      <c r="O282" s="1346"/>
      <c r="P282" s="1346"/>
      <c r="Q282" s="262" t="s">
        <v>11</v>
      </c>
      <c r="R282" s="322"/>
      <c r="S282" s="323"/>
      <c r="T282" s="324"/>
      <c r="U282" s="322"/>
      <c r="V282" s="323"/>
      <c r="W282" s="324"/>
    </row>
    <row r="283" spans="3:26" ht="19" customHeight="1">
      <c r="D283" s="1343"/>
      <c r="E283" s="1343"/>
      <c r="F283" s="1344"/>
      <c r="G283" s="1344"/>
      <c r="H283" s="1344"/>
      <c r="I283" s="262" t="s">
        <v>11</v>
      </c>
      <c r="J283" s="1344"/>
      <c r="K283" s="1344"/>
      <c r="L283" s="1344"/>
      <c r="M283" s="263" t="s">
        <v>11</v>
      </c>
      <c r="N283" s="1345">
        <f t="shared" si="1"/>
        <v>0</v>
      </c>
      <c r="O283" s="1346"/>
      <c r="P283" s="1346"/>
      <c r="Q283" s="262" t="s">
        <v>11</v>
      </c>
      <c r="R283" s="322"/>
      <c r="S283" s="323"/>
      <c r="T283" s="324"/>
      <c r="U283" s="322"/>
      <c r="V283" s="323"/>
      <c r="W283" s="324"/>
    </row>
    <row r="284" spans="3:26" ht="19" customHeight="1">
      <c r="D284" s="1343"/>
      <c r="E284" s="1343"/>
      <c r="F284" s="1344"/>
      <c r="G284" s="1344"/>
      <c r="H284" s="1344"/>
      <c r="I284" s="262" t="s">
        <v>11</v>
      </c>
      <c r="J284" s="1344"/>
      <c r="K284" s="1344"/>
      <c r="L284" s="1344"/>
      <c r="M284" s="263" t="s">
        <v>11</v>
      </c>
      <c r="N284" s="1345">
        <f t="shared" si="1"/>
        <v>0</v>
      </c>
      <c r="O284" s="1346"/>
      <c r="P284" s="1346"/>
      <c r="Q284" s="262" t="s">
        <v>11</v>
      </c>
      <c r="R284" s="322"/>
      <c r="S284" s="323"/>
      <c r="T284" s="324"/>
      <c r="U284" s="322"/>
      <c r="V284" s="323"/>
      <c r="W284" s="324"/>
    </row>
    <row r="285" spans="3:26" ht="19" customHeight="1">
      <c r="D285" s="1343"/>
      <c r="E285" s="1343"/>
      <c r="F285" s="1344"/>
      <c r="G285" s="1344"/>
      <c r="H285" s="1344"/>
      <c r="I285" s="262" t="s">
        <v>11</v>
      </c>
      <c r="J285" s="1344"/>
      <c r="K285" s="1344"/>
      <c r="L285" s="1344"/>
      <c r="M285" s="263" t="s">
        <v>11</v>
      </c>
      <c r="N285" s="1345">
        <f t="shared" si="1"/>
        <v>0</v>
      </c>
      <c r="O285" s="1346"/>
      <c r="P285" s="1346"/>
      <c r="Q285" s="262" t="s">
        <v>11</v>
      </c>
      <c r="R285" s="322"/>
      <c r="S285" s="323"/>
      <c r="T285" s="324"/>
      <c r="U285" s="322"/>
      <c r="V285" s="323"/>
      <c r="W285" s="324"/>
    </row>
    <row r="286" spans="3:26" ht="19" customHeight="1">
      <c r="D286" s="1343"/>
      <c r="E286" s="1343"/>
      <c r="F286" s="1344"/>
      <c r="G286" s="1344"/>
      <c r="H286" s="1344"/>
      <c r="I286" s="262" t="s">
        <v>11</v>
      </c>
      <c r="J286" s="1344"/>
      <c r="K286" s="1344"/>
      <c r="L286" s="1344"/>
      <c r="M286" s="263" t="s">
        <v>11</v>
      </c>
      <c r="N286" s="1345">
        <f t="shared" si="1"/>
        <v>0</v>
      </c>
      <c r="O286" s="1346"/>
      <c r="P286" s="1346"/>
      <c r="Q286" s="262" t="s">
        <v>11</v>
      </c>
      <c r="R286" s="322"/>
      <c r="S286" s="323"/>
      <c r="T286" s="324"/>
      <c r="U286" s="322"/>
      <c r="V286" s="323"/>
      <c r="W286" s="324"/>
    </row>
    <row r="287" spans="3:26" ht="19" customHeight="1">
      <c r="D287" s="1343"/>
      <c r="E287" s="1343"/>
      <c r="F287" s="1344"/>
      <c r="G287" s="1344"/>
      <c r="H287" s="1344"/>
      <c r="I287" s="262" t="s">
        <v>11</v>
      </c>
      <c r="J287" s="1344"/>
      <c r="K287" s="1344"/>
      <c r="L287" s="1344"/>
      <c r="M287" s="263" t="s">
        <v>11</v>
      </c>
      <c r="N287" s="1345">
        <f t="shared" si="1"/>
        <v>0</v>
      </c>
      <c r="O287" s="1346"/>
      <c r="P287" s="1346"/>
      <c r="Q287" s="262" t="s">
        <v>11</v>
      </c>
      <c r="R287" s="322"/>
      <c r="S287" s="323"/>
      <c r="T287" s="324"/>
      <c r="U287" s="322"/>
      <c r="V287" s="323"/>
      <c r="W287" s="324"/>
    </row>
    <row r="288" spans="3:26" ht="16.5" customHeight="1">
      <c r="E288" s="254" t="s">
        <v>104</v>
      </c>
    </row>
    <row r="289" spans="3:26" ht="9.65" customHeight="1"/>
    <row r="290" spans="3:26" ht="16.5" customHeight="1">
      <c r="D290" t="s">
        <v>105</v>
      </c>
    </row>
    <row r="291" spans="3:26" ht="19" customHeight="1">
      <c r="D291" s="303" t="s">
        <v>106</v>
      </c>
      <c r="E291" s="282"/>
      <c r="F291" s="282"/>
      <c r="G291" s="282"/>
      <c r="H291" s="1319" t="s">
        <v>791</v>
      </c>
      <c r="I291" s="1319"/>
      <c r="J291" s="1319"/>
      <c r="K291" s="1319"/>
      <c r="L291" s="1319"/>
      <c r="M291" s="1319"/>
      <c r="N291" s="1319"/>
      <c r="O291" s="1319"/>
      <c r="P291" s="1319"/>
      <c r="Q291" s="1319"/>
      <c r="R291" s="1319"/>
      <c r="S291" s="1319"/>
      <c r="T291" s="1319"/>
      <c r="U291" s="1319"/>
      <c r="V291" s="1319"/>
      <c r="Z291" s="235" t="s">
        <v>1453</v>
      </c>
    </row>
    <row r="292" spans="3:26" ht="9.65" customHeight="1"/>
    <row r="293" spans="3:26" ht="16.5" customHeight="1">
      <c r="C293" s="6" t="s">
        <v>107</v>
      </c>
    </row>
    <row r="294" spans="3:26" ht="16.5" customHeight="1">
      <c r="D294" t="s">
        <v>108</v>
      </c>
    </row>
    <row r="295" spans="3:26" ht="19.5" customHeight="1">
      <c r="D295" s="303" t="s">
        <v>109</v>
      </c>
      <c r="E295" s="282"/>
      <c r="F295" s="282"/>
      <c r="G295" s="282"/>
      <c r="H295" s="282"/>
      <c r="I295" s="282"/>
      <c r="J295" s="1347" t="s">
        <v>933</v>
      </c>
      <c r="K295" s="1347"/>
      <c r="L295" s="1347"/>
      <c r="M295" s="1347"/>
      <c r="N295" s="1347"/>
      <c r="O295" s="1347"/>
      <c r="P295" s="1347"/>
      <c r="Q295" s="1347"/>
      <c r="R295" s="1206"/>
      <c r="Z295" s="235" t="s">
        <v>1454</v>
      </c>
    </row>
    <row r="296" spans="3:26" ht="19.5" customHeight="1">
      <c r="D296" s="325" t="s">
        <v>952</v>
      </c>
      <c r="E296" s="326"/>
      <c r="F296" s="326"/>
      <c r="G296" s="326"/>
      <c r="H296" s="326"/>
      <c r="I296" s="326"/>
      <c r="J296" s="1310" t="s">
        <v>1003</v>
      </c>
      <c r="K296" s="1310"/>
      <c r="L296" s="1310"/>
      <c r="M296" s="1310"/>
      <c r="N296" s="1310"/>
      <c r="O296" s="1310"/>
      <c r="P296" s="1310"/>
      <c r="Q296" s="1310"/>
      <c r="R296" s="1310"/>
      <c r="Z296" s="235" t="s">
        <v>1455</v>
      </c>
    </row>
    <row r="297" spans="3:26" ht="19.5" customHeight="1">
      <c r="D297" s="1349" t="s">
        <v>934</v>
      </c>
      <c r="E297" s="1350"/>
      <c r="F297" s="1350"/>
      <c r="G297" s="1350"/>
      <c r="H297" s="1350"/>
      <c r="I297" s="1351"/>
      <c r="J297" s="1352"/>
      <c r="K297" s="1353"/>
      <c r="L297" s="1353"/>
      <c r="M297" s="1353"/>
      <c r="N297" s="1353"/>
      <c r="O297" s="1353"/>
      <c r="P297" s="1353"/>
      <c r="Q297" s="1353"/>
      <c r="R297" s="1354"/>
    </row>
    <row r="298" spans="3:26" ht="16.5" customHeight="1">
      <c r="E298" s="254" t="s">
        <v>110</v>
      </c>
    </row>
    <row r="299" spans="3:26" ht="9.65" customHeight="1"/>
    <row r="300" spans="3:26" ht="16.5" customHeight="1">
      <c r="D300" t="s">
        <v>111</v>
      </c>
    </row>
    <row r="301" spans="3:26" ht="27" customHeight="1">
      <c r="D301" s="1200" t="s">
        <v>121</v>
      </c>
      <c r="E301" s="1200"/>
      <c r="F301" s="1200"/>
      <c r="G301" s="1200"/>
      <c r="H301" s="1200"/>
      <c r="I301" s="1200"/>
      <c r="J301" s="1200"/>
      <c r="K301" s="1200"/>
      <c r="L301" s="1200"/>
      <c r="M301" s="1200"/>
      <c r="N301" s="1200"/>
      <c r="O301" s="1200"/>
      <c r="P301" s="1200"/>
      <c r="Q301" s="1200"/>
      <c r="R301" s="1200"/>
      <c r="S301" s="1355" t="s">
        <v>522</v>
      </c>
      <c r="T301" s="1356"/>
    </row>
    <row r="302" spans="3:26" ht="19" customHeight="1">
      <c r="D302" s="1206" t="s">
        <v>112</v>
      </c>
      <c r="E302" s="1206"/>
      <c r="F302" s="1206"/>
      <c r="G302" s="1206"/>
      <c r="H302" s="1206"/>
      <c r="I302" s="1206"/>
      <c r="J302" s="1206"/>
      <c r="K302" s="1206"/>
      <c r="L302" s="1206"/>
      <c r="M302" s="1206"/>
      <c r="N302" s="1206"/>
      <c r="O302" s="1206"/>
      <c r="P302" s="1206"/>
      <c r="Q302" s="1206"/>
      <c r="R302" s="1348"/>
      <c r="S302" s="1245" t="s">
        <v>798</v>
      </c>
      <c r="T302" s="1247"/>
      <c r="Z302" s="235" t="s">
        <v>1444</v>
      </c>
    </row>
    <row r="303" spans="3:26" ht="19" customHeight="1">
      <c r="D303" s="1206" t="s">
        <v>636</v>
      </c>
      <c r="E303" s="1206"/>
      <c r="F303" s="1206"/>
      <c r="G303" s="1206"/>
      <c r="H303" s="1206"/>
      <c r="I303" s="1206"/>
      <c r="J303" s="1206"/>
      <c r="K303" s="1206"/>
      <c r="L303" s="1206"/>
      <c r="M303" s="1206"/>
      <c r="N303" s="1206"/>
      <c r="O303" s="1206"/>
      <c r="P303" s="1206"/>
      <c r="Q303" s="1206"/>
      <c r="R303" s="1348"/>
      <c r="S303" s="1245" t="s">
        <v>798</v>
      </c>
      <c r="T303" s="1247"/>
      <c r="Z303" s="235" t="s">
        <v>1444</v>
      </c>
    </row>
    <row r="304" spans="3:26" ht="19" customHeight="1">
      <c r="D304" s="1206" t="s">
        <v>637</v>
      </c>
      <c r="E304" s="1206"/>
      <c r="F304" s="1206"/>
      <c r="G304" s="1206"/>
      <c r="H304" s="1206"/>
      <c r="I304" s="1206"/>
      <c r="J304" s="1206"/>
      <c r="K304" s="1206"/>
      <c r="L304" s="1206"/>
      <c r="M304" s="1206"/>
      <c r="N304" s="1206"/>
      <c r="O304" s="1206"/>
      <c r="P304" s="1206"/>
      <c r="Q304" s="1206"/>
      <c r="R304" s="1348"/>
      <c r="S304" s="1245" t="s">
        <v>798</v>
      </c>
      <c r="T304" s="1247"/>
      <c r="Z304" s="235" t="s">
        <v>1444</v>
      </c>
    </row>
    <row r="305" spans="3:26" ht="19" customHeight="1">
      <c r="D305" s="1206" t="s">
        <v>113</v>
      </c>
      <c r="E305" s="1206"/>
      <c r="F305" s="1206"/>
      <c r="G305" s="1206"/>
      <c r="H305" s="1206"/>
      <c r="I305" s="1206"/>
      <c r="J305" s="1206"/>
      <c r="K305" s="1206"/>
      <c r="L305" s="1206"/>
      <c r="M305" s="1206"/>
      <c r="N305" s="1206"/>
      <c r="O305" s="1206"/>
      <c r="P305" s="1206"/>
      <c r="Q305" s="1206"/>
      <c r="R305" s="1348"/>
      <c r="S305" s="1245" t="s">
        <v>798</v>
      </c>
      <c r="T305" s="1247"/>
      <c r="Z305" s="235" t="s">
        <v>1444</v>
      </c>
    </row>
    <row r="306" spans="3:26" ht="19" customHeight="1">
      <c r="D306" s="1206" t="s">
        <v>635</v>
      </c>
      <c r="E306" s="1206"/>
      <c r="F306" s="1206"/>
      <c r="G306" s="1206"/>
      <c r="H306" s="1206"/>
      <c r="I306" s="1206"/>
      <c r="J306" s="1206"/>
      <c r="K306" s="1206"/>
      <c r="L306" s="1206"/>
      <c r="M306" s="1206"/>
      <c r="N306" s="1206"/>
      <c r="O306" s="1206"/>
      <c r="P306" s="1206"/>
      <c r="Q306" s="1206"/>
      <c r="R306" s="1348"/>
      <c r="S306" s="1245" t="s">
        <v>798</v>
      </c>
      <c r="T306" s="1247"/>
      <c r="Z306" s="235" t="s">
        <v>1444</v>
      </c>
    </row>
    <row r="307" spans="3:26" ht="19" customHeight="1">
      <c r="D307" s="1206" t="s">
        <v>638</v>
      </c>
      <c r="E307" s="1206"/>
      <c r="F307" s="1206"/>
      <c r="G307" s="1206"/>
      <c r="H307" s="1206"/>
      <c r="I307" s="1206"/>
      <c r="J307" s="1206"/>
      <c r="K307" s="1206"/>
      <c r="L307" s="1206"/>
      <c r="M307" s="1206"/>
      <c r="N307" s="1206"/>
      <c r="O307" s="1206"/>
      <c r="P307" s="1206"/>
      <c r="Q307" s="1206"/>
      <c r="R307" s="1348"/>
      <c r="S307" s="1245" t="s">
        <v>798</v>
      </c>
      <c r="T307" s="1247"/>
      <c r="Z307" s="235" t="s">
        <v>1444</v>
      </c>
    </row>
    <row r="308" spans="3:26" ht="19" customHeight="1">
      <c r="D308" s="1206" t="s">
        <v>114</v>
      </c>
      <c r="E308" s="1206"/>
      <c r="F308" s="1206"/>
      <c r="G308" s="1206"/>
      <c r="H308" s="1206"/>
      <c r="I308" s="1206"/>
      <c r="J308" s="1206"/>
      <c r="K308" s="1206"/>
      <c r="L308" s="1206"/>
      <c r="M308" s="1206"/>
      <c r="N308" s="1206"/>
      <c r="O308" s="1206"/>
      <c r="P308" s="1206"/>
      <c r="Q308" s="1206"/>
      <c r="R308" s="1348"/>
      <c r="S308" s="1245" t="s">
        <v>798</v>
      </c>
      <c r="T308" s="1247"/>
      <c r="Z308" s="235" t="s">
        <v>1444</v>
      </c>
    </row>
    <row r="309" spans="3:26" ht="19" customHeight="1">
      <c r="D309" s="1206" t="s">
        <v>115</v>
      </c>
      <c r="E309" s="1206"/>
      <c r="F309" s="1206"/>
      <c r="G309" s="1206"/>
      <c r="H309" s="1206"/>
      <c r="I309" s="1206"/>
      <c r="J309" s="1206"/>
      <c r="K309" s="1206"/>
      <c r="L309" s="1206"/>
      <c r="M309" s="1206"/>
      <c r="N309" s="1206"/>
      <c r="O309" s="1206"/>
      <c r="P309" s="1206"/>
      <c r="Q309" s="1206"/>
      <c r="R309" s="1348"/>
      <c r="S309" s="1245" t="s">
        <v>798</v>
      </c>
      <c r="T309" s="1247"/>
      <c r="Z309" s="235" t="s">
        <v>1444</v>
      </c>
    </row>
    <row r="310" spans="3:26" ht="19" customHeight="1">
      <c r="D310" s="1206" t="s">
        <v>116</v>
      </c>
      <c r="E310" s="1206"/>
      <c r="F310" s="1206"/>
      <c r="G310" s="1206"/>
      <c r="H310" s="1206"/>
      <c r="I310" s="1206"/>
      <c r="J310" s="1206"/>
      <c r="K310" s="1206"/>
      <c r="L310" s="1206"/>
      <c r="M310" s="1206"/>
      <c r="N310" s="1206"/>
      <c r="O310" s="1206"/>
      <c r="P310" s="1206"/>
      <c r="Q310" s="1206"/>
      <c r="R310" s="1348"/>
      <c r="S310" s="1245" t="s">
        <v>798</v>
      </c>
      <c r="T310" s="1247"/>
      <c r="Z310" s="235" t="s">
        <v>1444</v>
      </c>
    </row>
    <row r="311" spans="3:26" ht="19" customHeight="1">
      <c r="D311" s="1206" t="s">
        <v>117</v>
      </c>
      <c r="E311" s="1206"/>
      <c r="F311" s="1206"/>
      <c r="G311" s="1206"/>
      <c r="H311" s="1206"/>
      <c r="I311" s="1206"/>
      <c r="J311" s="1206"/>
      <c r="K311" s="1206"/>
      <c r="L311" s="1206"/>
      <c r="M311" s="1206"/>
      <c r="N311" s="1206"/>
      <c r="O311" s="1206"/>
      <c r="P311" s="1206"/>
      <c r="Q311" s="1206"/>
      <c r="R311" s="1348"/>
      <c r="S311" s="1245" t="s">
        <v>798</v>
      </c>
      <c r="T311" s="1247"/>
      <c r="Z311" s="235" t="s">
        <v>1444</v>
      </c>
    </row>
    <row r="312" spans="3:26" ht="19" customHeight="1">
      <c r="D312" s="1206" t="s">
        <v>118</v>
      </c>
      <c r="E312" s="1206"/>
      <c r="F312" s="1206"/>
      <c r="G312" s="1206"/>
      <c r="H312" s="1206"/>
      <c r="I312" s="1206"/>
      <c r="J312" s="1206"/>
      <c r="K312" s="1206"/>
      <c r="L312" s="1206"/>
      <c r="M312" s="1206"/>
      <c r="N312" s="1206"/>
      <c r="O312" s="1206"/>
      <c r="P312" s="1206"/>
      <c r="Q312" s="1206"/>
      <c r="R312" s="1348"/>
      <c r="S312" s="1245" t="s">
        <v>798</v>
      </c>
      <c r="T312" s="1247"/>
      <c r="Z312" s="235" t="s">
        <v>1444</v>
      </c>
    </row>
    <row r="313" spans="3:26" ht="19" customHeight="1">
      <c r="D313" s="1206" t="s">
        <v>119</v>
      </c>
      <c r="E313" s="1206"/>
      <c r="F313" s="1206"/>
      <c r="G313" s="1206"/>
      <c r="H313" s="1206"/>
      <c r="I313" s="1206"/>
      <c r="J313" s="1206"/>
      <c r="K313" s="1206"/>
      <c r="L313" s="1206"/>
      <c r="M313" s="1206"/>
      <c r="N313" s="1206"/>
      <c r="O313" s="1206"/>
      <c r="P313" s="1206"/>
      <c r="Q313" s="1206"/>
      <c r="R313" s="1348"/>
      <c r="S313" s="1245" t="s">
        <v>798</v>
      </c>
      <c r="T313" s="1247"/>
      <c r="Z313" s="235" t="s">
        <v>1444</v>
      </c>
    </row>
    <row r="314" spans="3:26" ht="19" customHeight="1">
      <c r="D314" s="1206" t="s">
        <v>120</v>
      </c>
      <c r="E314" s="1206"/>
      <c r="F314" s="1206"/>
      <c r="G314" s="1206"/>
      <c r="H314" s="1206"/>
      <c r="I314" s="1206"/>
      <c r="J314" s="1206"/>
      <c r="K314" s="1206"/>
      <c r="L314" s="1206"/>
      <c r="M314" s="1206"/>
      <c r="N314" s="1206"/>
      <c r="O314" s="1206"/>
      <c r="P314" s="1206"/>
      <c r="Q314" s="1206"/>
      <c r="R314" s="1348"/>
      <c r="S314" s="1245" t="s">
        <v>798</v>
      </c>
      <c r="T314" s="1247"/>
      <c r="Z314" s="235" t="s">
        <v>1444</v>
      </c>
    </row>
    <row r="315" spans="3:26" ht="16.5" customHeight="1">
      <c r="E315" s="254" t="s">
        <v>891</v>
      </c>
    </row>
    <row r="316" spans="3:26" ht="16.5" customHeight="1">
      <c r="E316" s="255" t="s">
        <v>122</v>
      </c>
    </row>
    <row r="317" spans="3:26" ht="17.5" customHeight="1">
      <c r="P317" s="1206" t="s">
        <v>620</v>
      </c>
      <c r="Q317" s="1206"/>
      <c r="R317" s="1206"/>
      <c r="S317" s="1206" t="str">
        <f>$Q$12</f>
        <v>○△幼稚園</v>
      </c>
      <c r="T317" s="1206"/>
      <c r="U317" s="1206"/>
      <c r="V317" s="1206"/>
      <c r="W317" s="1206"/>
      <c r="X317" s="1206"/>
    </row>
    <row r="318" spans="3:26" ht="16.5" customHeight="1">
      <c r="C318" s="6" t="s">
        <v>123</v>
      </c>
    </row>
    <row r="319" spans="3:26" ht="16.5" customHeight="1">
      <c r="D319" s="209" t="s">
        <v>1536</v>
      </c>
    </row>
    <row r="320" spans="3:26" ht="30" customHeight="1" thickBot="1">
      <c r="D320" s="1357" t="s">
        <v>1129</v>
      </c>
      <c r="E320" s="1200"/>
      <c r="F320" s="1200"/>
      <c r="G320" s="1200"/>
      <c r="H320" s="1201"/>
      <c r="I320" s="1358">
        <v>20</v>
      </c>
      <c r="J320" s="1359"/>
      <c r="K320" s="327" t="s">
        <v>5</v>
      </c>
      <c r="L320" s="302"/>
      <c r="M320" s="302"/>
      <c r="N320" s="302"/>
      <c r="O320" s="302"/>
      <c r="P320" s="302"/>
      <c r="Q320" s="328" t="s">
        <v>1177</v>
      </c>
      <c r="R320" s="1360">
        <v>3</v>
      </c>
      <c r="S320" s="1286"/>
      <c r="T320" s="327" t="s">
        <v>130</v>
      </c>
      <c r="U320" s="302"/>
      <c r="V320" s="302"/>
      <c r="W320" s="250"/>
    </row>
    <row r="321" spans="4:23" ht="4.5" customHeight="1">
      <c r="R321" s="329"/>
      <c r="S321" s="329"/>
    </row>
    <row r="322" spans="4:23" ht="19" customHeight="1">
      <c r="I322" s="1361" t="s">
        <v>126</v>
      </c>
      <c r="J322" s="1362"/>
      <c r="K322" s="1363"/>
      <c r="L322" s="1364" t="s">
        <v>127</v>
      </c>
      <c r="M322" s="1365"/>
      <c r="N322" s="1365"/>
      <c r="O322" s="1366"/>
      <c r="P322" s="1361" t="s">
        <v>128</v>
      </c>
      <c r="Q322" s="1362"/>
      <c r="R322" s="1362"/>
      <c r="S322" s="1363"/>
      <c r="T322" s="1364" t="s">
        <v>129</v>
      </c>
      <c r="U322" s="1365"/>
      <c r="V322" s="1365"/>
      <c r="W322" s="1366"/>
    </row>
    <row r="323" spans="4:23" ht="18" customHeight="1">
      <c r="D323" s="1200" t="s">
        <v>124</v>
      </c>
      <c r="E323" s="1200"/>
      <c r="F323" s="1200"/>
      <c r="G323" s="1200"/>
      <c r="H323" s="1201"/>
      <c r="I323" s="1360">
        <v>20</v>
      </c>
      <c r="J323" s="1380"/>
      <c r="K323" s="302" t="s">
        <v>5</v>
      </c>
      <c r="L323" s="1360">
        <v>16</v>
      </c>
      <c r="M323" s="1286"/>
      <c r="N323" s="302" t="s">
        <v>5</v>
      </c>
      <c r="O323" s="302"/>
      <c r="P323" s="1360">
        <v>17</v>
      </c>
      <c r="Q323" s="1286"/>
      <c r="R323" s="302" t="s">
        <v>5</v>
      </c>
      <c r="S323" s="302"/>
      <c r="T323" s="1360">
        <v>17</v>
      </c>
      <c r="U323" s="1286"/>
      <c r="V323" s="302" t="s">
        <v>5</v>
      </c>
      <c r="W323" s="250"/>
    </row>
    <row r="324" spans="4:23" ht="14.15" customHeight="1">
      <c r="D324" s="1200"/>
      <c r="E324" s="1200"/>
      <c r="F324" s="1200"/>
      <c r="G324" s="1200"/>
      <c r="H324" s="1200"/>
      <c r="I324" s="330" t="s">
        <v>131</v>
      </c>
      <c r="J324" s="20"/>
      <c r="K324" s="7"/>
      <c r="L324" s="1381"/>
      <c r="M324" s="1382"/>
      <c r="N324" s="1382"/>
      <c r="O324" s="1372"/>
      <c r="P324" s="1381"/>
      <c r="Q324" s="1382"/>
      <c r="R324" s="1382"/>
      <c r="S324" s="1372"/>
      <c r="T324" s="1381"/>
      <c r="U324" s="1382"/>
      <c r="V324" s="1382"/>
      <c r="W324" s="1372"/>
    </row>
    <row r="325" spans="4:23" ht="19" customHeight="1">
      <c r="D325" s="1200"/>
      <c r="E325" s="1200"/>
      <c r="F325" s="1200"/>
      <c r="G325" s="1200"/>
      <c r="H325" s="1201"/>
      <c r="I325" s="1383">
        <v>1</v>
      </c>
      <c r="J325" s="1339"/>
      <c r="K325" s="3" t="s">
        <v>5</v>
      </c>
      <c r="L325" s="1371"/>
      <c r="M325" s="1382"/>
      <c r="N325" s="1382"/>
      <c r="O325" s="1372"/>
      <c r="P325" s="1371"/>
      <c r="Q325" s="1382"/>
      <c r="R325" s="1382"/>
      <c r="S325" s="1372"/>
      <c r="T325" s="1371"/>
      <c r="U325" s="1382"/>
      <c r="V325" s="1382"/>
      <c r="W325" s="1372"/>
    </row>
    <row r="326" spans="4:23" ht="19" customHeight="1">
      <c r="D326" s="1200" t="s">
        <v>125</v>
      </c>
      <c r="E326" s="1200"/>
      <c r="F326" s="1200"/>
      <c r="G326" s="1200"/>
      <c r="H326" s="1200"/>
      <c r="I326" s="1367">
        <v>0</v>
      </c>
      <c r="J326" s="1368"/>
      <c r="K326" s="286" t="s">
        <v>5</v>
      </c>
      <c r="L326" s="1360">
        <v>4</v>
      </c>
      <c r="M326" s="1286"/>
      <c r="N326" s="302" t="s">
        <v>5</v>
      </c>
      <c r="O326" s="250"/>
      <c r="P326" s="1360">
        <v>3</v>
      </c>
      <c r="Q326" s="1286"/>
      <c r="R326" s="302" t="s">
        <v>5</v>
      </c>
      <c r="S326" s="250"/>
      <c r="T326" s="1360">
        <v>3</v>
      </c>
      <c r="U326" s="1286"/>
      <c r="V326" s="302" t="s">
        <v>5</v>
      </c>
      <c r="W326" s="250"/>
    </row>
    <row r="327" spans="4:23" ht="12.65" customHeight="1">
      <c r="D327" s="1117" t="s">
        <v>1535</v>
      </c>
      <c r="E327" s="1118"/>
      <c r="F327" s="1118"/>
      <c r="G327" s="1118"/>
      <c r="H327" s="1118"/>
      <c r="I327" s="1369"/>
      <c r="J327" s="1370"/>
      <c r="K327" s="1375" t="s">
        <v>463</v>
      </c>
      <c r="L327" s="1377" t="s">
        <v>1568</v>
      </c>
      <c r="M327" s="1378"/>
      <c r="N327" s="1378"/>
      <c r="O327" s="1379"/>
      <c r="P327" s="1377" t="s">
        <v>1569</v>
      </c>
      <c r="Q327" s="1378"/>
      <c r="R327" s="1378"/>
      <c r="S327" s="1379"/>
      <c r="T327" s="1377" t="s">
        <v>1569</v>
      </c>
      <c r="U327" s="1378"/>
      <c r="V327" s="1378"/>
      <c r="W327" s="1379"/>
    </row>
    <row r="328" spans="4:23" ht="12.65" customHeight="1">
      <c r="D328" s="619"/>
      <c r="E328" s="619"/>
      <c r="F328" s="619"/>
      <c r="G328" s="619"/>
      <c r="H328" s="619"/>
      <c r="I328" s="1371"/>
      <c r="J328" s="1372"/>
      <c r="K328" s="1376"/>
      <c r="L328" s="1384" t="s">
        <v>792</v>
      </c>
      <c r="M328" s="1385"/>
      <c r="N328" s="1385"/>
      <c r="O328" s="1386"/>
      <c r="P328" s="1384" t="s">
        <v>978</v>
      </c>
      <c r="Q328" s="1385"/>
      <c r="R328" s="1385"/>
      <c r="S328" s="1386"/>
      <c r="T328" s="1384" t="s">
        <v>978</v>
      </c>
      <c r="U328" s="1385"/>
      <c r="V328" s="1385"/>
      <c r="W328" s="1386"/>
    </row>
    <row r="329" spans="4:23" ht="12.65" customHeight="1">
      <c r="D329" s="619"/>
      <c r="E329" s="619"/>
      <c r="F329" s="619"/>
      <c r="G329" s="619"/>
      <c r="H329" s="619"/>
      <c r="I329" s="1371"/>
      <c r="J329" s="1372"/>
      <c r="K329" s="1375" t="s">
        <v>464</v>
      </c>
      <c r="L329" s="1377" t="s">
        <v>1569</v>
      </c>
      <c r="M329" s="1378"/>
      <c r="N329" s="1378"/>
      <c r="O329" s="1379"/>
      <c r="P329" s="1377" t="s">
        <v>1570</v>
      </c>
      <c r="Q329" s="1378"/>
      <c r="R329" s="1378"/>
      <c r="S329" s="1379"/>
      <c r="T329" s="1377" t="s">
        <v>1570</v>
      </c>
      <c r="U329" s="1378"/>
      <c r="V329" s="1378"/>
      <c r="W329" s="1379"/>
    </row>
    <row r="330" spans="4:23" ht="12.65" customHeight="1">
      <c r="D330" s="619"/>
      <c r="E330" s="619"/>
      <c r="F330" s="619"/>
      <c r="G330" s="619"/>
      <c r="H330" s="619"/>
      <c r="I330" s="1371"/>
      <c r="J330" s="1372"/>
      <c r="K330" s="1376"/>
      <c r="L330" s="1384" t="s">
        <v>980</v>
      </c>
      <c r="M330" s="1385"/>
      <c r="N330" s="1385"/>
      <c r="O330" s="1386"/>
      <c r="P330" s="1384" t="s">
        <v>978</v>
      </c>
      <c r="Q330" s="1385"/>
      <c r="R330" s="1385"/>
      <c r="S330" s="1386"/>
      <c r="T330" s="1384" t="s">
        <v>978</v>
      </c>
      <c r="U330" s="1385"/>
      <c r="V330" s="1385"/>
      <c r="W330" s="1386"/>
    </row>
    <row r="331" spans="4:23" ht="12.65" customHeight="1">
      <c r="D331" s="619"/>
      <c r="E331" s="619"/>
      <c r="F331" s="619"/>
      <c r="G331" s="619"/>
      <c r="H331" s="619"/>
      <c r="I331" s="1371"/>
      <c r="J331" s="1372"/>
      <c r="K331" s="1375" t="s">
        <v>465</v>
      </c>
      <c r="L331" s="1377" t="s">
        <v>1570</v>
      </c>
      <c r="M331" s="1378"/>
      <c r="N331" s="1378"/>
      <c r="O331" s="1379"/>
      <c r="P331" s="1377" t="s">
        <v>1571</v>
      </c>
      <c r="Q331" s="1378"/>
      <c r="R331" s="1378"/>
      <c r="S331" s="1379"/>
      <c r="T331" s="1377" t="s">
        <v>1571</v>
      </c>
      <c r="U331" s="1378"/>
      <c r="V331" s="1378"/>
      <c r="W331" s="1379"/>
    </row>
    <row r="332" spans="4:23" ht="12.65" customHeight="1">
      <c r="D332" s="619"/>
      <c r="E332" s="619"/>
      <c r="F332" s="619"/>
      <c r="G332" s="619"/>
      <c r="H332" s="619"/>
      <c r="I332" s="1371"/>
      <c r="J332" s="1372"/>
      <c r="K332" s="1376"/>
      <c r="L332" s="1384" t="s">
        <v>980</v>
      </c>
      <c r="M332" s="1385"/>
      <c r="N332" s="1385"/>
      <c r="O332" s="1386"/>
      <c r="P332" s="1384" t="s">
        <v>978</v>
      </c>
      <c r="Q332" s="1385"/>
      <c r="R332" s="1385"/>
      <c r="S332" s="1386"/>
      <c r="T332" s="1384" t="s">
        <v>978</v>
      </c>
      <c r="U332" s="1385"/>
      <c r="V332" s="1385"/>
      <c r="W332" s="1386"/>
    </row>
    <row r="333" spans="4:23" ht="12.65" customHeight="1">
      <c r="D333" s="619"/>
      <c r="E333" s="619"/>
      <c r="F333" s="619"/>
      <c r="G333" s="619"/>
      <c r="H333" s="619"/>
      <c r="I333" s="1371"/>
      <c r="J333" s="1372"/>
      <c r="K333" s="1375" t="s">
        <v>641</v>
      </c>
      <c r="L333" s="1377" t="s">
        <v>1571</v>
      </c>
      <c r="M333" s="1378"/>
      <c r="N333" s="1378"/>
      <c r="O333" s="1379"/>
      <c r="P333" s="1377"/>
      <c r="Q333" s="1378"/>
      <c r="R333" s="1378"/>
      <c r="S333" s="1379"/>
      <c r="T333" s="1377"/>
      <c r="U333" s="1378"/>
      <c r="V333" s="1378"/>
      <c r="W333" s="1379"/>
    </row>
    <row r="334" spans="4:23" ht="12.65" customHeight="1">
      <c r="D334" s="619"/>
      <c r="E334" s="619"/>
      <c r="F334" s="619"/>
      <c r="G334" s="619"/>
      <c r="H334" s="619"/>
      <c r="I334" s="1371"/>
      <c r="J334" s="1372"/>
      <c r="K334" s="1376"/>
      <c r="L334" s="1384" t="s">
        <v>980</v>
      </c>
      <c r="M334" s="1385"/>
      <c r="N334" s="1385"/>
      <c r="O334" s="1386"/>
      <c r="P334" s="1384"/>
      <c r="Q334" s="1385"/>
      <c r="R334" s="1385"/>
      <c r="S334" s="1386"/>
      <c r="T334" s="1384"/>
      <c r="U334" s="1385"/>
      <c r="V334" s="1385"/>
      <c r="W334" s="1386"/>
    </row>
    <row r="335" spans="4:23" ht="12.65" customHeight="1">
      <c r="D335" s="619"/>
      <c r="E335" s="619"/>
      <c r="F335" s="619"/>
      <c r="G335" s="619"/>
      <c r="H335" s="619"/>
      <c r="I335" s="1371"/>
      <c r="J335" s="1372"/>
      <c r="K335" s="1375" t="s">
        <v>642</v>
      </c>
      <c r="L335" s="1377"/>
      <c r="M335" s="1378"/>
      <c r="N335" s="1378"/>
      <c r="O335" s="1379"/>
      <c r="P335" s="1377"/>
      <c r="Q335" s="1378"/>
      <c r="R335" s="1378"/>
      <c r="S335" s="1379"/>
      <c r="T335" s="1377"/>
      <c r="U335" s="1378"/>
      <c r="V335" s="1378"/>
      <c r="W335" s="1379"/>
    </row>
    <row r="336" spans="4:23" ht="12.65" customHeight="1">
      <c r="D336" s="619"/>
      <c r="E336" s="619"/>
      <c r="F336" s="619"/>
      <c r="G336" s="619"/>
      <c r="H336" s="619"/>
      <c r="I336" s="1371"/>
      <c r="J336" s="1372"/>
      <c r="K336" s="1376"/>
      <c r="L336" s="1384"/>
      <c r="M336" s="1385"/>
      <c r="N336" s="1385"/>
      <c r="O336" s="1386"/>
      <c r="P336" s="1384"/>
      <c r="Q336" s="1385"/>
      <c r="R336" s="1385"/>
      <c r="S336" s="1386"/>
      <c r="T336" s="1384"/>
      <c r="U336" s="1385"/>
      <c r="V336" s="1385"/>
      <c r="W336" s="1386"/>
    </row>
    <row r="337" spans="4:23" ht="12.65" customHeight="1">
      <c r="D337" s="619"/>
      <c r="E337" s="619"/>
      <c r="F337" s="619"/>
      <c r="G337" s="619"/>
      <c r="H337" s="619"/>
      <c r="I337" s="1371"/>
      <c r="J337" s="1372"/>
      <c r="K337" s="1375" t="s">
        <v>643</v>
      </c>
      <c r="L337" s="1377"/>
      <c r="M337" s="1378"/>
      <c r="N337" s="1378"/>
      <c r="O337" s="1379"/>
      <c r="P337" s="1377"/>
      <c r="Q337" s="1378"/>
      <c r="R337" s="1378"/>
      <c r="S337" s="1379"/>
      <c r="T337" s="1377"/>
      <c r="U337" s="1378"/>
      <c r="V337" s="1378"/>
      <c r="W337" s="1379"/>
    </row>
    <row r="338" spans="4:23" ht="12.65" customHeight="1">
      <c r="D338" s="619"/>
      <c r="E338" s="619"/>
      <c r="F338" s="619"/>
      <c r="G338" s="619"/>
      <c r="H338" s="619"/>
      <c r="I338" s="1371"/>
      <c r="J338" s="1372"/>
      <c r="K338" s="1376"/>
      <c r="L338" s="1384"/>
      <c r="M338" s="1385"/>
      <c r="N338" s="1385"/>
      <c r="O338" s="1386"/>
      <c r="P338" s="1384"/>
      <c r="Q338" s="1385"/>
      <c r="R338" s="1385"/>
      <c r="S338" s="1386"/>
      <c r="T338" s="1384"/>
      <c r="U338" s="1385"/>
      <c r="V338" s="1385"/>
      <c r="W338" s="1386"/>
    </row>
    <row r="339" spans="4:23" ht="12.65" customHeight="1">
      <c r="D339" s="619"/>
      <c r="E339" s="619"/>
      <c r="F339" s="619"/>
      <c r="G339" s="619"/>
      <c r="H339" s="619"/>
      <c r="I339" s="1371"/>
      <c r="J339" s="1372"/>
      <c r="K339" s="1375" t="s">
        <v>644</v>
      </c>
      <c r="L339" s="1377"/>
      <c r="M339" s="1378"/>
      <c r="N339" s="1378"/>
      <c r="O339" s="1379"/>
      <c r="P339" s="1377"/>
      <c r="Q339" s="1378"/>
      <c r="R339" s="1378"/>
      <c r="S339" s="1379"/>
      <c r="T339" s="1377"/>
      <c r="U339" s="1378"/>
      <c r="V339" s="1378"/>
      <c r="W339" s="1379"/>
    </row>
    <row r="340" spans="4:23" ht="12.65" customHeight="1">
      <c r="D340" s="619"/>
      <c r="E340" s="619"/>
      <c r="F340" s="619"/>
      <c r="G340" s="619"/>
      <c r="H340" s="619"/>
      <c r="I340" s="1371"/>
      <c r="J340" s="1372"/>
      <c r="K340" s="1376"/>
      <c r="L340" s="1384"/>
      <c r="M340" s="1385"/>
      <c r="N340" s="1385"/>
      <c r="O340" s="1386"/>
      <c r="P340" s="1384"/>
      <c r="Q340" s="1385"/>
      <c r="R340" s="1385"/>
      <c r="S340" s="1386"/>
      <c r="T340" s="1384"/>
      <c r="U340" s="1385"/>
      <c r="V340" s="1385"/>
      <c r="W340" s="1386"/>
    </row>
    <row r="341" spans="4:23" ht="12.65" customHeight="1">
      <c r="D341" s="619"/>
      <c r="E341" s="619"/>
      <c r="F341" s="619"/>
      <c r="G341" s="619"/>
      <c r="H341" s="619"/>
      <c r="I341" s="1371"/>
      <c r="J341" s="1372"/>
      <c r="K341" s="1375" t="s">
        <v>645</v>
      </c>
      <c r="L341" s="1377"/>
      <c r="M341" s="1378"/>
      <c r="N341" s="1378"/>
      <c r="O341" s="1379"/>
      <c r="P341" s="1377"/>
      <c r="Q341" s="1378"/>
      <c r="R341" s="1378"/>
      <c r="S341" s="1379"/>
      <c r="T341" s="1377"/>
      <c r="U341" s="1378"/>
      <c r="V341" s="1378"/>
      <c r="W341" s="1379"/>
    </row>
    <row r="342" spans="4:23" ht="12.65" customHeight="1">
      <c r="D342" s="619"/>
      <c r="E342" s="619"/>
      <c r="F342" s="619"/>
      <c r="G342" s="619"/>
      <c r="H342" s="619"/>
      <c r="I342" s="1371"/>
      <c r="J342" s="1372"/>
      <c r="K342" s="1376"/>
      <c r="L342" s="1384"/>
      <c r="M342" s="1385"/>
      <c r="N342" s="1385"/>
      <c r="O342" s="1386"/>
      <c r="P342" s="1384"/>
      <c r="Q342" s="1385"/>
      <c r="R342" s="1385"/>
      <c r="S342" s="1386"/>
      <c r="T342" s="1384"/>
      <c r="U342" s="1385"/>
      <c r="V342" s="1385"/>
      <c r="W342" s="1386"/>
    </row>
    <row r="343" spans="4:23" ht="12.65" customHeight="1">
      <c r="D343" s="619"/>
      <c r="E343" s="619"/>
      <c r="F343" s="619"/>
      <c r="G343" s="619"/>
      <c r="H343" s="619"/>
      <c r="I343" s="1371"/>
      <c r="J343" s="1372"/>
      <c r="K343" s="1375" t="s">
        <v>646</v>
      </c>
      <c r="L343" s="1377"/>
      <c r="M343" s="1378"/>
      <c r="N343" s="1378"/>
      <c r="O343" s="1379"/>
      <c r="P343" s="1377"/>
      <c r="Q343" s="1378"/>
      <c r="R343" s="1378"/>
      <c r="S343" s="1379"/>
      <c r="T343" s="1377"/>
      <c r="U343" s="1378"/>
      <c r="V343" s="1378"/>
      <c r="W343" s="1379"/>
    </row>
    <row r="344" spans="4:23" ht="12.65" customHeight="1">
      <c r="D344" s="619"/>
      <c r="E344" s="619"/>
      <c r="F344" s="619"/>
      <c r="G344" s="619"/>
      <c r="H344" s="619"/>
      <c r="I344" s="1371"/>
      <c r="J344" s="1372"/>
      <c r="K344" s="1376"/>
      <c r="L344" s="1384"/>
      <c r="M344" s="1385"/>
      <c r="N344" s="1385"/>
      <c r="O344" s="1386"/>
      <c r="P344" s="1384"/>
      <c r="Q344" s="1385"/>
      <c r="R344" s="1385"/>
      <c r="S344" s="1386"/>
      <c r="T344" s="1384"/>
      <c r="U344" s="1385"/>
      <c r="V344" s="1385"/>
      <c r="W344" s="1386"/>
    </row>
    <row r="345" spans="4:23" ht="12.65" customHeight="1">
      <c r="D345" s="619"/>
      <c r="E345" s="619"/>
      <c r="F345" s="619"/>
      <c r="G345" s="619"/>
      <c r="H345" s="619"/>
      <c r="I345" s="1371"/>
      <c r="J345" s="1372"/>
      <c r="K345" s="1375" t="s">
        <v>647</v>
      </c>
      <c r="L345" s="1377"/>
      <c r="M345" s="1378"/>
      <c r="N345" s="1378"/>
      <c r="O345" s="1379"/>
      <c r="P345" s="1377"/>
      <c r="Q345" s="1378"/>
      <c r="R345" s="1378"/>
      <c r="S345" s="1379"/>
      <c r="T345" s="1377"/>
      <c r="U345" s="1378"/>
      <c r="V345" s="1378"/>
      <c r="W345" s="1379"/>
    </row>
    <row r="346" spans="4:23" ht="12.65" customHeight="1">
      <c r="D346" s="619"/>
      <c r="E346" s="619"/>
      <c r="F346" s="619"/>
      <c r="G346" s="619"/>
      <c r="H346" s="619"/>
      <c r="I346" s="1371"/>
      <c r="J346" s="1372"/>
      <c r="K346" s="1376"/>
      <c r="L346" s="1384"/>
      <c r="M346" s="1385"/>
      <c r="N346" s="1385"/>
      <c r="O346" s="1386"/>
      <c r="P346" s="1384"/>
      <c r="Q346" s="1385"/>
      <c r="R346" s="1385"/>
      <c r="S346" s="1386"/>
      <c r="T346" s="1384"/>
      <c r="U346" s="1385"/>
      <c r="V346" s="1385"/>
      <c r="W346" s="1386"/>
    </row>
    <row r="347" spans="4:23" ht="12.65" customHeight="1">
      <c r="D347" s="619"/>
      <c r="E347" s="619"/>
      <c r="F347" s="619"/>
      <c r="G347" s="619"/>
      <c r="H347" s="619"/>
      <c r="I347" s="1371"/>
      <c r="J347" s="1372"/>
      <c r="K347" s="1375" t="s">
        <v>648</v>
      </c>
      <c r="L347" s="1377"/>
      <c r="M347" s="1378"/>
      <c r="N347" s="1378"/>
      <c r="O347" s="1379"/>
      <c r="P347" s="1377"/>
      <c r="Q347" s="1378"/>
      <c r="R347" s="1378"/>
      <c r="S347" s="1379"/>
      <c r="T347" s="1377"/>
      <c r="U347" s="1378"/>
      <c r="V347" s="1378"/>
      <c r="W347" s="1379"/>
    </row>
    <row r="348" spans="4:23" ht="12.65" customHeight="1">
      <c r="D348" s="619"/>
      <c r="E348" s="619"/>
      <c r="F348" s="619"/>
      <c r="G348" s="619"/>
      <c r="H348" s="619"/>
      <c r="I348" s="1371"/>
      <c r="J348" s="1372"/>
      <c r="K348" s="1376"/>
      <c r="L348" s="1384"/>
      <c r="M348" s="1385"/>
      <c r="N348" s="1385"/>
      <c r="O348" s="1386"/>
      <c r="P348" s="1384"/>
      <c r="Q348" s="1385"/>
      <c r="R348" s="1385"/>
      <c r="S348" s="1386"/>
      <c r="T348" s="1384"/>
      <c r="U348" s="1385"/>
      <c r="V348" s="1385"/>
      <c r="W348" s="1386"/>
    </row>
    <row r="349" spans="4:23" ht="12.65" customHeight="1">
      <c r="D349" s="619"/>
      <c r="E349" s="619"/>
      <c r="F349" s="619"/>
      <c r="G349" s="619"/>
      <c r="H349" s="619"/>
      <c r="I349" s="1371"/>
      <c r="J349" s="1372"/>
      <c r="K349" s="1375" t="s">
        <v>649</v>
      </c>
      <c r="L349" s="1377"/>
      <c r="M349" s="1378"/>
      <c r="N349" s="1378"/>
      <c r="O349" s="1379"/>
      <c r="P349" s="1377"/>
      <c r="Q349" s="1378"/>
      <c r="R349" s="1378"/>
      <c r="S349" s="1379"/>
      <c r="T349" s="1377"/>
      <c r="U349" s="1378"/>
      <c r="V349" s="1378"/>
      <c r="W349" s="1379"/>
    </row>
    <row r="350" spans="4:23" ht="12.65" customHeight="1">
      <c r="D350" s="619"/>
      <c r="E350" s="619"/>
      <c r="F350" s="619"/>
      <c r="G350" s="619"/>
      <c r="H350" s="619"/>
      <c r="I350" s="1371"/>
      <c r="J350" s="1372"/>
      <c r="K350" s="1376"/>
      <c r="L350" s="1384"/>
      <c r="M350" s="1385"/>
      <c r="N350" s="1385"/>
      <c r="O350" s="1386"/>
      <c r="P350" s="1384"/>
      <c r="Q350" s="1385"/>
      <c r="R350" s="1385"/>
      <c r="S350" s="1386"/>
      <c r="T350" s="1384"/>
      <c r="U350" s="1385"/>
      <c r="V350" s="1385"/>
      <c r="W350" s="1386"/>
    </row>
    <row r="351" spans="4:23" ht="12.65" customHeight="1">
      <c r="D351" s="619"/>
      <c r="E351" s="619"/>
      <c r="F351" s="619"/>
      <c r="G351" s="619"/>
      <c r="H351" s="619"/>
      <c r="I351" s="1371"/>
      <c r="J351" s="1372"/>
      <c r="K351" s="1375" t="s">
        <v>650</v>
      </c>
      <c r="L351" s="1377"/>
      <c r="M351" s="1378"/>
      <c r="N351" s="1378"/>
      <c r="O351" s="1379"/>
      <c r="P351" s="1377"/>
      <c r="Q351" s="1378"/>
      <c r="R351" s="1378"/>
      <c r="S351" s="1379"/>
      <c r="T351" s="1377"/>
      <c r="U351" s="1378"/>
      <c r="V351" s="1378"/>
      <c r="W351" s="1379"/>
    </row>
    <row r="352" spans="4:23" ht="12.65" customHeight="1">
      <c r="D352" s="619"/>
      <c r="E352" s="619"/>
      <c r="F352" s="619"/>
      <c r="G352" s="619"/>
      <c r="H352" s="619"/>
      <c r="I352" s="1371"/>
      <c r="J352" s="1372"/>
      <c r="K352" s="1376"/>
      <c r="L352" s="1384"/>
      <c r="M352" s="1385"/>
      <c r="N352" s="1385"/>
      <c r="O352" s="1386"/>
      <c r="P352" s="1384"/>
      <c r="Q352" s="1385"/>
      <c r="R352" s="1385"/>
      <c r="S352" s="1386"/>
      <c r="T352" s="1384"/>
      <c r="U352" s="1385"/>
      <c r="V352" s="1385"/>
      <c r="W352" s="1386"/>
    </row>
    <row r="353" spans="4:23" ht="12.65" customHeight="1">
      <c r="D353" s="619"/>
      <c r="E353" s="619"/>
      <c r="F353" s="619"/>
      <c r="G353" s="619"/>
      <c r="H353" s="619"/>
      <c r="I353" s="1371"/>
      <c r="J353" s="1372"/>
      <c r="K353" s="1375" t="s">
        <v>651</v>
      </c>
      <c r="L353" s="1377"/>
      <c r="M353" s="1378"/>
      <c r="N353" s="1378"/>
      <c r="O353" s="1379"/>
      <c r="P353" s="1377"/>
      <c r="Q353" s="1378"/>
      <c r="R353" s="1378"/>
      <c r="S353" s="1379"/>
      <c r="T353" s="1377"/>
      <c r="U353" s="1378"/>
      <c r="V353" s="1378"/>
      <c r="W353" s="1379"/>
    </row>
    <row r="354" spans="4:23" ht="12.65" customHeight="1">
      <c r="D354" s="619"/>
      <c r="E354" s="619"/>
      <c r="F354" s="619"/>
      <c r="G354" s="619"/>
      <c r="H354" s="619"/>
      <c r="I354" s="1371"/>
      <c r="J354" s="1372"/>
      <c r="K354" s="1376"/>
      <c r="L354" s="1384"/>
      <c r="M354" s="1385"/>
      <c r="N354" s="1385"/>
      <c r="O354" s="1386"/>
      <c r="P354" s="1384"/>
      <c r="Q354" s="1385"/>
      <c r="R354" s="1385"/>
      <c r="S354" s="1386"/>
      <c r="T354" s="1384"/>
      <c r="U354" s="1385"/>
      <c r="V354" s="1385"/>
      <c r="W354" s="1386"/>
    </row>
    <row r="355" spans="4:23" ht="12.65" customHeight="1">
      <c r="D355" s="619"/>
      <c r="E355" s="619"/>
      <c r="F355" s="619"/>
      <c r="G355" s="619"/>
      <c r="H355" s="619"/>
      <c r="I355" s="1371"/>
      <c r="J355" s="1372"/>
      <c r="K355" s="1375" t="s">
        <v>652</v>
      </c>
      <c r="L355" s="1377"/>
      <c r="M355" s="1378"/>
      <c r="N355" s="1378"/>
      <c r="O355" s="1379"/>
      <c r="P355" s="1377"/>
      <c r="Q355" s="1378"/>
      <c r="R355" s="1378"/>
      <c r="S355" s="1379"/>
      <c r="T355" s="1377"/>
      <c r="U355" s="1378"/>
      <c r="V355" s="1378"/>
      <c r="W355" s="1379"/>
    </row>
    <row r="356" spans="4:23" ht="12.65" customHeight="1">
      <c r="D356" s="619"/>
      <c r="E356" s="619"/>
      <c r="F356" s="619"/>
      <c r="G356" s="619"/>
      <c r="H356" s="619"/>
      <c r="I356" s="1371"/>
      <c r="J356" s="1372"/>
      <c r="K356" s="1376"/>
      <c r="L356" s="1384"/>
      <c r="M356" s="1385"/>
      <c r="N356" s="1385"/>
      <c r="O356" s="1386"/>
      <c r="P356" s="1384"/>
      <c r="Q356" s="1385"/>
      <c r="R356" s="1385"/>
      <c r="S356" s="1386"/>
      <c r="T356" s="1384"/>
      <c r="U356" s="1385"/>
      <c r="V356" s="1385"/>
      <c r="W356" s="1386"/>
    </row>
    <row r="357" spans="4:23" ht="12.65" customHeight="1">
      <c r="D357" s="619"/>
      <c r="E357" s="619"/>
      <c r="F357" s="619"/>
      <c r="G357" s="619"/>
      <c r="H357" s="619"/>
      <c r="I357" s="1371"/>
      <c r="J357" s="1372"/>
      <c r="K357" s="1375" t="s">
        <v>1400</v>
      </c>
      <c r="L357" s="1377"/>
      <c r="M357" s="1378"/>
      <c r="N357" s="1378"/>
      <c r="O357" s="1379"/>
      <c r="P357" s="1377"/>
      <c r="Q357" s="1378"/>
      <c r="R357" s="1378"/>
      <c r="S357" s="1379"/>
      <c r="T357" s="1377"/>
      <c r="U357" s="1378"/>
      <c r="V357" s="1378"/>
      <c r="W357" s="1379"/>
    </row>
    <row r="358" spans="4:23" ht="12.65" customHeight="1">
      <c r="D358" s="619"/>
      <c r="E358" s="619"/>
      <c r="F358" s="619"/>
      <c r="G358" s="619"/>
      <c r="H358" s="619"/>
      <c r="I358" s="1371"/>
      <c r="J358" s="1372"/>
      <c r="K358" s="1376"/>
      <c r="L358" s="1384"/>
      <c r="M358" s="1385"/>
      <c r="N358" s="1385"/>
      <c r="O358" s="1386"/>
      <c r="P358" s="1384"/>
      <c r="Q358" s="1385"/>
      <c r="R358" s="1385"/>
      <c r="S358" s="1386"/>
      <c r="T358" s="1384"/>
      <c r="U358" s="1385"/>
      <c r="V358" s="1385"/>
      <c r="W358" s="1386"/>
    </row>
    <row r="359" spans="4:23" ht="12.65" customHeight="1">
      <c r="D359" s="619"/>
      <c r="E359" s="619"/>
      <c r="F359" s="619"/>
      <c r="G359" s="619"/>
      <c r="H359" s="619"/>
      <c r="I359" s="1371"/>
      <c r="J359" s="1372"/>
      <c r="K359" s="1375" t="s">
        <v>1401</v>
      </c>
      <c r="L359" s="1377"/>
      <c r="M359" s="1378"/>
      <c r="N359" s="1378"/>
      <c r="O359" s="1379"/>
      <c r="P359" s="1377"/>
      <c r="Q359" s="1378"/>
      <c r="R359" s="1378"/>
      <c r="S359" s="1379"/>
      <c r="T359" s="1377"/>
      <c r="U359" s="1378"/>
      <c r="V359" s="1378"/>
      <c r="W359" s="1379"/>
    </row>
    <row r="360" spans="4:23" ht="12.65" customHeight="1">
      <c r="D360" s="619"/>
      <c r="E360" s="619"/>
      <c r="F360" s="619"/>
      <c r="G360" s="619"/>
      <c r="H360" s="619"/>
      <c r="I360" s="1371"/>
      <c r="J360" s="1372"/>
      <c r="K360" s="1376"/>
      <c r="L360" s="1384"/>
      <c r="M360" s="1385"/>
      <c r="N360" s="1385"/>
      <c r="O360" s="1386"/>
      <c r="P360" s="1384"/>
      <c r="Q360" s="1385"/>
      <c r="R360" s="1385"/>
      <c r="S360" s="1386"/>
      <c r="T360" s="1384"/>
      <c r="U360" s="1385"/>
      <c r="V360" s="1385"/>
      <c r="W360" s="1386"/>
    </row>
    <row r="361" spans="4:23" ht="12.65" customHeight="1">
      <c r="D361" s="619"/>
      <c r="E361" s="619"/>
      <c r="F361" s="619"/>
      <c r="G361" s="619"/>
      <c r="H361" s="619"/>
      <c r="I361" s="1371"/>
      <c r="J361" s="1372"/>
      <c r="K361" s="1375" t="s">
        <v>1402</v>
      </c>
      <c r="L361" s="1377"/>
      <c r="M361" s="1378"/>
      <c r="N361" s="1378"/>
      <c r="O361" s="1379"/>
      <c r="P361" s="1377"/>
      <c r="Q361" s="1378"/>
      <c r="R361" s="1378"/>
      <c r="S361" s="1379"/>
      <c r="T361" s="1377"/>
      <c r="U361" s="1378"/>
      <c r="V361" s="1378"/>
      <c r="W361" s="1379"/>
    </row>
    <row r="362" spans="4:23" ht="12.65" customHeight="1">
      <c r="D362" s="619"/>
      <c r="E362" s="619"/>
      <c r="F362" s="619"/>
      <c r="G362" s="619"/>
      <c r="H362" s="619"/>
      <c r="I362" s="1371"/>
      <c r="J362" s="1372"/>
      <c r="K362" s="1376"/>
      <c r="L362" s="1384"/>
      <c r="M362" s="1385"/>
      <c r="N362" s="1385"/>
      <c r="O362" s="1386"/>
      <c r="P362" s="1384"/>
      <c r="Q362" s="1385"/>
      <c r="R362" s="1385"/>
      <c r="S362" s="1386"/>
      <c r="T362" s="1384"/>
      <c r="U362" s="1385"/>
      <c r="V362" s="1385"/>
      <c r="W362" s="1386"/>
    </row>
    <row r="363" spans="4:23" ht="12.65" customHeight="1">
      <c r="D363" s="619"/>
      <c r="E363" s="619"/>
      <c r="F363" s="619"/>
      <c r="G363" s="619"/>
      <c r="H363" s="619"/>
      <c r="I363" s="1371"/>
      <c r="J363" s="1372"/>
      <c r="K363" s="1375" t="s">
        <v>1403</v>
      </c>
      <c r="L363" s="1377"/>
      <c r="M363" s="1378"/>
      <c r="N363" s="1378"/>
      <c r="O363" s="1379"/>
      <c r="P363" s="1377"/>
      <c r="Q363" s="1378"/>
      <c r="R363" s="1378"/>
      <c r="S363" s="1379"/>
      <c r="T363" s="1377"/>
      <c r="U363" s="1378"/>
      <c r="V363" s="1378"/>
      <c r="W363" s="1379"/>
    </row>
    <row r="364" spans="4:23" ht="12.65" customHeight="1">
      <c r="D364" s="619"/>
      <c r="E364" s="619"/>
      <c r="F364" s="619"/>
      <c r="G364" s="619"/>
      <c r="H364" s="619"/>
      <c r="I364" s="1371"/>
      <c r="J364" s="1372"/>
      <c r="K364" s="1376"/>
      <c r="L364" s="1384"/>
      <c r="M364" s="1385"/>
      <c r="N364" s="1385"/>
      <c r="O364" s="1386"/>
      <c r="P364" s="1384"/>
      <c r="Q364" s="1385"/>
      <c r="R364" s="1385"/>
      <c r="S364" s="1386"/>
      <c r="T364" s="1384"/>
      <c r="U364" s="1385"/>
      <c r="V364" s="1385"/>
      <c r="W364" s="1386"/>
    </row>
    <row r="365" spans="4:23" ht="12.65" customHeight="1">
      <c r="D365" s="619"/>
      <c r="E365" s="619"/>
      <c r="F365" s="619"/>
      <c r="G365" s="619"/>
      <c r="H365" s="619"/>
      <c r="I365" s="1371"/>
      <c r="J365" s="1372"/>
      <c r="K365" s="1375" t="s">
        <v>1404</v>
      </c>
      <c r="L365" s="1377"/>
      <c r="M365" s="1378"/>
      <c r="N365" s="1378"/>
      <c r="O365" s="1379"/>
      <c r="P365" s="1377"/>
      <c r="Q365" s="1378"/>
      <c r="R365" s="1378"/>
      <c r="S365" s="1379"/>
      <c r="T365" s="1377"/>
      <c r="U365" s="1378"/>
      <c r="V365" s="1378"/>
      <c r="W365" s="1379"/>
    </row>
    <row r="366" spans="4:23" ht="12.65" customHeight="1">
      <c r="D366" s="619"/>
      <c r="E366" s="619"/>
      <c r="F366" s="619"/>
      <c r="G366" s="619"/>
      <c r="H366" s="619"/>
      <c r="I366" s="1371"/>
      <c r="J366" s="1372"/>
      <c r="K366" s="1376"/>
      <c r="L366" s="1384"/>
      <c r="M366" s="1385"/>
      <c r="N366" s="1385"/>
      <c r="O366" s="1386"/>
      <c r="P366" s="1384"/>
      <c r="Q366" s="1385"/>
      <c r="R366" s="1385"/>
      <c r="S366" s="1386"/>
      <c r="T366" s="1384"/>
      <c r="U366" s="1385"/>
      <c r="V366" s="1385"/>
      <c r="W366" s="1386"/>
    </row>
    <row r="367" spans="4:23" ht="12.65" customHeight="1">
      <c r="D367" s="619"/>
      <c r="E367" s="619"/>
      <c r="F367" s="619"/>
      <c r="G367" s="619"/>
      <c r="H367" s="619"/>
      <c r="I367" s="1371"/>
      <c r="J367" s="1372"/>
      <c r="K367" s="1375" t="s">
        <v>1405</v>
      </c>
      <c r="L367" s="1377"/>
      <c r="M367" s="1378"/>
      <c r="N367" s="1378"/>
      <c r="O367" s="1379"/>
      <c r="P367" s="1377"/>
      <c r="Q367" s="1378"/>
      <c r="R367" s="1378"/>
      <c r="S367" s="1379"/>
      <c r="T367" s="1377"/>
      <c r="U367" s="1378"/>
      <c r="V367" s="1378"/>
      <c r="W367" s="1379"/>
    </row>
    <row r="368" spans="4:23" ht="12.65" customHeight="1">
      <c r="D368" s="619"/>
      <c r="E368" s="619"/>
      <c r="F368" s="619"/>
      <c r="G368" s="619"/>
      <c r="H368" s="619"/>
      <c r="I368" s="1371"/>
      <c r="J368" s="1372"/>
      <c r="K368" s="1376"/>
      <c r="L368" s="1384"/>
      <c r="M368" s="1385"/>
      <c r="N368" s="1385"/>
      <c r="O368" s="1386"/>
      <c r="P368" s="1384"/>
      <c r="Q368" s="1385"/>
      <c r="R368" s="1385"/>
      <c r="S368" s="1386"/>
      <c r="T368" s="1384"/>
      <c r="U368" s="1385"/>
      <c r="V368" s="1385"/>
      <c r="W368" s="1386"/>
    </row>
    <row r="369" spans="4:26" ht="12.65" customHeight="1">
      <c r="D369" s="619"/>
      <c r="E369" s="619"/>
      <c r="F369" s="619"/>
      <c r="G369" s="619"/>
      <c r="H369" s="619"/>
      <c r="I369" s="1371"/>
      <c r="J369" s="1372"/>
      <c r="K369" s="1375" t="s">
        <v>1406</v>
      </c>
      <c r="L369" s="1377"/>
      <c r="M369" s="1378"/>
      <c r="N369" s="1378"/>
      <c r="O369" s="1379"/>
      <c r="P369" s="1377"/>
      <c r="Q369" s="1378"/>
      <c r="R369" s="1378"/>
      <c r="S369" s="1379"/>
      <c r="T369" s="1377"/>
      <c r="U369" s="1378"/>
      <c r="V369" s="1378"/>
      <c r="W369" s="1379"/>
    </row>
    <row r="370" spans="4:26" ht="12.65" customHeight="1">
      <c r="D370" s="619"/>
      <c r="E370" s="619"/>
      <c r="F370" s="619"/>
      <c r="G370" s="619"/>
      <c r="H370" s="619"/>
      <c r="I370" s="1373"/>
      <c r="J370" s="1374"/>
      <c r="K370" s="1376"/>
      <c r="L370" s="1384"/>
      <c r="M370" s="1385"/>
      <c r="N370" s="1385"/>
      <c r="O370" s="1386"/>
      <c r="P370" s="1384"/>
      <c r="Q370" s="1385"/>
      <c r="R370" s="1385"/>
      <c r="S370" s="1386"/>
      <c r="T370" s="1384"/>
      <c r="U370" s="1385"/>
      <c r="V370" s="1385"/>
      <c r="W370" s="1386"/>
    </row>
    <row r="371" spans="4:26" ht="16.5" customHeight="1">
      <c r="E371" s="254" t="s">
        <v>132</v>
      </c>
    </row>
    <row r="372" spans="4:26" ht="16.5" customHeight="1">
      <c r="E372" s="255" t="s">
        <v>1380</v>
      </c>
    </row>
    <row r="373" spans="4:26" ht="9.65" customHeight="1"/>
    <row r="374" spans="4:26" ht="16.5" customHeight="1">
      <c r="D374" t="s">
        <v>134</v>
      </c>
    </row>
    <row r="375" spans="4:26" ht="19.5" customHeight="1">
      <c r="D375" s="1201" t="s">
        <v>133</v>
      </c>
      <c r="E375" s="1335"/>
      <c r="F375" s="1335"/>
      <c r="G375" s="1335"/>
      <c r="H375" s="1335"/>
      <c r="I375" s="1335"/>
      <c r="J375" s="1335"/>
      <c r="K375" s="1335"/>
      <c r="L375" s="1335"/>
      <c r="M375" s="1335"/>
      <c r="N375" s="1198"/>
      <c r="O375" s="1336" t="s">
        <v>793</v>
      </c>
      <c r="P375" s="1259"/>
      <c r="Q375" s="1264"/>
      <c r="Z375" s="235" t="s">
        <v>1456</v>
      </c>
    </row>
    <row r="376" spans="4:26" ht="16.5" customHeight="1">
      <c r="E376" s="254" t="s">
        <v>682</v>
      </c>
    </row>
    <row r="377" spans="4:26" ht="16.5" customHeight="1">
      <c r="E377" s="255" t="s">
        <v>639</v>
      </c>
    </row>
    <row r="378" spans="4:26" ht="16.5" customHeight="1">
      <c r="E378" s="255" t="s">
        <v>640</v>
      </c>
    </row>
    <row r="379" spans="4:26" ht="16.5" customHeight="1">
      <c r="E379" s="255" t="s">
        <v>135</v>
      </c>
    </row>
    <row r="380" spans="4:26" ht="16.5" customHeight="1">
      <c r="E380" s="255" t="s">
        <v>136</v>
      </c>
    </row>
    <row r="381" spans="4:26" ht="16.5" customHeight="1">
      <c r="E381" s="255" t="s">
        <v>137</v>
      </c>
    </row>
    <row r="382" spans="4:26" ht="16.5" customHeight="1">
      <c r="E382" s="255" t="s">
        <v>138</v>
      </c>
    </row>
    <row r="383" spans="4:26" ht="12" customHeight="1"/>
    <row r="384" spans="4:26" ht="17.5" customHeight="1">
      <c r="P384" s="1206" t="s">
        <v>620</v>
      </c>
      <c r="Q384" s="1206"/>
      <c r="R384" s="1206"/>
      <c r="S384" s="1206" t="str">
        <f>$Q$12</f>
        <v>○△幼稚園</v>
      </c>
      <c r="T384" s="1206"/>
      <c r="U384" s="1206"/>
      <c r="V384" s="1206"/>
      <c r="W384" s="1206"/>
      <c r="X384" s="1206"/>
    </row>
    <row r="385" spans="3:26" ht="16.5" customHeight="1">
      <c r="C385" s="6" t="s">
        <v>139</v>
      </c>
    </row>
    <row r="386" spans="3:26" ht="16.5" customHeight="1">
      <c r="D386" t="s">
        <v>143</v>
      </c>
    </row>
    <row r="387" spans="3:26" ht="16.5" customHeight="1">
      <c r="D387" s="1200" t="s">
        <v>121</v>
      </c>
      <c r="E387" s="1200"/>
      <c r="F387" s="1200"/>
      <c r="G387" s="1200"/>
      <c r="H387" s="1200"/>
      <c r="I387" s="1200"/>
      <c r="J387" s="1200"/>
      <c r="K387" s="1199" t="s">
        <v>34</v>
      </c>
      <c r="L387" s="1199"/>
      <c r="M387" s="1199"/>
      <c r="N387" s="1387" t="s">
        <v>145</v>
      </c>
      <c r="O387" s="1387"/>
      <c r="P387" s="1387"/>
      <c r="Q387" s="1387"/>
      <c r="R387" s="1387"/>
      <c r="S387" s="1387"/>
      <c r="T387" s="1387"/>
      <c r="U387" s="1387"/>
      <c r="V387" s="1387"/>
    </row>
    <row r="388" spans="3:26" ht="50.5" customHeight="1">
      <c r="D388" s="1357" t="s">
        <v>148</v>
      </c>
      <c r="E388" s="1200"/>
      <c r="F388" s="1200"/>
      <c r="G388" s="1200"/>
      <c r="H388" s="1200"/>
      <c r="I388" s="1200"/>
      <c r="J388" s="1201"/>
      <c r="K388" s="1388" t="s">
        <v>786</v>
      </c>
      <c r="L388" s="1388"/>
      <c r="M388" s="1262"/>
      <c r="N388" s="1389" t="s">
        <v>1572</v>
      </c>
      <c r="O388" s="1390"/>
      <c r="P388" s="1390"/>
      <c r="Q388" s="1390"/>
      <c r="R388" s="1390"/>
      <c r="S388" s="1390"/>
      <c r="T388" s="1390"/>
      <c r="U388" s="1390"/>
      <c r="V388" s="1391"/>
      <c r="Z388" s="235" t="s">
        <v>1457</v>
      </c>
    </row>
    <row r="389" spans="3:26" ht="49" customHeight="1">
      <c r="D389" s="1357" t="s">
        <v>144</v>
      </c>
      <c r="E389" s="1200"/>
      <c r="F389" s="1200"/>
      <c r="G389" s="1200"/>
      <c r="H389" s="1200"/>
      <c r="I389" s="1200"/>
      <c r="J389" s="1201"/>
      <c r="K389" s="1388" t="s">
        <v>786</v>
      </c>
      <c r="L389" s="1388"/>
      <c r="M389" s="1262"/>
      <c r="N389" s="1389" t="s">
        <v>1573</v>
      </c>
      <c r="O389" s="1390"/>
      <c r="P389" s="1390"/>
      <c r="Q389" s="1390"/>
      <c r="R389" s="1390"/>
      <c r="S389" s="1390"/>
      <c r="T389" s="1390"/>
      <c r="U389" s="1390"/>
      <c r="V389" s="1391"/>
      <c r="Z389" s="235" t="s">
        <v>1457</v>
      </c>
    </row>
    <row r="390" spans="3:26" ht="9.65" customHeight="1"/>
    <row r="391" spans="3:26" ht="16.5" customHeight="1">
      <c r="D391" t="s">
        <v>146</v>
      </c>
    </row>
    <row r="392" spans="3:26" ht="16.5" customHeight="1">
      <c r="D392" s="1200" t="s">
        <v>121</v>
      </c>
      <c r="E392" s="1200"/>
      <c r="F392" s="1200"/>
      <c r="G392" s="1200"/>
      <c r="H392" s="1200"/>
      <c r="I392" s="1200"/>
      <c r="J392" s="1200"/>
      <c r="K392" s="1199" t="s">
        <v>34</v>
      </c>
      <c r="L392" s="1199"/>
      <c r="M392" s="1199"/>
      <c r="N392" s="1387" t="s">
        <v>145</v>
      </c>
      <c r="O392" s="1387"/>
      <c r="P392" s="1387"/>
      <c r="Q392" s="1387"/>
      <c r="R392" s="1387"/>
      <c r="S392" s="1387"/>
      <c r="T392" s="1387"/>
      <c r="U392" s="1387"/>
      <c r="V392" s="1387"/>
    </row>
    <row r="393" spans="3:26" ht="50.5" customHeight="1">
      <c r="D393" s="1357" t="s">
        <v>148</v>
      </c>
      <c r="E393" s="1200"/>
      <c r="F393" s="1200"/>
      <c r="G393" s="1200"/>
      <c r="H393" s="1200"/>
      <c r="I393" s="1200"/>
      <c r="J393" s="1201"/>
      <c r="K393" s="1388" t="s">
        <v>786</v>
      </c>
      <c r="L393" s="1388"/>
      <c r="M393" s="1262"/>
      <c r="N393" s="1389" t="s">
        <v>1572</v>
      </c>
      <c r="O393" s="1390"/>
      <c r="P393" s="1390"/>
      <c r="Q393" s="1390"/>
      <c r="R393" s="1390"/>
      <c r="S393" s="1390"/>
      <c r="T393" s="1390"/>
      <c r="U393" s="1390"/>
      <c r="V393" s="1391"/>
      <c r="Z393" s="235" t="s">
        <v>1457</v>
      </c>
    </row>
    <row r="394" spans="3:26" ht="50.5" customHeight="1">
      <c r="D394" s="1357" t="s">
        <v>144</v>
      </c>
      <c r="E394" s="1200"/>
      <c r="F394" s="1200"/>
      <c r="G394" s="1200"/>
      <c r="H394" s="1200"/>
      <c r="I394" s="1200"/>
      <c r="J394" s="1201"/>
      <c r="K394" s="1388" t="s">
        <v>786</v>
      </c>
      <c r="L394" s="1388"/>
      <c r="M394" s="1262"/>
      <c r="N394" s="1389" t="s">
        <v>1573</v>
      </c>
      <c r="O394" s="1390"/>
      <c r="P394" s="1390"/>
      <c r="Q394" s="1390"/>
      <c r="R394" s="1390"/>
      <c r="S394" s="1390"/>
      <c r="T394" s="1390"/>
      <c r="U394" s="1390"/>
      <c r="V394" s="1391"/>
      <c r="Z394" s="235" t="s">
        <v>1457</v>
      </c>
    </row>
    <row r="395" spans="3:26" ht="9.65" customHeight="1"/>
    <row r="396" spans="3:26" ht="16.5" customHeight="1">
      <c r="D396" t="s">
        <v>147</v>
      </c>
    </row>
    <row r="397" spans="3:26" ht="16.5" customHeight="1">
      <c r="D397" s="1200" t="s">
        <v>121</v>
      </c>
      <c r="E397" s="1200"/>
      <c r="F397" s="1200"/>
      <c r="G397" s="1200"/>
      <c r="H397" s="1200"/>
      <c r="I397" s="1200"/>
      <c r="J397" s="1200"/>
      <c r="K397" s="1199" t="s">
        <v>34</v>
      </c>
      <c r="L397" s="1199"/>
      <c r="M397" s="1199"/>
      <c r="N397" s="1387" t="s">
        <v>145</v>
      </c>
      <c r="O397" s="1387"/>
      <c r="P397" s="1387"/>
      <c r="Q397" s="1387"/>
      <c r="R397" s="1387"/>
      <c r="S397" s="1387"/>
      <c r="T397" s="1387"/>
      <c r="U397" s="1387"/>
      <c r="V397" s="1387"/>
    </row>
    <row r="398" spans="3:26" ht="50.5" customHeight="1">
      <c r="D398" s="1357" t="s">
        <v>148</v>
      </c>
      <c r="E398" s="1200"/>
      <c r="F398" s="1200"/>
      <c r="G398" s="1200"/>
      <c r="H398" s="1200"/>
      <c r="I398" s="1200"/>
      <c r="J398" s="1201"/>
      <c r="K398" s="1388" t="s">
        <v>786</v>
      </c>
      <c r="L398" s="1388"/>
      <c r="M398" s="1262"/>
      <c r="N398" s="1389" t="s">
        <v>1572</v>
      </c>
      <c r="O398" s="1390"/>
      <c r="P398" s="1390"/>
      <c r="Q398" s="1390"/>
      <c r="R398" s="1390"/>
      <c r="S398" s="1390"/>
      <c r="T398" s="1390"/>
      <c r="U398" s="1390"/>
      <c r="V398" s="1391"/>
      <c r="Z398" s="235" t="s">
        <v>1457</v>
      </c>
    </row>
    <row r="399" spans="3:26" ht="50.5" customHeight="1">
      <c r="D399" s="1357" t="s">
        <v>144</v>
      </c>
      <c r="E399" s="1200"/>
      <c r="F399" s="1200"/>
      <c r="G399" s="1200"/>
      <c r="H399" s="1200"/>
      <c r="I399" s="1200"/>
      <c r="J399" s="1201"/>
      <c r="K399" s="1388" t="s">
        <v>786</v>
      </c>
      <c r="L399" s="1388"/>
      <c r="M399" s="1262"/>
      <c r="N399" s="1389" t="s">
        <v>1573</v>
      </c>
      <c r="O399" s="1390"/>
      <c r="P399" s="1390"/>
      <c r="Q399" s="1390"/>
      <c r="R399" s="1390"/>
      <c r="S399" s="1390"/>
      <c r="T399" s="1390"/>
      <c r="U399" s="1390"/>
      <c r="V399" s="1391"/>
      <c r="Z399" s="235" t="s">
        <v>1457</v>
      </c>
    </row>
    <row r="400" spans="3:26" ht="16.5" customHeight="1">
      <c r="E400" s="254" t="s">
        <v>149</v>
      </c>
    </row>
    <row r="401" spans="2:24" ht="15.65" customHeight="1">
      <c r="E401" s="255" t="s">
        <v>683</v>
      </c>
    </row>
    <row r="402" spans="2:24" ht="15.65" customHeight="1">
      <c r="E402" s="255" t="s">
        <v>150</v>
      </c>
    </row>
    <row r="403" spans="2:24" ht="15.65" customHeight="1">
      <c r="E403" s="255" t="s">
        <v>1130</v>
      </c>
    </row>
    <row r="404" spans="2:24" ht="15.65" customHeight="1">
      <c r="E404" s="255" t="s">
        <v>151</v>
      </c>
    </row>
    <row r="405" spans="2:24" ht="15.65" customHeight="1">
      <c r="E405" s="255" t="s">
        <v>152</v>
      </c>
      <c r="P405" s="574" t="s">
        <v>1206</v>
      </c>
      <c r="Q405" s="575"/>
      <c r="R405" s="575"/>
      <c r="S405" s="800"/>
      <c r="T405" s="800"/>
      <c r="U405" s="800"/>
      <c r="V405" s="801"/>
      <c r="W405" s="801"/>
      <c r="X405" s="1198"/>
    </row>
    <row r="406" spans="2:24" ht="15.65" customHeight="1">
      <c r="E406" s="255" t="s">
        <v>153</v>
      </c>
    </row>
    <row r="407" spans="2:24" ht="15.65" customHeight="1">
      <c r="E407" s="255" t="s">
        <v>154</v>
      </c>
    </row>
    <row r="408" spans="2:24" ht="15.65" customHeight="1">
      <c r="E408" s="255" t="s">
        <v>155</v>
      </c>
    </row>
    <row r="409" spans="2:24" ht="11.15" customHeight="1"/>
    <row r="410" spans="2:24" ht="16.5" customHeight="1">
      <c r="B410" s="5" t="s">
        <v>156</v>
      </c>
    </row>
    <row r="411" spans="2:24" ht="16.5" customHeight="1">
      <c r="C411" s="6" t="s">
        <v>1002</v>
      </c>
    </row>
    <row r="412" spans="2:24" ht="16.5" customHeight="1">
      <c r="D412" s="1364"/>
      <c r="E412" s="1365"/>
      <c r="F412" s="1198"/>
      <c r="G412" s="1199" t="s">
        <v>162</v>
      </c>
      <c r="H412" s="1199"/>
      <c r="I412" s="1199"/>
      <c r="J412" s="1341"/>
      <c r="K412" s="1199" t="s">
        <v>163</v>
      </c>
      <c r="L412" s="1199"/>
      <c r="M412" s="1199"/>
      <c r="N412" s="1341"/>
      <c r="O412" s="1199" t="s">
        <v>164</v>
      </c>
      <c r="P412" s="1199"/>
      <c r="Q412" s="1199"/>
      <c r="R412" s="1341"/>
    </row>
    <row r="413" spans="2:24" ht="19" customHeight="1">
      <c r="D413" s="1364" t="s">
        <v>161</v>
      </c>
      <c r="E413" s="1365"/>
      <c r="F413" s="1335"/>
      <c r="G413" s="1392">
        <v>750</v>
      </c>
      <c r="H413" s="1393"/>
      <c r="I413" s="1394"/>
      <c r="J413" s="302" t="s">
        <v>159</v>
      </c>
      <c r="K413" s="1392">
        <v>620</v>
      </c>
      <c r="L413" s="1393"/>
      <c r="M413" s="1394"/>
      <c r="N413" s="250" t="s">
        <v>159</v>
      </c>
      <c r="O413" s="1395">
        <f>G413-K413</f>
        <v>130</v>
      </c>
      <c r="P413" s="1396"/>
      <c r="Q413" s="1396"/>
      <c r="R413" s="250" t="s">
        <v>159</v>
      </c>
    </row>
    <row r="414" spans="2:24" ht="19" customHeight="1">
      <c r="D414" s="1364" t="s">
        <v>157</v>
      </c>
      <c r="E414" s="1365"/>
      <c r="F414" s="1335"/>
      <c r="G414" s="1392">
        <v>600</v>
      </c>
      <c r="H414" s="1393"/>
      <c r="I414" s="1394"/>
      <c r="J414" s="302" t="s">
        <v>159</v>
      </c>
      <c r="K414" s="1392">
        <v>560</v>
      </c>
      <c r="L414" s="1393"/>
      <c r="M414" s="1394"/>
      <c r="N414" s="250" t="s">
        <v>159</v>
      </c>
      <c r="O414" s="1395">
        <f t="shared" ref="O414:O415" si="2">G414-K414</f>
        <v>40</v>
      </c>
      <c r="P414" s="1396"/>
      <c r="Q414" s="1396"/>
      <c r="R414" s="250" t="s">
        <v>159</v>
      </c>
    </row>
    <row r="415" spans="2:24" ht="19" customHeight="1">
      <c r="D415" s="1364" t="s">
        <v>158</v>
      </c>
      <c r="E415" s="1365"/>
      <c r="F415" s="1335"/>
      <c r="G415" s="1360">
        <v>6</v>
      </c>
      <c r="H415" s="1401"/>
      <c r="I415" s="1380"/>
      <c r="J415" s="302" t="s">
        <v>160</v>
      </c>
      <c r="K415" s="1360">
        <v>5</v>
      </c>
      <c r="L415" s="1401"/>
      <c r="M415" s="1380"/>
      <c r="N415" s="250" t="s">
        <v>160</v>
      </c>
      <c r="O415" s="1402">
        <f t="shared" si="2"/>
        <v>1</v>
      </c>
      <c r="P415" s="1403"/>
      <c r="Q415" s="1403"/>
      <c r="R415" s="250" t="s">
        <v>160</v>
      </c>
    </row>
    <row r="416" spans="2:24" ht="16.5" customHeight="1">
      <c r="E416" s="254" t="s">
        <v>165</v>
      </c>
    </row>
    <row r="417" spans="3:26" ht="16.5" customHeight="1">
      <c r="E417" s="255" t="s">
        <v>166</v>
      </c>
    </row>
    <row r="418" spans="3:26" ht="16.5" customHeight="1">
      <c r="E418" s="255" t="s">
        <v>684</v>
      </c>
    </row>
    <row r="419" spans="3:26" ht="16.5" customHeight="1">
      <c r="E419" s="255" t="s">
        <v>196</v>
      </c>
    </row>
    <row r="420" spans="3:26" ht="9.65" customHeight="1"/>
    <row r="421" spans="3:26" ht="16.5" customHeight="1">
      <c r="C421" s="12" t="s">
        <v>1537</v>
      </c>
      <c r="D421" s="209"/>
      <c r="E421" s="209"/>
      <c r="F421" s="209"/>
      <c r="G421" s="209"/>
      <c r="H421" s="209"/>
      <c r="I421" s="209"/>
      <c r="J421" s="209"/>
      <c r="K421" s="209"/>
      <c r="L421" s="209"/>
      <c r="M421" s="209"/>
      <c r="N421" s="209"/>
      <c r="O421" s="209"/>
      <c r="P421" s="209"/>
      <c r="Q421" s="209"/>
      <c r="R421" s="209"/>
      <c r="S421" s="209"/>
    </row>
    <row r="422" spans="3:26" ht="16.5" customHeight="1">
      <c r="C422" s="209"/>
      <c r="D422" s="729"/>
      <c r="E422" s="729"/>
      <c r="F422" s="729"/>
      <c r="G422" s="724" t="s">
        <v>167</v>
      </c>
      <c r="H422" s="724"/>
      <c r="I422" s="724"/>
      <c r="J422" s="724"/>
      <c r="K422" s="682" t="s">
        <v>1538</v>
      </c>
      <c r="L422" s="682"/>
      <c r="M422" s="682"/>
      <c r="N422" s="682"/>
      <c r="O422" s="682"/>
      <c r="P422" s="682"/>
      <c r="Q422" s="682"/>
      <c r="R422" s="682"/>
      <c r="S422" s="682"/>
    </row>
    <row r="423" spans="3:26" ht="18.649999999999999" customHeight="1">
      <c r="C423" s="209"/>
      <c r="D423" s="729" t="s">
        <v>183</v>
      </c>
      <c r="E423" s="729"/>
      <c r="F423" s="1109"/>
      <c r="G423" s="1397" t="s">
        <v>794</v>
      </c>
      <c r="H423" s="1397"/>
      <c r="I423" s="1397"/>
      <c r="J423" s="939"/>
      <c r="K423" s="1398"/>
      <c r="L423" s="1399"/>
      <c r="M423" s="1399"/>
      <c r="N423" s="1399"/>
      <c r="O423" s="1399"/>
      <c r="P423" s="1399"/>
      <c r="Q423" s="1399"/>
      <c r="R423" s="1399"/>
      <c r="S423" s="1400"/>
      <c r="Z423" s="235" t="s">
        <v>1458</v>
      </c>
    </row>
    <row r="424" spans="3:26" ht="18.649999999999999" customHeight="1">
      <c r="C424" s="209"/>
      <c r="D424" s="729" t="s">
        <v>161</v>
      </c>
      <c r="E424" s="729"/>
      <c r="F424" s="1109"/>
      <c r="G424" s="1397" t="s">
        <v>794</v>
      </c>
      <c r="H424" s="1397"/>
      <c r="I424" s="1397"/>
      <c r="J424" s="939"/>
      <c r="K424" s="1398"/>
      <c r="L424" s="1399"/>
      <c r="M424" s="1399"/>
      <c r="N424" s="1399"/>
      <c r="O424" s="1399"/>
      <c r="P424" s="1399"/>
      <c r="Q424" s="1399"/>
      <c r="R424" s="1399"/>
      <c r="S424" s="1400"/>
      <c r="Z424" s="235" t="s">
        <v>1458</v>
      </c>
    </row>
    <row r="425" spans="3:26" ht="25" customHeight="1">
      <c r="C425" s="209"/>
      <c r="D425" s="821" t="s">
        <v>168</v>
      </c>
      <c r="E425" s="822"/>
      <c r="F425" s="823"/>
      <c r="G425" s="1397" t="s">
        <v>795</v>
      </c>
      <c r="H425" s="1397"/>
      <c r="I425" s="1397"/>
      <c r="J425" s="939"/>
      <c r="K425" s="1398"/>
      <c r="L425" s="1399"/>
      <c r="M425" s="1399"/>
      <c r="N425" s="1399"/>
      <c r="O425" s="1399"/>
      <c r="P425" s="1399"/>
      <c r="Q425" s="1399"/>
      <c r="R425" s="1399"/>
      <c r="S425" s="1400"/>
      <c r="Z425" s="235" t="s">
        <v>1459</v>
      </c>
    </row>
    <row r="426" spans="3:26" ht="16.5" customHeight="1">
      <c r="E426" s="254" t="s">
        <v>169</v>
      </c>
    </row>
    <row r="427" spans="3:26" ht="11.5" customHeight="1"/>
    <row r="428" spans="3:26" ht="17.5" customHeight="1">
      <c r="P428" s="1206" t="s">
        <v>620</v>
      </c>
      <c r="Q428" s="1206"/>
      <c r="R428" s="1206"/>
      <c r="S428" s="1206" t="str">
        <f>$Q$12</f>
        <v>○△幼稚園</v>
      </c>
      <c r="T428" s="1206"/>
      <c r="U428" s="1206"/>
      <c r="V428" s="1206"/>
      <c r="W428" s="1206"/>
      <c r="X428" s="1206"/>
    </row>
    <row r="429" spans="3:26" ht="16.5" customHeight="1">
      <c r="C429" s="6" t="s">
        <v>170</v>
      </c>
    </row>
    <row r="430" spans="3:26" ht="19.5" customHeight="1">
      <c r="D430" s="1201" t="s">
        <v>171</v>
      </c>
      <c r="E430" s="1335"/>
      <c r="F430" s="1335"/>
      <c r="G430" s="1335"/>
      <c r="H430" s="1335"/>
      <c r="I430" s="1335"/>
      <c r="J430" s="1198"/>
      <c r="K430" s="1262" t="s">
        <v>937</v>
      </c>
      <c r="L430" s="1263"/>
      <c r="M430" s="1335"/>
      <c r="N430" s="1335"/>
      <c r="O430" s="1198"/>
      <c r="Z430" s="235" t="s">
        <v>1460</v>
      </c>
    </row>
    <row r="431" spans="3:26" ht="16.5" customHeight="1">
      <c r="E431" s="331" t="s">
        <v>653</v>
      </c>
    </row>
    <row r="432" spans="3:26" ht="16.5" customHeight="1">
      <c r="D432" s="1305" t="s">
        <v>172</v>
      </c>
      <c r="E432" s="1305"/>
      <c r="F432" s="1305"/>
      <c r="G432" s="1200" t="s">
        <v>173</v>
      </c>
      <c r="H432" s="1200"/>
      <c r="I432" s="1200"/>
      <c r="J432" s="1200"/>
      <c r="K432" s="1293" t="s">
        <v>174</v>
      </c>
      <c r="L432" s="1294"/>
      <c r="M432" s="1295"/>
      <c r="N432" s="1421" t="s">
        <v>175</v>
      </c>
      <c r="O432" s="1422"/>
      <c r="P432" s="1422"/>
      <c r="Q432" s="1423"/>
      <c r="R432" s="1424" t="s">
        <v>176</v>
      </c>
      <c r="S432" s="1425"/>
      <c r="T432" s="1426"/>
    </row>
    <row r="433" spans="3:26" ht="16.5" customHeight="1">
      <c r="D433" s="1417"/>
      <c r="E433" s="1417"/>
      <c r="F433" s="1417"/>
      <c r="G433" s="1417"/>
      <c r="H433" s="1417"/>
      <c r="I433" s="1417"/>
      <c r="J433" s="1417"/>
      <c r="K433" s="1418"/>
      <c r="L433" s="1419"/>
      <c r="M433" s="1420"/>
      <c r="N433" s="1427" t="s">
        <v>654</v>
      </c>
      <c r="O433" s="1428"/>
      <c r="P433" s="1428"/>
      <c r="Q433" s="1429"/>
      <c r="R433" s="1404" t="s">
        <v>655</v>
      </c>
      <c r="S433" s="1405"/>
      <c r="T433" s="1406"/>
    </row>
    <row r="434" spans="3:26" ht="15.65" customHeight="1">
      <c r="D434" s="1407" t="s">
        <v>1574</v>
      </c>
      <c r="E434" s="1407"/>
      <c r="F434" s="1407"/>
      <c r="G434" s="1407" t="s">
        <v>796</v>
      </c>
      <c r="H434" s="1407"/>
      <c r="I434" s="1407"/>
      <c r="J434" s="1407"/>
      <c r="K434" s="1407" t="s">
        <v>979</v>
      </c>
      <c r="L434" s="1407"/>
      <c r="M434" s="1407"/>
      <c r="N434" s="1408">
        <v>50000000</v>
      </c>
      <c r="O434" s="1409"/>
      <c r="P434" s="1410"/>
      <c r="Q434" s="332" t="s">
        <v>11</v>
      </c>
      <c r="R434" s="1411" t="s">
        <v>797</v>
      </c>
      <c r="S434" s="1412"/>
      <c r="T434" s="1413"/>
    </row>
    <row r="435" spans="3:26" ht="15.65" customHeight="1">
      <c r="D435" s="1407"/>
      <c r="E435" s="1407"/>
      <c r="F435" s="1407"/>
      <c r="G435" s="1407"/>
      <c r="H435" s="1407"/>
      <c r="I435" s="1407"/>
      <c r="J435" s="1407"/>
      <c r="K435" s="1407"/>
      <c r="L435" s="1407"/>
      <c r="M435" s="1407"/>
      <c r="N435" s="333" t="s">
        <v>813</v>
      </c>
      <c r="O435" s="334">
        <v>1</v>
      </c>
      <c r="P435" s="335">
        <v>4</v>
      </c>
      <c r="Q435" s="336">
        <v>10</v>
      </c>
      <c r="R435" s="1414">
        <v>10000000</v>
      </c>
      <c r="S435" s="1415"/>
      <c r="T435" s="1416"/>
      <c r="Z435" s="235" t="s">
        <v>1439</v>
      </c>
    </row>
    <row r="436" spans="3:26" ht="15.65" customHeight="1">
      <c r="D436" s="1407"/>
      <c r="E436" s="1407"/>
      <c r="F436" s="1407"/>
      <c r="G436" s="1407"/>
      <c r="H436" s="1407"/>
      <c r="I436" s="1407"/>
      <c r="J436" s="1407"/>
      <c r="K436" s="1407"/>
      <c r="L436" s="1407"/>
      <c r="M436" s="1407"/>
      <c r="N436" s="1408"/>
      <c r="O436" s="1409"/>
      <c r="P436" s="1410"/>
      <c r="Q436" s="332" t="s">
        <v>11</v>
      </c>
      <c r="R436" s="1411"/>
      <c r="S436" s="1412"/>
      <c r="T436" s="1413"/>
    </row>
    <row r="437" spans="3:26" ht="15.65" customHeight="1">
      <c r="D437" s="1407"/>
      <c r="E437" s="1407"/>
      <c r="F437" s="1407"/>
      <c r="G437" s="1407"/>
      <c r="H437" s="1407"/>
      <c r="I437" s="1407"/>
      <c r="J437" s="1407"/>
      <c r="K437" s="1407"/>
      <c r="L437" s="1407"/>
      <c r="M437" s="1407"/>
      <c r="N437" s="333"/>
      <c r="O437" s="334"/>
      <c r="P437" s="335"/>
      <c r="Q437" s="336"/>
      <c r="R437" s="1414"/>
      <c r="S437" s="1415"/>
      <c r="T437" s="1416"/>
      <c r="Z437" s="235" t="s">
        <v>1439</v>
      </c>
    </row>
    <row r="438" spans="3:26" ht="15.65" customHeight="1">
      <c r="D438" s="1407"/>
      <c r="E438" s="1407"/>
      <c r="F438" s="1407"/>
      <c r="G438" s="1407"/>
      <c r="H438" s="1407"/>
      <c r="I438" s="1407"/>
      <c r="J438" s="1407"/>
      <c r="K438" s="1407"/>
      <c r="L438" s="1407"/>
      <c r="M438" s="1407"/>
      <c r="N438" s="1408"/>
      <c r="O438" s="1409"/>
      <c r="P438" s="1410"/>
      <c r="Q438" s="332" t="s">
        <v>11</v>
      </c>
      <c r="R438" s="1411"/>
      <c r="S438" s="1412"/>
      <c r="T438" s="1413"/>
    </row>
    <row r="439" spans="3:26" ht="15.65" customHeight="1">
      <c r="D439" s="1407"/>
      <c r="E439" s="1407"/>
      <c r="F439" s="1407"/>
      <c r="G439" s="1407"/>
      <c r="H439" s="1407"/>
      <c r="I439" s="1407"/>
      <c r="J439" s="1407"/>
      <c r="K439" s="1407"/>
      <c r="L439" s="1407"/>
      <c r="M439" s="1407"/>
      <c r="N439" s="333"/>
      <c r="O439" s="334"/>
      <c r="P439" s="335"/>
      <c r="Q439" s="336"/>
      <c r="R439" s="1414"/>
      <c r="S439" s="1415"/>
      <c r="T439" s="1416"/>
      <c r="Z439" s="235" t="s">
        <v>1439</v>
      </c>
    </row>
    <row r="440" spans="3:26" ht="16.5" customHeight="1">
      <c r="E440" s="254" t="s">
        <v>177</v>
      </c>
    </row>
    <row r="441" spans="3:26" ht="9.65" customHeight="1"/>
    <row r="442" spans="3:26" ht="16.5" customHeight="1">
      <c r="C442" s="6" t="s">
        <v>179</v>
      </c>
    </row>
    <row r="443" spans="3:26" ht="18.649999999999999" customHeight="1">
      <c r="D443" s="602" t="s">
        <v>178</v>
      </c>
      <c r="E443" s="602"/>
      <c r="F443" s="602"/>
      <c r="G443" s="602"/>
      <c r="H443" s="602"/>
      <c r="I443" s="337" t="s">
        <v>1</v>
      </c>
      <c r="J443" s="257">
        <v>3</v>
      </c>
      <c r="K443" s="302" t="s">
        <v>2</v>
      </c>
      <c r="L443" s="257">
        <v>8</v>
      </c>
      <c r="M443" s="302" t="s">
        <v>3</v>
      </c>
      <c r="N443" s="257">
        <v>1</v>
      </c>
      <c r="O443" s="250" t="s">
        <v>4</v>
      </c>
    </row>
    <row r="444" spans="3:26" ht="18.649999999999999" customHeight="1">
      <c r="D444" s="303" t="s">
        <v>180</v>
      </c>
      <c r="E444" s="282"/>
      <c r="F444" s="282"/>
      <c r="G444" s="282"/>
      <c r="H444" s="282"/>
      <c r="I444" s="1336" t="s">
        <v>938</v>
      </c>
      <c r="J444" s="1430"/>
      <c r="K444" s="1259"/>
      <c r="L444" s="1259"/>
      <c r="M444" s="1264"/>
      <c r="Z444" s="235" t="s">
        <v>1461</v>
      </c>
    </row>
    <row r="445" spans="3:26" ht="16.5" customHeight="1">
      <c r="E445" s="331" t="s">
        <v>184</v>
      </c>
    </row>
    <row r="446" spans="3:26" ht="16.5" customHeight="1">
      <c r="D446" s="303"/>
      <c r="E446" s="282"/>
      <c r="F446" s="1293" t="s">
        <v>181</v>
      </c>
      <c r="G446" s="1431"/>
      <c r="H446" s="1431"/>
      <c r="I446" s="1431"/>
      <c r="J446" s="1431"/>
      <c r="K446" s="1432"/>
      <c r="L446" s="1433" t="s">
        <v>182</v>
      </c>
      <c r="M446" s="1434"/>
      <c r="N446" s="1434"/>
      <c r="O446" s="1434"/>
      <c r="P446" s="1434"/>
      <c r="Q446" s="1435"/>
    </row>
    <row r="447" spans="3:26" ht="18.649999999999999" customHeight="1">
      <c r="D447" s="1364" t="s">
        <v>183</v>
      </c>
      <c r="E447" s="1365"/>
      <c r="F447" s="284"/>
      <c r="G447" s="302" t="s">
        <v>2</v>
      </c>
      <c r="H447" s="284"/>
      <c r="I447" s="302" t="s">
        <v>3</v>
      </c>
      <c r="J447" s="284"/>
      <c r="K447" s="302" t="s">
        <v>4</v>
      </c>
      <c r="L447" s="284"/>
      <c r="M447" s="302" t="s">
        <v>2</v>
      </c>
      <c r="N447" s="284"/>
      <c r="O447" s="302" t="s">
        <v>3</v>
      </c>
      <c r="P447" s="284"/>
      <c r="Q447" s="250" t="s">
        <v>4</v>
      </c>
    </row>
    <row r="448" spans="3:26" ht="18.649999999999999" customHeight="1">
      <c r="D448" s="1364" t="s">
        <v>161</v>
      </c>
      <c r="E448" s="1365"/>
      <c r="F448" s="284"/>
      <c r="G448" s="302" t="s">
        <v>2</v>
      </c>
      <c r="H448" s="284"/>
      <c r="I448" s="302" t="s">
        <v>3</v>
      </c>
      <c r="J448" s="284"/>
      <c r="K448" s="302" t="s">
        <v>4</v>
      </c>
      <c r="L448" s="284"/>
      <c r="M448" s="302" t="s">
        <v>2</v>
      </c>
      <c r="N448" s="284"/>
      <c r="O448" s="302" t="s">
        <v>3</v>
      </c>
      <c r="P448" s="284"/>
      <c r="Q448" s="250" t="s">
        <v>4</v>
      </c>
    </row>
    <row r="449" spans="3:26" ht="16.5" customHeight="1">
      <c r="E449" s="254" t="s">
        <v>185</v>
      </c>
    </row>
    <row r="450" spans="3:26" ht="9.65" customHeight="1"/>
    <row r="451" spans="3:26" ht="16.5" customHeight="1">
      <c r="C451" s="6" t="s">
        <v>953</v>
      </c>
    </row>
    <row r="452" spans="3:26" ht="29.5" customHeight="1">
      <c r="D452" s="1417" t="s">
        <v>186</v>
      </c>
      <c r="E452" s="1417"/>
      <c r="F452" s="1417"/>
      <c r="G452" s="1417"/>
      <c r="H452" s="1417"/>
      <c r="I452" s="1445" t="s">
        <v>187</v>
      </c>
      <c r="J452" s="1445"/>
      <c r="K452" s="1446" t="s">
        <v>188</v>
      </c>
      <c r="L452" s="1447"/>
      <c r="M452" s="1448"/>
      <c r="N452" s="1446" t="s">
        <v>189</v>
      </c>
      <c r="O452" s="1447"/>
      <c r="P452" s="1448"/>
      <c r="Q452" s="1417"/>
    </row>
    <row r="453" spans="3:26" ht="18.649999999999999" customHeight="1">
      <c r="D453" s="1436" t="s">
        <v>892</v>
      </c>
      <c r="E453" s="1436"/>
      <c r="F453" s="1436"/>
      <c r="G453" s="1436"/>
      <c r="H453" s="1436"/>
      <c r="I453" s="1437" t="s">
        <v>798</v>
      </c>
      <c r="J453" s="1438"/>
      <c r="K453" s="1438" t="s">
        <v>782</v>
      </c>
      <c r="L453" s="1439"/>
      <c r="M453" s="1440"/>
      <c r="N453" s="1441" t="s">
        <v>874</v>
      </c>
      <c r="O453" s="1442"/>
      <c r="P453" s="1443"/>
      <c r="Q453" s="1444"/>
      <c r="Z453" s="235" t="s">
        <v>1462</v>
      </c>
    </row>
    <row r="454" spans="3:26" ht="18.649999999999999" customHeight="1">
      <c r="D454" s="1436" t="s">
        <v>981</v>
      </c>
      <c r="E454" s="1436"/>
      <c r="F454" s="1436"/>
      <c r="G454" s="1436"/>
      <c r="H454" s="1436"/>
      <c r="I454" s="1437" t="s">
        <v>992</v>
      </c>
      <c r="J454" s="1438"/>
      <c r="K454" s="1438" t="s">
        <v>782</v>
      </c>
      <c r="L454" s="1439"/>
      <c r="M454" s="1440"/>
      <c r="N454" s="1441" t="s">
        <v>982</v>
      </c>
      <c r="O454" s="1442"/>
      <c r="P454" s="1443"/>
      <c r="Q454" s="1444"/>
      <c r="Z454" s="235" t="s">
        <v>1462</v>
      </c>
    </row>
    <row r="455" spans="3:26" ht="18.649999999999999" customHeight="1">
      <c r="D455" s="1436"/>
      <c r="E455" s="1436"/>
      <c r="F455" s="1436"/>
      <c r="G455" s="1436"/>
      <c r="H455" s="1436"/>
      <c r="I455" s="1437"/>
      <c r="J455" s="1438"/>
      <c r="K455" s="1438"/>
      <c r="L455" s="1439"/>
      <c r="M455" s="1440"/>
      <c r="N455" s="1441"/>
      <c r="O455" s="1442"/>
      <c r="P455" s="1443"/>
      <c r="Q455" s="1444"/>
      <c r="Z455" s="235" t="s">
        <v>1462</v>
      </c>
    </row>
    <row r="456" spans="3:26" ht="18.649999999999999" customHeight="1">
      <c r="D456" s="1436"/>
      <c r="E456" s="1436"/>
      <c r="F456" s="1436"/>
      <c r="G456" s="1436"/>
      <c r="H456" s="1436"/>
      <c r="I456" s="1437"/>
      <c r="J456" s="1438"/>
      <c r="K456" s="1438"/>
      <c r="L456" s="1439"/>
      <c r="M456" s="1440"/>
      <c r="N456" s="1441"/>
      <c r="O456" s="1442"/>
      <c r="P456" s="1443"/>
      <c r="Q456" s="1444"/>
      <c r="Z456" s="235" t="s">
        <v>1462</v>
      </c>
    </row>
    <row r="457" spans="3:26" ht="18.649999999999999" customHeight="1">
      <c r="D457" s="1436"/>
      <c r="E457" s="1436"/>
      <c r="F457" s="1436"/>
      <c r="G457" s="1436"/>
      <c r="H457" s="1436"/>
      <c r="I457" s="1437"/>
      <c r="J457" s="1438"/>
      <c r="K457" s="1438"/>
      <c r="L457" s="1439"/>
      <c r="M457" s="1440"/>
      <c r="N457" s="1441"/>
      <c r="O457" s="1442"/>
      <c r="P457" s="1443"/>
      <c r="Q457" s="1444"/>
      <c r="Z457" s="235" t="s">
        <v>1462</v>
      </c>
    </row>
    <row r="458" spans="3:26" ht="18.649999999999999" customHeight="1">
      <c r="D458" s="1436"/>
      <c r="E458" s="1436"/>
      <c r="F458" s="1436"/>
      <c r="G458" s="1436"/>
      <c r="H458" s="1436"/>
      <c r="I458" s="1437"/>
      <c r="J458" s="1438"/>
      <c r="K458" s="1438"/>
      <c r="L458" s="1439"/>
      <c r="M458" s="1440"/>
      <c r="N458" s="1441"/>
      <c r="O458" s="1442"/>
      <c r="P458" s="1443"/>
      <c r="Q458" s="1444"/>
      <c r="Z458" s="235" t="s">
        <v>1462</v>
      </c>
    </row>
    <row r="459" spans="3:26" ht="16.5" customHeight="1">
      <c r="E459" s="254" t="s">
        <v>190</v>
      </c>
    </row>
    <row r="460" spans="3:26" ht="16.5" customHeight="1">
      <c r="E460" s="255" t="s">
        <v>1199</v>
      </c>
    </row>
    <row r="461" spans="3:26" ht="16.5" customHeight="1">
      <c r="E461" s="255" t="s">
        <v>1200</v>
      </c>
    </row>
    <row r="462" spans="3:26" ht="9.65" customHeight="1">
      <c r="E462" s="255"/>
    </row>
    <row r="463" spans="3:26" ht="16.5" customHeight="1">
      <c r="C463" s="6" t="s">
        <v>893</v>
      </c>
    </row>
    <row r="464" spans="3:26" ht="31" customHeight="1">
      <c r="D464" s="1445" t="s">
        <v>191</v>
      </c>
      <c r="E464" s="1199"/>
      <c r="F464" s="1199"/>
      <c r="G464" s="1199"/>
      <c r="H464" s="1445" t="s">
        <v>192</v>
      </c>
      <c r="I464" s="1199"/>
      <c r="J464" s="1199"/>
      <c r="K464" s="1199"/>
      <c r="L464" s="1455" t="s">
        <v>187</v>
      </c>
      <c r="M464" s="1341"/>
      <c r="N464" s="1456" t="s">
        <v>193</v>
      </c>
      <c r="O464" s="1457"/>
      <c r="P464" s="1457"/>
      <c r="Q464" s="1457"/>
    </row>
    <row r="465" spans="2:26" ht="19" customHeight="1">
      <c r="D465" s="1449" t="s">
        <v>912</v>
      </c>
      <c r="E465" s="1450"/>
      <c r="F465" s="1450"/>
      <c r="G465" s="1450"/>
      <c r="H465" s="1449" t="s">
        <v>983</v>
      </c>
      <c r="I465" s="1450"/>
      <c r="J465" s="1450"/>
      <c r="K465" s="1450"/>
      <c r="L465" s="1451" t="s">
        <v>798</v>
      </c>
      <c r="M465" s="1452"/>
      <c r="N465" s="1453" t="s">
        <v>782</v>
      </c>
      <c r="O465" s="1454"/>
      <c r="P465" s="1454"/>
      <c r="Q465" s="1454"/>
      <c r="Z465" s="235" t="s">
        <v>1463</v>
      </c>
    </row>
    <row r="466" spans="2:26" ht="19" customHeight="1">
      <c r="D466" s="1449"/>
      <c r="E466" s="1450"/>
      <c r="F466" s="1450"/>
      <c r="G466" s="1450"/>
      <c r="H466" s="1449"/>
      <c r="I466" s="1450"/>
      <c r="J466" s="1450"/>
      <c r="K466" s="1450"/>
      <c r="L466" s="1451"/>
      <c r="M466" s="1452"/>
      <c r="N466" s="1453"/>
      <c r="O466" s="1454"/>
      <c r="P466" s="1454"/>
      <c r="Q466" s="1454"/>
      <c r="Z466" s="235" t="s">
        <v>1463</v>
      </c>
    </row>
    <row r="467" spans="2:26" ht="19" customHeight="1">
      <c r="D467" s="1449"/>
      <c r="E467" s="1450"/>
      <c r="F467" s="1450"/>
      <c r="G467" s="1450"/>
      <c r="H467" s="1449"/>
      <c r="I467" s="1450"/>
      <c r="J467" s="1450"/>
      <c r="K467" s="1450"/>
      <c r="L467" s="1451"/>
      <c r="M467" s="1452"/>
      <c r="N467" s="1453"/>
      <c r="O467" s="1454"/>
      <c r="P467" s="1454"/>
      <c r="Q467" s="1454"/>
      <c r="Z467" s="235" t="s">
        <v>1463</v>
      </c>
    </row>
    <row r="468" spans="2:26" ht="19" customHeight="1">
      <c r="D468" s="1449"/>
      <c r="E468" s="1450"/>
      <c r="F468" s="1450"/>
      <c r="G468" s="1450"/>
      <c r="H468" s="1449"/>
      <c r="I468" s="1450"/>
      <c r="J468" s="1450"/>
      <c r="K468" s="1450"/>
      <c r="L468" s="1451"/>
      <c r="M468" s="1452"/>
      <c r="N468" s="1453"/>
      <c r="O468" s="1454"/>
      <c r="P468" s="1454"/>
      <c r="Q468" s="1454"/>
      <c r="Z468" s="235" t="s">
        <v>1463</v>
      </c>
    </row>
    <row r="469" spans="2:26" ht="19" customHeight="1">
      <c r="D469" s="1449"/>
      <c r="E469" s="1450"/>
      <c r="F469" s="1450"/>
      <c r="G469" s="1450"/>
      <c r="H469" s="1449"/>
      <c r="I469" s="1450"/>
      <c r="J469" s="1450"/>
      <c r="K469" s="1450"/>
      <c r="L469" s="1451"/>
      <c r="M469" s="1452"/>
      <c r="N469" s="1453"/>
      <c r="O469" s="1454"/>
      <c r="P469" s="1454"/>
      <c r="Q469" s="1454"/>
      <c r="Z469" s="235" t="s">
        <v>1463</v>
      </c>
    </row>
    <row r="470" spans="2:26" ht="19" customHeight="1">
      <c r="D470" s="1449"/>
      <c r="E470" s="1450"/>
      <c r="F470" s="1450"/>
      <c r="G470" s="1450"/>
      <c r="H470" s="1449"/>
      <c r="I470" s="1450"/>
      <c r="J470" s="1450"/>
      <c r="K470" s="1450"/>
      <c r="L470" s="1451"/>
      <c r="M470" s="1452"/>
      <c r="N470" s="1453"/>
      <c r="O470" s="1454"/>
      <c r="P470" s="1454"/>
      <c r="Q470" s="1454"/>
      <c r="Z470" s="235" t="s">
        <v>1463</v>
      </c>
    </row>
    <row r="471" spans="2:26" ht="19" customHeight="1">
      <c r="D471" s="1449"/>
      <c r="E471" s="1450"/>
      <c r="F471" s="1450"/>
      <c r="G471" s="1450"/>
      <c r="H471" s="1449"/>
      <c r="I471" s="1450"/>
      <c r="J471" s="1450"/>
      <c r="K471" s="1450"/>
      <c r="L471" s="1451"/>
      <c r="M471" s="1452"/>
      <c r="N471" s="1453"/>
      <c r="O471" s="1454"/>
      <c r="P471" s="1454"/>
      <c r="Q471" s="1454"/>
      <c r="Z471" s="235" t="s">
        <v>1463</v>
      </c>
    </row>
    <row r="472" spans="2:26" ht="19" customHeight="1">
      <c r="D472" s="1449"/>
      <c r="E472" s="1450"/>
      <c r="F472" s="1450"/>
      <c r="G472" s="1450"/>
      <c r="H472" s="1449"/>
      <c r="I472" s="1450"/>
      <c r="J472" s="1450"/>
      <c r="K472" s="1450"/>
      <c r="L472" s="1451"/>
      <c r="M472" s="1452"/>
      <c r="N472" s="1453"/>
      <c r="O472" s="1454"/>
      <c r="P472" s="1454"/>
      <c r="Q472" s="1454"/>
      <c r="Z472" s="235" t="s">
        <v>1463</v>
      </c>
    </row>
    <row r="473" spans="2:26" ht="19" customHeight="1">
      <c r="D473" s="1449"/>
      <c r="E473" s="1450"/>
      <c r="F473" s="1450"/>
      <c r="G473" s="1450"/>
      <c r="H473" s="1449"/>
      <c r="I473" s="1450"/>
      <c r="J473" s="1450"/>
      <c r="K473" s="1450"/>
      <c r="L473" s="1451"/>
      <c r="M473" s="1452"/>
      <c r="N473" s="1453"/>
      <c r="O473" s="1454"/>
      <c r="P473" s="1454"/>
      <c r="Q473" s="1454"/>
      <c r="Z473" s="235" t="s">
        <v>1463</v>
      </c>
    </row>
    <row r="474" spans="2:26" ht="19" customHeight="1">
      <c r="D474" s="1449"/>
      <c r="E474" s="1450"/>
      <c r="F474" s="1450"/>
      <c r="G474" s="1450"/>
      <c r="H474" s="1449"/>
      <c r="I474" s="1450"/>
      <c r="J474" s="1450"/>
      <c r="K474" s="1450"/>
      <c r="L474" s="1451"/>
      <c r="M474" s="1452"/>
      <c r="N474" s="1453"/>
      <c r="O474" s="1454"/>
      <c r="P474" s="1454"/>
      <c r="Q474" s="1454"/>
      <c r="Z474" s="235" t="s">
        <v>1463</v>
      </c>
    </row>
    <row r="475" spans="2:26" ht="19" customHeight="1">
      <c r="D475" s="1449"/>
      <c r="E475" s="1450"/>
      <c r="F475" s="1450"/>
      <c r="G475" s="1450"/>
      <c r="H475" s="1449"/>
      <c r="I475" s="1450"/>
      <c r="J475" s="1450"/>
      <c r="K475" s="1450"/>
      <c r="L475" s="1451"/>
      <c r="M475" s="1452"/>
      <c r="N475" s="1453"/>
      <c r="O475" s="1454"/>
      <c r="P475" s="1454"/>
      <c r="Q475" s="1454"/>
      <c r="Z475" s="235" t="s">
        <v>1463</v>
      </c>
    </row>
    <row r="476" spans="2:26" ht="16.5" customHeight="1">
      <c r="E476" s="254" t="s">
        <v>194</v>
      </c>
    </row>
    <row r="477" spans="2:26" ht="16.5" customHeight="1">
      <c r="E477" s="255" t="s">
        <v>685</v>
      </c>
    </row>
    <row r="478" spans="2:26" ht="16.5" customHeight="1">
      <c r="E478" s="255" t="s">
        <v>195</v>
      </c>
    </row>
    <row r="479" spans="2:26" ht="17.5" customHeight="1">
      <c r="P479" s="1206" t="s">
        <v>620</v>
      </c>
      <c r="Q479" s="1206"/>
      <c r="R479" s="1206"/>
      <c r="S479" s="1206" t="str">
        <f>$Q$12</f>
        <v>○△幼稚園</v>
      </c>
      <c r="T479" s="1206"/>
      <c r="U479" s="1206"/>
      <c r="V479" s="1206"/>
      <c r="W479" s="1206"/>
      <c r="X479" s="1206"/>
    </row>
    <row r="480" spans="2:26" ht="16.5" customHeight="1">
      <c r="B480" s="5" t="s">
        <v>197</v>
      </c>
    </row>
    <row r="481" spans="1:26" ht="16.5" customHeight="1">
      <c r="B481" s="5"/>
      <c r="C481" s="6" t="s">
        <v>198</v>
      </c>
    </row>
    <row r="482" spans="1:26" ht="31.5" customHeight="1">
      <c r="D482" s="1355" t="s">
        <v>202</v>
      </c>
      <c r="E482" s="1459"/>
      <c r="F482" s="1459"/>
      <c r="G482" s="1356"/>
      <c r="H482" s="1460" t="s">
        <v>199</v>
      </c>
      <c r="I482" s="1461"/>
      <c r="J482" s="1461"/>
      <c r="K482" s="1341" t="s">
        <v>200</v>
      </c>
      <c r="L482" s="1199"/>
      <c r="M482" s="1341"/>
      <c r="N482" s="1199"/>
      <c r="O482" s="1341"/>
      <c r="P482" s="1199"/>
      <c r="Q482" s="1341"/>
      <c r="R482" s="1455" t="s">
        <v>201</v>
      </c>
      <c r="S482" s="1199"/>
      <c r="T482" s="1341"/>
      <c r="U482" s="1199"/>
      <c r="V482" s="1341"/>
      <c r="W482" s="1199"/>
      <c r="X482" s="1341"/>
    </row>
    <row r="483" spans="1:26" ht="19" customHeight="1">
      <c r="D483" s="1240" t="s">
        <v>799</v>
      </c>
      <c r="E483" s="1458"/>
      <c r="F483" s="1458"/>
      <c r="G483" s="1242"/>
      <c r="H483" s="1250" t="s">
        <v>800</v>
      </c>
      <c r="I483" s="1306"/>
      <c r="J483" s="1306"/>
      <c r="K483" s="338" t="s">
        <v>801</v>
      </c>
      <c r="L483" s="284">
        <v>29</v>
      </c>
      <c r="M483" s="302" t="s">
        <v>2</v>
      </c>
      <c r="N483" s="284">
        <v>4</v>
      </c>
      <c r="O483" s="302" t="s">
        <v>3</v>
      </c>
      <c r="P483" s="284">
        <v>1</v>
      </c>
      <c r="Q483" s="250" t="s">
        <v>4</v>
      </c>
      <c r="R483" s="339" t="s">
        <v>801</v>
      </c>
      <c r="S483" s="284">
        <v>29</v>
      </c>
      <c r="T483" s="302" t="s">
        <v>2</v>
      </c>
      <c r="U483" s="284">
        <v>4</v>
      </c>
      <c r="V483" s="302" t="s">
        <v>3</v>
      </c>
      <c r="W483" s="284">
        <v>10</v>
      </c>
      <c r="X483" s="250" t="s">
        <v>4</v>
      </c>
      <c r="Z483" s="235" t="s">
        <v>1464</v>
      </c>
    </row>
    <row r="484" spans="1:26" ht="19" customHeight="1">
      <c r="D484" s="1240" t="s">
        <v>875</v>
      </c>
      <c r="E484" s="1458"/>
      <c r="F484" s="1458"/>
      <c r="G484" s="1242"/>
      <c r="H484" s="1250" t="s">
        <v>800</v>
      </c>
      <c r="I484" s="1306"/>
      <c r="J484" s="1306"/>
      <c r="K484" s="338" t="s">
        <v>801</v>
      </c>
      <c r="L484" s="284">
        <v>29</v>
      </c>
      <c r="M484" s="302" t="s">
        <v>2</v>
      </c>
      <c r="N484" s="284">
        <v>4</v>
      </c>
      <c r="O484" s="302" t="s">
        <v>3</v>
      </c>
      <c r="P484" s="284">
        <v>1</v>
      </c>
      <c r="Q484" s="250" t="s">
        <v>4</v>
      </c>
      <c r="R484" s="339" t="s">
        <v>801</v>
      </c>
      <c r="S484" s="284">
        <v>29</v>
      </c>
      <c r="T484" s="302" t="s">
        <v>2</v>
      </c>
      <c r="U484" s="284">
        <v>4</v>
      </c>
      <c r="V484" s="302" t="s">
        <v>3</v>
      </c>
      <c r="W484" s="284">
        <v>10</v>
      </c>
      <c r="X484" s="250" t="s">
        <v>4</v>
      </c>
      <c r="Z484" s="235" t="s">
        <v>1464</v>
      </c>
    </row>
    <row r="485" spans="1:26" ht="19" customHeight="1">
      <c r="D485" s="1240" t="s">
        <v>876</v>
      </c>
      <c r="E485" s="1458"/>
      <c r="F485" s="1458"/>
      <c r="G485" s="1242"/>
      <c r="H485" s="1250" t="s">
        <v>800</v>
      </c>
      <c r="I485" s="1306"/>
      <c r="J485" s="1306"/>
      <c r="K485" s="338" t="s">
        <v>801</v>
      </c>
      <c r="L485" s="284">
        <v>29</v>
      </c>
      <c r="M485" s="302" t="s">
        <v>2</v>
      </c>
      <c r="N485" s="284">
        <v>4</v>
      </c>
      <c r="O485" s="302" t="s">
        <v>3</v>
      </c>
      <c r="P485" s="284">
        <v>1</v>
      </c>
      <c r="Q485" s="250" t="s">
        <v>4</v>
      </c>
      <c r="R485" s="339" t="s">
        <v>801</v>
      </c>
      <c r="S485" s="284">
        <v>29</v>
      </c>
      <c r="T485" s="302" t="s">
        <v>2</v>
      </c>
      <c r="U485" s="284">
        <v>4</v>
      </c>
      <c r="V485" s="302" t="s">
        <v>3</v>
      </c>
      <c r="W485" s="284">
        <v>10</v>
      </c>
      <c r="X485" s="250" t="s">
        <v>4</v>
      </c>
      <c r="Z485" s="235" t="s">
        <v>1464</v>
      </c>
    </row>
    <row r="486" spans="1:26" ht="19" customHeight="1">
      <c r="D486" s="1240" t="s">
        <v>993</v>
      </c>
      <c r="E486" s="1458"/>
      <c r="F486" s="1458"/>
      <c r="G486" s="1242"/>
      <c r="H486" s="1250" t="s">
        <v>800</v>
      </c>
      <c r="I486" s="1306"/>
      <c r="J486" s="1306"/>
      <c r="K486" s="338" t="s">
        <v>801</v>
      </c>
      <c r="L486" s="284">
        <v>29</v>
      </c>
      <c r="M486" s="302" t="s">
        <v>2</v>
      </c>
      <c r="N486" s="284">
        <v>4</v>
      </c>
      <c r="O486" s="302" t="s">
        <v>3</v>
      </c>
      <c r="P486" s="284">
        <v>1</v>
      </c>
      <c r="Q486" s="250" t="s">
        <v>4</v>
      </c>
      <c r="R486" s="339" t="s">
        <v>801</v>
      </c>
      <c r="S486" s="284">
        <v>29</v>
      </c>
      <c r="T486" s="302" t="s">
        <v>2</v>
      </c>
      <c r="U486" s="284">
        <v>4</v>
      </c>
      <c r="V486" s="302" t="s">
        <v>3</v>
      </c>
      <c r="W486" s="284">
        <v>10</v>
      </c>
      <c r="X486" s="250" t="s">
        <v>4</v>
      </c>
      <c r="Z486" s="235" t="s">
        <v>1464</v>
      </c>
    </row>
    <row r="487" spans="1:26" ht="19" customHeight="1">
      <c r="D487" s="1240"/>
      <c r="E487" s="1458"/>
      <c r="F487" s="1458"/>
      <c r="G487" s="1242"/>
      <c r="H487" s="1250"/>
      <c r="I487" s="1306"/>
      <c r="J487" s="1306"/>
      <c r="K487" s="338"/>
      <c r="L487" s="284"/>
      <c r="M487" s="302" t="s">
        <v>2</v>
      </c>
      <c r="N487" s="284"/>
      <c r="O487" s="302" t="s">
        <v>3</v>
      </c>
      <c r="P487" s="284"/>
      <c r="Q487" s="250" t="s">
        <v>4</v>
      </c>
      <c r="R487" s="339"/>
      <c r="S487" s="284"/>
      <c r="T487" s="302" t="s">
        <v>2</v>
      </c>
      <c r="U487" s="284"/>
      <c r="V487" s="302" t="s">
        <v>3</v>
      </c>
      <c r="W487" s="284"/>
      <c r="X487" s="250" t="s">
        <v>4</v>
      </c>
      <c r="Z487" s="235" t="s">
        <v>1464</v>
      </c>
    </row>
    <row r="488" spans="1:26" ht="19" customHeight="1">
      <c r="D488" s="1240"/>
      <c r="E488" s="1458"/>
      <c r="F488" s="1458"/>
      <c r="G488" s="1242"/>
      <c r="H488" s="1250"/>
      <c r="I488" s="1306"/>
      <c r="J488" s="1306"/>
      <c r="K488" s="338"/>
      <c r="L488" s="284"/>
      <c r="M488" s="302" t="s">
        <v>2</v>
      </c>
      <c r="N488" s="284"/>
      <c r="O488" s="302" t="s">
        <v>3</v>
      </c>
      <c r="P488" s="284"/>
      <c r="Q488" s="250" t="s">
        <v>4</v>
      </c>
      <c r="R488" s="339"/>
      <c r="S488" s="284"/>
      <c r="T488" s="302" t="s">
        <v>2</v>
      </c>
      <c r="U488" s="284"/>
      <c r="V488" s="302" t="s">
        <v>3</v>
      </c>
      <c r="W488" s="284"/>
      <c r="X488" s="250" t="s">
        <v>4</v>
      </c>
      <c r="Z488" s="235" t="s">
        <v>1464</v>
      </c>
    </row>
    <row r="489" spans="1:26" ht="19" customHeight="1">
      <c r="D489" s="1240"/>
      <c r="E489" s="1458"/>
      <c r="F489" s="1458"/>
      <c r="G489" s="1242"/>
      <c r="H489" s="1250"/>
      <c r="I489" s="1306"/>
      <c r="J489" s="1306"/>
      <c r="K489" s="338"/>
      <c r="L489" s="284"/>
      <c r="M489" s="302" t="s">
        <v>2</v>
      </c>
      <c r="N489" s="284"/>
      <c r="O489" s="302" t="s">
        <v>3</v>
      </c>
      <c r="P489" s="284"/>
      <c r="Q489" s="250" t="s">
        <v>4</v>
      </c>
      <c r="R489" s="339"/>
      <c r="S489" s="284"/>
      <c r="T489" s="302" t="s">
        <v>2</v>
      </c>
      <c r="U489" s="284"/>
      <c r="V489" s="302" t="s">
        <v>3</v>
      </c>
      <c r="W489" s="284"/>
      <c r="X489" s="250" t="s">
        <v>4</v>
      </c>
      <c r="Z489" s="235" t="s">
        <v>1464</v>
      </c>
    </row>
    <row r="490" spans="1:26" ht="16.5" customHeight="1">
      <c r="E490" s="254" t="s">
        <v>203</v>
      </c>
    </row>
    <row r="491" spans="1:26" ht="16.5" customHeight="1">
      <c r="E491" s="255" t="s">
        <v>686</v>
      </c>
    </row>
    <row r="492" spans="1:26" ht="9.65" customHeight="1"/>
    <row r="493" spans="1:26" ht="16.5" customHeight="1">
      <c r="C493" s="6" t="s">
        <v>1325</v>
      </c>
    </row>
    <row r="494" spans="1:26" s="209" customFormat="1" ht="16.5" customHeight="1">
      <c r="A494" s="259"/>
      <c r="D494" s="209" t="s">
        <v>1326</v>
      </c>
      <c r="Z494" s="319"/>
    </row>
    <row r="495" spans="1:26" ht="18.649999999999999" customHeight="1">
      <c r="D495" s="303" t="s">
        <v>835</v>
      </c>
      <c r="E495" s="282"/>
      <c r="F495" s="282"/>
      <c r="G495" s="282"/>
      <c r="H495" s="340"/>
      <c r="I495" s="1465" t="s">
        <v>802</v>
      </c>
      <c r="J495" s="1466"/>
      <c r="K495" s="1467"/>
      <c r="L495" s="1467"/>
      <c r="M495" s="1467"/>
      <c r="N495" s="1467"/>
      <c r="O495" s="1467"/>
      <c r="P495" s="1467"/>
      <c r="Q495" s="1467"/>
      <c r="R495" s="1468"/>
      <c r="Z495" s="235" t="s">
        <v>1465</v>
      </c>
    </row>
    <row r="496" spans="1:26" ht="39" customHeight="1">
      <c r="D496" s="1469" t="s">
        <v>1256</v>
      </c>
      <c r="E496" s="1470"/>
      <c r="F496" s="1470"/>
      <c r="G496" s="1470"/>
      <c r="H496" s="1470"/>
      <c r="I496" s="1471"/>
      <c r="J496" s="1472"/>
      <c r="K496" s="250" t="s">
        <v>204</v>
      </c>
    </row>
    <row r="497" spans="1:26" ht="16.5" customHeight="1">
      <c r="E497" s="254" t="s">
        <v>205</v>
      </c>
    </row>
    <row r="498" spans="1:26" ht="16.5" customHeight="1">
      <c r="E498" s="255" t="s">
        <v>687</v>
      </c>
    </row>
    <row r="499" spans="1:26" ht="16.5" customHeight="1">
      <c r="E499" s="255" t="s">
        <v>207</v>
      </c>
    </row>
    <row r="500" spans="1:26" ht="16.5" customHeight="1">
      <c r="E500" s="255" t="s">
        <v>206</v>
      </c>
    </row>
    <row r="501" spans="1:26" ht="9.65" customHeight="1"/>
    <row r="502" spans="1:26" s="209" customFormat="1" ht="16.5" customHeight="1">
      <c r="A502" s="259"/>
      <c r="D502" s="209" t="s">
        <v>1327</v>
      </c>
      <c r="Z502" s="319"/>
    </row>
    <row r="503" spans="1:26" s="209" customFormat="1" ht="19.5" customHeight="1">
      <c r="A503" s="259"/>
      <c r="D503" s="860" t="s">
        <v>1328</v>
      </c>
      <c r="E503" s="861"/>
      <c r="F503" s="861"/>
      <c r="G503" s="861"/>
      <c r="H503" s="861"/>
      <c r="I503" s="862"/>
      <c r="J503" s="1473" t="s">
        <v>1329</v>
      </c>
      <c r="K503" s="1474"/>
      <c r="L503" s="1474"/>
      <c r="M503" s="1474"/>
      <c r="N503" s="1474"/>
      <c r="O503" s="1475"/>
      <c r="Z503" s="319" t="s">
        <v>1466</v>
      </c>
    </row>
    <row r="504" spans="1:26" s="209" customFormat="1" ht="16.5" customHeight="1">
      <c r="A504" s="259"/>
      <c r="E504" s="105" t="s">
        <v>1330</v>
      </c>
      <c r="Z504" s="319"/>
    </row>
    <row r="505" spans="1:26" s="209" customFormat="1" ht="16.5" customHeight="1">
      <c r="A505" s="259"/>
      <c r="E505" s="105" t="s">
        <v>1381</v>
      </c>
      <c r="Z505" s="319"/>
    </row>
    <row r="506" spans="1:26" s="209" customFormat="1" ht="16.5" customHeight="1">
      <c r="A506" s="259"/>
      <c r="E506" s="209" t="s">
        <v>1382</v>
      </c>
      <c r="Z506" s="319"/>
    </row>
    <row r="507" spans="1:26" ht="9.65" customHeight="1">
      <c r="D507" s="209"/>
      <c r="E507" s="209"/>
      <c r="F507" s="209"/>
      <c r="G507" s="209"/>
      <c r="H507" s="209"/>
      <c r="I507" s="209"/>
      <c r="J507" s="209"/>
      <c r="K507" s="209"/>
      <c r="L507" s="209"/>
      <c r="M507" s="209"/>
      <c r="N507" s="209"/>
      <c r="O507" s="209"/>
      <c r="P507" s="209"/>
      <c r="Q507" s="209"/>
      <c r="R507" s="209"/>
      <c r="S507" s="209"/>
      <c r="T507" s="209"/>
      <c r="U507" s="209"/>
      <c r="V507" s="209"/>
      <c r="W507" s="209"/>
    </row>
    <row r="508" spans="1:26" ht="16.5" customHeight="1">
      <c r="C508" s="6" t="s">
        <v>879</v>
      </c>
      <c r="D508" s="209"/>
      <c r="E508" s="209"/>
      <c r="F508" s="209"/>
      <c r="G508" s="209"/>
      <c r="H508" s="209"/>
      <c r="I508" s="209"/>
      <c r="J508" s="209"/>
      <c r="K508" s="209"/>
      <c r="L508" s="209"/>
      <c r="M508" s="209"/>
      <c r="N508" s="209"/>
      <c r="O508" s="209"/>
      <c r="P508" s="209"/>
      <c r="Q508" s="209"/>
      <c r="R508" s="209"/>
      <c r="S508" s="209"/>
      <c r="T508" s="209"/>
      <c r="U508" s="209"/>
      <c r="V508" s="209"/>
      <c r="W508" s="209"/>
    </row>
    <row r="509" spans="1:26" ht="16.5" customHeight="1">
      <c r="D509" s="209" t="s">
        <v>208</v>
      </c>
      <c r="E509" s="209"/>
      <c r="F509" s="209"/>
      <c r="G509" s="209"/>
      <c r="H509" s="209"/>
      <c r="I509" s="209"/>
      <c r="J509" s="209"/>
      <c r="K509" s="209"/>
      <c r="L509" s="209"/>
      <c r="M509" s="209"/>
      <c r="N509" s="209"/>
      <c r="O509" s="209"/>
      <c r="P509" s="209"/>
      <c r="Q509" s="209"/>
      <c r="R509" s="209"/>
      <c r="S509" s="209"/>
      <c r="T509" s="209"/>
      <c r="U509" s="209"/>
      <c r="V509" s="209"/>
      <c r="W509" s="209"/>
    </row>
    <row r="510" spans="1:26" ht="19.5" customHeight="1">
      <c r="D510" s="10" t="s">
        <v>209</v>
      </c>
      <c r="E510" s="11"/>
      <c r="F510" s="11"/>
      <c r="G510" s="11"/>
      <c r="H510" s="11"/>
      <c r="I510" s="11"/>
      <c r="J510" s="11"/>
      <c r="K510" s="11"/>
      <c r="L510" s="341"/>
      <c r="M510" s="1462" t="s">
        <v>803</v>
      </c>
      <c r="N510" s="1463"/>
      <c r="O510" s="1463"/>
      <c r="P510" s="632"/>
      <c r="Q510" s="632"/>
      <c r="R510" s="632"/>
      <c r="S510" s="632"/>
      <c r="T510" s="632"/>
      <c r="U510" s="593"/>
      <c r="V510" s="209"/>
      <c r="W510" s="209"/>
      <c r="Z510" s="235" t="s">
        <v>1467</v>
      </c>
    </row>
    <row r="511" spans="1:26" ht="19.5" customHeight="1">
      <c r="D511" s="10" t="s">
        <v>210</v>
      </c>
      <c r="E511" s="11"/>
      <c r="F511" s="11"/>
      <c r="G511" s="11"/>
      <c r="H511" s="11"/>
      <c r="I511" s="11"/>
      <c r="J511" s="11"/>
      <c r="K511" s="11"/>
      <c r="L511" s="341"/>
      <c r="M511" s="1462" t="s">
        <v>803</v>
      </c>
      <c r="N511" s="1463"/>
      <c r="O511" s="1463"/>
      <c r="P511" s="632"/>
      <c r="Q511" s="632"/>
      <c r="R511" s="632"/>
      <c r="S511" s="632"/>
      <c r="T511" s="632"/>
      <c r="U511" s="593"/>
      <c r="V511" s="209"/>
      <c r="W511" s="209"/>
      <c r="Z511" s="235" t="s">
        <v>1467</v>
      </c>
    </row>
    <row r="512" spans="1:26" ht="16.5" customHeight="1">
      <c r="D512" s="209"/>
      <c r="E512" s="105" t="s">
        <v>1209</v>
      </c>
      <c r="F512" s="209"/>
      <c r="G512" s="209"/>
      <c r="H512" s="209"/>
      <c r="I512" s="209"/>
      <c r="J512" s="209"/>
      <c r="K512" s="209"/>
      <c r="L512" s="209"/>
      <c r="M512" s="209"/>
      <c r="N512" s="209"/>
      <c r="O512" s="209"/>
      <c r="P512" s="209"/>
      <c r="Q512" s="209"/>
      <c r="R512" s="209"/>
      <c r="S512" s="209"/>
      <c r="T512" s="209"/>
      <c r="U512" s="209"/>
      <c r="V512" s="209"/>
      <c r="W512" s="209"/>
    </row>
    <row r="513" spans="4:26" ht="16.5" customHeight="1">
      <c r="E513" s="105" t="s">
        <v>1208</v>
      </c>
    </row>
    <row r="514" spans="4:26" ht="16.5" customHeight="1">
      <c r="F514" s="574" t="s">
        <v>1207</v>
      </c>
      <c r="G514" s="575"/>
      <c r="H514" s="575"/>
      <c r="I514" s="575"/>
      <c r="J514" s="575"/>
      <c r="K514" s="575"/>
      <c r="L514" s="575"/>
      <c r="M514" s="575"/>
      <c r="N514" s="1335"/>
      <c r="O514" s="1198"/>
      <c r="S514" s="844" t="s">
        <v>1241</v>
      </c>
      <c r="T514" s="845"/>
      <c r="U514" s="845"/>
      <c r="V514" s="1243"/>
      <c r="W514" s="1243"/>
      <c r="X514" s="1198"/>
    </row>
    <row r="515" spans="4:26" ht="9.65" customHeight="1"/>
    <row r="516" spans="4:26" ht="16.5" customHeight="1">
      <c r="D516" t="s">
        <v>1383</v>
      </c>
    </row>
    <row r="517" spans="4:26" ht="19.5" customHeight="1">
      <c r="D517" s="1200" t="s">
        <v>211</v>
      </c>
      <c r="E517" s="1200"/>
      <c r="F517" s="1200"/>
      <c r="G517" s="1200"/>
      <c r="H517" s="1200"/>
      <c r="I517" s="1341" t="s">
        <v>212</v>
      </c>
      <c r="J517" s="1206"/>
      <c r="K517" s="1206"/>
      <c r="L517" s="1206"/>
      <c r="M517" s="1206"/>
      <c r="N517" s="1206"/>
      <c r="O517" s="1206"/>
    </row>
    <row r="518" spans="4:26" ht="19.5" customHeight="1">
      <c r="D518" s="1206" t="str">
        <f>IF(D483="","",D483)</f>
        <v>大宮２０す１２３４</v>
      </c>
      <c r="E518" s="1206"/>
      <c r="F518" s="1206"/>
      <c r="G518" s="1206"/>
      <c r="H518" s="1206"/>
      <c r="I518" s="1464" t="s">
        <v>804</v>
      </c>
      <c r="J518" s="1206"/>
      <c r="K518" s="1206"/>
      <c r="L518" s="1206"/>
      <c r="M518" s="1206"/>
      <c r="N518" s="1206"/>
      <c r="O518" s="1206"/>
      <c r="Z518" s="235" t="s">
        <v>1468</v>
      </c>
    </row>
    <row r="519" spans="4:26" ht="19.5" customHeight="1">
      <c r="D519" s="1206" t="str">
        <f t="shared" ref="D519:D524" si="3">IF(D484="","",D484)</f>
        <v>大宮２０す１２３５</v>
      </c>
      <c r="E519" s="1206"/>
      <c r="F519" s="1206"/>
      <c r="G519" s="1206"/>
      <c r="H519" s="1206"/>
      <c r="I519" s="1464" t="s">
        <v>804</v>
      </c>
      <c r="J519" s="1206"/>
      <c r="K519" s="1206"/>
      <c r="L519" s="1206"/>
      <c r="M519" s="1206"/>
      <c r="N519" s="1206"/>
      <c r="O519" s="1206"/>
      <c r="Z519" s="235" t="s">
        <v>1468</v>
      </c>
    </row>
    <row r="520" spans="4:26" ht="19.5" customHeight="1">
      <c r="D520" s="1206" t="str">
        <f t="shared" si="3"/>
        <v>大宮２０す１２３６</v>
      </c>
      <c r="E520" s="1206"/>
      <c r="F520" s="1206"/>
      <c r="G520" s="1206"/>
      <c r="H520" s="1206"/>
      <c r="I520" s="1464" t="s">
        <v>804</v>
      </c>
      <c r="J520" s="1206"/>
      <c r="K520" s="1206"/>
      <c r="L520" s="1206"/>
      <c r="M520" s="1206"/>
      <c r="N520" s="1206"/>
      <c r="O520" s="1206"/>
      <c r="Z520" s="235" t="s">
        <v>1468</v>
      </c>
    </row>
    <row r="521" spans="4:26" ht="19.5" customHeight="1">
      <c r="D521" s="1206" t="str">
        <f t="shared" si="3"/>
        <v>大宮２０す１２３７</v>
      </c>
      <c r="E521" s="1206"/>
      <c r="F521" s="1206"/>
      <c r="G521" s="1206"/>
      <c r="H521" s="1206"/>
      <c r="I521" s="1464" t="s">
        <v>1257</v>
      </c>
      <c r="J521" s="1206"/>
      <c r="K521" s="1206"/>
      <c r="L521" s="1206"/>
      <c r="M521" s="1206"/>
      <c r="N521" s="1206"/>
      <c r="O521" s="1206"/>
      <c r="Z521" s="235" t="s">
        <v>1468</v>
      </c>
    </row>
    <row r="522" spans="4:26" ht="19.5" customHeight="1">
      <c r="D522" s="1206" t="str">
        <f t="shared" si="3"/>
        <v/>
      </c>
      <c r="E522" s="1206"/>
      <c r="F522" s="1206"/>
      <c r="G522" s="1206"/>
      <c r="H522" s="1206"/>
      <c r="I522" s="1464"/>
      <c r="J522" s="1206"/>
      <c r="K522" s="1206"/>
      <c r="L522" s="1206"/>
      <c r="M522" s="1206"/>
      <c r="N522" s="1206"/>
      <c r="O522" s="1206"/>
      <c r="Z522" s="235" t="s">
        <v>1468</v>
      </c>
    </row>
    <row r="523" spans="4:26" ht="19.5" customHeight="1">
      <c r="D523" s="1206" t="str">
        <f t="shared" si="3"/>
        <v/>
      </c>
      <c r="E523" s="1206"/>
      <c r="F523" s="1206"/>
      <c r="G523" s="1206"/>
      <c r="H523" s="1206"/>
      <c r="I523" s="1464"/>
      <c r="J523" s="1206"/>
      <c r="K523" s="1206"/>
      <c r="L523" s="1206"/>
      <c r="M523" s="1206"/>
      <c r="N523" s="1206"/>
      <c r="O523" s="1206"/>
      <c r="Z523" s="235" t="s">
        <v>1468</v>
      </c>
    </row>
    <row r="524" spans="4:26" ht="19.5" customHeight="1">
      <c r="D524" s="1206" t="str">
        <f t="shared" si="3"/>
        <v/>
      </c>
      <c r="E524" s="1206"/>
      <c r="F524" s="1206"/>
      <c r="G524" s="1206"/>
      <c r="H524" s="1206"/>
      <c r="I524" s="1464"/>
      <c r="J524" s="1206"/>
      <c r="K524" s="1206"/>
      <c r="L524" s="1206"/>
      <c r="M524" s="1206"/>
      <c r="N524" s="1206"/>
      <c r="O524" s="1206"/>
      <c r="Z524" s="235" t="s">
        <v>1468</v>
      </c>
    </row>
    <row r="525" spans="4:26" ht="16.5" customHeight="1">
      <c r="E525" s="254" t="s">
        <v>688</v>
      </c>
    </row>
    <row r="526" spans="4:26" ht="16.5" customHeight="1">
      <c r="E526" s="255" t="s">
        <v>213</v>
      </c>
    </row>
    <row r="527" spans="4:26" ht="16.5" customHeight="1">
      <c r="E527" s="255" t="s">
        <v>214</v>
      </c>
    </row>
    <row r="528" spans="4:26" ht="16.5" customHeight="1">
      <c r="E528" s="255" t="s">
        <v>215</v>
      </c>
    </row>
    <row r="529" spans="1:24" ht="12" customHeight="1">
      <c r="E529" s="255"/>
    </row>
    <row r="530" spans="1:24" ht="16.5" customHeight="1">
      <c r="Q530" t="s">
        <v>924</v>
      </c>
      <c r="S530" s="1196" t="str">
        <f>Q$12</f>
        <v>○△幼稚園</v>
      </c>
      <c r="T530" s="1197"/>
      <c r="U530" s="1197"/>
      <c r="V530" s="1197"/>
      <c r="W530" s="1197"/>
      <c r="X530" s="1476"/>
    </row>
    <row r="531" spans="1:24" ht="16.5" customHeight="1">
      <c r="A531" s="256" t="s">
        <v>939</v>
      </c>
    </row>
    <row r="532" spans="1:24" ht="16.5" customHeight="1">
      <c r="B532" s="5" t="s">
        <v>216</v>
      </c>
    </row>
    <row r="533" spans="1:24" ht="16.5" customHeight="1">
      <c r="C533" s="6" t="s">
        <v>877</v>
      </c>
    </row>
    <row r="534" spans="1:24" ht="16.5" customHeight="1">
      <c r="C534" s="6"/>
      <c r="D534" s="1355" t="s">
        <v>940</v>
      </c>
      <c r="E534" s="1477"/>
      <c r="F534" s="1477"/>
      <c r="G534" s="1477"/>
      <c r="H534" s="1477"/>
      <c r="I534" s="1417" t="s">
        <v>941</v>
      </c>
      <c r="J534" s="1479"/>
      <c r="K534" s="1479"/>
      <c r="L534" s="1479"/>
      <c r="M534" s="1480" t="s">
        <v>6</v>
      </c>
      <c r="N534" s="1481"/>
      <c r="O534" s="1481"/>
      <c r="P534" s="1482"/>
    </row>
    <row r="535" spans="1:24" ht="19" customHeight="1">
      <c r="D535" s="1478"/>
      <c r="E535" s="1194"/>
      <c r="F535" s="1194"/>
      <c r="G535" s="1194"/>
      <c r="H535" s="1194"/>
      <c r="I535" s="1360" t="s">
        <v>942</v>
      </c>
      <c r="J535" s="1285"/>
      <c r="K535" s="1285"/>
      <c r="L535" s="1286"/>
      <c r="M535" s="1483" t="s">
        <v>1575</v>
      </c>
      <c r="N535" s="1484"/>
      <c r="O535" s="1484"/>
      <c r="P535" s="1485"/>
    </row>
    <row r="536" spans="1:24" ht="16.5" customHeight="1">
      <c r="E536" s="254" t="s">
        <v>217</v>
      </c>
    </row>
    <row r="537" spans="1:24" ht="6.65" customHeight="1"/>
    <row r="538" spans="1:24" ht="16.5" customHeight="1">
      <c r="C538" s="6" t="s">
        <v>878</v>
      </c>
    </row>
    <row r="539" spans="1:24" ht="31" customHeight="1">
      <c r="D539" s="1299" t="s">
        <v>218</v>
      </c>
      <c r="E539" s="1270"/>
      <c r="F539" s="1270"/>
      <c r="G539" s="1270"/>
      <c r="H539" s="1270"/>
      <c r="I539" s="1455" t="s">
        <v>219</v>
      </c>
      <c r="J539" s="1341"/>
      <c r="K539" s="1341"/>
      <c r="L539" s="1341"/>
      <c r="M539" s="1455" t="s">
        <v>220</v>
      </c>
      <c r="N539" s="1341"/>
      <c r="O539" s="1341"/>
      <c r="P539" s="1206"/>
    </row>
    <row r="540" spans="1:24" ht="13.5" customHeight="1">
      <c r="D540" s="1495" t="s">
        <v>221</v>
      </c>
      <c r="E540" s="1496"/>
      <c r="F540" s="1496"/>
      <c r="G540" s="1496"/>
      <c r="H540" s="1497"/>
      <c r="I540" s="1479"/>
      <c r="J540" s="1479"/>
      <c r="K540" s="1479"/>
      <c r="L540" s="1479"/>
      <c r="M540" s="1479"/>
      <c r="N540" s="1479"/>
      <c r="O540" s="1479"/>
      <c r="P540" s="1479"/>
    </row>
    <row r="541" spans="1:24" ht="25" customHeight="1">
      <c r="D541" s="1498" t="s">
        <v>806</v>
      </c>
      <c r="E541" s="1499"/>
      <c r="F541" s="1499"/>
      <c r="G541" s="1499"/>
      <c r="H541" s="1499"/>
      <c r="I541" s="1500" t="s">
        <v>984</v>
      </c>
      <c r="J541" s="1501"/>
      <c r="K541" s="1501"/>
      <c r="L541" s="1502"/>
      <c r="M541" s="1503" t="s">
        <v>805</v>
      </c>
      <c r="N541" s="1285"/>
      <c r="O541" s="1285"/>
      <c r="P541" s="1286"/>
    </row>
    <row r="542" spans="1:24" ht="16.5" customHeight="1">
      <c r="E542" s="254" t="s">
        <v>217</v>
      </c>
    </row>
    <row r="543" spans="1:24" ht="6.65" customHeight="1"/>
    <row r="544" spans="1:24" ht="16.5" customHeight="1">
      <c r="C544" s="6" t="s">
        <v>222</v>
      </c>
    </row>
    <row r="545" spans="2:26" ht="16.5" customHeight="1">
      <c r="D545" t="s">
        <v>223</v>
      </c>
    </row>
    <row r="546" spans="2:26" ht="33" customHeight="1">
      <c r="D546" s="1455" t="s">
        <v>224</v>
      </c>
      <c r="E546" s="1341"/>
      <c r="F546" s="1341"/>
      <c r="G546" s="1341"/>
      <c r="H546" s="1341"/>
      <c r="I546" s="1487" t="s">
        <v>225</v>
      </c>
      <c r="J546" s="1488"/>
      <c r="K546" s="1488"/>
      <c r="L546" s="1488"/>
      <c r="M546" s="1488"/>
      <c r="N546" s="1455" t="s">
        <v>1201</v>
      </c>
      <c r="O546" s="1341"/>
      <c r="P546" s="1341"/>
      <c r="Q546" s="1341"/>
      <c r="R546" s="1341"/>
    </row>
    <row r="547" spans="2:26" ht="12.65" customHeight="1">
      <c r="D547" s="1486"/>
      <c r="E547" s="1486"/>
      <c r="F547" s="1486"/>
      <c r="G547" s="1486"/>
      <c r="H547" s="1486"/>
      <c r="I547" s="1489" t="s">
        <v>226</v>
      </c>
      <c r="J547" s="1490"/>
      <c r="K547" s="1490"/>
      <c r="L547" s="1490"/>
      <c r="M547" s="1490"/>
      <c r="N547" s="1486"/>
      <c r="O547" s="1486"/>
      <c r="P547" s="1486"/>
      <c r="Q547" s="1486"/>
      <c r="R547" s="1342"/>
    </row>
    <row r="548" spans="2:26" ht="24.65" customHeight="1">
      <c r="D548" s="1332" t="s">
        <v>807</v>
      </c>
      <c r="E548" s="1342"/>
      <c r="F548" s="1342"/>
      <c r="G548" s="1342"/>
      <c r="H548" s="1342"/>
      <c r="I548" s="1491" t="s">
        <v>808</v>
      </c>
      <c r="J548" s="1492"/>
      <c r="K548" s="1492"/>
      <c r="L548" s="1492"/>
      <c r="M548" s="1492"/>
      <c r="N548" s="1493">
        <v>30</v>
      </c>
      <c r="O548" s="1494"/>
      <c r="P548" s="1494"/>
      <c r="Q548" s="1494"/>
      <c r="R548" s="342" t="s">
        <v>809</v>
      </c>
      <c r="Z548" s="235" t="s">
        <v>1469</v>
      </c>
    </row>
    <row r="549" spans="2:26" ht="16.5" customHeight="1">
      <c r="E549" s="254" t="s">
        <v>227</v>
      </c>
    </row>
    <row r="550" spans="2:26" ht="7" customHeight="1"/>
    <row r="551" spans="2:26" ht="16.5" customHeight="1">
      <c r="D551" s="209" t="s">
        <v>1539</v>
      </c>
      <c r="E551" s="209"/>
      <c r="F551" s="209"/>
      <c r="G551" s="209"/>
      <c r="H551" s="209"/>
      <c r="I551" s="209"/>
      <c r="J551" s="209"/>
      <c r="K551" s="209"/>
      <c r="L551" s="209"/>
      <c r="M551" s="209"/>
      <c r="N551" s="209"/>
      <c r="O551" s="209"/>
      <c r="P551" s="209"/>
      <c r="Q551" s="209"/>
      <c r="R551" s="209"/>
      <c r="S551" s="209"/>
      <c r="T551" s="209"/>
      <c r="U551" s="209"/>
    </row>
    <row r="552" spans="2:26" ht="31" customHeight="1">
      <c r="D552" s="876" t="s">
        <v>231</v>
      </c>
      <c r="E552" s="877"/>
      <c r="F552" s="877"/>
      <c r="G552" s="878"/>
      <c r="H552" s="1178" t="s">
        <v>228</v>
      </c>
      <c r="I552" s="1179"/>
      <c r="J552" s="1179"/>
      <c r="K552" s="1180"/>
      <c r="L552" s="876" t="s">
        <v>229</v>
      </c>
      <c r="M552" s="877"/>
      <c r="N552" s="878"/>
      <c r="O552" s="1181" t="s">
        <v>230</v>
      </c>
      <c r="P552" s="1182"/>
      <c r="Q552" s="1182"/>
      <c r="R552" s="1183"/>
      <c r="S552" s="209"/>
      <c r="T552" s="209"/>
      <c r="U552" s="209"/>
    </row>
    <row r="553" spans="2:26" ht="14.15" customHeight="1">
      <c r="D553" s="879"/>
      <c r="E553" s="880"/>
      <c r="F553" s="880"/>
      <c r="G553" s="881"/>
      <c r="H553" s="863" t="s">
        <v>232</v>
      </c>
      <c r="I553" s="864"/>
      <c r="J553" s="864"/>
      <c r="K553" s="865"/>
      <c r="L553" s="879"/>
      <c r="M553" s="880"/>
      <c r="N553" s="881"/>
      <c r="O553" s="866" t="s">
        <v>1540</v>
      </c>
      <c r="P553" s="866"/>
      <c r="Q553" s="866"/>
      <c r="R553" s="867"/>
      <c r="S553" s="209"/>
      <c r="T553" s="209"/>
      <c r="U553" s="209"/>
    </row>
    <row r="554" spans="2:26" ht="25" customHeight="1">
      <c r="D554" s="1510" t="s">
        <v>798</v>
      </c>
      <c r="E554" s="875"/>
      <c r="F554" s="875"/>
      <c r="G554" s="875"/>
      <c r="H554" s="1511" t="s">
        <v>985</v>
      </c>
      <c r="I554" s="1512"/>
      <c r="J554" s="1512"/>
      <c r="K554" s="1513"/>
      <c r="L554" s="1514" t="s">
        <v>798</v>
      </c>
      <c r="M554" s="875"/>
      <c r="N554" s="875"/>
      <c r="O554" s="1515">
        <v>0</v>
      </c>
      <c r="P554" s="1516"/>
      <c r="Q554" s="1516"/>
      <c r="R554" s="343" t="s">
        <v>11</v>
      </c>
      <c r="S554" s="209"/>
      <c r="T554" s="209"/>
      <c r="U554" s="209"/>
      <c r="Z554" s="235" t="s">
        <v>1470</v>
      </c>
    </row>
    <row r="555" spans="2:26" ht="16.5" customHeight="1">
      <c r="D555" s="209"/>
      <c r="E555" s="105" t="s">
        <v>233</v>
      </c>
      <c r="F555" s="209"/>
      <c r="G555" s="209"/>
      <c r="H555" s="209"/>
      <c r="I555" s="209"/>
      <c r="J555" s="209"/>
      <c r="K555" s="209"/>
      <c r="L555" s="209"/>
      <c r="M555" s="209"/>
      <c r="N555" s="209"/>
      <c r="O555" s="209"/>
      <c r="P555" s="209"/>
      <c r="Q555" s="209"/>
      <c r="R555" s="209"/>
      <c r="S555" s="209"/>
      <c r="T555" s="209"/>
      <c r="U555" s="209"/>
    </row>
    <row r="556" spans="2:26" ht="16.5" customHeight="1">
      <c r="D556" s="209"/>
      <c r="E556" s="209"/>
      <c r="F556" s="209"/>
      <c r="G556" s="209"/>
      <c r="H556" s="209"/>
      <c r="I556" s="209"/>
      <c r="J556" s="209"/>
      <c r="K556" s="209"/>
      <c r="L556" s="209"/>
      <c r="M556" s="209"/>
      <c r="N556" s="209"/>
      <c r="O556" s="209"/>
      <c r="P556" s="209"/>
      <c r="Q556" s="209"/>
      <c r="R556" s="209"/>
      <c r="S556" s="209"/>
      <c r="T556" s="209"/>
      <c r="U556" s="209"/>
    </row>
    <row r="557" spans="2:26" ht="16.5" customHeight="1">
      <c r="B557" s="5" t="s">
        <v>234</v>
      </c>
      <c r="D557" s="209"/>
      <c r="E557" s="209"/>
      <c r="F557" s="209"/>
      <c r="G557" s="209"/>
      <c r="H557" s="209"/>
      <c r="I557" s="209"/>
      <c r="J557" s="209"/>
      <c r="K557" s="209"/>
      <c r="L557" s="209"/>
      <c r="M557" s="209"/>
      <c r="N557" s="209"/>
      <c r="O557" s="209"/>
      <c r="P557" s="209"/>
      <c r="Q557" s="209"/>
      <c r="R557" s="209"/>
      <c r="S557" s="209"/>
      <c r="T557" s="209"/>
      <c r="U557" s="209"/>
    </row>
    <row r="558" spans="2:26" ht="16.5" customHeight="1">
      <c r="C558" s="12" t="s">
        <v>1541</v>
      </c>
      <c r="D558" s="209"/>
      <c r="E558" s="209"/>
      <c r="F558" s="209"/>
      <c r="G558" s="209"/>
      <c r="H558" s="209"/>
      <c r="I558" s="209"/>
      <c r="J558" s="209"/>
      <c r="K558" s="209"/>
      <c r="L558" s="209"/>
      <c r="M558" s="209"/>
      <c r="N558" s="209"/>
      <c r="O558" s="209"/>
      <c r="P558" s="209"/>
      <c r="Q558" s="209"/>
      <c r="R558" s="209"/>
      <c r="S558" s="209"/>
      <c r="T558" s="209"/>
      <c r="U558" s="209"/>
    </row>
    <row r="559" spans="2:26" ht="19" customHeight="1" thickBot="1">
      <c r="D559" s="344" t="s">
        <v>235</v>
      </c>
      <c r="E559" s="344"/>
      <c r="F559" s="344"/>
      <c r="G559" s="1173" t="s">
        <v>241</v>
      </c>
      <c r="H559" s="1173"/>
      <c r="I559" s="1173"/>
      <c r="J559" s="1173"/>
      <c r="K559" s="1174"/>
      <c r="L559" s="1173" t="s">
        <v>240</v>
      </c>
      <c r="M559" s="1173"/>
      <c r="N559" s="1173"/>
      <c r="O559" s="1173"/>
      <c r="P559" s="1174"/>
      <c r="Q559" s="1173" t="s">
        <v>242</v>
      </c>
      <c r="R559" s="1173"/>
      <c r="S559" s="1173"/>
      <c r="T559" s="1173"/>
      <c r="U559" s="1174"/>
    </row>
    <row r="560" spans="2:26" ht="19" customHeight="1" thickTop="1">
      <c r="D560" s="888" t="s">
        <v>1178</v>
      </c>
      <c r="E560" s="889"/>
      <c r="F560" s="890"/>
      <c r="G560" s="1504">
        <v>0</v>
      </c>
      <c r="H560" s="1505"/>
      <c r="I560" s="1506"/>
      <c r="J560" s="345" t="s">
        <v>11</v>
      </c>
      <c r="K560" s="346"/>
      <c r="L560" s="1504">
        <v>0</v>
      </c>
      <c r="M560" s="1505"/>
      <c r="N560" s="1506"/>
      <c r="O560" s="345" t="s">
        <v>11</v>
      </c>
      <c r="P560" s="346"/>
      <c r="Q560" s="1504">
        <v>0</v>
      </c>
      <c r="R560" s="1505"/>
      <c r="S560" s="1506"/>
      <c r="T560" s="345" t="s">
        <v>11</v>
      </c>
      <c r="U560" s="346"/>
    </row>
    <row r="561" spans="4:21" ht="19" customHeight="1">
      <c r="D561" s="898" t="s">
        <v>243</v>
      </c>
      <c r="E561" s="899" t="s">
        <v>236</v>
      </c>
      <c r="F561" s="900"/>
      <c r="G561" s="1507">
        <v>45000</v>
      </c>
      <c r="H561" s="1508"/>
      <c r="I561" s="1509"/>
      <c r="J561" s="347" t="s">
        <v>11</v>
      </c>
      <c r="K561" s="264"/>
      <c r="L561" s="1507">
        <v>45000</v>
      </c>
      <c r="M561" s="1508"/>
      <c r="N561" s="1509"/>
      <c r="O561" s="347" t="s">
        <v>11</v>
      </c>
      <c r="P561" s="264"/>
      <c r="Q561" s="1507">
        <v>45000</v>
      </c>
      <c r="R561" s="1508"/>
      <c r="S561" s="1509"/>
      <c r="T561" s="347" t="s">
        <v>11</v>
      </c>
      <c r="U561" s="264"/>
    </row>
    <row r="562" spans="4:21" ht="19" customHeight="1">
      <c r="D562" s="898"/>
      <c r="E562" s="904" t="s">
        <v>237</v>
      </c>
      <c r="F562" s="905"/>
      <c r="G562" s="1528">
        <v>50000</v>
      </c>
      <c r="H562" s="1529"/>
      <c r="I562" s="1530"/>
      <c r="J562" s="348" t="s">
        <v>11</v>
      </c>
      <c r="K562" s="267"/>
      <c r="L562" s="1528">
        <v>50000</v>
      </c>
      <c r="M562" s="1529"/>
      <c r="N562" s="1530"/>
      <c r="O562" s="348" t="s">
        <v>11</v>
      </c>
      <c r="P562" s="267"/>
      <c r="Q562" s="1528">
        <v>50000</v>
      </c>
      <c r="R562" s="1529"/>
      <c r="S562" s="1530"/>
      <c r="T562" s="348" t="s">
        <v>11</v>
      </c>
      <c r="U562" s="267"/>
    </row>
    <row r="563" spans="4:21" ht="19" customHeight="1">
      <c r="D563" s="898"/>
      <c r="E563" s="904" t="s">
        <v>238</v>
      </c>
      <c r="F563" s="905"/>
      <c r="G563" s="1528">
        <v>50000</v>
      </c>
      <c r="H563" s="1529"/>
      <c r="I563" s="1530"/>
      <c r="J563" s="348" t="s">
        <v>11</v>
      </c>
      <c r="K563" s="267"/>
      <c r="L563" s="1528">
        <v>50000</v>
      </c>
      <c r="M563" s="1529"/>
      <c r="N563" s="1530"/>
      <c r="O563" s="348" t="s">
        <v>11</v>
      </c>
      <c r="P563" s="267"/>
      <c r="Q563" s="1528">
        <v>50000</v>
      </c>
      <c r="R563" s="1529"/>
      <c r="S563" s="1530"/>
      <c r="T563" s="348" t="s">
        <v>11</v>
      </c>
      <c r="U563" s="267"/>
    </row>
    <row r="564" spans="4:21" ht="19" customHeight="1">
      <c r="D564" s="898"/>
      <c r="E564" s="909" t="s">
        <v>239</v>
      </c>
      <c r="F564" s="679"/>
      <c r="G564" s="1517">
        <v>50000</v>
      </c>
      <c r="H564" s="1518"/>
      <c r="I564" s="1519"/>
      <c r="J564" s="349" t="s">
        <v>11</v>
      </c>
      <c r="K564" s="270"/>
      <c r="L564" s="1517">
        <v>50000</v>
      </c>
      <c r="M564" s="1518"/>
      <c r="N564" s="1519"/>
      <c r="O564" s="349" t="s">
        <v>11</v>
      </c>
      <c r="P564" s="270"/>
      <c r="Q564" s="1517">
        <v>50000</v>
      </c>
      <c r="R564" s="1518"/>
      <c r="S564" s="1519"/>
      <c r="T564" s="349" t="s">
        <v>11</v>
      </c>
      <c r="U564" s="270"/>
    </row>
    <row r="565" spans="4:21" ht="19" customHeight="1">
      <c r="D565" s="1520" t="s">
        <v>244</v>
      </c>
      <c r="E565" s="1521" t="s">
        <v>236</v>
      </c>
      <c r="F565" s="1522"/>
      <c r="G565" s="1523">
        <v>25700</v>
      </c>
      <c r="H565" s="1524"/>
      <c r="I565" s="1525"/>
      <c r="J565" s="350" t="s">
        <v>245</v>
      </c>
      <c r="K565" s="9" t="s">
        <v>7</v>
      </c>
      <c r="L565" s="1523">
        <v>25700</v>
      </c>
      <c r="M565" s="1524"/>
      <c r="N565" s="1525"/>
      <c r="O565" s="350" t="s">
        <v>245</v>
      </c>
      <c r="P565" s="9" t="s">
        <v>7</v>
      </c>
      <c r="Q565" s="1523">
        <v>25700</v>
      </c>
      <c r="R565" s="1524"/>
      <c r="S565" s="1525"/>
      <c r="T565" s="350" t="s">
        <v>245</v>
      </c>
      <c r="U565" s="9" t="s">
        <v>7</v>
      </c>
    </row>
    <row r="566" spans="4:21" ht="19" customHeight="1">
      <c r="D566" s="1520"/>
      <c r="E566" s="1526" t="s">
        <v>237</v>
      </c>
      <c r="F566" s="1527"/>
      <c r="G566" s="1541">
        <v>25700</v>
      </c>
      <c r="H566" s="1542"/>
      <c r="I566" s="1543"/>
      <c r="J566" s="351" t="s">
        <v>245</v>
      </c>
      <c r="K566" s="352" t="s">
        <v>7</v>
      </c>
      <c r="L566" s="1541">
        <v>25700</v>
      </c>
      <c r="M566" s="1542"/>
      <c r="N566" s="1543"/>
      <c r="O566" s="351" t="s">
        <v>245</v>
      </c>
      <c r="P566" s="352" t="s">
        <v>7</v>
      </c>
      <c r="Q566" s="1541">
        <v>25700</v>
      </c>
      <c r="R566" s="1542"/>
      <c r="S566" s="1543"/>
      <c r="T566" s="351" t="s">
        <v>245</v>
      </c>
      <c r="U566" s="352" t="s">
        <v>7</v>
      </c>
    </row>
    <row r="567" spans="4:21" ht="19" customHeight="1">
      <c r="D567" s="1520"/>
      <c r="E567" s="1526" t="s">
        <v>238</v>
      </c>
      <c r="F567" s="1527"/>
      <c r="G567" s="1541">
        <v>25700</v>
      </c>
      <c r="H567" s="1542"/>
      <c r="I567" s="1543"/>
      <c r="J567" s="351" t="s">
        <v>245</v>
      </c>
      <c r="K567" s="352" t="s">
        <v>7</v>
      </c>
      <c r="L567" s="1541">
        <v>25700</v>
      </c>
      <c r="M567" s="1542"/>
      <c r="N567" s="1543"/>
      <c r="O567" s="351" t="s">
        <v>245</v>
      </c>
      <c r="P567" s="352" t="s">
        <v>7</v>
      </c>
      <c r="Q567" s="1541">
        <v>25700</v>
      </c>
      <c r="R567" s="1542"/>
      <c r="S567" s="1543"/>
      <c r="T567" s="351" t="s">
        <v>245</v>
      </c>
      <c r="U567" s="352" t="s">
        <v>7</v>
      </c>
    </row>
    <row r="568" spans="4:21" ht="19" customHeight="1">
      <c r="D568" s="1520"/>
      <c r="E568" s="1534" t="s">
        <v>239</v>
      </c>
      <c r="F568" s="1274"/>
      <c r="G568" s="1535">
        <v>25700</v>
      </c>
      <c r="H568" s="1536"/>
      <c r="I568" s="1537"/>
      <c r="J568" s="353" t="s">
        <v>245</v>
      </c>
      <c r="K568" s="354" t="s">
        <v>7</v>
      </c>
      <c r="L568" s="1535">
        <v>25700</v>
      </c>
      <c r="M568" s="1536"/>
      <c r="N568" s="1537"/>
      <c r="O568" s="353" t="s">
        <v>245</v>
      </c>
      <c r="P568" s="354" t="s">
        <v>7</v>
      </c>
      <c r="Q568" s="1535">
        <v>25700</v>
      </c>
      <c r="R568" s="1536"/>
      <c r="S568" s="1537"/>
      <c r="T568" s="353" t="s">
        <v>245</v>
      </c>
      <c r="U568" s="354" t="s">
        <v>7</v>
      </c>
    </row>
    <row r="569" spans="4:21" ht="19" customHeight="1">
      <c r="D569" s="1520" t="s">
        <v>247</v>
      </c>
      <c r="E569" s="1305" t="s">
        <v>248</v>
      </c>
      <c r="F569" s="1258"/>
      <c r="G569" s="1538">
        <v>20000</v>
      </c>
      <c r="H569" s="1539"/>
      <c r="I569" s="1540"/>
      <c r="J569" s="355" t="s">
        <v>245</v>
      </c>
      <c r="K569" s="284" t="s">
        <v>2</v>
      </c>
      <c r="L569" s="1538">
        <v>20000</v>
      </c>
      <c r="M569" s="1539"/>
      <c r="N569" s="1540"/>
      <c r="O569" s="355" t="s">
        <v>245</v>
      </c>
      <c r="P569" s="284" t="s">
        <v>2</v>
      </c>
      <c r="Q569" s="1538">
        <v>20000</v>
      </c>
      <c r="R569" s="1539"/>
      <c r="S569" s="1540"/>
      <c r="T569" s="355" t="s">
        <v>245</v>
      </c>
      <c r="U569" s="284" t="s">
        <v>2</v>
      </c>
    </row>
    <row r="570" spans="4:21" ht="19" customHeight="1">
      <c r="D570" s="1520"/>
      <c r="E570" s="1305" t="s">
        <v>249</v>
      </c>
      <c r="F570" s="1258"/>
      <c r="G570" s="1531">
        <v>10000</v>
      </c>
      <c r="H570" s="1532"/>
      <c r="I570" s="1533"/>
      <c r="J570" s="355" t="s">
        <v>245</v>
      </c>
      <c r="K570" s="284" t="s">
        <v>2</v>
      </c>
      <c r="L570" s="1531">
        <v>10000</v>
      </c>
      <c r="M570" s="1532"/>
      <c r="N570" s="1533"/>
      <c r="O570" s="355" t="s">
        <v>245</v>
      </c>
      <c r="P570" s="284" t="s">
        <v>2</v>
      </c>
      <c r="Q570" s="1531">
        <v>10000</v>
      </c>
      <c r="R570" s="1532"/>
      <c r="S570" s="1533"/>
      <c r="T570" s="355" t="s">
        <v>245</v>
      </c>
      <c r="U570" s="284" t="s">
        <v>2</v>
      </c>
    </row>
    <row r="571" spans="4:21" ht="19" customHeight="1">
      <c r="D571" s="1520"/>
      <c r="E571" s="1305" t="s">
        <v>250</v>
      </c>
      <c r="F571" s="1258"/>
      <c r="G571" s="1531">
        <v>1000</v>
      </c>
      <c r="H571" s="1532"/>
      <c r="I571" s="1533"/>
      <c r="J571" s="355" t="s">
        <v>245</v>
      </c>
      <c r="K571" s="284" t="s">
        <v>7</v>
      </c>
      <c r="L571" s="1531">
        <v>1000</v>
      </c>
      <c r="M571" s="1532"/>
      <c r="N571" s="1533"/>
      <c r="O571" s="355" t="s">
        <v>245</v>
      </c>
      <c r="P571" s="284" t="s">
        <v>7</v>
      </c>
      <c r="Q571" s="1531">
        <v>1000</v>
      </c>
      <c r="R571" s="1532"/>
      <c r="S571" s="1533"/>
      <c r="T571" s="355" t="s">
        <v>245</v>
      </c>
      <c r="U571" s="284" t="s">
        <v>7</v>
      </c>
    </row>
    <row r="572" spans="4:21" ht="19" customHeight="1">
      <c r="D572" s="1520"/>
      <c r="E572" s="1551" t="s">
        <v>251</v>
      </c>
      <c r="F572" s="1433"/>
      <c r="G572" s="1531">
        <v>500</v>
      </c>
      <c r="H572" s="1532"/>
      <c r="I572" s="1533"/>
      <c r="J572" s="355" t="s">
        <v>245</v>
      </c>
      <c r="K572" s="284" t="s">
        <v>246</v>
      </c>
      <c r="L572" s="1531">
        <v>500</v>
      </c>
      <c r="M572" s="1532"/>
      <c r="N572" s="1533"/>
      <c r="O572" s="355" t="s">
        <v>245</v>
      </c>
      <c r="P572" s="284" t="s">
        <v>246</v>
      </c>
      <c r="Q572" s="1531">
        <v>500</v>
      </c>
      <c r="R572" s="1532"/>
      <c r="S572" s="1533"/>
      <c r="T572" s="355" t="s">
        <v>245</v>
      </c>
      <c r="U572" s="284" t="s">
        <v>246</v>
      </c>
    </row>
    <row r="573" spans="4:21" ht="19" customHeight="1">
      <c r="D573" s="1550"/>
      <c r="E573" s="1544" t="s">
        <v>810</v>
      </c>
      <c r="F573" s="1545"/>
      <c r="G573" s="1531">
        <v>500</v>
      </c>
      <c r="H573" s="1532"/>
      <c r="I573" s="1533"/>
      <c r="J573" s="355" t="s">
        <v>245</v>
      </c>
      <c r="K573" s="284" t="s">
        <v>7</v>
      </c>
      <c r="L573" s="1531">
        <v>500</v>
      </c>
      <c r="M573" s="1532"/>
      <c r="N573" s="1533"/>
      <c r="O573" s="355" t="s">
        <v>245</v>
      </c>
      <c r="P573" s="284" t="s">
        <v>7</v>
      </c>
      <c r="Q573" s="1531">
        <v>500</v>
      </c>
      <c r="R573" s="1532"/>
      <c r="S573" s="1533"/>
      <c r="T573" s="355" t="s">
        <v>245</v>
      </c>
      <c r="U573" s="284" t="s">
        <v>7</v>
      </c>
    </row>
    <row r="574" spans="4:21" ht="19" customHeight="1">
      <c r="D574" s="1550"/>
      <c r="E574" s="1544"/>
      <c r="F574" s="1545"/>
      <c r="G574" s="1531"/>
      <c r="H574" s="1532"/>
      <c r="I574" s="1533"/>
      <c r="J574" s="355" t="s">
        <v>245</v>
      </c>
      <c r="K574" s="284"/>
      <c r="L574" s="1531"/>
      <c r="M574" s="1532"/>
      <c r="N574" s="1533"/>
      <c r="O574" s="355" t="s">
        <v>245</v>
      </c>
      <c r="P574" s="284"/>
      <c r="Q574" s="1531"/>
      <c r="R574" s="1532"/>
      <c r="S574" s="1533"/>
      <c r="T574" s="355" t="s">
        <v>245</v>
      </c>
      <c r="U574" s="284"/>
    </row>
    <row r="575" spans="4:21" ht="19" customHeight="1">
      <c r="D575" s="1550"/>
      <c r="E575" s="1544"/>
      <c r="F575" s="1545"/>
      <c r="G575" s="1531"/>
      <c r="H575" s="1532"/>
      <c r="I575" s="1533"/>
      <c r="J575" s="355" t="s">
        <v>245</v>
      </c>
      <c r="K575" s="284"/>
      <c r="L575" s="1531"/>
      <c r="M575" s="1532"/>
      <c r="N575" s="1533"/>
      <c r="O575" s="355" t="s">
        <v>245</v>
      </c>
      <c r="P575" s="284"/>
      <c r="Q575" s="1531"/>
      <c r="R575" s="1532"/>
      <c r="S575" s="1533"/>
      <c r="T575" s="355" t="s">
        <v>245</v>
      </c>
      <c r="U575" s="284"/>
    </row>
    <row r="576" spans="4:21" ht="19" customHeight="1">
      <c r="D576" s="1201"/>
      <c r="E576" s="1544"/>
      <c r="F576" s="1545"/>
      <c r="G576" s="1531"/>
      <c r="H576" s="1532"/>
      <c r="I576" s="1533"/>
      <c r="J576" s="355" t="s">
        <v>245</v>
      </c>
      <c r="K576" s="284"/>
      <c r="L576" s="1531"/>
      <c r="M576" s="1532"/>
      <c r="N576" s="1533"/>
      <c r="O576" s="355" t="s">
        <v>245</v>
      </c>
      <c r="P576" s="284"/>
      <c r="Q576" s="1531"/>
      <c r="R576" s="1532"/>
      <c r="S576" s="1533"/>
      <c r="T576" s="355" t="s">
        <v>245</v>
      </c>
      <c r="U576" s="284"/>
    </row>
    <row r="577" spans="3:26" ht="16.5" customHeight="1">
      <c r="E577" s="254" t="s">
        <v>252</v>
      </c>
    </row>
    <row r="578" spans="3:26" ht="11.5" customHeight="1"/>
    <row r="579" spans="3:26" ht="16.5" customHeight="1">
      <c r="Q579" t="s">
        <v>924</v>
      </c>
      <c r="S579" s="1196" t="str">
        <f>Q$12</f>
        <v>○△幼稚園</v>
      </c>
      <c r="T579" s="1197"/>
      <c r="U579" s="1197"/>
      <c r="V579" s="1197"/>
      <c r="W579" s="1197"/>
      <c r="X579" s="1476"/>
    </row>
    <row r="580" spans="3:26" ht="16.5" customHeight="1">
      <c r="C580" s="6" t="s">
        <v>253</v>
      </c>
    </row>
    <row r="581" spans="3:26" ht="19" customHeight="1">
      <c r="D581" s="1200"/>
      <c r="E581" s="1200"/>
      <c r="F581" s="1200"/>
      <c r="G581" s="1355" t="s">
        <v>254</v>
      </c>
      <c r="H581" s="1363"/>
      <c r="I581" s="1355" t="s">
        <v>255</v>
      </c>
      <c r="J581" s="1363"/>
      <c r="K581" s="1364" t="s">
        <v>319</v>
      </c>
      <c r="L581" s="1366"/>
      <c r="M581" s="1263" t="s">
        <v>811</v>
      </c>
      <c r="N581" s="1548"/>
      <c r="O581" s="1548"/>
      <c r="P581" s="1548"/>
      <c r="Q581" s="1548"/>
      <c r="R581" s="1548"/>
      <c r="S581" s="1549"/>
      <c r="Z581" s="235" t="s">
        <v>1471</v>
      </c>
    </row>
    <row r="582" spans="3:26" ht="16.5" customHeight="1">
      <c r="D582" s="1200"/>
      <c r="E582" s="1200"/>
      <c r="F582" s="1200"/>
      <c r="G582" s="1546"/>
      <c r="H582" s="1547"/>
      <c r="I582" s="1546"/>
      <c r="J582" s="1547"/>
      <c r="K582" s="1558" t="s">
        <v>256</v>
      </c>
      <c r="L582" s="1556"/>
      <c r="M582" s="1556"/>
      <c r="N582" s="1556" t="s">
        <v>257</v>
      </c>
      <c r="O582" s="1556"/>
      <c r="P582" s="1556"/>
      <c r="Q582" s="1556" t="s">
        <v>1258</v>
      </c>
      <c r="R582" s="1556"/>
      <c r="S582" s="1557"/>
    </row>
    <row r="583" spans="3:26" ht="19" customHeight="1">
      <c r="D583" s="1341" t="s">
        <v>323</v>
      </c>
      <c r="E583" s="1341"/>
      <c r="F583" s="1341"/>
      <c r="G583" s="1332" t="s">
        <v>785</v>
      </c>
      <c r="H583" s="1332"/>
      <c r="I583" s="1332" t="s">
        <v>788</v>
      </c>
      <c r="J583" s="1332"/>
      <c r="K583" s="1552" t="s">
        <v>894</v>
      </c>
      <c r="L583" s="1553"/>
      <c r="M583" s="1553"/>
      <c r="N583" s="1553" t="s">
        <v>894</v>
      </c>
      <c r="O583" s="1553"/>
      <c r="P583" s="1553"/>
      <c r="Q583" s="1553" t="s">
        <v>787</v>
      </c>
      <c r="R583" s="1553"/>
      <c r="S583" s="1554"/>
      <c r="Z583" s="235" t="s">
        <v>1472</v>
      </c>
    </row>
    <row r="584" spans="3:26" ht="16.5" customHeight="1">
      <c r="E584" s="254" t="s">
        <v>258</v>
      </c>
    </row>
    <row r="585" spans="3:26" ht="9.65" customHeight="1"/>
    <row r="586" spans="3:26" ht="16.5" customHeight="1">
      <c r="C586" s="12" t="s">
        <v>836</v>
      </c>
    </row>
    <row r="587" spans="3:26" ht="19.5" customHeight="1">
      <c r="D587" s="1200"/>
      <c r="E587" s="1200"/>
      <c r="F587" s="1200"/>
      <c r="G587" s="1355" t="s">
        <v>254</v>
      </c>
      <c r="H587" s="1363"/>
      <c r="I587" s="1355" t="s">
        <v>255</v>
      </c>
      <c r="J587" s="1363"/>
      <c r="K587" s="1364" t="s">
        <v>319</v>
      </c>
      <c r="L587" s="1366"/>
      <c r="M587" s="1263" t="s">
        <v>895</v>
      </c>
      <c r="N587" s="1548"/>
      <c r="O587" s="1548"/>
      <c r="P587" s="1548"/>
      <c r="Q587" s="1548"/>
      <c r="R587" s="1548"/>
      <c r="S587" s="1549"/>
      <c r="Z587" s="235" t="s">
        <v>1471</v>
      </c>
    </row>
    <row r="588" spans="3:26" ht="16.5" customHeight="1">
      <c r="D588" s="1200"/>
      <c r="E588" s="1200"/>
      <c r="F588" s="1200"/>
      <c r="G588" s="1546"/>
      <c r="H588" s="1547"/>
      <c r="I588" s="1546"/>
      <c r="J588" s="1547"/>
      <c r="K588" s="1555" t="s">
        <v>256</v>
      </c>
      <c r="L588" s="1556"/>
      <c r="M588" s="1556"/>
      <c r="N588" s="1556" t="s">
        <v>257</v>
      </c>
      <c r="O588" s="1556"/>
      <c r="P588" s="1556"/>
      <c r="Q588" s="1556" t="s">
        <v>1258</v>
      </c>
      <c r="R588" s="1556"/>
      <c r="S588" s="1557"/>
    </row>
    <row r="589" spans="3:26" ht="18.649999999999999" customHeight="1">
      <c r="D589" s="1341" t="s">
        <v>324</v>
      </c>
      <c r="E589" s="1341"/>
      <c r="F589" s="1341"/>
      <c r="G589" s="1332" t="s">
        <v>785</v>
      </c>
      <c r="H589" s="1332"/>
      <c r="I589" s="1332" t="s">
        <v>788</v>
      </c>
      <c r="J589" s="1332"/>
      <c r="K589" s="1552"/>
      <c r="L589" s="1553"/>
      <c r="M589" s="1553"/>
      <c r="N589" s="1553"/>
      <c r="O589" s="1553"/>
      <c r="P589" s="1553"/>
      <c r="Q589" s="1553"/>
      <c r="R589" s="1553"/>
      <c r="S589" s="1554"/>
      <c r="Z589" s="235" t="s">
        <v>1472</v>
      </c>
    </row>
    <row r="590" spans="3:26" ht="16.5" customHeight="1">
      <c r="E590" s="254" t="s">
        <v>1131</v>
      </c>
    </row>
    <row r="591" spans="3:26" ht="9.65" customHeight="1"/>
    <row r="592" spans="3:26" ht="16.5" customHeight="1">
      <c r="C592" s="6" t="s">
        <v>259</v>
      </c>
      <c r="P592" s="19"/>
    </row>
    <row r="593" spans="2:26" ht="19" customHeight="1">
      <c r="D593" s="1245" t="s">
        <v>1242</v>
      </c>
      <c r="E593" s="1335"/>
      <c r="F593" s="1335"/>
      <c r="G593" s="1335"/>
      <c r="H593" s="1335"/>
      <c r="I593" s="1335"/>
      <c r="J593" s="1198"/>
      <c r="K593" s="19" t="s">
        <v>656</v>
      </c>
      <c r="L593" s="1042" t="s">
        <v>943</v>
      </c>
      <c r="M593" s="1044"/>
    </row>
    <row r="594" spans="2:26" ht="9.65" customHeight="1"/>
    <row r="595" spans="2:26" ht="16.5" customHeight="1">
      <c r="B595" s="5" t="s">
        <v>312</v>
      </c>
    </row>
    <row r="596" spans="2:26" ht="16.5" customHeight="1">
      <c r="C596" s="6" t="s">
        <v>313</v>
      </c>
    </row>
    <row r="597" spans="2:26" ht="24" customHeight="1">
      <c r="D597" s="1341"/>
      <c r="E597" s="1341"/>
      <c r="F597" s="1341"/>
      <c r="G597" s="1564" t="s">
        <v>317</v>
      </c>
      <c r="H597" s="1565"/>
      <c r="I597" s="1548"/>
      <c r="J597" s="1549"/>
      <c r="K597" s="1566" t="s">
        <v>746</v>
      </c>
      <c r="L597" s="1567"/>
      <c r="M597" s="1551" t="s">
        <v>318</v>
      </c>
      <c r="N597" s="1551"/>
      <c r="O597" s="1551"/>
      <c r="P597" s="1551"/>
      <c r="Q597" s="1551"/>
      <c r="R597" s="1551"/>
      <c r="S597" s="1551"/>
      <c r="T597" s="1551"/>
    </row>
    <row r="598" spans="2:26" ht="18.649999999999999" customHeight="1">
      <c r="D598" s="1341" t="s">
        <v>314</v>
      </c>
      <c r="E598" s="1341"/>
      <c r="F598" s="1341"/>
      <c r="G598" s="1262" t="s">
        <v>994</v>
      </c>
      <c r="H598" s="1263"/>
      <c r="I598" s="1548"/>
      <c r="J598" s="1549"/>
      <c r="K598" s="1306"/>
      <c r="L598" s="1248"/>
      <c r="M598" s="1544"/>
      <c r="N598" s="1559"/>
      <c r="O598" s="1559"/>
      <c r="P598" s="1559"/>
      <c r="Q598" s="1559"/>
      <c r="R598" s="1559"/>
      <c r="S598" s="1559"/>
      <c r="T598" s="1560"/>
      <c r="Z598" s="235" t="s">
        <v>1473</v>
      </c>
    </row>
    <row r="599" spans="2:26" ht="18.649999999999999" customHeight="1">
      <c r="D599" s="1341" t="s">
        <v>315</v>
      </c>
      <c r="E599" s="1341"/>
      <c r="F599" s="1341"/>
      <c r="G599" s="1262" t="s">
        <v>995</v>
      </c>
      <c r="H599" s="1263"/>
      <c r="I599" s="1548"/>
      <c r="J599" s="1549"/>
      <c r="K599" s="1306" t="s">
        <v>798</v>
      </c>
      <c r="L599" s="1248"/>
      <c r="M599" s="1561" t="s">
        <v>997</v>
      </c>
      <c r="N599" s="1562"/>
      <c r="O599" s="1562"/>
      <c r="P599" s="1562"/>
      <c r="Q599" s="1562"/>
      <c r="R599" s="1562"/>
      <c r="S599" s="1562"/>
      <c r="T599" s="1563"/>
      <c r="Z599" s="235" t="s">
        <v>1473</v>
      </c>
    </row>
    <row r="600" spans="2:26" ht="18.649999999999999" customHeight="1">
      <c r="D600" s="1341" t="s">
        <v>316</v>
      </c>
      <c r="E600" s="1341"/>
      <c r="F600" s="1341"/>
      <c r="G600" s="1262" t="s">
        <v>995</v>
      </c>
      <c r="H600" s="1263"/>
      <c r="I600" s="1548"/>
      <c r="J600" s="1549"/>
      <c r="K600" s="1306" t="s">
        <v>798</v>
      </c>
      <c r="L600" s="1248"/>
      <c r="M600" s="1544" t="s">
        <v>1576</v>
      </c>
      <c r="N600" s="1559"/>
      <c r="O600" s="1559"/>
      <c r="P600" s="1559"/>
      <c r="Q600" s="1559"/>
      <c r="R600" s="1559"/>
      <c r="S600" s="1559"/>
      <c r="T600" s="1560"/>
      <c r="Z600" s="235" t="s">
        <v>1473</v>
      </c>
    </row>
    <row r="601" spans="2:26" ht="16.5" customHeight="1">
      <c r="E601" s="254" t="s">
        <v>1132</v>
      </c>
    </row>
    <row r="602" spans="2:26" ht="16.5" customHeight="1">
      <c r="E602" s="255" t="s">
        <v>689</v>
      </c>
    </row>
    <row r="603" spans="2:26" ht="16.5" customHeight="1">
      <c r="E603" s="255" t="s">
        <v>320</v>
      </c>
    </row>
    <row r="604" spans="2:26" ht="9.65" customHeight="1"/>
    <row r="605" spans="2:26" ht="16.5" customHeight="1">
      <c r="B605" s="5" t="s">
        <v>321</v>
      </c>
    </row>
    <row r="606" spans="2:26" ht="16.5" customHeight="1">
      <c r="C606" s="6" t="s">
        <v>322</v>
      </c>
    </row>
    <row r="607" spans="2:26" ht="18.649999999999999" customHeight="1">
      <c r="D607" s="1305"/>
      <c r="E607" s="1305"/>
      <c r="F607" s="1305"/>
      <c r="G607" s="356" t="s">
        <v>1604</v>
      </c>
      <c r="H607" s="357"/>
      <c r="I607" s="357"/>
      <c r="J607" s="358"/>
      <c r="K607" s="1200" t="s">
        <v>332</v>
      </c>
      <c r="L607" s="1200"/>
      <c r="M607" s="1200"/>
      <c r="N607" s="1200"/>
      <c r="O607" s="1200"/>
      <c r="P607" s="1200"/>
      <c r="Q607" s="1200"/>
      <c r="R607" s="1200"/>
    </row>
    <row r="608" spans="2:26" ht="18.649999999999999" customHeight="1">
      <c r="D608" s="1305" t="s">
        <v>325</v>
      </c>
      <c r="E608" s="1305"/>
      <c r="F608" s="1258"/>
      <c r="G608" s="1568">
        <v>1000000</v>
      </c>
      <c r="H608" s="1569"/>
      <c r="I608" s="1570"/>
      <c r="J608" s="250" t="s">
        <v>11</v>
      </c>
      <c r="K608" s="1571"/>
      <c r="L608" s="1571"/>
      <c r="M608" s="1571"/>
      <c r="N608" s="1571"/>
      <c r="O608" s="1571"/>
      <c r="P608" s="1571"/>
      <c r="Q608" s="1571"/>
      <c r="R608" s="1571"/>
    </row>
    <row r="609" spans="2:26" ht="18.649999999999999" customHeight="1">
      <c r="D609" s="1305" t="s">
        <v>326</v>
      </c>
      <c r="E609" s="1305"/>
      <c r="F609" s="1258"/>
      <c r="G609" s="1568">
        <v>100000</v>
      </c>
      <c r="H609" s="1569"/>
      <c r="I609" s="1570"/>
      <c r="J609" s="302" t="s">
        <v>11</v>
      </c>
      <c r="K609" s="1544" t="s">
        <v>1577</v>
      </c>
      <c r="L609" s="1559"/>
      <c r="M609" s="1559"/>
      <c r="N609" s="1559"/>
      <c r="O609" s="1559"/>
      <c r="P609" s="1559"/>
      <c r="Q609" s="1559"/>
      <c r="R609" s="1560"/>
    </row>
    <row r="610" spans="2:26" ht="18.649999999999999" customHeight="1">
      <c r="D610" s="1305" t="s">
        <v>327</v>
      </c>
      <c r="E610" s="1305"/>
      <c r="F610" s="1258"/>
      <c r="G610" s="1568">
        <v>200000</v>
      </c>
      <c r="H610" s="1569"/>
      <c r="I610" s="1570"/>
      <c r="J610" s="302" t="s">
        <v>11</v>
      </c>
      <c r="K610" s="1544" t="s">
        <v>812</v>
      </c>
      <c r="L610" s="1559"/>
      <c r="M610" s="1559"/>
      <c r="N610" s="1559"/>
      <c r="O610" s="1559"/>
      <c r="P610" s="1559"/>
      <c r="Q610" s="1559"/>
      <c r="R610" s="1560"/>
    </row>
    <row r="611" spans="2:26" ht="18.649999999999999" customHeight="1">
      <c r="D611" s="1305" t="s">
        <v>328</v>
      </c>
      <c r="E611" s="1305"/>
      <c r="F611" s="1258"/>
      <c r="G611" s="1568">
        <v>0</v>
      </c>
      <c r="H611" s="1569"/>
      <c r="I611" s="1570"/>
      <c r="J611" s="302" t="s">
        <v>11</v>
      </c>
      <c r="K611" s="1544"/>
      <c r="L611" s="1559"/>
      <c r="M611" s="1559"/>
      <c r="N611" s="1559"/>
      <c r="O611" s="1559"/>
      <c r="P611" s="1559"/>
      <c r="Q611" s="1559"/>
      <c r="R611" s="1560"/>
    </row>
    <row r="612" spans="2:26" ht="18.649999999999999" customHeight="1">
      <c r="D612" s="1305" t="s">
        <v>329</v>
      </c>
      <c r="E612" s="1305"/>
      <c r="F612" s="1258"/>
      <c r="G612" s="1568">
        <v>400000</v>
      </c>
      <c r="H612" s="1569"/>
      <c r="I612" s="1570"/>
      <c r="J612" s="302" t="s">
        <v>11</v>
      </c>
      <c r="K612" s="1544" t="s">
        <v>1578</v>
      </c>
      <c r="L612" s="1559"/>
      <c r="M612" s="1559"/>
      <c r="N612" s="1559"/>
      <c r="O612" s="1559"/>
      <c r="P612" s="1559"/>
      <c r="Q612" s="1559"/>
      <c r="R612" s="1560"/>
    </row>
    <row r="613" spans="2:26" ht="18.649999999999999" customHeight="1">
      <c r="D613" s="1305" t="s">
        <v>330</v>
      </c>
      <c r="E613" s="1305"/>
      <c r="F613" s="1258"/>
      <c r="G613" s="1568">
        <v>100000</v>
      </c>
      <c r="H613" s="1569"/>
      <c r="I613" s="1570"/>
      <c r="J613" s="302" t="s">
        <v>11</v>
      </c>
      <c r="K613" s="1544" t="s">
        <v>1579</v>
      </c>
      <c r="L613" s="1559"/>
      <c r="M613" s="1559"/>
      <c r="N613" s="1559"/>
      <c r="O613" s="1559"/>
      <c r="P613" s="1559"/>
      <c r="Q613" s="1559"/>
      <c r="R613" s="1560"/>
    </row>
    <row r="614" spans="2:26" ht="18.649999999999999" customHeight="1">
      <c r="D614" s="1305" t="s">
        <v>331</v>
      </c>
      <c r="E614" s="1305"/>
      <c r="F614" s="1258"/>
      <c r="G614" s="1568">
        <v>0</v>
      </c>
      <c r="H614" s="1569"/>
      <c r="I614" s="1570"/>
      <c r="J614" s="302" t="s">
        <v>11</v>
      </c>
      <c r="K614" s="1544"/>
      <c r="L614" s="1559"/>
      <c r="M614" s="1559"/>
      <c r="N614" s="1559"/>
      <c r="O614" s="1559"/>
      <c r="P614" s="1559"/>
      <c r="Q614" s="1559"/>
      <c r="R614" s="1560"/>
    </row>
    <row r="615" spans="2:26" ht="16.5" customHeight="1">
      <c r="E615" s="254" t="s">
        <v>1133</v>
      </c>
    </row>
    <row r="616" spans="2:26" ht="16.5" customHeight="1">
      <c r="E616" s="105" t="s">
        <v>896</v>
      </c>
    </row>
    <row r="617" spans="2:26" ht="17.149999999999999" customHeight="1"/>
    <row r="618" spans="2:26" ht="16.5" customHeight="1">
      <c r="B618" s="12" t="s">
        <v>1542</v>
      </c>
      <c r="C618" s="6"/>
    </row>
    <row r="619" spans="2:26" ht="16.5" customHeight="1">
      <c r="C619" s="6" t="s">
        <v>954</v>
      </c>
    </row>
    <row r="620" spans="2:26" ht="34" customHeight="1">
      <c r="D620" s="1200"/>
      <c r="E620" s="1200"/>
      <c r="F620" s="1200"/>
      <c r="G620" s="1573" t="s">
        <v>336</v>
      </c>
      <c r="H620" s="1574"/>
      <c r="I620" s="1387" t="s">
        <v>334</v>
      </c>
      <c r="J620" s="1417"/>
      <c r="K620" s="1417"/>
      <c r="L620" s="1200"/>
      <c r="M620" s="1387" t="s">
        <v>335</v>
      </c>
      <c r="N620" s="1417"/>
      <c r="O620" s="1417"/>
      <c r="P620" s="1200"/>
    </row>
    <row r="621" spans="2:26" ht="19.5" customHeight="1">
      <c r="D621" s="1201" t="s">
        <v>333</v>
      </c>
      <c r="E621" s="1320"/>
      <c r="F621" s="1572"/>
      <c r="G621" s="1332" t="s">
        <v>992</v>
      </c>
      <c r="H621" s="1245"/>
      <c r="I621" s="1531"/>
      <c r="J621" s="1532"/>
      <c r="K621" s="1533"/>
      <c r="L621" s="302" t="s">
        <v>11</v>
      </c>
      <c r="M621" s="1531"/>
      <c r="N621" s="1532"/>
      <c r="O621" s="1533"/>
      <c r="P621" s="250" t="s">
        <v>11</v>
      </c>
      <c r="Z621" s="235" t="s">
        <v>1444</v>
      </c>
    </row>
    <row r="622" spans="2:26" ht="19.5" customHeight="1">
      <c r="D622" s="1201" t="s">
        <v>1134</v>
      </c>
      <c r="E622" s="1320"/>
      <c r="F622" s="1572"/>
      <c r="G622" s="1332" t="s">
        <v>992</v>
      </c>
      <c r="H622" s="1245"/>
      <c r="I622" s="1531"/>
      <c r="J622" s="1532"/>
      <c r="K622" s="1533"/>
      <c r="L622" s="302" t="s">
        <v>11</v>
      </c>
      <c r="M622" s="1531"/>
      <c r="N622" s="1532"/>
      <c r="O622" s="1533"/>
      <c r="P622" s="250" t="s">
        <v>11</v>
      </c>
      <c r="Z622" s="235" t="s">
        <v>1444</v>
      </c>
    </row>
    <row r="623" spans="2:26" ht="16.5" customHeight="1">
      <c r="E623" s="254" t="s">
        <v>337</v>
      </c>
    </row>
    <row r="624" spans="2:26" ht="16.5" customHeight="1">
      <c r="E624" s="105" t="s">
        <v>1543</v>
      </c>
    </row>
    <row r="625" spans="1:26" ht="12" customHeight="1"/>
    <row r="626" spans="1:26" ht="17.5" customHeight="1">
      <c r="Q626" t="s">
        <v>924</v>
      </c>
      <c r="S626" s="1196" t="str">
        <f>Q$12</f>
        <v>○△幼稚園</v>
      </c>
      <c r="T626" s="1197"/>
      <c r="U626" s="1197"/>
      <c r="V626" s="1197"/>
      <c r="W626" s="1197"/>
      <c r="X626" s="1476"/>
    </row>
    <row r="627" spans="1:26" ht="16.5" customHeight="1">
      <c r="A627" s="256" t="s">
        <v>1245</v>
      </c>
    </row>
    <row r="628" spans="1:26" ht="16.5" customHeight="1">
      <c r="B628" s="5" t="s">
        <v>338</v>
      </c>
    </row>
    <row r="629" spans="1:26" ht="16.5" customHeight="1">
      <c r="C629" s="6" t="s">
        <v>339</v>
      </c>
    </row>
    <row r="630" spans="1:26" ht="32.5" customHeight="1">
      <c r="D630" s="1200"/>
      <c r="E630" s="1200"/>
      <c r="F630" s="1200"/>
      <c r="G630" s="1417" t="s">
        <v>343</v>
      </c>
      <c r="H630" s="1417"/>
      <c r="I630" s="1417"/>
      <c r="J630" s="1417"/>
      <c r="K630" s="1200" t="s">
        <v>344</v>
      </c>
      <c r="L630" s="1417"/>
      <c r="M630" s="1200"/>
      <c r="N630" s="1417"/>
      <c r="O630" s="1200"/>
      <c r="P630" s="1417"/>
      <c r="Q630" s="1200"/>
      <c r="R630" s="1357" t="s">
        <v>345</v>
      </c>
      <c r="S630" s="1357"/>
      <c r="T630" s="1357" t="s">
        <v>346</v>
      </c>
      <c r="U630" s="1357"/>
    </row>
    <row r="631" spans="1:26" ht="19" customHeight="1">
      <c r="D631" s="1200" t="s">
        <v>340</v>
      </c>
      <c r="E631" s="1200"/>
      <c r="F631" s="1201"/>
      <c r="G631" s="1575" t="s">
        <v>1580</v>
      </c>
      <c r="H631" s="1576"/>
      <c r="I631" s="1576"/>
      <c r="J631" s="1577"/>
      <c r="K631" s="359" t="s">
        <v>801</v>
      </c>
      <c r="L631" s="257">
        <v>20</v>
      </c>
      <c r="M631" s="286" t="s">
        <v>2</v>
      </c>
      <c r="N631" s="257">
        <v>4</v>
      </c>
      <c r="O631" s="286" t="s">
        <v>3</v>
      </c>
      <c r="P631" s="257">
        <v>1</v>
      </c>
      <c r="Q631" s="13" t="s">
        <v>4</v>
      </c>
      <c r="R631" s="1332" t="s">
        <v>798</v>
      </c>
      <c r="S631" s="1332"/>
      <c r="T631" s="1332" t="s">
        <v>798</v>
      </c>
      <c r="U631" s="1332"/>
      <c r="Z631" s="235" t="s">
        <v>1474</v>
      </c>
    </row>
    <row r="632" spans="1:26" ht="19" customHeight="1">
      <c r="D632" s="1200" t="s">
        <v>341</v>
      </c>
      <c r="E632" s="1200"/>
      <c r="F632" s="1201"/>
      <c r="G632" s="1575" t="s">
        <v>1581</v>
      </c>
      <c r="H632" s="1576"/>
      <c r="I632" s="1576"/>
      <c r="J632" s="1577"/>
      <c r="K632" s="359" t="s">
        <v>813</v>
      </c>
      <c r="L632" s="257">
        <v>2</v>
      </c>
      <c r="M632" s="302" t="s">
        <v>2</v>
      </c>
      <c r="N632" s="257">
        <v>12</v>
      </c>
      <c r="O632" s="302" t="s">
        <v>3</v>
      </c>
      <c r="P632" s="257">
        <v>1</v>
      </c>
      <c r="Q632" s="250" t="s">
        <v>4</v>
      </c>
      <c r="R632" s="1332" t="s">
        <v>798</v>
      </c>
      <c r="S632" s="1332"/>
      <c r="T632" s="1332" t="s">
        <v>798</v>
      </c>
      <c r="U632" s="1332"/>
      <c r="Z632" s="235" t="s">
        <v>1474</v>
      </c>
    </row>
    <row r="633" spans="1:26" ht="19" customHeight="1">
      <c r="D633" s="1200" t="s">
        <v>342</v>
      </c>
      <c r="E633" s="1200"/>
      <c r="F633" s="1201"/>
      <c r="G633" s="1575" t="s">
        <v>1582</v>
      </c>
      <c r="H633" s="1576"/>
      <c r="I633" s="1576"/>
      <c r="J633" s="1577"/>
      <c r="K633" s="360" t="s">
        <v>801</v>
      </c>
      <c r="L633" s="257">
        <v>30</v>
      </c>
      <c r="M633" s="302" t="s">
        <v>2</v>
      </c>
      <c r="N633" s="257">
        <v>4</v>
      </c>
      <c r="O633" s="302" t="s">
        <v>3</v>
      </c>
      <c r="P633" s="257">
        <v>1</v>
      </c>
      <c r="Q633" s="250" t="s">
        <v>4</v>
      </c>
      <c r="R633" s="1332" t="s">
        <v>798</v>
      </c>
      <c r="S633" s="1332"/>
      <c r="T633" s="1332" t="s">
        <v>798</v>
      </c>
      <c r="U633" s="1332"/>
      <c r="Z633" s="235" t="s">
        <v>1474</v>
      </c>
    </row>
    <row r="634" spans="1:26" ht="16.5" customHeight="1">
      <c r="E634" s="254" t="s">
        <v>347</v>
      </c>
    </row>
    <row r="635" spans="1:26" ht="9.65" customHeight="1"/>
    <row r="636" spans="1:26" ht="16.5" customHeight="1">
      <c r="B636" s="5" t="s">
        <v>348</v>
      </c>
    </row>
    <row r="637" spans="1:26" ht="16.5" customHeight="1">
      <c r="C637" s="6" t="s">
        <v>349</v>
      </c>
    </row>
    <row r="638" spans="1:26" ht="16.5" customHeight="1">
      <c r="D638" s="1293"/>
      <c r="E638" s="1294"/>
      <c r="F638" s="1295"/>
      <c r="G638" s="1341" t="s">
        <v>1384</v>
      </c>
      <c r="H638" s="1341"/>
      <c r="I638" s="1341"/>
      <c r="J638" s="1341"/>
      <c r="K638" s="1341"/>
      <c r="L638" s="1341"/>
      <c r="M638" s="1341" t="s">
        <v>359</v>
      </c>
      <c r="N638" s="1341"/>
      <c r="O638" s="1341"/>
      <c r="P638" s="1341"/>
      <c r="Q638" s="1341"/>
      <c r="R638" s="1341"/>
      <c r="S638" s="1341" t="s">
        <v>353</v>
      </c>
      <c r="T638" s="1341"/>
      <c r="U638" s="1341"/>
      <c r="V638" s="1341"/>
      <c r="W638" s="1341"/>
      <c r="X638" s="1341"/>
    </row>
    <row r="639" spans="1:26" ht="43" customHeight="1">
      <c r="D639" s="1578"/>
      <c r="E639" s="1579"/>
      <c r="F639" s="1580"/>
      <c r="G639" s="1199"/>
      <c r="H639" s="1341"/>
      <c r="I639" s="1199"/>
      <c r="J639" s="1341"/>
      <c r="K639" s="1199"/>
      <c r="L639" s="1341"/>
      <c r="M639" s="1581" t="s">
        <v>354</v>
      </c>
      <c r="N639" s="1582"/>
      <c r="O639" s="1582" t="s">
        <v>355</v>
      </c>
      <c r="P639" s="1582"/>
      <c r="Q639" s="1582" t="s">
        <v>356</v>
      </c>
      <c r="R639" s="1585"/>
      <c r="S639" s="1581" t="s">
        <v>357</v>
      </c>
      <c r="T639" s="1582"/>
      <c r="U639" s="1582" t="s">
        <v>341</v>
      </c>
      <c r="V639" s="1582"/>
      <c r="W639" s="1582" t="s">
        <v>358</v>
      </c>
      <c r="X639" s="1585"/>
    </row>
    <row r="640" spans="1:26" ht="19.5" customHeight="1">
      <c r="D640" s="1357" t="s">
        <v>350</v>
      </c>
      <c r="E640" s="1357"/>
      <c r="F640" s="1326"/>
      <c r="G640" s="257">
        <v>7</v>
      </c>
      <c r="H640" s="302" t="s">
        <v>2</v>
      </c>
      <c r="I640" s="257">
        <v>3</v>
      </c>
      <c r="J640" s="302" t="s">
        <v>3</v>
      </c>
      <c r="K640" s="257">
        <v>29</v>
      </c>
      <c r="L640" s="250" t="s">
        <v>4</v>
      </c>
      <c r="M640" s="1586" t="s">
        <v>798</v>
      </c>
      <c r="N640" s="1583"/>
      <c r="O640" s="1583" t="s">
        <v>798</v>
      </c>
      <c r="P640" s="1583"/>
      <c r="Q640" s="1583" t="s">
        <v>798</v>
      </c>
      <c r="R640" s="1584"/>
      <c r="S640" s="1586" t="s">
        <v>798</v>
      </c>
      <c r="T640" s="1583"/>
      <c r="U640" s="1583" t="s">
        <v>798</v>
      </c>
      <c r="V640" s="1583"/>
      <c r="W640" s="1583" t="s">
        <v>798</v>
      </c>
      <c r="X640" s="1584"/>
      <c r="Z640" s="235" t="s">
        <v>1475</v>
      </c>
    </row>
    <row r="641" spans="2:26" ht="5.5" customHeight="1">
      <c r="D641" s="1"/>
      <c r="E641" s="1"/>
      <c r="F641" s="1"/>
      <c r="M641" s="19"/>
      <c r="N641" s="19"/>
      <c r="O641" s="19"/>
      <c r="P641" s="19"/>
      <c r="Q641" s="19"/>
      <c r="R641" s="19"/>
      <c r="S641" s="19"/>
      <c r="T641" s="19"/>
      <c r="U641" s="19"/>
      <c r="V641" s="19"/>
      <c r="W641" s="19"/>
      <c r="X641" s="19"/>
    </row>
    <row r="642" spans="2:26" ht="44.15" customHeight="1">
      <c r="D642" s="361"/>
      <c r="E642" s="361"/>
      <c r="F642" s="361"/>
      <c r="H642" s="362"/>
      <c r="J642" s="362"/>
      <c r="L642" s="363"/>
      <c r="M642" s="1581" t="s">
        <v>814</v>
      </c>
      <c r="N642" s="1582"/>
      <c r="O642" s="1582" t="s">
        <v>815</v>
      </c>
      <c r="P642" s="1582"/>
      <c r="Q642" s="1582" t="s">
        <v>356</v>
      </c>
      <c r="R642" s="1585"/>
      <c r="S642" s="1581" t="s">
        <v>357</v>
      </c>
      <c r="T642" s="1582"/>
      <c r="U642" s="1582" t="s">
        <v>341</v>
      </c>
      <c r="V642" s="1582"/>
      <c r="W642" s="1582" t="s">
        <v>358</v>
      </c>
      <c r="X642" s="1585"/>
    </row>
    <row r="643" spans="2:26" ht="19.5" customHeight="1">
      <c r="D643" s="1357" t="s">
        <v>351</v>
      </c>
      <c r="E643" s="1357"/>
      <c r="F643" s="1326"/>
      <c r="G643" s="257">
        <v>7</v>
      </c>
      <c r="H643" s="302" t="s">
        <v>2</v>
      </c>
      <c r="I643" s="257">
        <v>3</v>
      </c>
      <c r="J643" s="302" t="s">
        <v>3</v>
      </c>
      <c r="K643" s="257">
        <v>29</v>
      </c>
      <c r="L643" s="250" t="s">
        <v>4</v>
      </c>
      <c r="M643" s="1586" t="s">
        <v>798</v>
      </c>
      <c r="N643" s="1583"/>
      <c r="O643" s="1583" t="s">
        <v>798</v>
      </c>
      <c r="P643" s="1583"/>
      <c r="Q643" s="1583" t="s">
        <v>798</v>
      </c>
      <c r="R643" s="1584"/>
      <c r="S643" s="1586" t="s">
        <v>798</v>
      </c>
      <c r="T643" s="1583"/>
      <c r="U643" s="1583" t="s">
        <v>798</v>
      </c>
      <c r="V643" s="1583"/>
      <c r="W643" s="1583" t="s">
        <v>798</v>
      </c>
      <c r="X643" s="1584"/>
      <c r="Z643" s="235" t="s">
        <v>1475</v>
      </c>
    </row>
    <row r="644" spans="2:26" ht="5.5" customHeight="1">
      <c r="D644" s="1"/>
      <c r="E644" s="1"/>
      <c r="F644" s="1"/>
      <c r="M644" s="19"/>
      <c r="N644" s="19"/>
      <c r="O644" s="19"/>
      <c r="P644" s="19"/>
      <c r="Q644" s="19"/>
      <c r="R644" s="19"/>
      <c r="S644" s="19"/>
      <c r="T644" s="19"/>
      <c r="U644" s="19"/>
      <c r="V644" s="19"/>
      <c r="W644" s="19"/>
      <c r="X644" s="19"/>
    </row>
    <row r="645" spans="2:26" ht="26.5" customHeight="1">
      <c r="M645" s="1591" t="s">
        <v>607</v>
      </c>
      <c r="N645" s="1592"/>
      <c r="O645" s="1592" t="s">
        <v>608</v>
      </c>
      <c r="P645" s="1592"/>
      <c r="Q645" s="1592" t="s">
        <v>364</v>
      </c>
      <c r="R645" s="1593"/>
    </row>
    <row r="646" spans="2:26" ht="29.5" customHeight="1">
      <c r="D646" s="1357" t="s">
        <v>352</v>
      </c>
      <c r="E646" s="1357"/>
      <c r="F646" s="1326"/>
      <c r="G646" s="257">
        <v>5</v>
      </c>
      <c r="H646" s="302" t="s">
        <v>2</v>
      </c>
      <c r="I646" s="257">
        <v>4</v>
      </c>
      <c r="J646" s="302" t="s">
        <v>3</v>
      </c>
      <c r="K646" s="257">
        <v>1</v>
      </c>
      <c r="L646" s="250" t="s">
        <v>4</v>
      </c>
      <c r="M646" s="1586" t="s">
        <v>798</v>
      </c>
      <c r="N646" s="1583"/>
      <c r="O646" s="1583" t="s">
        <v>798</v>
      </c>
      <c r="P646" s="1583"/>
      <c r="Q646" s="1583" t="s">
        <v>798</v>
      </c>
      <c r="R646" s="1584"/>
      <c r="Z646" s="235" t="s">
        <v>1476</v>
      </c>
    </row>
    <row r="647" spans="2:26" ht="16.5" customHeight="1">
      <c r="E647" s="254" t="s">
        <v>360</v>
      </c>
    </row>
    <row r="648" spans="2:26" ht="16.5" customHeight="1">
      <c r="E648" s="105" t="s">
        <v>897</v>
      </c>
    </row>
    <row r="649" spans="2:26" ht="16.5" customHeight="1">
      <c r="E649" s="254"/>
      <c r="T649" s="844" t="s">
        <v>1315</v>
      </c>
      <c r="U649" s="845"/>
      <c r="V649" s="845"/>
      <c r="W649" s="845"/>
      <c r="X649" s="1590"/>
    </row>
    <row r="650" spans="2:26" ht="11.5" customHeight="1"/>
    <row r="651" spans="2:26" ht="16.5" customHeight="1">
      <c r="Q651" t="s">
        <v>924</v>
      </c>
      <c r="S651" s="1196" t="str">
        <f>Q$12</f>
        <v>○△幼稚園</v>
      </c>
      <c r="T651" s="1197"/>
      <c r="U651" s="1197"/>
      <c r="V651" s="1197"/>
      <c r="W651" s="1197"/>
      <c r="X651" s="1476"/>
    </row>
    <row r="652" spans="2:26" ht="16.5" customHeight="1">
      <c r="B652" s="5" t="s">
        <v>837</v>
      </c>
    </row>
    <row r="653" spans="2:26" ht="16.5" customHeight="1">
      <c r="C653" s="6" t="s">
        <v>361</v>
      </c>
    </row>
    <row r="654" spans="2:26" ht="31.5" customHeight="1">
      <c r="D654" s="1341"/>
      <c r="E654" s="1341"/>
      <c r="F654" s="1199" t="s">
        <v>1385</v>
      </c>
      <c r="G654" s="1341"/>
      <c r="H654" s="1199"/>
      <c r="I654" s="1341"/>
      <c r="J654" s="1199"/>
      <c r="K654" s="1341"/>
      <c r="L654" s="1199" t="s">
        <v>365</v>
      </c>
      <c r="M654" s="1199"/>
      <c r="N654" s="1199"/>
      <c r="O654" s="1199"/>
      <c r="P654" s="1199"/>
      <c r="Q654" s="1357" t="s">
        <v>1135</v>
      </c>
      <c r="R654" s="1357"/>
      <c r="S654" s="1387" t="s">
        <v>366</v>
      </c>
      <c r="T654" s="1357"/>
    </row>
    <row r="655" spans="2:26" ht="19" customHeight="1">
      <c r="D655" s="1341" t="s">
        <v>362</v>
      </c>
      <c r="E655" s="1364"/>
      <c r="F655" s="257">
        <v>7</v>
      </c>
      <c r="G655" s="362" t="s">
        <v>2</v>
      </c>
      <c r="H655" s="257">
        <v>5</v>
      </c>
      <c r="I655" s="362" t="s">
        <v>3</v>
      </c>
      <c r="J655" s="257">
        <v>15</v>
      </c>
      <c r="K655" s="362" t="s">
        <v>4</v>
      </c>
      <c r="L655" s="1587" t="s">
        <v>986</v>
      </c>
      <c r="M655" s="1588"/>
      <c r="N655" s="1588"/>
      <c r="O655" s="1588"/>
      <c r="P655" s="1589"/>
      <c r="Q655" s="1332" t="s">
        <v>798</v>
      </c>
      <c r="R655" s="1332"/>
      <c r="S655" s="284">
        <v>2</v>
      </c>
      <c r="T655" s="250" t="s">
        <v>5</v>
      </c>
      <c r="Z655" s="235" t="s">
        <v>1444</v>
      </c>
    </row>
    <row r="656" spans="2:26" ht="19" customHeight="1">
      <c r="D656" s="1341" t="s">
        <v>363</v>
      </c>
      <c r="E656" s="1364"/>
      <c r="F656" s="257">
        <v>7</v>
      </c>
      <c r="G656" s="302" t="s">
        <v>2</v>
      </c>
      <c r="H656" s="257">
        <v>5</v>
      </c>
      <c r="I656" s="302" t="s">
        <v>3</v>
      </c>
      <c r="J656" s="257">
        <v>20</v>
      </c>
      <c r="K656" s="302" t="s">
        <v>4</v>
      </c>
      <c r="L656" s="1587" t="s">
        <v>987</v>
      </c>
      <c r="M656" s="1588"/>
      <c r="N656" s="1588"/>
      <c r="O656" s="1588"/>
      <c r="P656" s="1589"/>
      <c r="Q656" s="1332" t="s">
        <v>798</v>
      </c>
      <c r="R656" s="1332"/>
      <c r="S656" s="284">
        <v>3</v>
      </c>
      <c r="T656" s="250" t="s">
        <v>5</v>
      </c>
      <c r="Z656" s="235" t="s">
        <v>1444</v>
      </c>
    </row>
    <row r="657" spans="3:26" ht="19" customHeight="1">
      <c r="D657" s="1341" t="s">
        <v>364</v>
      </c>
      <c r="E657" s="1364"/>
      <c r="F657" s="284"/>
      <c r="G657" s="302" t="s">
        <v>2</v>
      </c>
      <c r="H657" s="284"/>
      <c r="I657" s="302" t="s">
        <v>3</v>
      </c>
      <c r="J657" s="284"/>
      <c r="K657" s="302" t="s">
        <v>4</v>
      </c>
      <c r="L657" s="1544"/>
      <c r="M657" s="1559"/>
      <c r="N657" s="1559"/>
      <c r="O657" s="1559"/>
      <c r="P657" s="1560"/>
      <c r="Q657" s="1306"/>
      <c r="R657" s="1306"/>
      <c r="S657" s="284"/>
      <c r="T657" s="250" t="s">
        <v>5</v>
      </c>
      <c r="Z657" s="235" t="s">
        <v>1444</v>
      </c>
    </row>
    <row r="658" spans="3:26" ht="16.5" customHeight="1">
      <c r="D658" s="331" t="s">
        <v>367</v>
      </c>
    </row>
    <row r="659" spans="3:26" ht="18.649999999999999" customHeight="1">
      <c r="D659" s="1341"/>
      <c r="E659" s="1341"/>
      <c r="F659" s="1598" t="s">
        <v>368</v>
      </c>
      <c r="G659" s="1599"/>
      <c r="H659" s="1599"/>
      <c r="I659" s="1596"/>
      <c r="J659" s="1600" t="s">
        <v>369</v>
      </c>
      <c r="K659" s="1601"/>
      <c r="L659" s="1199" t="s">
        <v>370</v>
      </c>
      <c r="M659" s="1341"/>
    </row>
    <row r="660" spans="3:26" ht="18.649999999999999" customHeight="1">
      <c r="D660" s="1341" t="s">
        <v>362</v>
      </c>
      <c r="E660" s="1364"/>
      <c r="F660" s="1471">
        <v>2</v>
      </c>
      <c r="G660" s="1594"/>
      <c r="H660" s="1472"/>
      <c r="I660" s="364" t="s">
        <v>5</v>
      </c>
      <c r="J660" s="1306" t="s">
        <v>798</v>
      </c>
      <c r="K660" s="1306"/>
      <c r="L660" s="284">
        <v>0</v>
      </c>
      <c r="M660" s="250" t="s">
        <v>5</v>
      </c>
      <c r="Z660" s="235" t="s">
        <v>1444</v>
      </c>
    </row>
    <row r="661" spans="3:26" ht="18.649999999999999" customHeight="1">
      <c r="D661" s="1341" t="s">
        <v>363</v>
      </c>
      <c r="E661" s="1364"/>
      <c r="F661" s="1471">
        <v>3</v>
      </c>
      <c r="G661" s="1594"/>
      <c r="H661" s="1472"/>
      <c r="I661" s="364" t="s">
        <v>5</v>
      </c>
      <c r="J661" s="1306" t="s">
        <v>798</v>
      </c>
      <c r="K661" s="1306"/>
      <c r="L661" s="284">
        <v>0</v>
      </c>
      <c r="M661" s="250" t="s">
        <v>5</v>
      </c>
      <c r="Z661" s="235" t="s">
        <v>1444</v>
      </c>
    </row>
    <row r="662" spans="3:26" ht="18.649999999999999" customHeight="1">
      <c r="D662" s="1341" t="s">
        <v>364</v>
      </c>
      <c r="E662" s="1364"/>
      <c r="F662" s="1471"/>
      <c r="G662" s="1594"/>
      <c r="H662" s="1472"/>
      <c r="I662" s="364" t="s">
        <v>5</v>
      </c>
      <c r="J662" s="1306"/>
      <c r="K662" s="1306"/>
      <c r="L662" s="284"/>
      <c r="M662" s="250" t="s">
        <v>5</v>
      </c>
      <c r="Z662" s="235" t="s">
        <v>1444</v>
      </c>
    </row>
    <row r="663" spans="3:26" ht="16.5" customHeight="1">
      <c r="E663" s="254" t="s">
        <v>371</v>
      </c>
    </row>
    <row r="664" spans="3:26" ht="16.5" customHeight="1">
      <c r="E664" s="105" t="s">
        <v>1386</v>
      </c>
    </row>
    <row r="665" spans="3:26" ht="9.65" customHeight="1"/>
    <row r="666" spans="3:26" ht="16.5" customHeight="1">
      <c r="C666" s="12" t="s">
        <v>1544</v>
      </c>
    </row>
    <row r="667" spans="3:26" ht="16.5" customHeight="1">
      <c r="D667" s="1341" t="s">
        <v>388</v>
      </c>
      <c r="E667" s="1341"/>
      <c r="F667" s="1341"/>
      <c r="G667" s="1341"/>
      <c r="H667" s="1341"/>
      <c r="I667" s="1341" t="s">
        <v>385</v>
      </c>
      <c r="J667" s="1341"/>
      <c r="K667" s="1341"/>
      <c r="L667" s="1341"/>
      <c r="M667" s="1341"/>
      <c r="N667" s="1341"/>
      <c r="O667" s="1341" t="s">
        <v>386</v>
      </c>
      <c r="P667" s="1341"/>
      <c r="Q667" s="1341"/>
      <c r="R667" s="1341"/>
      <c r="S667" s="1341"/>
      <c r="T667" s="1341"/>
    </row>
    <row r="668" spans="3:26" ht="16.5" customHeight="1">
      <c r="D668" s="1341"/>
      <c r="E668" s="1341"/>
      <c r="F668" s="1341"/>
      <c r="G668" s="1341"/>
      <c r="H668" s="1341"/>
      <c r="I668" s="1595" t="s">
        <v>238</v>
      </c>
      <c r="J668" s="1596"/>
      <c r="K668" s="1596" t="s">
        <v>237</v>
      </c>
      <c r="L668" s="1596"/>
      <c r="M668" s="1596" t="s">
        <v>236</v>
      </c>
      <c r="N668" s="1597"/>
      <c r="O668" s="1595" t="s">
        <v>238</v>
      </c>
      <c r="P668" s="1596"/>
      <c r="Q668" s="1596" t="s">
        <v>237</v>
      </c>
      <c r="R668" s="1596"/>
      <c r="S668" s="1596" t="s">
        <v>236</v>
      </c>
      <c r="T668" s="1597"/>
    </row>
    <row r="669" spans="3:26" ht="19" customHeight="1">
      <c r="D669" s="1305" t="s">
        <v>372</v>
      </c>
      <c r="E669" s="1305"/>
      <c r="F669" s="1305"/>
      <c r="G669" s="1305"/>
      <c r="H669" s="1305"/>
      <c r="I669" s="1586" t="s">
        <v>816</v>
      </c>
      <c r="J669" s="1583"/>
      <c r="K669" s="1583" t="s">
        <v>816</v>
      </c>
      <c r="L669" s="1583"/>
      <c r="M669" s="1583" t="s">
        <v>816</v>
      </c>
      <c r="N669" s="1584"/>
      <c r="O669" s="1586" t="s">
        <v>898</v>
      </c>
      <c r="P669" s="1583"/>
      <c r="Q669" s="1583" t="s">
        <v>898</v>
      </c>
      <c r="R669" s="1583"/>
      <c r="S669" s="1583" t="s">
        <v>898</v>
      </c>
      <c r="T669" s="1584"/>
      <c r="Z669" s="235" t="s">
        <v>1477</v>
      </c>
    </row>
    <row r="670" spans="3:26" ht="19" customHeight="1">
      <c r="D670" s="1305" t="s">
        <v>373</v>
      </c>
      <c r="E670" s="1305"/>
      <c r="F670" s="1305"/>
      <c r="G670" s="1305"/>
      <c r="H670" s="1305"/>
      <c r="I670" s="1586" t="s">
        <v>816</v>
      </c>
      <c r="J670" s="1583"/>
      <c r="K670" s="1583" t="s">
        <v>816</v>
      </c>
      <c r="L670" s="1583"/>
      <c r="M670" s="1583" t="s">
        <v>816</v>
      </c>
      <c r="N670" s="1584"/>
      <c r="O670" s="1586" t="s">
        <v>898</v>
      </c>
      <c r="P670" s="1583"/>
      <c r="Q670" s="1583" t="s">
        <v>898</v>
      </c>
      <c r="R670" s="1583"/>
      <c r="S670" s="1583" t="s">
        <v>898</v>
      </c>
      <c r="T670" s="1584"/>
      <c r="Z670" s="235" t="s">
        <v>1477</v>
      </c>
    </row>
    <row r="671" spans="3:26" ht="19" customHeight="1">
      <c r="D671" s="1305" t="s">
        <v>374</v>
      </c>
      <c r="E671" s="1305"/>
      <c r="F671" s="1305"/>
      <c r="G671" s="1305"/>
      <c r="H671" s="1305"/>
      <c r="I671" s="1586" t="s">
        <v>816</v>
      </c>
      <c r="J671" s="1583"/>
      <c r="K671" s="1583" t="s">
        <v>816</v>
      </c>
      <c r="L671" s="1583"/>
      <c r="M671" s="1583" t="s">
        <v>816</v>
      </c>
      <c r="N671" s="1584"/>
      <c r="O671" s="1586" t="s">
        <v>898</v>
      </c>
      <c r="P671" s="1583"/>
      <c r="Q671" s="1583" t="s">
        <v>898</v>
      </c>
      <c r="R671" s="1583"/>
      <c r="S671" s="1583" t="s">
        <v>898</v>
      </c>
      <c r="T671" s="1584"/>
      <c r="Z671" s="235" t="s">
        <v>1477</v>
      </c>
    </row>
    <row r="672" spans="3:26" ht="19" customHeight="1">
      <c r="D672" s="1305" t="s">
        <v>375</v>
      </c>
      <c r="E672" s="1305"/>
      <c r="F672" s="1305"/>
      <c r="G672" s="1305"/>
      <c r="H672" s="1305"/>
      <c r="I672" s="1586" t="s">
        <v>816</v>
      </c>
      <c r="J672" s="1583"/>
      <c r="K672" s="1583" t="s">
        <v>816</v>
      </c>
      <c r="L672" s="1583"/>
      <c r="M672" s="1583" t="s">
        <v>816</v>
      </c>
      <c r="N672" s="1584"/>
      <c r="O672" s="1586" t="s">
        <v>898</v>
      </c>
      <c r="P672" s="1583"/>
      <c r="Q672" s="1583" t="s">
        <v>898</v>
      </c>
      <c r="R672" s="1583"/>
      <c r="S672" s="1583" t="s">
        <v>898</v>
      </c>
      <c r="T672" s="1584"/>
      <c r="Z672" s="235" t="s">
        <v>1477</v>
      </c>
    </row>
    <row r="673" spans="3:26" ht="19" customHeight="1">
      <c r="D673" s="1305" t="s">
        <v>376</v>
      </c>
      <c r="E673" s="1305"/>
      <c r="F673" s="1305"/>
      <c r="G673" s="1305"/>
      <c r="H673" s="1305"/>
      <c r="I673" s="1586" t="s">
        <v>816</v>
      </c>
      <c r="J673" s="1583"/>
      <c r="K673" s="1583" t="s">
        <v>816</v>
      </c>
      <c r="L673" s="1583"/>
      <c r="M673" s="1583" t="s">
        <v>816</v>
      </c>
      <c r="N673" s="1584"/>
      <c r="O673" s="1586" t="s">
        <v>898</v>
      </c>
      <c r="P673" s="1583"/>
      <c r="Q673" s="1583" t="s">
        <v>898</v>
      </c>
      <c r="R673" s="1583"/>
      <c r="S673" s="1583" t="s">
        <v>898</v>
      </c>
      <c r="T673" s="1584"/>
      <c r="Z673" s="235" t="s">
        <v>1477</v>
      </c>
    </row>
    <row r="674" spans="3:26" ht="19" customHeight="1">
      <c r="D674" s="1305" t="s">
        <v>377</v>
      </c>
      <c r="E674" s="1305"/>
      <c r="F674" s="1305"/>
      <c r="G674" s="1305"/>
      <c r="H674" s="1305"/>
      <c r="I674" s="1586" t="s">
        <v>816</v>
      </c>
      <c r="J674" s="1583"/>
      <c r="K674" s="1583" t="s">
        <v>816</v>
      </c>
      <c r="L674" s="1583"/>
      <c r="M674" s="1583" t="s">
        <v>816</v>
      </c>
      <c r="N674" s="1584"/>
      <c r="O674" s="1586" t="s">
        <v>898</v>
      </c>
      <c r="P674" s="1583"/>
      <c r="Q674" s="1583" t="s">
        <v>898</v>
      </c>
      <c r="R674" s="1583"/>
      <c r="S674" s="1583" t="s">
        <v>898</v>
      </c>
      <c r="T674" s="1584"/>
      <c r="Z674" s="235" t="s">
        <v>1477</v>
      </c>
    </row>
    <row r="675" spans="3:26" ht="19" customHeight="1">
      <c r="D675" s="1305" t="s">
        <v>378</v>
      </c>
      <c r="E675" s="1305"/>
      <c r="F675" s="1305"/>
      <c r="G675" s="1305"/>
      <c r="H675" s="1305"/>
      <c r="I675" s="1586" t="s">
        <v>816</v>
      </c>
      <c r="J675" s="1583"/>
      <c r="K675" s="1583" t="s">
        <v>816</v>
      </c>
      <c r="L675" s="1583"/>
      <c r="M675" s="1583" t="s">
        <v>816</v>
      </c>
      <c r="N675" s="1584"/>
      <c r="O675" s="1586" t="s">
        <v>898</v>
      </c>
      <c r="P675" s="1583"/>
      <c r="Q675" s="1583" t="s">
        <v>898</v>
      </c>
      <c r="R675" s="1583"/>
      <c r="S675" s="1583" t="s">
        <v>898</v>
      </c>
      <c r="T675" s="1584"/>
      <c r="Z675" s="235" t="s">
        <v>1477</v>
      </c>
    </row>
    <row r="676" spans="3:26" ht="19" customHeight="1">
      <c r="D676" s="1305" t="s">
        <v>379</v>
      </c>
      <c r="E676" s="1305"/>
      <c r="F676" s="1305"/>
      <c r="G676" s="1305"/>
      <c r="H676" s="1305"/>
      <c r="I676" s="1586" t="s">
        <v>816</v>
      </c>
      <c r="J676" s="1583"/>
      <c r="K676" s="1583" t="s">
        <v>816</v>
      </c>
      <c r="L676" s="1583"/>
      <c r="M676" s="1583" t="s">
        <v>816</v>
      </c>
      <c r="N676" s="1584"/>
      <c r="O676" s="1586" t="s">
        <v>898</v>
      </c>
      <c r="P676" s="1583"/>
      <c r="Q676" s="1583" t="s">
        <v>898</v>
      </c>
      <c r="R676" s="1583"/>
      <c r="S676" s="1583" t="s">
        <v>898</v>
      </c>
      <c r="T676" s="1584"/>
      <c r="Z676" s="235" t="s">
        <v>1477</v>
      </c>
    </row>
    <row r="677" spans="3:26" ht="19" customHeight="1">
      <c r="D677" s="1305" t="s">
        <v>380</v>
      </c>
      <c r="E677" s="1305"/>
      <c r="F677" s="1305"/>
      <c r="G677" s="1305"/>
      <c r="H677" s="1305"/>
      <c r="I677" s="1586" t="s">
        <v>816</v>
      </c>
      <c r="J677" s="1583"/>
      <c r="K677" s="1583" t="s">
        <v>816</v>
      </c>
      <c r="L677" s="1583"/>
      <c r="M677" s="1583" t="s">
        <v>816</v>
      </c>
      <c r="N677" s="1584"/>
      <c r="O677" s="1586" t="s">
        <v>898</v>
      </c>
      <c r="P677" s="1583"/>
      <c r="Q677" s="1583" t="s">
        <v>898</v>
      </c>
      <c r="R677" s="1583"/>
      <c r="S677" s="1583" t="s">
        <v>898</v>
      </c>
      <c r="T677" s="1584"/>
      <c r="Z677" s="235" t="s">
        <v>1477</v>
      </c>
    </row>
    <row r="678" spans="3:26" ht="18" customHeight="1">
      <c r="D678" s="1305" t="s">
        <v>381</v>
      </c>
      <c r="E678" s="1305"/>
      <c r="F678" s="1305"/>
      <c r="G678" s="1305"/>
      <c r="H678" s="1305"/>
      <c r="I678" s="1586" t="s">
        <v>816</v>
      </c>
      <c r="J678" s="1583"/>
      <c r="K678" s="1583" t="s">
        <v>816</v>
      </c>
      <c r="L678" s="1583"/>
      <c r="M678" s="1583" t="s">
        <v>816</v>
      </c>
      <c r="N678" s="1584"/>
      <c r="O678" s="1586" t="s">
        <v>898</v>
      </c>
      <c r="P678" s="1583"/>
      <c r="Q678" s="1583" t="s">
        <v>898</v>
      </c>
      <c r="R678" s="1583"/>
      <c r="S678" s="1583" t="s">
        <v>898</v>
      </c>
      <c r="T678" s="1584"/>
      <c r="Z678" s="235" t="s">
        <v>1477</v>
      </c>
    </row>
    <row r="679" spans="3:26" ht="19" customHeight="1">
      <c r="D679" s="1305" t="s">
        <v>382</v>
      </c>
      <c r="E679" s="1305"/>
      <c r="F679" s="1305"/>
      <c r="G679" s="1305"/>
      <c r="H679" s="1305"/>
      <c r="I679" s="1586" t="s">
        <v>816</v>
      </c>
      <c r="J679" s="1583"/>
      <c r="K679" s="1583" t="s">
        <v>816</v>
      </c>
      <c r="L679" s="1583"/>
      <c r="M679" s="1583" t="s">
        <v>816</v>
      </c>
      <c r="N679" s="1584"/>
      <c r="O679" s="1586" t="s">
        <v>898</v>
      </c>
      <c r="P679" s="1583"/>
      <c r="Q679" s="1583" t="s">
        <v>898</v>
      </c>
      <c r="R679" s="1583"/>
      <c r="S679" s="1583" t="s">
        <v>898</v>
      </c>
      <c r="T679" s="1584"/>
      <c r="Z679" s="235" t="s">
        <v>1477</v>
      </c>
    </row>
    <row r="680" spans="3:26" ht="19" customHeight="1">
      <c r="D680" s="1305" t="s">
        <v>383</v>
      </c>
      <c r="E680" s="1305"/>
      <c r="F680" s="1305"/>
      <c r="G680" s="1305"/>
      <c r="H680" s="1305"/>
      <c r="I680" s="1586" t="s">
        <v>816</v>
      </c>
      <c r="J680" s="1583"/>
      <c r="K680" s="1583" t="s">
        <v>816</v>
      </c>
      <c r="L680" s="1583"/>
      <c r="M680" s="1583" t="s">
        <v>816</v>
      </c>
      <c r="N680" s="1584"/>
      <c r="O680" s="1586" t="s">
        <v>898</v>
      </c>
      <c r="P680" s="1583"/>
      <c r="Q680" s="1583" t="s">
        <v>898</v>
      </c>
      <c r="R680" s="1583"/>
      <c r="S680" s="1583" t="s">
        <v>898</v>
      </c>
      <c r="T680" s="1584"/>
      <c r="Z680" s="235" t="s">
        <v>1477</v>
      </c>
    </row>
    <row r="681" spans="3:26" ht="19" customHeight="1">
      <c r="D681" s="1305" t="s">
        <v>384</v>
      </c>
      <c r="E681" s="1305"/>
      <c r="F681" s="1305"/>
      <c r="G681" s="1305"/>
      <c r="H681" s="1305"/>
      <c r="I681" s="1586" t="s">
        <v>816</v>
      </c>
      <c r="J681" s="1583"/>
      <c r="K681" s="1583" t="s">
        <v>816</v>
      </c>
      <c r="L681" s="1583"/>
      <c r="M681" s="1583" t="s">
        <v>816</v>
      </c>
      <c r="N681" s="1584"/>
      <c r="O681" s="1586" t="s">
        <v>898</v>
      </c>
      <c r="P681" s="1583"/>
      <c r="Q681" s="1583" t="s">
        <v>898</v>
      </c>
      <c r="R681" s="1583"/>
      <c r="S681" s="1583" t="s">
        <v>898</v>
      </c>
      <c r="T681" s="1584"/>
      <c r="Z681" s="235" t="s">
        <v>1477</v>
      </c>
    </row>
    <row r="682" spans="3:26" ht="16.5" customHeight="1">
      <c r="E682" s="254" t="s">
        <v>387</v>
      </c>
    </row>
    <row r="683" spans="3:26" ht="16.5" customHeight="1">
      <c r="E683" s="255" t="s">
        <v>690</v>
      </c>
    </row>
    <row r="684" spans="3:26" ht="9.65" customHeight="1"/>
    <row r="685" spans="3:26" ht="16.5" customHeight="1">
      <c r="C685" s="6" t="s">
        <v>838</v>
      </c>
    </row>
    <row r="686" spans="3:26" ht="19" customHeight="1">
      <c r="D686" s="1200" t="s">
        <v>839</v>
      </c>
      <c r="E686" s="1200"/>
      <c r="F686" s="1200"/>
      <c r="G686" s="1200"/>
      <c r="H686" s="1347" t="s">
        <v>817</v>
      </c>
      <c r="I686" s="1347"/>
      <c r="J686" s="1347"/>
      <c r="K686" s="1347"/>
      <c r="Z686" s="235" t="s">
        <v>1478</v>
      </c>
    </row>
    <row r="687" spans="3:26" ht="19" customHeight="1">
      <c r="D687" s="1200" t="s">
        <v>403</v>
      </c>
      <c r="E687" s="1200"/>
      <c r="F687" s="1200"/>
      <c r="G687" s="1200"/>
      <c r="H687" s="1347" t="s">
        <v>818</v>
      </c>
      <c r="I687" s="1347"/>
      <c r="J687" s="1347"/>
      <c r="K687" s="1347"/>
      <c r="Z687" s="235" t="s">
        <v>1479</v>
      </c>
    </row>
    <row r="688" spans="3:26" ht="16.5" customHeight="1">
      <c r="E688" t="s">
        <v>389</v>
      </c>
    </row>
    <row r="689" spans="2:26" ht="9.65" customHeight="1"/>
    <row r="690" spans="2:26" ht="16.5" customHeight="1">
      <c r="C690" s="12" t="s">
        <v>1583</v>
      </c>
    </row>
    <row r="691" spans="2:26" ht="16.5" customHeight="1">
      <c r="D691" s="1417" t="s">
        <v>390</v>
      </c>
      <c r="E691" s="1417"/>
      <c r="F691" s="1200"/>
      <c r="G691" s="1417" t="s">
        <v>391</v>
      </c>
      <c r="H691" s="1417"/>
      <c r="I691" s="1200"/>
      <c r="J691" s="1387" t="s">
        <v>899</v>
      </c>
      <c r="K691" s="1387"/>
      <c r="L691" s="1387"/>
      <c r="M691" s="1387"/>
      <c r="N691" s="1387"/>
      <c r="O691" s="1387"/>
      <c r="P691" s="1387"/>
      <c r="Q691" s="1387"/>
      <c r="R691" s="1387"/>
      <c r="S691" s="1387"/>
      <c r="T691" s="1387"/>
    </row>
    <row r="692" spans="2:26" ht="30.65" customHeight="1">
      <c r="D692" s="1383">
        <v>5</v>
      </c>
      <c r="E692" s="1339"/>
      <c r="F692" s="302" t="s">
        <v>5</v>
      </c>
      <c r="G692" s="1383">
        <v>5</v>
      </c>
      <c r="H692" s="1339"/>
      <c r="I692" s="302" t="s">
        <v>5</v>
      </c>
      <c r="J692" s="1603"/>
      <c r="K692" s="1604"/>
      <c r="L692" s="1604"/>
      <c r="M692" s="1604"/>
      <c r="N692" s="1604"/>
      <c r="O692" s="1604"/>
      <c r="P692" s="1604"/>
      <c r="Q692" s="1604"/>
      <c r="R692" s="1604"/>
      <c r="S692" s="1604"/>
      <c r="T692" s="1605"/>
    </row>
    <row r="693" spans="2:26" ht="16.5" customHeight="1">
      <c r="E693" s="254" t="s">
        <v>387</v>
      </c>
    </row>
    <row r="694" spans="2:26" ht="16.5" customHeight="1">
      <c r="E694" s="254" t="s">
        <v>691</v>
      </c>
    </row>
    <row r="695" spans="2:26" ht="16.5" customHeight="1">
      <c r="F695" s="254" t="s">
        <v>392</v>
      </c>
    </row>
    <row r="696" spans="2:26" ht="16.5" customHeight="1">
      <c r="E696" s="254"/>
      <c r="T696" s="844" t="s">
        <v>1315</v>
      </c>
      <c r="U696" s="845"/>
      <c r="V696" s="845"/>
      <c r="W696" s="845"/>
      <c r="X696" s="1590"/>
    </row>
    <row r="697" spans="2:26" ht="12" customHeight="1"/>
    <row r="698" spans="2:26" ht="16.5" customHeight="1">
      <c r="Q698" t="s">
        <v>924</v>
      </c>
      <c r="S698" s="1196" t="str">
        <f>Q$12</f>
        <v>○△幼稚園</v>
      </c>
      <c r="T698" s="1197"/>
      <c r="U698" s="1197"/>
      <c r="V698" s="1197"/>
      <c r="W698" s="1197"/>
      <c r="X698" s="1476"/>
    </row>
    <row r="699" spans="2:26" ht="16.5" customHeight="1">
      <c r="B699" s="5" t="s">
        <v>840</v>
      </c>
    </row>
    <row r="700" spans="2:26" ht="16.5" customHeight="1">
      <c r="C700" s="6" t="s">
        <v>393</v>
      </c>
    </row>
    <row r="701" spans="2:26" ht="55.5" customHeight="1">
      <c r="D701" s="1341"/>
      <c r="E701" s="1341"/>
      <c r="F701" s="1199" t="s">
        <v>1385</v>
      </c>
      <c r="G701" s="1341"/>
      <c r="H701" s="1199"/>
      <c r="I701" s="1341"/>
      <c r="J701" s="1199"/>
      <c r="K701" s="1341"/>
      <c r="L701" s="1341" t="s">
        <v>365</v>
      </c>
      <c r="M701" s="1341"/>
      <c r="N701" s="1341"/>
      <c r="O701" s="1341"/>
      <c r="P701" s="1341"/>
      <c r="Q701" s="1606" t="s">
        <v>657</v>
      </c>
      <c r="R701" s="1357"/>
      <c r="S701" s="1446" t="s">
        <v>1136</v>
      </c>
      <c r="T701" s="1607"/>
    </row>
    <row r="702" spans="2:26" ht="18.649999999999999" customHeight="1">
      <c r="D702" s="1341" t="s">
        <v>362</v>
      </c>
      <c r="E702" s="1364"/>
      <c r="F702" s="257">
        <v>7</v>
      </c>
      <c r="G702" s="362" t="s">
        <v>2</v>
      </c>
      <c r="H702" s="257">
        <v>6</v>
      </c>
      <c r="I702" s="362" t="s">
        <v>3</v>
      </c>
      <c r="J702" s="257">
        <v>10</v>
      </c>
      <c r="K702" s="363" t="s">
        <v>4</v>
      </c>
      <c r="L702" s="1319" t="s">
        <v>988</v>
      </c>
      <c r="M702" s="1319"/>
      <c r="N702" s="1319"/>
      <c r="O702" s="1319"/>
      <c r="P702" s="1319"/>
      <c r="Q702" s="1583" t="s">
        <v>798</v>
      </c>
      <c r="R702" s="1602"/>
      <c r="S702" s="284">
        <v>3</v>
      </c>
      <c r="T702" s="250" t="s">
        <v>5</v>
      </c>
      <c r="Z702" s="235" t="s">
        <v>1444</v>
      </c>
    </row>
    <row r="703" spans="2:26" ht="5.5" customHeight="1">
      <c r="D703" s="19"/>
      <c r="E703" s="19"/>
      <c r="L703" s="320"/>
      <c r="M703" s="320"/>
      <c r="N703" s="320"/>
      <c r="O703" s="320"/>
      <c r="P703" s="320"/>
      <c r="Q703" s="19"/>
      <c r="R703" s="19"/>
    </row>
    <row r="704" spans="2:26" ht="16.5" customHeight="1">
      <c r="D704" s="331" t="s">
        <v>394</v>
      </c>
    </row>
    <row r="705" spans="2:26" ht="16.5" customHeight="1">
      <c r="D705" s="1341"/>
      <c r="E705" s="1341"/>
      <c r="F705" s="1598" t="s">
        <v>368</v>
      </c>
      <c r="G705" s="1599"/>
      <c r="H705" s="1599"/>
      <c r="I705" s="1596"/>
      <c r="J705" s="1600" t="s">
        <v>369</v>
      </c>
      <c r="K705" s="1601"/>
      <c r="L705" s="1199" t="s">
        <v>370</v>
      </c>
      <c r="M705" s="1341"/>
    </row>
    <row r="706" spans="2:26" ht="19" customHeight="1">
      <c r="D706" s="1341" t="s">
        <v>362</v>
      </c>
      <c r="E706" s="1364"/>
      <c r="F706" s="1471">
        <v>2</v>
      </c>
      <c r="G706" s="1594"/>
      <c r="H706" s="1472"/>
      <c r="I706" s="327" t="s">
        <v>5</v>
      </c>
      <c r="J706" s="1608" t="s">
        <v>798</v>
      </c>
      <c r="K706" s="1609"/>
      <c r="L706" s="365">
        <v>1</v>
      </c>
      <c r="M706" s="250" t="s">
        <v>5</v>
      </c>
      <c r="Z706" s="235" t="s">
        <v>1444</v>
      </c>
    </row>
    <row r="707" spans="2:26" ht="16.5" customHeight="1">
      <c r="E707" s="254" t="s">
        <v>387</v>
      </c>
    </row>
    <row r="708" spans="2:26" ht="16.5" customHeight="1">
      <c r="E708" s="105" t="s">
        <v>1545</v>
      </c>
    </row>
    <row r="709" spans="2:26" ht="9.65" customHeight="1">
      <c r="E709" s="255"/>
    </row>
    <row r="710" spans="2:26" ht="16.5" customHeight="1">
      <c r="B710" s="209"/>
      <c r="C710" s="12" t="s">
        <v>1544</v>
      </c>
    </row>
    <row r="711" spans="2:26" ht="16.5" customHeight="1">
      <c r="D711" s="1341" t="s">
        <v>388</v>
      </c>
      <c r="E711" s="1341"/>
      <c r="F711" s="1341"/>
      <c r="G711" s="1341"/>
      <c r="H711" s="1341"/>
      <c r="I711" s="1341"/>
      <c r="J711" s="1341" t="s">
        <v>34</v>
      </c>
      <c r="K711" s="1341"/>
      <c r="L711" s="1341"/>
      <c r="M711" s="1341" t="s">
        <v>401</v>
      </c>
      <c r="N711" s="1341"/>
      <c r="O711" s="1341"/>
    </row>
    <row r="712" spans="2:26" ht="18.649999999999999" customHeight="1">
      <c r="D712" s="1200" t="s">
        <v>900</v>
      </c>
      <c r="E712" s="1200"/>
      <c r="F712" s="1200"/>
      <c r="G712" s="1200"/>
      <c r="H712" s="1200"/>
      <c r="I712" s="1200"/>
      <c r="J712" s="1245" t="s">
        <v>816</v>
      </c>
      <c r="K712" s="1246"/>
      <c r="L712" s="1247"/>
      <c r="M712" s="1245" t="s">
        <v>898</v>
      </c>
      <c r="N712" s="1246"/>
      <c r="O712" s="1247"/>
      <c r="Z712" s="235" t="s">
        <v>1477</v>
      </c>
    </row>
    <row r="713" spans="2:26" ht="18.649999999999999" customHeight="1">
      <c r="D713" s="1200" t="s">
        <v>373</v>
      </c>
      <c r="E713" s="1200"/>
      <c r="F713" s="1200"/>
      <c r="G713" s="1200"/>
      <c r="H713" s="1200"/>
      <c r="I713" s="1200"/>
      <c r="J713" s="1245" t="s">
        <v>816</v>
      </c>
      <c r="K713" s="1246"/>
      <c r="L713" s="1247"/>
      <c r="M713" s="1245" t="s">
        <v>898</v>
      </c>
      <c r="N713" s="1246"/>
      <c r="O713" s="1247"/>
      <c r="Z713" s="235" t="s">
        <v>1477</v>
      </c>
    </row>
    <row r="714" spans="2:26" ht="18.649999999999999" customHeight="1">
      <c r="D714" s="1200" t="s">
        <v>901</v>
      </c>
      <c r="E714" s="1200"/>
      <c r="F714" s="1200"/>
      <c r="G714" s="1200"/>
      <c r="H714" s="1200"/>
      <c r="I714" s="1200"/>
      <c r="J714" s="1245" t="s">
        <v>816</v>
      </c>
      <c r="K714" s="1246"/>
      <c r="L714" s="1247"/>
      <c r="M714" s="1245" t="s">
        <v>898</v>
      </c>
      <c r="N714" s="1246"/>
      <c r="O714" s="1247"/>
      <c r="Z714" s="235" t="s">
        <v>1477</v>
      </c>
    </row>
    <row r="715" spans="2:26" ht="18.649999999999999" customHeight="1">
      <c r="D715" s="1200" t="s">
        <v>395</v>
      </c>
      <c r="E715" s="1200"/>
      <c r="F715" s="1200"/>
      <c r="G715" s="1200"/>
      <c r="H715" s="1200"/>
      <c r="I715" s="1200"/>
      <c r="J715" s="1245" t="s">
        <v>816</v>
      </c>
      <c r="K715" s="1246"/>
      <c r="L715" s="1247"/>
      <c r="M715" s="1245" t="s">
        <v>898</v>
      </c>
      <c r="N715" s="1246"/>
      <c r="O715" s="1247"/>
      <c r="Z715" s="235" t="s">
        <v>1477</v>
      </c>
    </row>
    <row r="716" spans="2:26" ht="18.649999999999999" customHeight="1">
      <c r="D716" s="1200" t="s">
        <v>396</v>
      </c>
      <c r="E716" s="1200"/>
      <c r="F716" s="1200"/>
      <c r="G716" s="1200"/>
      <c r="H716" s="1200"/>
      <c r="I716" s="1200"/>
      <c r="J716" s="1245" t="s">
        <v>816</v>
      </c>
      <c r="K716" s="1246"/>
      <c r="L716" s="1247"/>
      <c r="M716" s="1245" t="s">
        <v>898</v>
      </c>
      <c r="N716" s="1246"/>
      <c r="O716" s="1247"/>
      <c r="Z716" s="235" t="s">
        <v>1477</v>
      </c>
    </row>
    <row r="717" spans="2:26" ht="18.649999999999999" customHeight="1">
      <c r="D717" s="1200" t="s">
        <v>397</v>
      </c>
      <c r="E717" s="1200"/>
      <c r="F717" s="1200"/>
      <c r="G717" s="1200"/>
      <c r="H717" s="1200"/>
      <c r="I717" s="1200"/>
      <c r="J717" s="1245" t="s">
        <v>816</v>
      </c>
      <c r="K717" s="1246"/>
      <c r="L717" s="1247"/>
      <c r="M717" s="1245" t="s">
        <v>898</v>
      </c>
      <c r="N717" s="1246"/>
      <c r="O717" s="1247"/>
      <c r="Z717" s="235" t="s">
        <v>1477</v>
      </c>
    </row>
    <row r="718" spans="2:26" ht="18.649999999999999" customHeight="1">
      <c r="D718" s="1200" t="s">
        <v>398</v>
      </c>
      <c r="E718" s="1200"/>
      <c r="F718" s="1200"/>
      <c r="G718" s="1200"/>
      <c r="H718" s="1200"/>
      <c r="I718" s="1200"/>
      <c r="J718" s="1245" t="s">
        <v>816</v>
      </c>
      <c r="K718" s="1246"/>
      <c r="L718" s="1247"/>
      <c r="M718" s="1245" t="s">
        <v>898</v>
      </c>
      <c r="N718" s="1246"/>
      <c r="O718" s="1247"/>
      <c r="Z718" s="235" t="s">
        <v>1477</v>
      </c>
    </row>
    <row r="719" spans="2:26" ht="18.649999999999999" customHeight="1">
      <c r="D719" s="1200" t="s">
        <v>399</v>
      </c>
      <c r="E719" s="1200"/>
      <c r="F719" s="1200"/>
      <c r="G719" s="1200"/>
      <c r="H719" s="1200"/>
      <c r="I719" s="1200"/>
      <c r="J719" s="1245" t="s">
        <v>816</v>
      </c>
      <c r="K719" s="1246"/>
      <c r="L719" s="1247"/>
      <c r="M719" s="1245" t="s">
        <v>898</v>
      </c>
      <c r="N719" s="1246"/>
      <c r="O719" s="1247"/>
      <c r="Z719" s="235" t="s">
        <v>1477</v>
      </c>
    </row>
    <row r="720" spans="2:26" ht="18.649999999999999" customHeight="1">
      <c r="D720" s="1200" t="s">
        <v>902</v>
      </c>
      <c r="E720" s="1200"/>
      <c r="F720" s="1200"/>
      <c r="G720" s="1200"/>
      <c r="H720" s="1200"/>
      <c r="I720" s="1200"/>
      <c r="J720" s="1245" t="s">
        <v>816</v>
      </c>
      <c r="K720" s="1246"/>
      <c r="L720" s="1247"/>
      <c r="M720" s="1245" t="s">
        <v>898</v>
      </c>
      <c r="N720" s="1246"/>
      <c r="O720" s="1247"/>
      <c r="Z720" s="235" t="s">
        <v>1477</v>
      </c>
    </row>
    <row r="721" spans="3:26" ht="18.649999999999999" customHeight="1">
      <c r="D721" s="1200" t="s">
        <v>903</v>
      </c>
      <c r="E721" s="1200"/>
      <c r="F721" s="1200"/>
      <c r="G721" s="1200"/>
      <c r="H721" s="1200"/>
      <c r="I721" s="1200"/>
      <c r="J721" s="1245" t="s">
        <v>816</v>
      </c>
      <c r="K721" s="1246"/>
      <c r="L721" s="1247"/>
      <c r="M721" s="1245" t="s">
        <v>898</v>
      </c>
      <c r="N721" s="1246"/>
      <c r="O721" s="1247"/>
      <c r="Z721" s="235" t="s">
        <v>1477</v>
      </c>
    </row>
    <row r="722" spans="3:26" ht="18.649999999999999" customHeight="1">
      <c r="D722" s="1200" t="s">
        <v>904</v>
      </c>
      <c r="E722" s="1200"/>
      <c r="F722" s="1200"/>
      <c r="G722" s="1200"/>
      <c r="H722" s="1200"/>
      <c r="I722" s="1200"/>
      <c r="J722" s="1245" t="s">
        <v>816</v>
      </c>
      <c r="K722" s="1246"/>
      <c r="L722" s="1247"/>
      <c r="M722" s="1245" t="s">
        <v>898</v>
      </c>
      <c r="N722" s="1246"/>
      <c r="O722" s="1247"/>
      <c r="Z722" s="235" t="s">
        <v>1477</v>
      </c>
    </row>
    <row r="723" spans="3:26" ht="18.649999999999999" customHeight="1">
      <c r="D723" s="1200" t="s">
        <v>905</v>
      </c>
      <c r="E723" s="1200"/>
      <c r="F723" s="1200"/>
      <c r="G723" s="1200"/>
      <c r="H723" s="1200"/>
      <c r="I723" s="1200"/>
      <c r="J723" s="1245" t="s">
        <v>816</v>
      </c>
      <c r="K723" s="1246"/>
      <c r="L723" s="1247"/>
      <c r="M723" s="1245" t="s">
        <v>898</v>
      </c>
      <c r="N723" s="1246"/>
      <c r="O723" s="1247"/>
      <c r="Z723" s="235" t="s">
        <v>1477</v>
      </c>
    </row>
    <row r="724" spans="3:26" ht="18.649999999999999" customHeight="1">
      <c r="D724" s="1200" t="s">
        <v>906</v>
      </c>
      <c r="E724" s="1200"/>
      <c r="F724" s="1200"/>
      <c r="G724" s="1200"/>
      <c r="H724" s="1200"/>
      <c r="I724" s="1200"/>
      <c r="J724" s="1245" t="s">
        <v>816</v>
      </c>
      <c r="K724" s="1246"/>
      <c r="L724" s="1247"/>
      <c r="M724" s="1245" t="s">
        <v>898</v>
      </c>
      <c r="N724" s="1246"/>
      <c r="O724" s="1247"/>
      <c r="Z724" s="235" t="s">
        <v>1477</v>
      </c>
    </row>
    <row r="725" spans="3:26" ht="18.649999999999999" customHeight="1">
      <c r="D725" s="1200" t="s">
        <v>907</v>
      </c>
      <c r="E725" s="1200"/>
      <c r="F725" s="1200"/>
      <c r="G725" s="1200"/>
      <c r="H725" s="1200"/>
      <c r="I725" s="1200"/>
      <c r="J725" s="1245" t="s">
        <v>816</v>
      </c>
      <c r="K725" s="1246"/>
      <c r="L725" s="1247"/>
      <c r="M725" s="1245" t="s">
        <v>898</v>
      </c>
      <c r="N725" s="1246"/>
      <c r="O725" s="1247"/>
      <c r="Z725" s="235" t="s">
        <v>1477</v>
      </c>
    </row>
    <row r="726" spans="3:26" ht="18.649999999999999" customHeight="1">
      <c r="D726" s="1200" t="s">
        <v>400</v>
      </c>
      <c r="E726" s="1200"/>
      <c r="F726" s="1200"/>
      <c r="G726" s="1200"/>
      <c r="H726" s="1200"/>
      <c r="I726" s="1200"/>
      <c r="J726" s="1245" t="s">
        <v>816</v>
      </c>
      <c r="K726" s="1246"/>
      <c r="L726" s="1247"/>
      <c r="M726" s="1245" t="s">
        <v>898</v>
      </c>
      <c r="N726" s="1246"/>
      <c r="O726" s="1247"/>
      <c r="Z726" s="235" t="s">
        <v>1477</v>
      </c>
    </row>
    <row r="727" spans="3:26" ht="16.5" customHeight="1">
      <c r="E727" s="255" t="s">
        <v>402</v>
      </c>
    </row>
    <row r="728" spans="3:26" ht="16.5" customHeight="1">
      <c r="E728" s="254" t="s">
        <v>692</v>
      </c>
    </row>
    <row r="729" spans="3:26" ht="16.5" customHeight="1">
      <c r="E729" s="255" t="s">
        <v>693</v>
      </c>
    </row>
    <row r="730" spans="3:26" ht="16.5" customHeight="1">
      <c r="E730" s="105" t="s">
        <v>1517</v>
      </c>
    </row>
    <row r="731" spans="3:26" ht="16.5" customHeight="1">
      <c r="E731" s="105" t="s">
        <v>1518</v>
      </c>
    </row>
    <row r="732" spans="3:26" ht="16.5" customHeight="1">
      <c r="E732" s="255" t="s">
        <v>694</v>
      </c>
    </row>
    <row r="733" spans="3:26" ht="16.5" customHeight="1">
      <c r="E733" s="255" t="s">
        <v>955</v>
      </c>
    </row>
    <row r="734" spans="3:26" ht="16.5" customHeight="1">
      <c r="E734" s="255" t="s">
        <v>695</v>
      </c>
    </row>
    <row r="735" spans="3:26" ht="9.65" customHeight="1"/>
    <row r="736" spans="3:26" ht="16.5" customHeight="1">
      <c r="C736" s="6" t="s">
        <v>841</v>
      </c>
    </row>
    <row r="737" spans="3:26" ht="19" customHeight="1">
      <c r="D737" s="303" t="s">
        <v>403</v>
      </c>
      <c r="E737" s="282"/>
      <c r="F737" s="282"/>
      <c r="G737" s="340"/>
      <c r="H737" s="1347" t="s">
        <v>818</v>
      </c>
      <c r="I737" s="1347"/>
      <c r="J737" s="1347"/>
      <c r="K737" s="1347"/>
      <c r="Z737" s="235" t="s">
        <v>1479</v>
      </c>
    </row>
    <row r="738" spans="3:26" ht="9.65" customHeight="1"/>
    <row r="739" spans="3:26" ht="16.5" customHeight="1">
      <c r="C739" s="12" t="s">
        <v>1546</v>
      </c>
    </row>
    <row r="740" spans="3:26" ht="40" customHeight="1">
      <c r="D740" s="1293" t="s">
        <v>404</v>
      </c>
      <c r="E740" s="1572"/>
      <c r="F740" s="1387" t="s">
        <v>523</v>
      </c>
      <c r="G740" s="1387"/>
      <c r="H740" s="1387"/>
      <c r="I740" s="1357"/>
      <c r="J740" s="1387" t="s">
        <v>819</v>
      </c>
      <c r="K740" s="1387"/>
      <c r="L740" s="1387"/>
      <c r="M740" s="1387"/>
      <c r="N740" s="1387"/>
      <c r="O740" s="1387"/>
      <c r="P740" s="1387"/>
      <c r="Q740" s="1387"/>
      <c r="R740" s="1387"/>
      <c r="S740" s="1417"/>
      <c r="T740" s="1417"/>
    </row>
    <row r="741" spans="3:26" ht="30" customHeight="1">
      <c r="D741" s="257">
        <v>1</v>
      </c>
      <c r="E741" s="302" t="s">
        <v>5</v>
      </c>
      <c r="F741" s="1383">
        <v>1</v>
      </c>
      <c r="G741" s="1338"/>
      <c r="H741" s="1339"/>
      <c r="I741" s="302" t="s">
        <v>5</v>
      </c>
      <c r="J741" s="1621"/>
      <c r="K741" s="1622"/>
      <c r="L741" s="1622"/>
      <c r="M741" s="1622"/>
      <c r="N741" s="1622"/>
      <c r="O741" s="1622"/>
      <c r="P741" s="1622"/>
      <c r="Q741" s="1622"/>
      <c r="R741" s="1622"/>
      <c r="S741" s="1623"/>
      <c r="T741" s="1624"/>
    </row>
    <row r="742" spans="3:26" ht="16.5" customHeight="1">
      <c r="E742" s="366" t="s">
        <v>405</v>
      </c>
    </row>
    <row r="743" spans="3:26" ht="16.5" customHeight="1">
      <c r="E743" s="254" t="s">
        <v>387</v>
      </c>
      <c r="T743" s="844" t="s">
        <v>1315</v>
      </c>
      <c r="U743" s="845"/>
      <c r="V743" s="845"/>
      <c r="W743" s="845"/>
      <c r="X743" s="1590"/>
    </row>
    <row r="744" spans="3:26" ht="11.5" customHeight="1"/>
    <row r="745" spans="3:26" ht="16.5" customHeight="1">
      <c r="Q745" t="s">
        <v>924</v>
      </c>
      <c r="S745" s="1196" t="str">
        <f>Q$12</f>
        <v>○△幼稚園</v>
      </c>
      <c r="T745" s="1197"/>
      <c r="U745" s="1197"/>
      <c r="V745" s="1197"/>
      <c r="W745" s="1197"/>
      <c r="X745" s="1476"/>
    </row>
    <row r="746" spans="3:26" ht="16.5" customHeight="1">
      <c r="C746" s="6" t="s">
        <v>842</v>
      </c>
    </row>
    <row r="747" spans="3:26" ht="16.5" customHeight="1">
      <c r="D747" s="1200" t="s">
        <v>406</v>
      </c>
      <c r="E747" s="1200"/>
      <c r="F747" s="1200"/>
      <c r="G747" s="1200"/>
      <c r="H747" s="1341" t="s">
        <v>410</v>
      </c>
      <c r="I747" s="1341"/>
      <c r="J747" s="1341"/>
      <c r="K747" s="1341"/>
      <c r="L747" s="1200" t="s">
        <v>411</v>
      </c>
      <c r="M747" s="1200"/>
      <c r="N747" s="1200"/>
      <c r="O747" s="1200"/>
      <c r="P747" s="1200"/>
      <c r="Q747" s="1200"/>
      <c r="R747" s="1200"/>
    </row>
    <row r="748" spans="3:26" ht="19" customHeight="1">
      <c r="D748" s="1200" t="s">
        <v>407</v>
      </c>
      <c r="E748" s="1200"/>
      <c r="F748" s="1200"/>
      <c r="G748" s="1200"/>
      <c r="H748" s="1610"/>
      <c r="I748" s="1610"/>
      <c r="J748" s="1610"/>
      <c r="K748" s="1610"/>
      <c r="L748" s="1347" t="s">
        <v>820</v>
      </c>
      <c r="M748" s="1347"/>
      <c r="N748" s="1347"/>
      <c r="O748" s="1347"/>
      <c r="P748" s="1347"/>
      <c r="Q748" s="1347"/>
      <c r="R748" s="1347"/>
      <c r="Z748" s="235" t="s">
        <v>1480</v>
      </c>
    </row>
    <row r="749" spans="3:26" ht="19" customHeight="1">
      <c r="D749" s="1200" t="s">
        <v>408</v>
      </c>
      <c r="E749" s="1200"/>
      <c r="F749" s="1200"/>
      <c r="G749" s="1201"/>
      <c r="H749" s="1611" t="s">
        <v>909</v>
      </c>
      <c r="I749" s="1612"/>
      <c r="J749" s="1612"/>
      <c r="K749" s="1613"/>
      <c r="L749" s="1614" t="s">
        <v>821</v>
      </c>
      <c r="M749" s="1615"/>
      <c r="N749" s="1615"/>
      <c r="O749" s="1615"/>
      <c r="P749" s="1615"/>
      <c r="Q749" s="1615"/>
      <c r="R749" s="1615"/>
      <c r="Z749" s="235" t="s">
        <v>1480</v>
      </c>
    </row>
    <row r="750" spans="3:26" ht="19" customHeight="1">
      <c r="D750" s="1200"/>
      <c r="E750" s="1200"/>
      <c r="F750" s="1200"/>
      <c r="G750" s="1201"/>
      <c r="H750" s="1616" t="s">
        <v>908</v>
      </c>
      <c r="I750" s="1617"/>
      <c r="J750" s="1617"/>
      <c r="K750" s="1618"/>
      <c r="L750" s="1619" t="s">
        <v>821</v>
      </c>
      <c r="M750" s="1620"/>
      <c r="N750" s="1620"/>
      <c r="O750" s="1620"/>
      <c r="P750" s="1620"/>
      <c r="Q750" s="1620"/>
      <c r="R750" s="1620"/>
      <c r="Z750" s="235" t="s">
        <v>1480</v>
      </c>
    </row>
    <row r="751" spans="3:26" ht="19" customHeight="1">
      <c r="D751" s="1200"/>
      <c r="E751" s="1200"/>
      <c r="F751" s="1200"/>
      <c r="G751" s="1201"/>
      <c r="H751" s="1616"/>
      <c r="I751" s="1617"/>
      <c r="J751" s="1617"/>
      <c r="K751" s="1618"/>
      <c r="L751" s="1619"/>
      <c r="M751" s="1620"/>
      <c r="N751" s="1620"/>
      <c r="O751" s="1620"/>
      <c r="P751" s="1620"/>
      <c r="Q751" s="1620"/>
      <c r="R751" s="1620"/>
      <c r="Z751" s="235" t="s">
        <v>1480</v>
      </c>
    </row>
    <row r="752" spans="3:26" ht="19" customHeight="1">
      <c r="D752" s="1200"/>
      <c r="E752" s="1200"/>
      <c r="F752" s="1200"/>
      <c r="G752" s="1201"/>
      <c r="H752" s="1616"/>
      <c r="I752" s="1617"/>
      <c r="J752" s="1617"/>
      <c r="K752" s="1618"/>
      <c r="L752" s="1619"/>
      <c r="M752" s="1620"/>
      <c r="N752" s="1620"/>
      <c r="O752" s="1620"/>
      <c r="P752" s="1620"/>
      <c r="Q752" s="1620"/>
      <c r="R752" s="1620"/>
      <c r="Z752" s="235" t="s">
        <v>1480</v>
      </c>
    </row>
    <row r="753" spans="4:26" ht="19" customHeight="1">
      <c r="D753" s="1200"/>
      <c r="E753" s="1200"/>
      <c r="F753" s="1200"/>
      <c r="G753" s="1201"/>
      <c r="H753" s="1616"/>
      <c r="I753" s="1617"/>
      <c r="J753" s="1617"/>
      <c r="K753" s="1618"/>
      <c r="L753" s="1619"/>
      <c r="M753" s="1620"/>
      <c r="N753" s="1620"/>
      <c r="O753" s="1620"/>
      <c r="P753" s="1620"/>
      <c r="Q753" s="1620"/>
      <c r="R753" s="1620"/>
      <c r="Z753" s="235" t="s">
        <v>1480</v>
      </c>
    </row>
    <row r="754" spans="4:26" ht="19" customHeight="1">
      <c r="D754" s="1200"/>
      <c r="E754" s="1200"/>
      <c r="F754" s="1200"/>
      <c r="G754" s="1201"/>
      <c r="H754" s="1616"/>
      <c r="I754" s="1617"/>
      <c r="J754" s="1617"/>
      <c r="K754" s="1618"/>
      <c r="L754" s="1619"/>
      <c r="M754" s="1620"/>
      <c r="N754" s="1620"/>
      <c r="O754" s="1620"/>
      <c r="P754" s="1620"/>
      <c r="Q754" s="1620"/>
      <c r="R754" s="1620"/>
      <c r="Z754" s="235" t="s">
        <v>1480</v>
      </c>
    </row>
    <row r="755" spans="4:26" ht="19" customHeight="1">
      <c r="D755" s="1200"/>
      <c r="E755" s="1200"/>
      <c r="F755" s="1200"/>
      <c r="G755" s="1201"/>
      <c r="H755" s="1616"/>
      <c r="I755" s="1617"/>
      <c r="J755" s="1617"/>
      <c r="K755" s="1618"/>
      <c r="L755" s="1619"/>
      <c r="M755" s="1620"/>
      <c r="N755" s="1620"/>
      <c r="O755" s="1620"/>
      <c r="P755" s="1620"/>
      <c r="Q755" s="1620"/>
      <c r="R755" s="1620"/>
      <c r="Z755" s="235" t="s">
        <v>1480</v>
      </c>
    </row>
    <row r="756" spans="4:26" ht="19" customHeight="1">
      <c r="D756" s="1200"/>
      <c r="E756" s="1200"/>
      <c r="F756" s="1200"/>
      <c r="G756" s="1201"/>
      <c r="H756" s="1625"/>
      <c r="I756" s="1626"/>
      <c r="J756" s="1626"/>
      <c r="K756" s="1627"/>
      <c r="L756" s="1628"/>
      <c r="M756" s="1629"/>
      <c r="N756" s="1629"/>
      <c r="O756" s="1629"/>
      <c r="P756" s="1629"/>
      <c r="Q756" s="1629"/>
      <c r="R756" s="1629"/>
      <c r="Z756" s="235" t="s">
        <v>1480</v>
      </c>
    </row>
    <row r="757" spans="4:26" ht="19" customHeight="1">
      <c r="D757" s="1200" t="s">
        <v>409</v>
      </c>
      <c r="E757" s="1200"/>
      <c r="F757" s="1200"/>
      <c r="G757" s="1201"/>
      <c r="H757" s="1611" t="s">
        <v>910</v>
      </c>
      <c r="I757" s="1612"/>
      <c r="J757" s="1612"/>
      <c r="K757" s="1613"/>
      <c r="L757" s="1614" t="s">
        <v>821</v>
      </c>
      <c r="M757" s="1615"/>
      <c r="N757" s="1615"/>
      <c r="O757" s="1615"/>
      <c r="P757" s="1615"/>
      <c r="Q757" s="1615"/>
      <c r="R757" s="1615"/>
      <c r="Z757" s="235" t="s">
        <v>1480</v>
      </c>
    </row>
    <row r="758" spans="4:26" ht="19" customHeight="1">
      <c r="D758" s="1200"/>
      <c r="E758" s="1200"/>
      <c r="F758" s="1200"/>
      <c r="G758" s="1201"/>
      <c r="H758" s="1616" t="s">
        <v>911</v>
      </c>
      <c r="I758" s="1617"/>
      <c r="J758" s="1617"/>
      <c r="K758" s="1618"/>
      <c r="L758" s="1619" t="s">
        <v>821</v>
      </c>
      <c r="M758" s="1620"/>
      <c r="N758" s="1620"/>
      <c r="O758" s="1620"/>
      <c r="P758" s="1620"/>
      <c r="Q758" s="1620"/>
      <c r="R758" s="1620"/>
      <c r="Z758" s="235" t="s">
        <v>1480</v>
      </c>
    </row>
    <row r="759" spans="4:26" ht="19" customHeight="1">
      <c r="D759" s="1200"/>
      <c r="E759" s="1200"/>
      <c r="F759" s="1200"/>
      <c r="G759" s="1201"/>
      <c r="H759" s="1616" t="s">
        <v>822</v>
      </c>
      <c r="I759" s="1617"/>
      <c r="J759" s="1617"/>
      <c r="K759" s="1618"/>
      <c r="L759" s="1619" t="s">
        <v>913</v>
      </c>
      <c r="M759" s="1620"/>
      <c r="N759" s="1620"/>
      <c r="O759" s="1620"/>
      <c r="P759" s="1620"/>
      <c r="Q759" s="1620"/>
      <c r="R759" s="1620"/>
      <c r="Z759" s="235" t="s">
        <v>1480</v>
      </c>
    </row>
    <row r="760" spans="4:26" ht="19" customHeight="1">
      <c r="D760" s="1200"/>
      <c r="E760" s="1200"/>
      <c r="F760" s="1200"/>
      <c r="G760" s="1201"/>
      <c r="H760" s="1616" t="s">
        <v>912</v>
      </c>
      <c r="I760" s="1617"/>
      <c r="J760" s="1617"/>
      <c r="K760" s="1618"/>
      <c r="L760" s="1619" t="s">
        <v>913</v>
      </c>
      <c r="M760" s="1620"/>
      <c r="N760" s="1620"/>
      <c r="O760" s="1620"/>
      <c r="P760" s="1620"/>
      <c r="Q760" s="1620"/>
      <c r="R760" s="1620"/>
      <c r="Z760" s="235" t="s">
        <v>1480</v>
      </c>
    </row>
    <row r="761" spans="4:26" ht="19" customHeight="1">
      <c r="D761" s="1200"/>
      <c r="E761" s="1200"/>
      <c r="F761" s="1200"/>
      <c r="G761" s="1201"/>
      <c r="H761" s="1616"/>
      <c r="I761" s="1617"/>
      <c r="J761" s="1617"/>
      <c r="K761" s="1618"/>
      <c r="L761" s="1619"/>
      <c r="M761" s="1620"/>
      <c r="N761" s="1620"/>
      <c r="O761" s="1620"/>
      <c r="P761" s="1620"/>
      <c r="Q761" s="1620"/>
      <c r="R761" s="1620"/>
      <c r="Z761" s="235" t="s">
        <v>1480</v>
      </c>
    </row>
    <row r="762" spans="4:26" ht="19" customHeight="1">
      <c r="D762" s="1200"/>
      <c r="E762" s="1200"/>
      <c r="F762" s="1200"/>
      <c r="G762" s="1201"/>
      <c r="H762" s="1616"/>
      <c r="I762" s="1617"/>
      <c r="J762" s="1617"/>
      <c r="K762" s="1618"/>
      <c r="L762" s="1619"/>
      <c r="M762" s="1620"/>
      <c r="N762" s="1620"/>
      <c r="O762" s="1620"/>
      <c r="P762" s="1620"/>
      <c r="Q762" s="1620"/>
      <c r="R762" s="1620"/>
      <c r="Z762" s="235" t="s">
        <v>1480</v>
      </c>
    </row>
    <row r="763" spans="4:26" ht="19" customHeight="1">
      <c r="D763" s="1200"/>
      <c r="E763" s="1200"/>
      <c r="F763" s="1200"/>
      <c r="G763" s="1201"/>
      <c r="H763" s="1616"/>
      <c r="I763" s="1617"/>
      <c r="J763" s="1617"/>
      <c r="K763" s="1618"/>
      <c r="L763" s="1619"/>
      <c r="M763" s="1620"/>
      <c r="N763" s="1620"/>
      <c r="O763" s="1620"/>
      <c r="P763" s="1620"/>
      <c r="Q763" s="1620"/>
      <c r="R763" s="1620"/>
      <c r="Z763" s="235" t="s">
        <v>1480</v>
      </c>
    </row>
    <row r="764" spans="4:26" ht="19" customHeight="1">
      <c r="D764" s="1200"/>
      <c r="E764" s="1200"/>
      <c r="F764" s="1200"/>
      <c r="G764" s="1201"/>
      <c r="H764" s="1616"/>
      <c r="I764" s="1617"/>
      <c r="J764" s="1617"/>
      <c r="K764" s="1618"/>
      <c r="L764" s="1619"/>
      <c r="M764" s="1620"/>
      <c r="N764" s="1620"/>
      <c r="O764" s="1620"/>
      <c r="P764" s="1620"/>
      <c r="Q764" s="1620"/>
      <c r="R764" s="1620"/>
      <c r="Z764" s="235" t="s">
        <v>1480</v>
      </c>
    </row>
    <row r="765" spans="4:26" ht="19" customHeight="1">
      <c r="D765" s="1200"/>
      <c r="E765" s="1200"/>
      <c r="F765" s="1200"/>
      <c r="G765" s="1201"/>
      <c r="H765" s="1616"/>
      <c r="I765" s="1617"/>
      <c r="J765" s="1617"/>
      <c r="K765" s="1618"/>
      <c r="L765" s="1619"/>
      <c r="M765" s="1620"/>
      <c r="N765" s="1620"/>
      <c r="O765" s="1620"/>
      <c r="P765" s="1620"/>
      <c r="Q765" s="1620"/>
      <c r="R765" s="1620"/>
      <c r="Z765" s="235" t="s">
        <v>1480</v>
      </c>
    </row>
    <row r="766" spans="4:26" ht="19" customHeight="1">
      <c r="D766" s="1200"/>
      <c r="E766" s="1200"/>
      <c r="F766" s="1200"/>
      <c r="G766" s="1201"/>
      <c r="H766" s="1625"/>
      <c r="I766" s="1626"/>
      <c r="J766" s="1626"/>
      <c r="K766" s="1627"/>
      <c r="L766" s="1628"/>
      <c r="M766" s="1629"/>
      <c r="N766" s="1629"/>
      <c r="O766" s="1629"/>
      <c r="P766" s="1629"/>
      <c r="Q766" s="1629"/>
      <c r="R766" s="1629"/>
      <c r="Z766" s="235" t="s">
        <v>1480</v>
      </c>
    </row>
    <row r="767" spans="4:26" ht="16.5" customHeight="1">
      <c r="E767" s="366" t="s">
        <v>998</v>
      </c>
    </row>
    <row r="768" spans="4:26" ht="16.5" customHeight="1">
      <c r="E768" s="105" t="s">
        <v>1547</v>
      </c>
    </row>
    <row r="769" spans="2:26" ht="12" customHeight="1"/>
    <row r="770" spans="2:26" ht="16.5" customHeight="1">
      <c r="Q770" t="s">
        <v>924</v>
      </c>
      <c r="S770" s="1196" t="str">
        <f>Q$12</f>
        <v>○△幼稚園</v>
      </c>
      <c r="T770" s="1197"/>
      <c r="U770" s="1197"/>
      <c r="V770" s="1197"/>
      <c r="W770" s="1197"/>
      <c r="X770" s="1476"/>
    </row>
    <row r="771" spans="2:26" ht="16.5" customHeight="1">
      <c r="B771" s="260" t="s">
        <v>412</v>
      </c>
      <c r="C771" s="209"/>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row>
    <row r="772" spans="2:26" ht="16.5" customHeight="1">
      <c r="B772" s="209"/>
      <c r="C772" s="209"/>
      <c r="D772" s="209" t="s">
        <v>1387</v>
      </c>
      <c r="E772" s="209"/>
      <c r="F772" s="209"/>
      <c r="G772" s="209"/>
      <c r="H772" s="209"/>
      <c r="I772" s="209"/>
      <c r="J772" s="209"/>
      <c r="K772" s="209"/>
      <c r="L772" s="209"/>
      <c r="M772" s="209"/>
      <c r="N772" s="209"/>
      <c r="O772" s="209"/>
      <c r="P772" s="209"/>
      <c r="Q772" s="209"/>
      <c r="R772" s="209"/>
      <c r="S772" s="209"/>
      <c r="T772" s="1630" t="s">
        <v>1315</v>
      </c>
      <c r="U772" s="1631"/>
      <c r="V772" s="1631"/>
      <c r="W772" s="1631"/>
      <c r="X772" s="1632"/>
      <c r="Y772" s="209"/>
    </row>
    <row r="773" spans="2:26" ht="16.5" customHeight="1">
      <c r="B773" s="209"/>
      <c r="C773" s="12" t="s">
        <v>413</v>
      </c>
      <c r="D773" s="209"/>
      <c r="E773" s="209"/>
      <c r="F773" s="209"/>
      <c r="G773" s="209"/>
      <c r="H773" s="209"/>
      <c r="I773" s="209"/>
      <c r="J773" s="209"/>
      <c r="K773" s="209"/>
      <c r="L773" s="209"/>
      <c r="M773" s="209"/>
      <c r="N773" s="209"/>
      <c r="O773" s="209"/>
      <c r="P773" s="209"/>
      <c r="Q773" s="209"/>
      <c r="R773" s="209"/>
      <c r="S773" s="209"/>
      <c r="T773" s="209"/>
      <c r="U773" s="209"/>
      <c r="V773" s="209"/>
      <c r="W773" s="209"/>
      <c r="X773" s="209"/>
      <c r="Y773" s="209"/>
    </row>
    <row r="774" spans="2:26" ht="16.5" customHeight="1">
      <c r="B774" s="209"/>
      <c r="C774" s="209"/>
      <c r="D774" s="209" t="s">
        <v>1549</v>
      </c>
      <c r="E774" s="209"/>
      <c r="F774" s="209"/>
      <c r="G774" s="209"/>
      <c r="H774" s="209"/>
      <c r="I774" s="209"/>
      <c r="J774" s="209"/>
      <c r="K774" s="209"/>
      <c r="L774" s="209"/>
      <c r="M774" s="209"/>
      <c r="N774" s="209"/>
      <c r="O774" s="209"/>
      <c r="P774" s="209"/>
      <c r="Q774" s="209"/>
      <c r="R774" s="209"/>
      <c r="S774" s="209"/>
      <c r="T774" s="209"/>
      <c r="U774" s="209"/>
      <c r="V774" s="209"/>
      <c r="W774" s="209"/>
      <c r="X774" s="209"/>
      <c r="Y774" s="209"/>
    </row>
    <row r="775" spans="2:26" ht="16.5" customHeight="1">
      <c r="B775" s="209"/>
      <c r="C775" s="209"/>
      <c r="D775" s="685" t="s">
        <v>414</v>
      </c>
      <c r="E775" s="612"/>
      <c r="F775" s="612"/>
      <c r="G775" s="947" t="s">
        <v>1550</v>
      </c>
      <c r="H775" s="947"/>
      <c r="I775" s="947"/>
      <c r="J775" s="947"/>
      <c r="K775" s="947"/>
      <c r="L775" s="947"/>
      <c r="M775" s="729" t="s">
        <v>423</v>
      </c>
      <c r="N775" s="729"/>
      <c r="O775" s="729"/>
      <c r="P775" s="729"/>
      <c r="Q775" s="729"/>
      <c r="R775" s="729"/>
      <c r="S775" s="209"/>
      <c r="T775" s="209"/>
      <c r="U775" s="209"/>
      <c r="V775" s="209"/>
      <c r="W775" s="209"/>
      <c r="X775" s="209"/>
      <c r="Y775" s="209"/>
    </row>
    <row r="776" spans="2:26" ht="16.5" customHeight="1">
      <c r="B776" s="209"/>
      <c r="C776" s="209"/>
      <c r="D776" s="612"/>
      <c r="E776" s="612"/>
      <c r="F776" s="612"/>
      <c r="G776" s="724" t="s">
        <v>609</v>
      </c>
      <c r="H776" s="724"/>
      <c r="I776" s="724"/>
      <c r="J776" s="724" t="s">
        <v>610</v>
      </c>
      <c r="K776" s="724"/>
      <c r="L776" s="724"/>
      <c r="M776" s="724" t="s">
        <v>609</v>
      </c>
      <c r="N776" s="724"/>
      <c r="O776" s="724"/>
      <c r="P776" s="724" t="s">
        <v>610</v>
      </c>
      <c r="Q776" s="724"/>
      <c r="R776" s="724"/>
      <c r="S776" s="209"/>
      <c r="T776" s="209"/>
      <c r="U776" s="209"/>
      <c r="V776" s="209"/>
      <c r="W776" s="209"/>
      <c r="X776" s="209"/>
      <c r="Y776" s="209"/>
    </row>
    <row r="777" spans="2:26" ht="19" customHeight="1">
      <c r="B777" s="209"/>
      <c r="C777" s="209"/>
      <c r="D777" s="603" t="s">
        <v>415</v>
      </c>
      <c r="E777" s="632"/>
      <c r="F777" s="632"/>
      <c r="G777" s="367">
        <v>7</v>
      </c>
      <c r="H777" s="368">
        <v>6</v>
      </c>
      <c r="I777" s="369">
        <v>10</v>
      </c>
      <c r="J777" s="367">
        <v>7</v>
      </c>
      <c r="K777" s="368">
        <v>12</v>
      </c>
      <c r="L777" s="369">
        <v>20</v>
      </c>
      <c r="M777" s="367">
        <v>6</v>
      </c>
      <c r="N777" s="368">
        <v>6</v>
      </c>
      <c r="O777" s="369">
        <v>11</v>
      </c>
      <c r="P777" s="367">
        <v>7</v>
      </c>
      <c r="Q777" s="368">
        <v>1</v>
      </c>
      <c r="R777" s="370">
        <v>9</v>
      </c>
      <c r="S777" s="209"/>
      <c r="T777" s="209"/>
      <c r="U777" s="209"/>
      <c r="V777" s="209"/>
      <c r="W777" s="209"/>
      <c r="X777" s="209"/>
      <c r="Y777" s="209"/>
    </row>
    <row r="778" spans="2:26" ht="19" customHeight="1">
      <c r="B778" s="209"/>
      <c r="C778" s="209"/>
      <c r="D778" s="663" t="s">
        <v>416</v>
      </c>
      <c r="E778" s="618"/>
      <c r="F778" s="618"/>
      <c r="G778" s="367">
        <v>7</v>
      </c>
      <c r="H778" s="368">
        <v>6</v>
      </c>
      <c r="I778" s="369">
        <v>10</v>
      </c>
      <c r="J778" s="367">
        <v>7</v>
      </c>
      <c r="K778" s="368">
        <v>12</v>
      </c>
      <c r="L778" s="369">
        <v>20</v>
      </c>
      <c r="M778" s="367">
        <v>6</v>
      </c>
      <c r="N778" s="368">
        <v>6</v>
      </c>
      <c r="O778" s="369">
        <v>11</v>
      </c>
      <c r="P778" s="367">
        <v>7</v>
      </c>
      <c r="Q778" s="368">
        <v>1</v>
      </c>
      <c r="R778" s="370">
        <v>9</v>
      </c>
      <c r="S778" s="209"/>
      <c r="T778" s="209"/>
      <c r="U778" s="209"/>
      <c r="V778" s="209"/>
      <c r="W778" s="209"/>
      <c r="X778" s="209"/>
      <c r="Y778" s="209"/>
    </row>
    <row r="779" spans="2:26" ht="19" customHeight="1">
      <c r="B779" s="209"/>
      <c r="C779" s="209"/>
      <c r="D779" s="663" t="s">
        <v>417</v>
      </c>
      <c r="E779" s="618"/>
      <c r="F779" s="618"/>
      <c r="G779" s="367">
        <v>7</v>
      </c>
      <c r="H779" s="368">
        <v>6</v>
      </c>
      <c r="I779" s="369">
        <v>10</v>
      </c>
      <c r="J779" s="367">
        <v>7</v>
      </c>
      <c r="K779" s="368">
        <v>12</v>
      </c>
      <c r="L779" s="369">
        <v>20</v>
      </c>
      <c r="M779" s="367">
        <v>6</v>
      </c>
      <c r="N779" s="368">
        <v>6</v>
      </c>
      <c r="O779" s="369">
        <v>11</v>
      </c>
      <c r="P779" s="367">
        <v>7</v>
      </c>
      <c r="Q779" s="368">
        <v>1</v>
      </c>
      <c r="R779" s="370">
        <v>9</v>
      </c>
      <c r="S779" s="209"/>
      <c r="T779" s="209"/>
      <c r="U779" s="209"/>
      <c r="V779" s="209"/>
      <c r="W779" s="209"/>
      <c r="X779" s="209"/>
      <c r="Y779" s="209"/>
    </row>
    <row r="780" spans="2:26" ht="6.65" customHeight="1">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row>
    <row r="781" spans="2:26" ht="19" customHeight="1">
      <c r="B781" s="209"/>
      <c r="C781" s="209" t="s">
        <v>611</v>
      </c>
      <c r="D781" s="209"/>
      <c r="E781" s="650" t="s">
        <v>1548</v>
      </c>
      <c r="F781" s="681"/>
      <c r="G781" s="681"/>
      <c r="H781" s="681"/>
      <c r="I781" s="728"/>
      <c r="J781" s="1237" t="s">
        <v>1259</v>
      </c>
      <c r="K781" s="1238"/>
      <c r="L781" s="632"/>
      <c r="M781" s="632"/>
      <c r="N781" s="632"/>
      <c r="O781" s="632"/>
      <c r="P781" s="727"/>
      <c r="Q781" s="209"/>
      <c r="R781" s="209"/>
      <c r="S781" s="209"/>
      <c r="T781" s="209"/>
      <c r="U781" s="209"/>
      <c r="V781" s="209"/>
      <c r="W781" s="209"/>
      <c r="X781" s="209"/>
      <c r="Y781" s="209"/>
      <c r="Z781" s="235" t="s">
        <v>1481</v>
      </c>
    </row>
    <row r="782" spans="2:26" ht="13.5" customHeight="1">
      <c r="B782" s="209"/>
      <c r="C782" s="209"/>
      <c r="D782" s="209"/>
      <c r="E782" s="209"/>
      <c r="F782" s="209"/>
      <c r="G782" s="947" t="s">
        <v>1550</v>
      </c>
      <c r="H782" s="947"/>
      <c r="I782" s="947"/>
      <c r="J782" s="947"/>
      <c r="K782" s="947"/>
      <c r="L782" s="947"/>
      <c r="M782" s="729" t="s">
        <v>423</v>
      </c>
      <c r="N782" s="729"/>
      <c r="O782" s="729"/>
      <c r="P782" s="729"/>
      <c r="Q782" s="729"/>
      <c r="R782" s="729"/>
      <c r="S782" s="1002" t="s">
        <v>914</v>
      </c>
      <c r="T782" s="1003"/>
      <c r="U782" s="1003"/>
      <c r="V782" s="1003"/>
      <c r="W782" s="1004"/>
      <c r="X782" s="209"/>
      <c r="Y782" s="209"/>
    </row>
    <row r="783" spans="2:26" ht="16.5" customHeight="1">
      <c r="B783" s="209"/>
      <c r="C783" s="209"/>
      <c r="D783" s="209"/>
      <c r="E783" s="209"/>
      <c r="F783" s="209"/>
      <c r="G783" s="724" t="s">
        <v>609</v>
      </c>
      <c r="H783" s="724"/>
      <c r="I783" s="724"/>
      <c r="J783" s="724" t="s">
        <v>610</v>
      </c>
      <c r="K783" s="724"/>
      <c r="L783" s="724"/>
      <c r="M783" s="724" t="s">
        <v>609</v>
      </c>
      <c r="N783" s="724"/>
      <c r="O783" s="724"/>
      <c r="P783" s="724" t="s">
        <v>610</v>
      </c>
      <c r="Q783" s="724"/>
      <c r="R783" s="724"/>
      <c r="S783" s="1005"/>
      <c r="T783" s="1006"/>
      <c r="U783" s="1006"/>
      <c r="V783" s="1006"/>
      <c r="W783" s="1007"/>
      <c r="X783" s="209"/>
      <c r="Y783" s="209"/>
    </row>
    <row r="784" spans="2:26" ht="16.5" customHeight="1">
      <c r="B784" s="209"/>
      <c r="C784" s="209"/>
      <c r="D784" s="1019" t="s">
        <v>958</v>
      </c>
      <c r="E784" s="1020"/>
      <c r="F784" s="618"/>
      <c r="G784" s="1637"/>
      <c r="H784" s="1639"/>
      <c r="I784" s="1635"/>
      <c r="J784" s="1637"/>
      <c r="K784" s="1639"/>
      <c r="L784" s="1635"/>
      <c r="M784" s="1637"/>
      <c r="N784" s="1639"/>
      <c r="O784" s="1635"/>
      <c r="P784" s="1637"/>
      <c r="Q784" s="1639"/>
      <c r="R784" s="1635"/>
      <c r="S784" s="228" t="s">
        <v>419</v>
      </c>
      <c r="T784" s="371" t="s">
        <v>813</v>
      </c>
      <c r="U784" s="372">
        <v>5</v>
      </c>
      <c r="V784" s="372">
        <v>1</v>
      </c>
      <c r="W784" s="372">
        <v>10</v>
      </c>
      <c r="X784" s="209"/>
      <c r="Y784" s="209"/>
      <c r="Z784" s="235" t="s">
        <v>1439</v>
      </c>
    </row>
    <row r="785" spans="2:26" ht="16.5" customHeight="1">
      <c r="B785" s="209"/>
      <c r="C785" s="209"/>
      <c r="D785" s="1021"/>
      <c r="E785" s="1020"/>
      <c r="F785" s="618"/>
      <c r="G785" s="1638"/>
      <c r="H785" s="1640"/>
      <c r="I785" s="1636"/>
      <c r="J785" s="1638"/>
      <c r="K785" s="1640"/>
      <c r="L785" s="1636"/>
      <c r="M785" s="1638"/>
      <c r="N785" s="1640"/>
      <c r="O785" s="1636"/>
      <c r="P785" s="1638"/>
      <c r="Q785" s="1640"/>
      <c r="R785" s="1636"/>
      <c r="S785" s="228" t="s">
        <v>420</v>
      </c>
      <c r="T785" s="371" t="s">
        <v>813</v>
      </c>
      <c r="U785" s="372">
        <v>5</v>
      </c>
      <c r="V785" s="372">
        <v>1</v>
      </c>
      <c r="W785" s="372">
        <v>10</v>
      </c>
      <c r="X785" s="209"/>
      <c r="Y785" s="209"/>
      <c r="Z785" s="235" t="s">
        <v>1439</v>
      </c>
    </row>
    <row r="786" spans="2:26" ht="19" customHeight="1">
      <c r="B786" s="209"/>
      <c r="C786" s="209"/>
      <c r="D786" s="663" t="s">
        <v>418</v>
      </c>
      <c r="E786" s="618"/>
      <c r="F786" s="618"/>
      <c r="G786" s="322"/>
      <c r="H786" s="373"/>
      <c r="I786" s="374"/>
      <c r="J786" s="322"/>
      <c r="K786" s="373"/>
      <c r="L786" s="374"/>
      <c r="M786" s="322"/>
      <c r="N786" s="373"/>
      <c r="O786" s="374"/>
      <c r="P786" s="322"/>
      <c r="Q786" s="373"/>
      <c r="R786" s="324"/>
      <c r="S786" s="209"/>
      <c r="T786" s="209"/>
      <c r="U786" s="209"/>
      <c r="V786" s="209"/>
      <c r="W786" s="209"/>
      <c r="X786" s="209"/>
      <c r="Y786" s="209"/>
    </row>
    <row r="787" spans="2:26" ht="6.65" customHeight="1">
      <c r="B787" s="209"/>
      <c r="C787" s="209"/>
      <c r="D787" s="209"/>
      <c r="E787" s="209"/>
      <c r="F787" s="209"/>
      <c r="G787" s="209"/>
      <c r="H787" s="209"/>
      <c r="I787" s="209"/>
      <c r="J787" s="209"/>
      <c r="K787" s="209"/>
      <c r="L787" s="209"/>
      <c r="M787" s="209"/>
      <c r="N787" s="209"/>
      <c r="O787" s="209"/>
      <c r="P787" s="209"/>
      <c r="Q787" s="209"/>
      <c r="R787" s="209"/>
      <c r="S787" s="209"/>
      <c r="T787" s="209"/>
      <c r="U787" s="209"/>
      <c r="V787" s="209"/>
      <c r="W787" s="209"/>
      <c r="X787" s="209"/>
      <c r="Y787" s="209"/>
    </row>
    <row r="788" spans="2:26" ht="27.65" customHeight="1">
      <c r="B788" s="209"/>
      <c r="C788" s="209"/>
      <c r="D788" s="375"/>
      <c r="E788" s="840" t="s">
        <v>1605</v>
      </c>
      <c r="F788" s="998"/>
      <c r="G788" s="998"/>
      <c r="H788" s="998"/>
      <c r="I788" s="999"/>
      <c r="J788" s="1237" t="s">
        <v>989</v>
      </c>
      <c r="K788" s="1238"/>
      <c r="L788" s="632"/>
      <c r="M788" s="632"/>
      <c r="N788" s="632"/>
      <c r="O788" s="632"/>
      <c r="P788" s="727"/>
      <c r="Q788" s="209"/>
      <c r="R788" s="209"/>
      <c r="S788" s="209"/>
      <c r="T788" s="209"/>
      <c r="U788" s="209"/>
      <c r="V788" s="209"/>
      <c r="W788" s="209"/>
      <c r="X788" s="209"/>
      <c r="Y788" s="209"/>
      <c r="Z788" s="235" t="s">
        <v>1482</v>
      </c>
    </row>
    <row r="789" spans="2:26" ht="15.65" customHeight="1">
      <c r="B789" s="209"/>
      <c r="C789" s="209"/>
      <c r="D789" s="375"/>
      <c r="E789" s="209"/>
      <c r="F789" s="209"/>
      <c r="G789" s="947" t="s">
        <v>1550</v>
      </c>
      <c r="H789" s="947"/>
      <c r="I789" s="947"/>
      <c r="J789" s="947"/>
      <c r="K789" s="947"/>
      <c r="L789" s="947"/>
      <c r="M789" s="729" t="s">
        <v>423</v>
      </c>
      <c r="N789" s="729"/>
      <c r="O789" s="729"/>
      <c r="P789" s="729"/>
      <c r="Q789" s="729"/>
      <c r="R789" s="729"/>
      <c r="S789" s="209"/>
      <c r="T789" s="209"/>
      <c r="U789" s="209"/>
      <c r="V789" s="209"/>
      <c r="W789" s="209"/>
      <c r="X789" s="209"/>
      <c r="Y789" s="209"/>
    </row>
    <row r="790" spans="2:26" ht="15.65" customHeight="1">
      <c r="B790" s="209"/>
      <c r="C790" s="209"/>
      <c r="D790" s="209"/>
      <c r="E790" s="209"/>
      <c r="F790" s="209"/>
      <c r="G790" s="724" t="s">
        <v>609</v>
      </c>
      <c r="H790" s="724"/>
      <c r="I790" s="724"/>
      <c r="J790" s="724" t="s">
        <v>610</v>
      </c>
      <c r="K790" s="724"/>
      <c r="L790" s="724"/>
      <c r="M790" s="724" t="s">
        <v>609</v>
      </c>
      <c r="N790" s="724"/>
      <c r="O790" s="724"/>
      <c r="P790" s="724" t="s">
        <v>610</v>
      </c>
      <c r="Q790" s="724"/>
      <c r="R790" s="724"/>
      <c r="S790" s="209"/>
      <c r="T790" s="209"/>
      <c r="U790" s="209"/>
      <c r="V790" s="209"/>
      <c r="W790" s="209"/>
      <c r="X790" s="209"/>
      <c r="Y790" s="209"/>
    </row>
    <row r="791" spans="2:26" ht="19" customHeight="1">
      <c r="B791" s="209"/>
      <c r="C791" s="209"/>
      <c r="D791" s="603" t="s">
        <v>421</v>
      </c>
      <c r="E791" s="632"/>
      <c r="F791" s="632"/>
      <c r="G791" s="322">
        <v>7</v>
      </c>
      <c r="H791" s="373">
        <v>6</v>
      </c>
      <c r="I791" s="374">
        <v>10</v>
      </c>
      <c r="J791" s="322">
        <v>7</v>
      </c>
      <c r="K791" s="373">
        <v>12</v>
      </c>
      <c r="L791" s="374">
        <v>20</v>
      </c>
      <c r="M791" s="322">
        <v>6</v>
      </c>
      <c r="N791" s="373">
        <v>6</v>
      </c>
      <c r="O791" s="374">
        <v>11</v>
      </c>
      <c r="P791" s="322">
        <v>7</v>
      </c>
      <c r="Q791" s="373">
        <v>1</v>
      </c>
      <c r="R791" s="324">
        <v>9</v>
      </c>
      <c r="S791" s="209"/>
      <c r="T791" s="209"/>
      <c r="U791" s="209"/>
      <c r="V791" s="209"/>
      <c r="W791" s="209"/>
      <c r="X791" s="209"/>
      <c r="Y791" s="209"/>
    </row>
    <row r="792" spans="2:26" ht="19" customHeight="1">
      <c r="B792" s="209"/>
      <c r="C792" s="209"/>
      <c r="D792" s="603" t="s">
        <v>422</v>
      </c>
      <c r="E792" s="632"/>
      <c r="F792" s="632"/>
      <c r="G792" s="322">
        <v>7</v>
      </c>
      <c r="H792" s="373">
        <v>6</v>
      </c>
      <c r="I792" s="374">
        <v>10</v>
      </c>
      <c r="J792" s="322">
        <v>7</v>
      </c>
      <c r="K792" s="373">
        <v>12</v>
      </c>
      <c r="L792" s="374">
        <v>20</v>
      </c>
      <c r="M792" s="322">
        <v>6</v>
      </c>
      <c r="N792" s="373">
        <v>6</v>
      </c>
      <c r="O792" s="374">
        <v>11</v>
      </c>
      <c r="P792" s="322">
        <v>7</v>
      </c>
      <c r="Q792" s="373">
        <v>1</v>
      </c>
      <c r="R792" s="324">
        <v>9</v>
      </c>
      <c r="S792" s="209"/>
      <c r="T792" s="209"/>
      <c r="U792" s="209"/>
      <c r="V792" s="209"/>
      <c r="W792" s="209"/>
      <c r="X792" s="209"/>
      <c r="Y792" s="209"/>
    </row>
    <row r="793" spans="2:26" ht="6.65" customHeight="1">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row>
    <row r="794" spans="2:26" ht="31.5" customHeight="1">
      <c r="B794" s="209"/>
      <c r="C794" s="209"/>
      <c r="D794" s="840" t="s">
        <v>1388</v>
      </c>
      <c r="E794" s="1016"/>
      <c r="F794" s="1016"/>
      <c r="G794" s="1016"/>
      <c r="H794" s="1016"/>
      <c r="I794" s="1603"/>
      <c r="J794" s="1633"/>
      <c r="K794" s="1633"/>
      <c r="L794" s="1633"/>
      <c r="M794" s="1633"/>
      <c r="N794" s="1633"/>
      <c r="O794" s="1633"/>
      <c r="P794" s="1633"/>
      <c r="Q794" s="1633"/>
      <c r="R794" s="1633"/>
      <c r="S794" s="1633"/>
      <c r="T794" s="1634"/>
      <c r="U794" s="209"/>
      <c r="V794" s="209"/>
      <c r="W794" s="209"/>
      <c r="X794" s="209"/>
      <c r="Y794" s="209"/>
    </row>
    <row r="795" spans="2:26" ht="15.65" customHeight="1">
      <c r="B795" s="209"/>
      <c r="C795" s="209"/>
      <c r="D795" s="105" t="s">
        <v>1551</v>
      </c>
      <c r="E795" s="209"/>
      <c r="F795" s="209"/>
      <c r="G795" s="209"/>
      <c r="H795" s="209"/>
      <c r="I795" s="209"/>
      <c r="J795" s="209"/>
      <c r="K795" s="209"/>
      <c r="L795" s="209"/>
      <c r="M795" s="209"/>
      <c r="N795" s="209"/>
      <c r="O795" s="209"/>
      <c r="P795" s="209"/>
      <c r="Q795" s="209"/>
      <c r="R795" s="209"/>
      <c r="S795" s="209"/>
      <c r="T795" s="209"/>
      <c r="U795" s="209"/>
      <c r="V795" s="209"/>
      <c r="W795" s="209"/>
      <c r="X795" s="209"/>
      <c r="Y795" s="209"/>
    </row>
    <row r="796" spans="2:26" ht="9.65" customHeight="1">
      <c r="B796" s="209"/>
      <c r="C796" s="209"/>
      <c r="D796" s="209"/>
      <c r="E796" s="209"/>
      <c r="F796" s="209"/>
      <c r="G796" s="209"/>
      <c r="H796" s="209"/>
      <c r="I796" s="209"/>
      <c r="J796" s="209"/>
      <c r="K796" s="209"/>
      <c r="L796" s="209"/>
      <c r="M796" s="209"/>
      <c r="N796" s="209"/>
      <c r="O796" s="209"/>
      <c r="P796" s="209"/>
      <c r="Q796" s="209"/>
      <c r="R796" s="209"/>
      <c r="S796" s="209"/>
      <c r="T796" s="209"/>
      <c r="U796" s="209"/>
      <c r="V796" s="209"/>
      <c r="W796" s="209"/>
      <c r="X796" s="209"/>
      <c r="Y796" s="209"/>
    </row>
    <row r="797" spans="2:26" ht="16.5" customHeight="1">
      <c r="B797" s="209"/>
      <c r="C797" s="209"/>
      <c r="D797" s="209" t="s">
        <v>1552</v>
      </c>
      <c r="E797" s="209"/>
      <c r="F797" s="209"/>
      <c r="G797" s="209"/>
      <c r="H797" s="209"/>
      <c r="I797" s="209"/>
      <c r="J797" s="209"/>
      <c r="K797" s="209"/>
      <c r="L797" s="209"/>
      <c r="M797" s="209"/>
      <c r="N797" s="209"/>
      <c r="O797" s="209"/>
      <c r="P797" s="209"/>
      <c r="Q797" s="209"/>
      <c r="R797" s="209"/>
      <c r="S797" s="209"/>
      <c r="T797" s="209"/>
      <c r="U797" s="209"/>
      <c r="V797" s="209"/>
      <c r="W797" s="209"/>
      <c r="X797" s="209"/>
      <c r="Y797" s="209"/>
    </row>
    <row r="798" spans="2:26" ht="15" customHeight="1">
      <c r="B798" s="209"/>
      <c r="C798" s="209"/>
      <c r="D798" s="685" t="s">
        <v>414</v>
      </c>
      <c r="E798" s="612"/>
      <c r="F798" s="612"/>
      <c r="G798" s="876" t="s">
        <v>1553</v>
      </c>
      <c r="H798" s="1186"/>
      <c r="I798" s="1187"/>
      <c r="J798" s="1127" t="s">
        <v>423</v>
      </c>
      <c r="K798" s="1154"/>
      <c r="L798" s="1128"/>
      <c r="M798" s="1002" t="s">
        <v>914</v>
      </c>
      <c r="N798" s="1003"/>
      <c r="O798" s="1003"/>
      <c r="P798" s="1003"/>
      <c r="Q798" s="1004"/>
      <c r="R798" s="209"/>
      <c r="S798" s="209"/>
      <c r="T798" s="209"/>
      <c r="U798" s="209"/>
      <c r="V798" s="209"/>
      <c r="W798" s="209"/>
      <c r="X798" s="209"/>
      <c r="Y798" s="209"/>
    </row>
    <row r="799" spans="2:26" ht="15" customHeight="1">
      <c r="B799" s="209"/>
      <c r="C799" s="209"/>
      <c r="D799" s="612"/>
      <c r="E799" s="612"/>
      <c r="F799" s="612"/>
      <c r="G799" s="1188"/>
      <c r="H799" s="1189"/>
      <c r="I799" s="1190"/>
      <c r="J799" s="1191"/>
      <c r="K799" s="1192"/>
      <c r="L799" s="1193"/>
      <c r="M799" s="1005"/>
      <c r="N799" s="1006"/>
      <c r="O799" s="1006"/>
      <c r="P799" s="1006"/>
      <c r="Q799" s="1007"/>
      <c r="R799" s="209"/>
      <c r="S799" s="209"/>
      <c r="T799" s="209"/>
      <c r="U799" s="209"/>
      <c r="V799" s="209"/>
      <c r="W799" s="209"/>
      <c r="X799" s="209"/>
      <c r="Y799" s="209"/>
    </row>
    <row r="800" spans="2:26" ht="16.5" customHeight="1">
      <c r="B800" s="209"/>
      <c r="C800" s="209"/>
      <c r="D800" s="656" t="s">
        <v>956</v>
      </c>
      <c r="E800" s="1009"/>
      <c r="F800" s="1009"/>
      <c r="G800" s="1637"/>
      <c r="H800" s="1639"/>
      <c r="I800" s="1635"/>
      <c r="J800" s="1637"/>
      <c r="K800" s="1639"/>
      <c r="L800" s="1635"/>
      <c r="M800" s="228" t="s">
        <v>419</v>
      </c>
      <c r="N800" s="371" t="s">
        <v>813</v>
      </c>
      <c r="O800" s="372">
        <v>4</v>
      </c>
      <c r="P800" s="372">
        <v>6</v>
      </c>
      <c r="Q800" s="372">
        <v>10</v>
      </c>
      <c r="R800" s="209"/>
      <c r="S800" s="209"/>
      <c r="T800" s="209"/>
      <c r="U800" s="209"/>
      <c r="V800" s="209"/>
      <c r="W800" s="209"/>
      <c r="X800" s="209"/>
      <c r="Y800" s="209"/>
      <c r="Z800" s="235" t="s">
        <v>1439</v>
      </c>
    </row>
    <row r="801" spans="2:26" ht="16.5" customHeight="1">
      <c r="B801" s="209"/>
      <c r="C801" s="209"/>
      <c r="D801" s="1010"/>
      <c r="E801" s="1011"/>
      <c r="F801" s="1011"/>
      <c r="G801" s="1638"/>
      <c r="H801" s="1640"/>
      <c r="I801" s="1636"/>
      <c r="J801" s="1638"/>
      <c r="K801" s="1640"/>
      <c r="L801" s="1636"/>
      <c r="M801" s="228" t="s">
        <v>420</v>
      </c>
      <c r="N801" s="371" t="s">
        <v>813</v>
      </c>
      <c r="O801" s="372">
        <v>4</v>
      </c>
      <c r="P801" s="372">
        <v>6</v>
      </c>
      <c r="Q801" s="372">
        <v>10</v>
      </c>
      <c r="R801" s="209"/>
      <c r="S801" s="209"/>
      <c r="T801" s="209"/>
      <c r="U801" s="209"/>
      <c r="V801" s="209"/>
      <c r="W801" s="209"/>
      <c r="X801" s="209"/>
      <c r="Y801" s="209"/>
      <c r="Z801" s="235" t="s">
        <v>1439</v>
      </c>
    </row>
    <row r="802" spans="2:26" ht="16.5" customHeight="1">
      <c r="B802" s="209"/>
      <c r="C802" s="209"/>
      <c r="D802" s="656" t="s">
        <v>957</v>
      </c>
      <c r="E802" s="1009"/>
      <c r="F802" s="1009"/>
      <c r="G802" s="1637"/>
      <c r="H802" s="1639"/>
      <c r="I802" s="1635"/>
      <c r="J802" s="1637"/>
      <c r="K802" s="1639"/>
      <c r="L802" s="1635"/>
      <c r="M802" s="228" t="s">
        <v>419</v>
      </c>
      <c r="N802" s="371" t="s">
        <v>813</v>
      </c>
      <c r="O802" s="372">
        <v>4</v>
      </c>
      <c r="P802" s="372">
        <v>6</v>
      </c>
      <c r="Q802" s="372">
        <v>10</v>
      </c>
      <c r="R802" s="209"/>
      <c r="S802" s="209"/>
      <c r="T802" s="209"/>
      <c r="U802" s="209"/>
      <c r="V802" s="209"/>
      <c r="W802" s="209"/>
      <c r="X802" s="209"/>
      <c r="Y802" s="209"/>
      <c r="Z802" s="235" t="s">
        <v>1439</v>
      </c>
    </row>
    <row r="803" spans="2:26" ht="16.5" customHeight="1">
      <c r="B803" s="209"/>
      <c r="C803" s="209"/>
      <c r="D803" s="1010"/>
      <c r="E803" s="1011"/>
      <c r="F803" s="1011"/>
      <c r="G803" s="1638"/>
      <c r="H803" s="1640"/>
      <c r="I803" s="1636"/>
      <c r="J803" s="1638"/>
      <c r="K803" s="1640"/>
      <c r="L803" s="1636"/>
      <c r="M803" s="228" t="s">
        <v>420</v>
      </c>
      <c r="N803" s="371" t="s">
        <v>813</v>
      </c>
      <c r="O803" s="372">
        <v>4</v>
      </c>
      <c r="P803" s="372">
        <v>6</v>
      </c>
      <c r="Q803" s="372">
        <v>10</v>
      </c>
      <c r="R803" s="209"/>
      <c r="S803" s="209"/>
      <c r="T803" s="209"/>
      <c r="U803" s="209"/>
      <c r="V803" s="209"/>
      <c r="W803" s="209"/>
      <c r="X803" s="209"/>
      <c r="Y803" s="209"/>
      <c r="Z803" s="235" t="s">
        <v>1439</v>
      </c>
    </row>
    <row r="804" spans="2:26" ht="29.15" customHeight="1">
      <c r="B804" s="209"/>
      <c r="C804" s="209"/>
      <c r="D804" s="663" t="s">
        <v>424</v>
      </c>
      <c r="E804" s="1016"/>
      <c r="F804" s="1016"/>
      <c r="G804" s="367">
        <v>7</v>
      </c>
      <c r="H804" s="368">
        <v>6</v>
      </c>
      <c r="I804" s="369">
        <v>10</v>
      </c>
      <c r="J804" s="367">
        <v>6</v>
      </c>
      <c r="K804" s="368">
        <v>6</v>
      </c>
      <c r="L804" s="376">
        <v>11</v>
      </c>
      <c r="M804" s="209"/>
      <c r="N804" s="209"/>
      <c r="O804" s="209"/>
      <c r="P804" s="209"/>
      <c r="Q804" s="209"/>
      <c r="R804" s="209"/>
      <c r="S804" s="209"/>
      <c r="T804" s="209"/>
      <c r="U804" s="209"/>
      <c r="V804" s="209"/>
      <c r="W804" s="209"/>
      <c r="X804" s="209"/>
      <c r="Y804" s="209"/>
    </row>
    <row r="805" spans="2:26" ht="30.65" customHeight="1">
      <c r="B805" s="209"/>
      <c r="C805" s="209"/>
      <c r="D805" s="1029" t="s">
        <v>1389</v>
      </c>
      <c r="E805" s="1011"/>
      <c r="F805" s="1011"/>
      <c r="G805" s="1011"/>
      <c r="H805" s="1011"/>
      <c r="I805" s="1603"/>
      <c r="J805" s="1641"/>
      <c r="K805" s="1641"/>
      <c r="L805" s="1641"/>
      <c r="M805" s="1641"/>
      <c r="N805" s="1641"/>
      <c r="O805" s="1641"/>
      <c r="P805" s="1641"/>
      <c r="Q805" s="1641"/>
      <c r="R805" s="1641"/>
      <c r="S805" s="1641"/>
      <c r="T805" s="1642"/>
      <c r="U805" s="209"/>
      <c r="V805" s="209"/>
      <c r="W805" s="209"/>
      <c r="X805" s="209"/>
      <c r="Y805" s="209"/>
    </row>
    <row r="806" spans="2:26" ht="15.65" customHeight="1">
      <c r="B806" s="209"/>
      <c r="C806" s="209"/>
      <c r="D806" s="105" t="s">
        <v>1554</v>
      </c>
      <c r="E806" s="209"/>
      <c r="F806" s="209"/>
      <c r="G806" s="209"/>
      <c r="H806" s="209"/>
      <c r="I806" s="209"/>
      <c r="J806" s="209"/>
      <c r="K806" s="209"/>
      <c r="L806" s="209"/>
      <c r="M806" s="209"/>
      <c r="N806" s="209"/>
      <c r="O806" s="209"/>
      <c r="P806" s="209"/>
      <c r="Q806" s="209"/>
      <c r="R806" s="209"/>
      <c r="S806" s="209"/>
      <c r="T806" s="209"/>
      <c r="U806" s="209"/>
      <c r="V806" s="209"/>
      <c r="W806" s="209"/>
      <c r="X806" s="209"/>
      <c r="Y806" s="209"/>
    </row>
    <row r="807" spans="2:26" ht="15.65" customHeight="1">
      <c r="B807" s="209"/>
      <c r="C807" s="209"/>
      <c r="D807" s="105" t="s">
        <v>696</v>
      </c>
      <c r="E807" s="209"/>
      <c r="F807" s="209"/>
      <c r="G807" s="209"/>
      <c r="H807" s="209"/>
      <c r="I807" s="209"/>
      <c r="J807" s="209"/>
      <c r="K807" s="209"/>
      <c r="L807" s="209"/>
      <c r="M807" s="209"/>
      <c r="N807" s="209"/>
      <c r="O807" s="209"/>
      <c r="P807" s="209"/>
      <c r="Q807" s="209"/>
      <c r="R807" s="209"/>
      <c r="S807" s="209"/>
      <c r="T807" s="209"/>
      <c r="U807" s="209"/>
      <c r="V807" s="209"/>
      <c r="W807" s="209"/>
      <c r="X807" s="209"/>
      <c r="Y807" s="209"/>
    </row>
    <row r="808" spans="2:26" ht="15.65" customHeight="1">
      <c r="B808" s="209"/>
      <c r="C808" s="209"/>
      <c r="D808" s="105"/>
      <c r="E808" s="105" t="s">
        <v>612</v>
      </c>
      <c r="F808" s="209"/>
      <c r="G808" s="209"/>
      <c r="H808" s="209"/>
      <c r="I808" s="209"/>
      <c r="J808" s="209"/>
      <c r="K808" s="209"/>
      <c r="L808" s="209"/>
      <c r="M808" s="209"/>
      <c r="N808" s="209"/>
      <c r="O808" s="209"/>
      <c r="P808" s="209"/>
      <c r="Q808" s="209"/>
      <c r="R808" s="209"/>
      <c r="S808" s="209"/>
      <c r="T808" s="209"/>
      <c r="U808" s="209"/>
      <c r="V808" s="209"/>
      <c r="W808" s="209"/>
      <c r="X808" s="209"/>
      <c r="Y808" s="209"/>
    </row>
    <row r="809" spans="2:26" ht="15.65" customHeight="1">
      <c r="B809" s="209"/>
      <c r="C809" s="209"/>
      <c r="D809" s="105"/>
      <c r="E809" s="105" t="s">
        <v>1555</v>
      </c>
      <c r="F809" s="209"/>
      <c r="G809" s="209"/>
      <c r="H809" s="209"/>
      <c r="I809" s="209"/>
      <c r="J809" s="209"/>
      <c r="K809" s="209"/>
      <c r="L809" s="209"/>
      <c r="M809" s="209"/>
      <c r="N809" s="209"/>
      <c r="O809" s="209"/>
      <c r="P809" s="209"/>
      <c r="Q809" s="209"/>
      <c r="R809" s="209"/>
      <c r="S809" s="209"/>
      <c r="T809" s="209"/>
      <c r="U809" s="209"/>
      <c r="V809" s="209"/>
      <c r="W809" s="209"/>
      <c r="X809" s="209"/>
      <c r="Y809" s="209"/>
    </row>
    <row r="810" spans="2:26" ht="15.65" customHeight="1">
      <c r="B810" s="209"/>
      <c r="C810" s="209"/>
      <c r="D810" s="105" t="s">
        <v>697</v>
      </c>
      <c r="E810" s="209"/>
      <c r="F810" s="209"/>
      <c r="G810" s="209"/>
      <c r="H810" s="209"/>
      <c r="I810" s="209"/>
      <c r="J810" s="209"/>
      <c r="K810" s="209"/>
      <c r="L810" s="209"/>
      <c r="M810" s="209"/>
      <c r="N810" s="209"/>
      <c r="O810" s="209"/>
      <c r="P810" s="209"/>
      <c r="Q810" s="209"/>
      <c r="R810" s="209"/>
      <c r="S810" s="209"/>
      <c r="T810" s="209"/>
      <c r="U810" s="209"/>
      <c r="V810" s="209"/>
      <c r="W810" s="209"/>
      <c r="X810" s="209"/>
      <c r="Y810" s="209"/>
    </row>
    <row r="811" spans="2:26" ht="15.65" customHeight="1">
      <c r="B811" s="209"/>
      <c r="C811" s="209"/>
      <c r="D811" s="209"/>
      <c r="E811" s="105" t="s">
        <v>613</v>
      </c>
      <c r="F811" s="209"/>
      <c r="G811" s="209"/>
      <c r="H811" s="209"/>
      <c r="I811" s="209"/>
      <c r="J811" s="209"/>
      <c r="K811" s="209"/>
      <c r="L811" s="209"/>
      <c r="M811" s="209"/>
      <c r="N811" s="209"/>
      <c r="O811" s="209"/>
      <c r="P811" s="209"/>
      <c r="Q811" s="209"/>
      <c r="R811" s="209"/>
      <c r="S811" s="209"/>
      <c r="T811" s="209"/>
      <c r="U811" s="209"/>
      <c r="V811" s="209"/>
      <c r="W811" s="209"/>
      <c r="X811" s="209"/>
      <c r="Y811" s="209"/>
    </row>
    <row r="812" spans="2:26" ht="22.5" customHeight="1">
      <c r="E812" s="574" t="s">
        <v>1210</v>
      </c>
      <c r="F812" s="575"/>
      <c r="G812" s="575"/>
      <c r="H812" s="575"/>
      <c r="I812" s="575"/>
      <c r="J812" s="1335"/>
      <c r="K812" s="1335"/>
      <c r="L812" s="1335"/>
      <c r="M812" s="1198"/>
      <c r="N812" s="377" t="s">
        <v>1211</v>
      </c>
    </row>
    <row r="813" spans="2:26" ht="11.5" customHeight="1">
      <c r="E813" s="254"/>
    </row>
    <row r="814" spans="2:26" ht="16.5" customHeight="1">
      <c r="Q814" t="s">
        <v>924</v>
      </c>
      <c r="S814" s="1196" t="str">
        <f>Q$12</f>
        <v>○△幼稚園</v>
      </c>
      <c r="T814" s="1197"/>
      <c r="U814" s="1197"/>
      <c r="V814" s="1197"/>
      <c r="W814" s="1197"/>
      <c r="X814" s="1476"/>
    </row>
    <row r="815" spans="2:26" ht="16.5" customHeight="1">
      <c r="B815" s="209"/>
      <c r="C815" s="12" t="s">
        <v>844</v>
      </c>
      <c r="D815" s="209"/>
      <c r="E815" s="209"/>
      <c r="F815" s="209"/>
      <c r="G815" s="209"/>
      <c r="H815" s="209"/>
      <c r="I815" s="209"/>
      <c r="J815" s="209"/>
      <c r="K815" s="209"/>
      <c r="L815" s="209"/>
      <c r="M815" s="209"/>
      <c r="N815" s="209"/>
      <c r="O815" s="209"/>
      <c r="P815" s="209"/>
      <c r="Q815" s="209"/>
      <c r="R815" s="209"/>
      <c r="S815" s="209"/>
      <c r="T815" s="209"/>
      <c r="U815" s="209"/>
      <c r="V815" s="209"/>
      <c r="W815" s="209"/>
    </row>
    <row r="816" spans="2:26" ht="16.5" customHeight="1">
      <c r="B816" s="209"/>
      <c r="C816" s="209"/>
      <c r="D816" s="685" t="s">
        <v>414</v>
      </c>
      <c r="E816" s="612"/>
      <c r="F816" s="612"/>
      <c r="G816" s="947" t="s">
        <v>1550</v>
      </c>
      <c r="H816" s="947"/>
      <c r="I816" s="947"/>
      <c r="J816" s="947"/>
      <c r="K816" s="947"/>
      <c r="L816" s="947"/>
      <c r="M816" s="729" t="s">
        <v>423</v>
      </c>
      <c r="N816" s="729"/>
      <c r="O816" s="729"/>
      <c r="P816" s="729"/>
      <c r="Q816" s="729"/>
      <c r="R816" s="729"/>
      <c r="S816" s="209"/>
      <c r="T816" s="209"/>
      <c r="U816" s="209"/>
      <c r="V816" s="209"/>
      <c r="W816" s="209"/>
    </row>
    <row r="817" spans="2:23" ht="16" customHeight="1">
      <c r="B817" s="209"/>
      <c r="C817" s="209"/>
      <c r="D817" s="612"/>
      <c r="E817" s="612"/>
      <c r="F817" s="612"/>
      <c r="G817" s="724" t="s">
        <v>609</v>
      </c>
      <c r="H817" s="724"/>
      <c r="I817" s="724"/>
      <c r="J817" s="724" t="s">
        <v>610</v>
      </c>
      <c r="K817" s="724"/>
      <c r="L817" s="724"/>
      <c r="M817" s="724" t="s">
        <v>609</v>
      </c>
      <c r="N817" s="724"/>
      <c r="O817" s="724"/>
      <c r="P817" s="724" t="s">
        <v>610</v>
      </c>
      <c r="Q817" s="724"/>
      <c r="R817" s="724"/>
      <c r="S817" s="209"/>
      <c r="T817" s="209"/>
      <c r="U817" s="209"/>
      <c r="V817" s="209"/>
      <c r="W817" s="209"/>
    </row>
    <row r="818" spans="2:23" ht="24.65" customHeight="1">
      <c r="B818" s="209"/>
      <c r="C818" s="209"/>
      <c r="D818" s="978" t="s">
        <v>425</v>
      </c>
      <c r="E818" s="1022"/>
      <c r="F818" s="1023"/>
      <c r="G818" s="367">
        <v>7</v>
      </c>
      <c r="H818" s="368">
        <v>6</v>
      </c>
      <c r="I818" s="369">
        <v>10</v>
      </c>
      <c r="J818" s="367">
        <v>7</v>
      </c>
      <c r="K818" s="368">
        <v>12</v>
      </c>
      <c r="L818" s="369">
        <v>20</v>
      </c>
      <c r="M818" s="367">
        <v>6</v>
      </c>
      <c r="N818" s="368">
        <v>6</v>
      </c>
      <c r="O818" s="369">
        <v>11</v>
      </c>
      <c r="P818" s="367">
        <v>7</v>
      </c>
      <c r="Q818" s="368">
        <v>1</v>
      </c>
      <c r="R818" s="370">
        <v>9</v>
      </c>
      <c r="S818" s="209"/>
      <c r="T818" s="209"/>
      <c r="U818" s="209"/>
      <c r="V818" s="209"/>
      <c r="W818" s="209"/>
    </row>
    <row r="819" spans="2:23" ht="30" customHeight="1">
      <c r="B819" s="209"/>
      <c r="C819" s="209"/>
      <c r="D819" s="840" t="s">
        <v>426</v>
      </c>
      <c r="E819" s="1016"/>
      <c r="F819" s="1016"/>
      <c r="G819" s="1011"/>
      <c r="H819" s="1011"/>
      <c r="I819" s="1603"/>
      <c r="J819" s="1643"/>
      <c r="K819" s="1643"/>
      <c r="L819" s="1643"/>
      <c r="M819" s="1643"/>
      <c r="N819" s="1643"/>
      <c r="O819" s="1643"/>
      <c r="P819" s="1643"/>
      <c r="Q819" s="1643"/>
      <c r="R819" s="1643"/>
      <c r="S819" s="1643"/>
      <c r="T819" s="1644"/>
      <c r="U819" s="209"/>
      <c r="V819" s="209"/>
      <c r="W819" s="209"/>
    </row>
    <row r="820" spans="2:23" ht="16.5" customHeight="1">
      <c r="B820" s="209"/>
      <c r="C820" s="209"/>
      <c r="D820" s="209"/>
      <c r="E820" s="105" t="s">
        <v>427</v>
      </c>
      <c r="F820" s="209"/>
      <c r="G820" s="209"/>
      <c r="H820" s="209"/>
      <c r="I820" s="209"/>
      <c r="J820" s="209"/>
      <c r="K820" s="209"/>
      <c r="L820" s="209"/>
      <c r="M820" s="209"/>
      <c r="N820" s="209"/>
      <c r="O820" s="209"/>
      <c r="P820" s="209"/>
      <c r="Q820" s="209"/>
      <c r="R820" s="209"/>
      <c r="S820" s="209"/>
      <c r="T820" s="209"/>
      <c r="U820" s="209"/>
      <c r="V820" s="209"/>
      <c r="W820" s="209"/>
    </row>
    <row r="821" spans="2:23" ht="9.65" customHeight="1">
      <c r="B821" s="209"/>
      <c r="C821" s="209"/>
      <c r="D821" s="209"/>
      <c r="E821" s="105"/>
      <c r="F821" s="209"/>
      <c r="G821" s="209"/>
      <c r="H821" s="209"/>
      <c r="I821" s="209"/>
      <c r="J821" s="209"/>
      <c r="K821" s="209"/>
      <c r="L821" s="209"/>
      <c r="M821" s="209"/>
      <c r="N821" s="209"/>
      <c r="O821" s="209"/>
      <c r="P821" s="209"/>
      <c r="Q821" s="209"/>
      <c r="R821" s="209"/>
      <c r="S821" s="209"/>
      <c r="T821" s="209"/>
      <c r="U821" s="209"/>
      <c r="V821" s="209"/>
      <c r="W821" s="209"/>
    </row>
    <row r="822" spans="2:23" ht="16.5" customHeight="1">
      <c r="B822" s="209"/>
      <c r="C822" s="12" t="s">
        <v>845</v>
      </c>
      <c r="D822" s="209"/>
      <c r="E822" s="209"/>
      <c r="F822" s="209"/>
      <c r="G822" s="209"/>
      <c r="H822" s="209"/>
      <c r="I822" s="209"/>
      <c r="J822" s="209"/>
      <c r="K822" s="209"/>
      <c r="L822" s="209"/>
      <c r="M822" s="209"/>
      <c r="N822" s="209"/>
      <c r="O822" s="209"/>
      <c r="P822" s="209"/>
      <c r="Q822" s="209"/>
      <c r="R822" s="209"/>
      <c r="S822" s="209"/>
      <c r="T822" s="209"/>
      <c r="U822" s="209"/>
      <c r="V822" s="209"/>
      <c r="W822" s="209"/>
    </row>
    <row r="823" spans="2:23" ht="16.5" customHeight="1">
      <c r="B823" s="209"/>
      <c r="C823" s="209"/>
      <c r="D823" s="1025" t="s">
        <v>414</v>
      </c>
      <c r="E823" s="1026"/>
      <c r="F823" s="947" t="s">
        <v>1550</v>
      </c>
      <c r="G823" s="947"/>
      <c r="H823" s="947"/>
      <c r="I823" s="947"/>
      <c r="J823" s="947"/>
      <c r="K823" s="947"/>
      <c r="L823" s="729" t="s">
        <v>423</v>
      </c>
      <c r="M823" s="729"/>
      <c r="N823" s="729"/>
      <c r="O823" s="729"/>
      <c r="P823" s="729"/>
      <c r="Q823" s="729"/>
      <c r="R823" s="1002" t="s">
        <v>914</v>
      </c>
      <c r="S823" s="1003"/>
      <c r="T823" s="1003"/>
      <c r="U823" s="1003"/>
      <c r="V823" s="1004"/>
      <c r="W823" s="209"/>
    </row>
    <row r="824" spans="2:23" ht="16.5" customHeight="1">
      <c r="B824" s="209"/>
      <c r="C824" s="209"/>
      <c r="D824" s="1027"/>
      <c r="E824" s="1028"/>
      <c r="F824" s="724" t="s">
        <v>609</v>
      </c>
      <c r="G824" s="724"/>
      <c r="H824" s="724"/>
      <c r="I824" s="724" t="s">
        <v>610</v>
      </c>
      <c r="J824" s="724"/>
      <c r="K824" s="724"/>
      <c r="L824" s="724" t="s">
        <v>609</v>
      </c>
      <c r="M824" s="724"/>
      <c r="N824" s="724"/>
      <c r="O824" s="724" t="s">
        <v>610</v>
      </c>
      <c r="P824" s="724"/>
      <c r="Q824" s="724"/>
      <c r="R824" s="1005"/>
      <c r="S824" s="1006"/>
      <c r="T824" s="1006"/>
      <c r="U824" s="1006"/>
      <c r="V824" s="1007"/>
      <c r="W824" s="209"/>
    </row>
    <row r="825" spans="2:23" ht="18.649999999999999" customHeight="1">
      <c r="B825" s="209"/>
      <c r="C825" s="209"/>
      <c r="D825" s="656" t="s">
        <v>606</v>
      </c>
      <c r="E825" s="657"/>
      <c r="F825" s="1637"/>
      <c r="G825" s="1639"/>
      <c r="H825" s="1635"/>
      <c r="I825" s="1637"/>
      <c r="J825" s="1639"/>
      <c r="K825" s="1635"/>
      <c r="L825" s="1637"/>
      <c r="M825" s="1639"/>
      <c r="N825" s="1635"/>
      <c r="O825" s="1637"/>
      <c r="P825" s="1639"/>
      <c r="Q825" s="1635"/>
      <c r="R825" s="228" t="s">
        <v>419</v>
      </c>
      <c r="S825" s="371" t="s">
        <v>813</v>
      </c>
      <c r="T825" s="372">
        <v>5</v>
      </c>
      <c r="U825" s="372">
        <v>1</v>
      </c>
      <c r="V825" s="372">
        <v>9</v>
      </c>
      <c r="W825" s="209"/>
    </row>
    <row r="826" spans="2:23" ht="18.649999999999999" customHeight="1">
      <c r="B826" s="209"/>
      <c r="C826" s="209"/>
      <c r="D826" s="1034"/>
      <c r="E826" s="1035"/>
      <c r="F826" s="1638"/>
      <c r="G826" s="1640"/>
      <c r="H826" s="1636"/>
      <c r="I826" s="1638"/>
      <c r="J826" s="1640"/>
      <c r="K826" s="1636"/>
      <c r="L826" s="1638"/>
      <c r="M826" s="1640"/>
      <c r="N826" s="1636"/>
      <c r="O826" s="1638"/>
      <c r="P826" s="1640"/>
      <c r="Q826" s="1636"/>
      <c r="R826" s="228" t="s">
        <v>420</v>
      </c>
      <c r="S826" s="371" t="s">
        <v>813</v>
      </c>
      <c r="T826" s="372">
        <v>5</v>
      </c>
      <c r="U826" s="372">
        <v>1</v>
      </c>
      <c r="V826" s="372">
        <v>9</v>
      </c>
      <c r="W826" s="209"/>
    </row>
    <row r="827" spans="2:23" ht="30" customHeight="1">
      <c r="B827" s="209"/>
      <c r="C827" s="209"/>
      <c r="D827" s="1029" t="s">
        <v>428</v>
      </c>
      <c r="E827" s="1011"/>
      <c r="F827" s="1011"/>
      <c r="G827" s="1011"/>
      <c r="H827" s="1011"/>
      <c r="I827" s="1603"/>
      <c r="J827" s="1604"/>
      <c r="K827" s="1604"/>
      <c r="L827" s="1604"/>
      <c r="M827" s="1604"/>
      <c r="N827" s="1604"/>
      <c r="O827" s="1604"/>
      <c r="P827" s="1604"/>
      <c r="Q827" s="1604"/>
      <c r="R827" s="1604"/>
      <c r="S827" s="1604"/>
      <c r="T827" s="1605"/>
      <c r="U827" s="209"/>
      <c r="V827" s="209"/>
      <c r="W827" s="209"/>
    </row>
    <row r="828" spans="2:23" ht="16.5" customHeight="1">
      <c r="B828" s="209"/>
      <c r="C828" s="209"/>
      <c r="D828" s="209"/>
      <c r="E828" s="105" t="s">
        <v>1551</v>
      </c>
      <c r="F828" s="209"/>
      <c r="G828" s="209"/>
      <c r="H828" s="209"/>
      <c r="I828" s="209"/>
      <c r="J828" s="209"/>
      <c r="K828" s="209"/>
      <c r="L828" s="209"/>
      <c r="M828" s="209"/>
      <c r="N828" s="209"/>
      <c r="O828" s="209"/>
      <c r="P828" s="209"/>
      <c r="Q828" s="209"/>
      <c r="R828" s="209"/>
      <c r="S828" s="209"/>
      <c r="T828" s="209"/>
      <c r="U828" s="209"/>
      <c r="V828" s="209"/>
      <c r="W828" s="209"/>
    </row>
    <row r="829" spans="2:23" ht="16.5" customHeight="1">
      <c r="B829" s="209"/>
      <c r="C829" s="209"/>
      <c r="D829" s="209"/>
      <c r="E829" s="105" t="s">
        <v>698</v>
      </c>
      <c r="F829" s="209"/>
      <c r="G829" s="209"/>
      <c r="H829" s="209"/>
      <c r="I829" s="209"/>
      <c r="J829" s="209"/>
      <c r="K829" s="209"/>
      <c r="L829" s="209"/>
      <c r="M829" s="209"/>
      <c r="N829" s="209"/>
      <c r="O829" s="209"/>
      <c r="P829" s="209"/>
      <c r="Q829" s="209"/>
      <c r="R829" s="209"/>
      <c r="S829" s="209"/>
      <c r="T829" s="209"/>
      <c r="U829" s="209"/>
      <c r="V829" s="209"/>
      <c r="W829" s="209"/>
    </row>
    <row r="830" spans="2:23" ht="16.5" customHeight="1">
      <c r="B830" s="209"/>
      <c r="C830" s="209"/>
      <c r="D830" s="209"/>
      <c r="E830" s="209"/>
      <c r="F830" s="105" t="s">
        <v>614</v>
      </c>
      <c r="G830" s="209"/>
      <c r="H830" s="209"/>
      <c r="I830" s="209"/>
      <c r="J830" s="209"/>
      <c r="K830" s="209"/>
      <c r="L830" s="209"/>
      <c r="M830" s="209"/>
      <c r="N830" s="209"/>
      <c r="O830" s="209"/>
      <c r="P830" s="209"/>
      <c r="Q830" s="209"/>
      <c r="R830" s="209"/>
      <c r="S830" s="209"/>
      <c r="T830" s="209"/>
      <c r="U830" s="209"/>
      <c r="V830" s="209"/>
      <c r="W830" s="209"/>
    </row>
    <row r="831" spans="2:23" ht="16.5" customHeight="1">
      <c r="B831" s="209"/>
      <c r="C831" s="209"/>
      <c r="D831" s="209"/>
      <c r="E831" s="209"/>
      <c r="F831" s="105" t="s">
        <v>1555</v>
      </c>
      <c r="G831" s="209"/>
      <c r="H831" s="209"/>
      <c r="I831" s="209"/>
      <c r="J831" s="209"/>
      <c r="K831" s="209"/>
      <c r="L831" s="209"/>
      <c r="M831" s="209"/>
      <c r="N831" s="209"/>
      <c r="O831" s="209"/>
      <c r="P831" s="209"/>
      <c r="Q831" s="209"/>
      <c r="R831" s="209"/>
      <c r="S831" s="209"/>
      <c r="T831" s="209"/>
      <c r="U831" s="209"/>
      <c r="V831" s="209"/>
      <c r="W831" s="209"/>
    </row>
    <row r="832" spans="2:23" ht="9.65" customHeight="1">
      <c r="B832" s="209"/>
      <c r="C832" s="209"/>
      <c r="D832" s="209"/>
      <c r="E832" s="209"/>
      <c r="F832" s="105"/>
      <c r="G832" s="209"/>
      <c r="H832" s="209"/>
      <c r="I832" s="209"/>
      <c r="J832" s="209"/>
      <c r="K832" s="209"/>
      <c r="L832" s="209"/>
      <c r="M832" s="209"/>
      <c r="N832" s="209"/>
      <c r="O832" s="209"/>
      <c r="P832" s="209"/>
      <c r="Q832" s="209"/>
      <c r="R832" s="209"/>
      <c r="S832" s="209"/>
      <c r="T832" s="209"/>
      <c r="U832" s="209"/>
      <c r="V832" s="209"/>
      <c r="W832" s="209"/>
    </row>
    <row r="833" spans="2:26" ht="16.5" customHeight="1">
      <c r="B833" s="209"/>
      <c r="C833" s="12" t="s">
        <v>843</v>
      </c>
      <c r="D833" s="209"/>
      <c r="E833" s="209"/>
      <c r="F833" s="209"/>
      <c r="G833" s="209"/>
      <c r="H833" s="209"/>
      <c r="I833" s="209"/>
      <c r="J833" s="209"/>
      <c r="K833" s="209"/>
      <c r="L833" s="209"/>
      <c r="M833" s="209"/>
      <c r="N833" s="209"/>
      <c r="O833" s="209"/>
      <c r="P833" s="209"/>
      <c r="Q833" s="209"/>
      <c r="R833" s="209"/>
      <c r="S833" s="209"/>
      <c r="T833" s="209"/>
      <c r="U833" s="209"/>
      <c r="V833" s="209"/>
      <c r="W833" s="209"/>
    </row>
    <row r="834" spans="2:26" ht="19" customHeight="1">
      <c r="D834" s="1201" t="s">
        <v>524</v>
      </c>
      <c r="E834" s="1320"/>
      <c r="F834" s="1320"/>
      <c r="G834" s="1320"/>
      <c r="H834" s="1572"/>
      <c r="I834" s="1336" t="s">
        <v>1584</v>
      </c>
      <c r="J834" s="1430"/>
      <c r="K834" s="1430"/>
      <c r="L834" s="1430"/>
      <c r="M834" s="1259"/>
      <c r="N834" s="1259"/>
      <c r="O834" s="1259"/>
      <c r="P834" s="1264"/>
      <c r="Z834" s="235" t="s">
        <v>1483</v>
      </c>
    </row>
    <row r="835" spans="2:26" ht="19" customHeight="1">
      <c r="E835" s="1648" t="s">
        <v>959</v>
      </c>
      <c r="F835" s="1649"/>
      <c r="G835" s="1649"/>
      <c r="H835" s="1649"/>
      <c r="I835" s="1649"/>
      <c r="J835" s="1580"/>
      <c r="K835" s="1327" t="s">
        <v>1243</v>
      </c>
      <c r="L835" s="1328"/>
      <c r="M835" s="1328"/>
      <c r="N835" s="1328"/>
      <c r="O835" s="1328"/>
      <c r="P835" s="1647"/>
      <c r="Q835" s="378" t="s">
        <v>656</v>
      </c>
      <c r="R835" s="1042" t="s">
        <v>944</v>
      </c>
      <c r="S835" s="1044"/>
    </row>
    <row r="836" spans="2:26" ht="19" customHeight="1">
      <c r="E836" s="1645" t="s">
        <v>960</v>
      </c>
      <c r="F836" s="1646"/>
      <c r="G836" s="1646"/>
      <c r="H836" s="1646"/>
      <c r="I836" s="1646"/>
      <c r="J836" s="1572"/>
      <c r="K836" s="1327" t="s">
        <v>1351</v>
      </c>
      <c r="L836" s="1328"/>
      <c r="M836" s="1328"/>
      <c r="N836" s="1328"/>
      <c r="O836" s="1328"/>
      <c r="P836" s="1647"/>
      <c r="Q836" s="378" t="s">
        <v>656</v>
      </c>
      <c r="R836" s="1042" t="s">
        <v>945</v>
      </c>
      <c r="S836" s="1044"/>
    </row>
    <row r="837" spans="2:26" ht="10" customHeight="1">
      <c r="E837" s="379"/>
      <c r="F837" s="380"/>
      <c r="G837" s="380"/>
      <c r="H837" s="380"/>
      <c r="I837" s="380"/>
      <c r="K837" s="381"/>
    </row>
    <row r="838" spans="2:26" ht="16.5" customHeight="1">
      <c r="C838" s="12" t="s">
        <v>1556</v>
      </c>
    </row>
    <row r="839" spans="2:26" ht="19" customHeight="1">
      <c r="D839" s="1201" t="s">
        <v>524</v>
      </c>
      <c r="E839" s="1320"/>
      <c r="F839" s="1320"/>
      <c r="G839" s="1320"/>
      <c r="H839" s="1572"/>
      <c r="I839" s="1336" t="s">
        <v>1585</v>
      </c>
      <c r="J839" s="1430"/>
      <c r="K839" s="1430"/>
      <c r="L839" s="1430"/>
      <c r="M839" s="1259"/>
      <c r="N839" s="1259"/>
      <c r="O839" s="1259"/>
      <c r="P839" s="1264"/>
      <c r="Z839" s="235" t="s">
        <v>1484</v>
      </c>
    </row>
    <row r="840" spans="2:26" ht="19" customHeight="1">
      <c r="E840" s="1645" t="s">
        <v>961</v>
      </c>
      <c r="F840" s="1646"/>
      <c r="G840" s="1646"/>
      <c r="H840" s="1646"/>
      <c r="I840" s="1646"/>
      <c r="J840" s="1572"/>
      <c r="K840" s="1327" t="s">
        <v>1352</v>
      </c>
      <c r="L840" s="1328"/>
      <c r="M840" s="1328"/>
      <c r="N840" s="1328"/>
      <c r="O840" s="1328"/>
      <c r="P840" s="1647"/>
      <c r="Q840" s="378" t="s">
        <v>656</v>
      </c>
      <c r="R840" s="1042" t="s">
        <v>922</v>
      </c>
      <c r="S840" s="1044"/>
    </row>
    <row r="841" spans="2:26" ht="16.5" customHeight="1">
      <c r="E841" s="254" t="s">
        <v>659</v>
      </c>
    </row>
    <row r="842" spans="2:26" ht="10" customHeight="1">
      <c r="E842" s="379"/>
      <c r="F842" s="380"/>
      <c r="G842" s="380"/>
      <c r="H842" s="380"/>
      <c r="I842" s="380"/>
      <c r="K842" s="381"/>
    </row>
    <row r="843" spans="2:26" ht="16.5" customHeight="1">
      <c r="C843" s="6" t="s">
        <v>846</v>
      </c>
    </row>
    <row r="844" spans="2:26" ht="18" customHeight="1">
      <c r="D844" s="1201" t="s">
        <v>524</v>
      </c>
      <c r="E844" s="1320"/>
      <c r="F844" s="1320"/>
      <c r="G844" s="1320"/>
      <c r="H844" s="1572"/>
      <c r="I844" s="1336" t="s">
        <v>1586</v>
      </c>
      <c r="J844" s="1430"/>
      <c r="K844" s="1430"/>
      <c r="L844" s="1430"/>
      <c r="M844" s="1259"/>
      <c r="N844" s="1259"/>
      <c r="O844" s="1259"/>
      <c r="P844" s="1264"/>
      <c r="Z844" s="235" t="s">
        <v>1485</v>
      </c>
    </row>
    <row r="845" spans="2:26" ht="18" customHeight="1">
      <c r="E845" s="1645" t="s">
        <v>962</v>
      </c>
      <c r="F845" s="1646"/>
      <c r="G845" s="1646"/>
      <c r="H845" s="1646"/>
      <c r="I845" s="1646"/>
      <c r="J845" s="1572"/>
      <c r="K845" s="1327" t="s">
        <v>1353</v>
      </c>
      <c r="L845" s="1328"/>
      <c r="M845" s="1328"/>
      <c r="N845" s="1328"/>
      <c r="O845" s="1328"/>
      <c r="P845" s="1647"/>
      <c r="Q845" s="378" t="s">
        <v>656</v>
      </c>
      <c r="R845" s="1042" t="s">
        <v>921</v>
      </c>
      <c r="S845" s="1044"/>
    </row>
    <row r="846" spans="2:26" ht="16.5" customHeight="1">
      <c r="E846" s="254" t="s">
        <v>434</v>
      </c>
    </row>
    <row r="847" spans="2:26" ht="16.5" customHeight="1">
      <c r="E847" s="255" t="s">
        <v>699</v>
      </c>
    </row>
    <row r="848" spans="2:26" ht="9.65" customHeight="1">
      <c r="E848" s="255" t="s">
        <v>435</v>
      </c>
    </row>
    <row r="849" spans="3:26" ht="11.5" customHeight="1">
      <c r="E849" s="254"/>
    </row>
    <row r="850" spans="3:26" ht="16.5" customHeight="1">
      <c r="Q850" t="s">
        <v>924</v>
      </c>
      <c r="S850" s="1196" t="str">
        <f>Q$12</f>
        <v>○△幼稚園</v>
      </c>
      <c r="T850" s="1197"/>
      <c r="U850" s="1197"/>
      <c r="V850" s="1197"/>
      <c r="W850" s="1197"/>
      <c r="X850" s="1476"/>
    </row>
    <row r="851" spans="3:26" ht="16.5" customHeight="1">
      <c r="C851" s="6" t="s">
        <v>851</v>
      </c>
    </row>
    <row r="852" spans="3:26" ht="16.5" customHeight="1">
      <c r="D852" t="s">
        <v>436</v>
      </c>
    </row>
    <row r="853" spans="3:26" ht="18.649999999999999" customHeight="1">
      <c r="D853" s="1201" t="s">
        <v>524</v>
      </c>
      <c r="E853" s="1320"/>
      <c r="F853" s="1320"/>
      <c r="G853" s="1320"/>
      <c r="H853" s="1572"/>
      <c r="I853" s="1650" t="s">
        <v>1514</v>
      </c>
      <c r="J853" s="1650"/>
      <c r="K853" s="1650"/>
      <c r="L853" s="1650"/>
      <c r="M853" s="1650"/>
      <c r="N853" s="1650"/>
      <c r="O853" s="1650"/>
      <c r="P853" s="1650"/>
      <c r="Q853" s="1650"/>
      <c r="R853" s="1650"/>
      <c r="S853" s="1650"/>
      <c r="T853" s="1650"/>
      <c r="U853" s="1650"/>
      <c r="Z853" s="235" t="s">
        <v>1515</v>
      </c>
    </row>
    <row r="854" spans="3:26" ht="18.649999999999999" customHeight="1">
      <c r="E854" s="1258" t="s">
        <v>963</v>
      </c>
      <c r="F854" s="1653"/>
      <c r="G854" s="1653"/>
      <c r="H854" s="1653"/>
      <c r="I854" s="1579"/>
      <c r="J854" s="1579"/>
      <c r="K854" s="1579"/>
      <c r="L854" s="1579"/>
      <c r="M854" s="382"/>
      <c r="N854" t="s">
        <v>437</v>
      </c>
      <c r="P854" s="382"/>
      <c r="Q854" t="s">
        <v>525</v>
      </c>
      <c r="S854" s="3"/>
    </row>
    <row r="855" spans="3:26" ht="18.649999999999999" customHeight="1">
      <c r="E855" s="1258" t="s">
        <v>915</v>
      </c>
      <c r="F855" s="1653"/>
      <c r="G855" s="1653"/>
      <c r="H855" s="1653"/>
      <c r="I855" s="1320"/>
      <c r="J855" s="1320"/>
      <c r="K855" s="1320"/>
      <c r="L855" s="1320"/>
      <c r="M855" s="284">
        <v>6</v>
      </c>
      <c r="N855" s="302" t="s">
        <v>3</v>
      </c>
      <c r="O855" s="284">
        <v>25</v>
      </c>
      <c r="P855" s="362" t="s">
        <v>438</v>
      </c>
      <c r="Q855" s="302"/>
      <c r="R855" s="284">
        <v>7</v>
      </c>
      <c r="S855" s="302" t="s">
        <v>3</v>
      </c>
      <c r="T855" s="284">
        <v>15</v>
      </c>
      <c r="U855" s="302" t="s">
        <v>526</v>
      </c>
      <c r="V855" s="250"/>
    </row>
    <row r="856" spans="3:26" ht="7" customHeight="1"/>
    <row r="857" spans="3:26" ht="16.5" customHeight="1">
      <c r="D857" t="s">
        <v>847</v>
      </c>
    </row>
    <row r="858" spans="3:26" ht="18.649999999999999" customHeight="1">
      <c r="D858" s="1201" t="s">
        <v>524</v>
      </c>
      <c r="E858" s="1320"/>
      <c r="F858" s="1320"/>
      <c r="G858" s="1320"/>
      <c r="H858" s="1320"/>
      <c r="I858" s="1335"/>
      <c r="J858" s="1198"/>
      <c r="K858" s="1654" t="s">
        <v>1350</v>
      </c>
      <c r="L858" s="1335"/>
      <c r="M858" s="1335"/>
      <c r="N858" s="1335"/>
      <c r="O858" s="1335"/>
      <c r="P858" s="1335"/>
      <c r="Q858" s="1335"/>
      <c r="R858" s="1335"/>
      <c r="S858" s="1198"/>
      <c r="Z858" s="235" t="s">
        <v>1486</v>
      </c>
    </row>
    <row r="859" spans="3:26" ht="18.649999999999999" customHeight="1">
      <c r="E859" s="1645" t="s">
        <v>1331</v>
      </c>
      <c r="F859" s="1653"/>
      <c r="G859" s="1653"/>
      <c r="H859" s="1653"/>
      <c r="I859" s="1259"/>
      <c r="J859" s="1259"/>
      <c r="K859" s="1264"/>
      <c r="L859" s="383" t="s">
        <v>1347</v>
      </c>
      <c r="M859" s="384"/>
      <c r="N859" s="384"/>
      <c r="O859" s="384"/>
      <c r="P859" s="384"/>
      <c r="Q859" s="384"/>
      <c r="R859" s="384"/>
      <c r="S859" s="385"/>
      <c r="T859" s="19" t="s">
        <v>656</v>
      </c>
      <c r="U859" s="1042" t="s">
        <v>1346</v>
      </c>
      <c r="V859" s="1043"/>
      <c r="W859" s="1043"/>
      <c r="X859" s="1044"/>
    </row>
    <row r="860" spans="3:26" ht="7" customHeight="1"/>
    <row r="861" spans="3:26" ht="16.5" customHeight="1">
      <c r="D861" t="s">
        <v>439</v>
      </c>
      <c r="R861" s="844" t="s">
        <v>1316</v>
      </c>
      <c r="S861" s="845"/>
      <c r="T861" s="845"/>
      <c r="U861" s="845"/>
      <c r="V861" s="845"/>
      <c r="W861" s="1651"/>
      <c r="X861" s="1652"/>
    </row>
    <row r="862" spans="3:26" ht="16.5" customHeight="1">
      <c r="E862" s="331" t="s">
        <v>660</v>
      </c>
    </row>
    <row r="863" spans="3:26" ht="19" customHeight="1">
      <c r="D863" s="1200" t="s">
        <v>443</v>
      </c>
      <c r="E863" s="1200"/>
      <c r="F863" s="1200"/>
      <c r="G863" s="1200"/>
      <c r="H863" s="1248" t="s">
        <v>816</v>
      </c>
      <c r="I863" s="1250"/>
      <c r="K863" s="1200" t="s">
        <v>445</v>
      </c>
      <c r="L863" s="1200"/>
      <c r="M863" s="1200"/>
      <c r="N863" s="1200"/>
      <c r="O863" s="1248" t="s">
        <v>816</v>
      </c>
      <c r="P863" s="1250"/>
      <c r="Z863" s="235" t="s">
        <v>1477</v>
      </c>
    </row>
    <row r="864" spans="3:26" ht="19" customHeight="1">
      <c r="D864" s="1200" t="s">
        <v>1407</v>
      </c>
      <c r="E864" s="1200"/>
      <c r="F864" s="1200"/>
      <c r="G864" s="1200"/>
      <c r="H864" s="1248" t="s">
        <v>816</v>
      </c>
      <c r="I864" s="1250"/>
      <c r="K864" s="1200" t="s">
        <v>446</v>
      </c>
      <c r="L864" s="1200"/>
      <c r="M864" s="1200"/>
      <c r="N864" s="1200"/>
      <c r="O864" s="1248" t="s">
        <v>816</v>
      </c>
      <c r="P864" s="1250"/>
      <c r="Z864" s="235" t="s">
        <v>1477</v>
      </c>
    </row>
    <row r="865" spans="4:26" ht="19" customHeight="1">
      <c r="D865" s="1200" t="s">
        <v>444</v>
      </c>
      <c r="E865" s="1200"/>
      <c r="F865" s="1200"/>
      <c r="G865" s="1200"/>
      <c r="H865" s="1248" t="s">
        <v>816</v>
      </c>
      <c r="I865" s="1250"/>
      <c r="K865" s="1200" t="s">
        <v>447</v>
      </c>
      <c r="L865" s="1200"/>
      <c r="M865" s="1200"/>
      <c r="N865" s="1200"/>
      <c r="O865" s="1248" t="s">
        <v>816</v>
      </c>
      <c r="P865" s="1250"/>
      <c r="Z865" s="235" t="s">
        <v>1477</v>
      </c>
    </row>
    <row r="866" spans="4:26" ht="7.5" customHeight="1"/>
    <row r="867" spans="4:26" ht="16.5" customHeight="1">
      <c r="E867" t="s">
        <v>440</v>
      </c>
    </row>
    <row r="868" spans="4:26" ht="13.5" customHeight="1">
      <c r="D868" s="729" t="s">
        <v>1587</v>
      </c>
      <c r="E868" s="729"/>
      <c r="F868" s="729"/>
      <c r="G868" s="591"/>
      <c r="H868" s="386">
        <v>6</v>
      </c>
      <c r="I868" s="387" t="s">
        <v>3</v>
      </c>
      <c r="J868" s="388">
        <v>23</v>
      </c>
      <c r="K868" s="389" t="s">
        <v>4</v>
      </c>
      <c r="L868" s="386"/>
      <c r="M868" s="387" t="s">
        <v>3</v>
      </c>
      <c r="N868" s="388"/>
      <c r="O868" s="390" t="s">
        <v>4</v>
      </c>
      <c r="P868" s="391"/>
      <c r="Q868" s="387" t="s">
        <v>3</v>
      </c>
      <c r="R868" s="388"/>
      <c r="S868" s="390" t="s">
        <v>4</v>
      </c>
      <c r="T868" s="391"/>
      <c r="U868" s="387" t="s">
        <v>3</v>
      </c>
      <c r="V868" s="388"/>
      <c r="W868" s="392" t="s">
        <v>4</v>
      </c>
    </row>
    <row r="869" spans="4:26" ht="13.5" customHeight="1">
      <c r="D869" s="729"/>
      <c r="E869" s="729"/>
      <c r="F869" s="729"/>
      <c r="G869" s="591"/>
      <c r="H869" s="386"/>
      <c r="I869" s="387" t="s">
        <v>3</v>
      </c>
      <c r="J869" s="388"/>
      <c r="K869" s="389" t="s">
        <v>4</v>
      </c>
      <c r="L869" s="386"/>
      <c r="M869" s="387" t="s">
        <v>3</v>
      </c>
      <c r="N869" s="388"/>
      <c r="O869" s="390" t="s">
        <v>4</v>
      </c>
      <c r="P869" s="391"/>
      <c r="Q869" s="387" t="s">
        <v>3</v>
      </c>
      <c r="R869" s="388"/>
      <c r="S869" s="390" t="s">
        <v>4</v>
      </c>
      <c r="T869" s="391"/>
      <c r="U869" s="387" t="s">
        <v>3</v>
      </c>
      <c r="V869" s="388"/>
      <c r="W869" s="392" t="s">
        <v>4</v>
      </c>
    </row>
    <row r="870" spans="4:26" ht="13.5" customHeight="1">
      <c r="D870" s="729"/>
      <c r="E870" s="729"/>
      <c r="F870" s="729"/>
      <c r="G870" s="591"/>
      <c r="H870" s="393"/>
      <c r="I870" s="387" t="s">
        <v>3</v>
      </c>
      <c r="J870" s="394"/>
      <c r="K870" s="389" t="s">
        <v>4</v>
      </c>
      <c r="L870" s="393"/>
      <c r="M870" s="387" t="s">
        <v>3</v>
      </c>
      <c r="N870" s="394"/>
      <c r="O870" s="390" t="s">
        <v>4</v>
      </c>
      <c r="P870" s="395"/>
      <c r="Q870" s="387" t="s">
        <v>3</v>
      </c>
      <c r="R870" s="394"/>
      <c r="S870" s="390" t="s">
        <v>4</v>
      </c>
      <c r="T870" s="395"/>
      <c r="U870" s="387" t="s">
        <v>3</v>
      </c>
      <c r="V870" s="394"/>
      <c r="W870" s="392" t="s">
        <v>4</v>
      </c>
    </row>
    <row r="871" spans="4:26" ht="13.5" customHeight="1">
      <c r="D871" s="947" t="s">
        <v>1588</v>
      </c>
      <c r="E871" s="947"/>
      <c r="F871" s="947"/>
      <c r="G871" s="934"/>
      <c r="H871" s="396">
        <v>6</v>
      </c>
      <c r="I871" s="387" t="s">
        <v>3</v>
      </c>
      <c r="J871" s="397">
        <v>24</v>
      </c>
      <c r="K871" s="389" t="s">
        <v>4</v>
      </c>
      <c r="L871" s="396"/>
      <c r="M871" s="387" t="s">
        <v>3</v>
      </c>
      <c r="N871" s="397"/>
      <c r="O871" s="390" t="s">
        <v>4</v>
      </c>
      <c r="P871" s="398"/>
      <c r="Q871" s="387" t="s">
        <v>3</v>
      </c>
      <c r="R871" s="397"/>
      <c r="S871" s="390" t="s">
        <v>4</v>
      </c>
      <c r="T871" s="398"/>
      <c r="U871" s="387" t="s">
        <v>3</v>
      </c>
      <c r="V871" s="397"/>
      <c r="W871" s="392" t="s">
        <v>4</v>
      </c>
    </row>
    <row r="872" spans="4:26" ht="13.5" customHeight="1">
      <c r="D872" s="947"/>
      <c r="E872" s="947"/>
      <c r="F872" s="947"/>
      <c r="G872" s="934"/>
      <c r="H872" s="386"/>
      <c r="I872" s="387" t="s">
        <v>3</v>
      </c>
      <c r="J872" s="388"/>
      <c r="K872" s="389" t="s">
        <v>4</v>
      </c>
      <c r="L872" s="386"/>
      <c r="M872" s="387" t="s">
        <v>3</v>
      </c>
      <c r="N872" s="388"/>
      <c r="O872" s="390" t="s">
        <v>4</v>
      </c>
      <c r="P872" s="391"/>
      <c r="Q872" s="387" t="s">
        <v>3</v>
      </c>
      <c r="R872" s="388"/>
      <c r="S872" s="390" t="s">
        <v>4</v>
      </c>
      <c r="T872" s="391"/>
      <c r="U872" s="387" t="s">
        <v>3</v>
      </c>
      <c r="V872" s="388"/>
      <c r="W872" s="392" t="s">
        <v>4</v>
      </c>
    </row>
    <row r="873" spans="4:26" ht="13.5" customHeight="1">
      <c r="D873" s="947"/>
      <c r="E873" s="947"/>
      <c r="F873" s="947"/>
      <c r="G873" s="934"/>
      <c r="H873" s="386"/>
      <c r="I873" s="387" t="s">
        <v>3</v>
      </c>
      <c r="J873" s="388"/>
      <c r="K873" s="389" t="s">
        <v>4</v>
      </c>
      <c r="L873" s="386"/>
      <c r="M873" s="387" t="s">
        <v>3</v>
      </c>
      <c r="N873" s="388"/>
      <c r="O873" s="390" t="s">
        <v>4</v>
      </c>
      <c r="P873" s="391"/>
      <c r="Q873" s="387" t="s">
        <v>3</v>
      </c>
      <c r="R873" s="388"/>
      <c r="S873" s="390" t="s">
        <v>4</v>
      </c>
      <c r="T873" s="391"/>
      <c r="U873" s="387" t="s">
        <v>3</v>
      </c>
      <c r="V873" s="388"/>
      <c r="W873" s="392" t="s">
        <v>4</v>
      </c>
    </row>
    <row r="874" spans="4:26" ht="6" customHeight="1"/>
    <row r="875" spans="4:26" ht="16.5" customHeight="1">
      <c r="D875" t="s">
        <v>441</v>
      </c>
    </row>
    <row r="876" spans="4:26" ht="16.5" customHeight="1">
      <c r="E876" t="s">
        <v>442</v>
      </c>
    </row>
    <row r="877" spans="4:26" ht="29.15" customHeight="1">
      <c r="D877" s="1201"/>
      <c r="E877" s="1320"/>
      <c r="F877" s="1320"/>
      <c r="G877" s="1320"/>
      <c r="H877" s="1153" t="s">
        <v>449</v>
      </c>
      <c r="I877" s="935"/>
      <c r="J877" s="1154"/>
      <c r="K877" s="1155"/>
      <c r="L877" s="1156" t="s">
        <v>1589</v>
      </c>
      <c r="M877" s="935"/>
      <c r="N877" s="1154"/>
      <c r="O877" s="1155"/>
    </row>
    <row r="878" spans="4:26" ht="18.649999999999999" customHeight="1">
      <c r="D878" s="1578" t="s">
        <v>448</v>
      </c>
      <c r="E878" s="1579"/>
      <c r="F878" s="1579"/>
      <c r="G878" s="1579"/>
      <c r="H878" s="284"/>
      <c r="I878" s="362" t="s">
        <v>3</v>
      </c>
      <c r="J878" s="284"/>
      <c r="K878" s="362" t="s">
        <v>4</v>
      </c>
      <c r="L878" s="284"/>
      <c r="M878" s="362" t="s">
        <v>3</v>
      </c>
      <c r="N878" s="284"/>
      <c r="O878" s="363" t="s">
        <v>4</v>
      </c>
    </row>
    <row r="879" spans="4:26" ht="18.649999999999999" customHeight="1">
      <c r="D879" s="1201" t="s">
        <v>618</v>
      </c>
      <c r="E879" s="1320"/>
      <c r="F879" s="1320"/>
      <c r="G879" s="1320"/>
      <c r="H879" s="1579"/>
      <c r="I879" s="1320"/>
      <c r="J879" s="284">
        <v>1</v>
      </c>
      <c r="K879" s="302" t="s">
        <v>450</v>
      </c>
      <c r="L879" s="284">
        <v>1</v>
      </c>
      <c r="M879" s="250" t="s">
        <v>8</v>
      </c>
    </row>
    <row r="880" spans="4:26" ht="16.5" customHeight="1">
      <c r="E880" t="s">
        <v>700</v>
      </c>
    </row>
    <row r="881" spans="4:26" ht="7.5" customHeight="1"/>
    <row r="882" spans="4:26" ht="15.65" customHeight="1">
      <c r="D882" t="s">
        <v>947</v>
      </c>
    </row>
    <row r="883" spans="4:26" ht="27.65" customHeight="1">
      <c r="D883" s="1364" t="s">
        <v>388</v>
      </c>
      <c r="E883" s="1197"/>
      <c r="F883" s="1197"/>
      <c r="G883" s="1476"/>
      <c r="H883" s="1455" t="s">
        <v>451</v>
      </c>
      <c r="I883" s="1455"/>
      <c r="J883" s="1659"/>
      <c r="K883" s="828" t="s">
        <v>449</v>
      </c>
      <c r="L883" s="829"/>
      <c r="M883" s="828"/>
      <c r="N883" s="829"/>
      <c r="O883" s="828" t="s">
        <v>1589</v>
      </c>
      <c r="P883" s="829"/>
      <c r="Q883" s="828"/>
      <c r="R883" s="829"/>
    </row>
    <row r="884" spans="4:26" ht="29.15" customHeight="1">
      <c r="D884" s="1326" t="s">
        <v>848</v>
      </c>
      <c r="E884" s="1655"/>
      <c r="F884" s="1655"/>
      <c r="G884" s="1656"/>
      <c r="H884" s="1464" t="s">
        <v>992</v>
      </c>
      <c r="I884" s="1464"/>
      <c r="J884" s="1658"/>
      <c r="K884" s="284"/>
      <c r="L884" s="362" t="s">
        <v>3</v>
      </c>
      <c r="M884" s="284"/>
      <c r="N884" s="362" t="s">
        <v>4</v>
      </c>
      <c r="O884" s="284"/>
      <c r="P884" s="362" t="s">
        <v>3</v>
      </c>
      <c r="Q884" s="284"/>
      <c r="R884" s="363" t="s">
        <v>4</v>
      </c>
      <c r="Z884" s="235" t="s">
        <v>1487</v>
      </c>
    </row>
    <row r="885" spans="4:26" ht="7.5" customHeight="1"/>
    <row r="886" spans="4:26" ht="15.65" customHeight="1">
      <c r="D886" t="s">
        <v>457</v>
      </c>
    </row>
    <row r="887" spans="4:26" ht="28" customHeight="1">
      <c r="D887" s="1364" t="s">
        <v>388</v>
      </c>
      <c r="E887" s="1197"/>
      <c r="F887" s="1197"/>
      <c r="G887" s="1476"/>
      <c r="H887" s="1455" t="s">
        <v>451</v>
      </c>
      <c r="I887" s="1455"/>
      <c r="J887" s="1659"/>
      <c r="K887" s="1445" t="s">
        <v>449</v>
      </c>
      <c r="L887" s="1455"/>
      <c r="M887" s="1445"/>
      <c r="N887" s="1455"/>
      <c r="O887" s="828" t="s">
        <v>1589</v>
      </c>
      <c r="P887" s="829"/>
      <c r="Q887" s="828"/>
      <c r="R887" s="829"/>
    </row>
    <row r="888" spans="4:26" ht="28" customHeight="1">
      <c r="D888" s="1326" t="s">
        <v>452</v>
      </c>
      <c r="E888" s="1655"/>
      <c r="F888" s="1655"/>
      <c r="G888" s="1656"/>
      <c r="H888" s="1373"/>
      <c r="I888" s="1657"/>
      <c r="J888" s="1657"/>
      <c r="K888" s="284">
        <v>6</v>
      </c>
      <c r="L888" s="362" t="s">
        <v>3</v>
      </c>
      <c r="M888" s="284">
        <v>24</v>
      </c>
      <c r="N888" s="362" t="s">
        <v>4</v>
      </c>
      <c r="O888" s="284">
        <v>6</v>
      </c>
      <c r="P888" s="362" t="s">
        <v>3</v>
      </c>
      <c r="Q888" s="284">
        <v>25</v>
      </c>
      <c r="R888" s="363" t="s">
        <v>4</v>
      </c>
    </row>
    <row r="889" spans="4:26" ht="28" customHeight="1">
      <c r="D889" s="1326" t="s">
        <v>453</v>
      </c>
      <c r="E889" s="1655"/>
      <c r="F889" s="1655"/>
      <c r="G889" s="1656"/>
      <c r="H889" s="1464" t="s">
        <v>992</v>
      </c>
      <c r="I889" s="1464"/>
      <c r="J889" s="1658"/>
      <c r="K889" s="284"/>
      <c r="L889" s="362" t="s">
        <v>3</v>
      </c>
      <c r="M889" s="284"/>
      <c r="N889" s="362" t="s">
        <v>4</v>
      </c>
      <c r="O889" s="284"/>
      <c r="P889" s="362" t="s">
        <v>3</v>
      </c>
      <c r="Q889" s="284"/>
      <c r="R889" s="363" t="s">
        <v>4</v>
      </c>
      <c r="U889" t="s">
        <v>611</v>
      </c>
      <c r="Z889" s="235" t="s">
        <v>1487</v>
      </c>
    </row>
    <row r="890" spans="4:26" ht="28" customHeight="1">
      <c r="D890" s="1326" t="s">
        <v>454</v>
      </c>
      <c r="E890" s="1655"/>
      <c r="F890" s="1655"/>
      <c r="G890" s="1656"/>
      <c r="H890" s="1464" t="s">
        <v>992</v>
      </c>
      <c r="I890" s="1464"/>
      <c r="J890" s="1658"/>
      <c r="K890" s="284"/>
      <c r="L890" s="362" t="s">
        <v>3</v>
      </c>
      <c r="M890" s="284"/>
      <c r="N890" s="362" t="s">
        <v>4</v>
      </c>
      <c r="O890" s="284"/>
      <c r="P890" s="362" t="s">
        <v>3</v>
      </c>
      <c r="Q890" s="284"/>
      <c r="R890" s="363" t="s">
        <v>4</v>
      </c>
      <c r="Z890" s="235" t="s">
        <v>1487</v>
      </c>
    </row>
    <row r="891" spans="4:26" ht="28" customHeight="1">
      <c r="D891" s="1326" t="s">
        <v>455</v>
      </c>
      <c r="E891" s="1655"/>
      <c r="F891" s="1655"/>
      <c r="G891" s="1656"/>
      <c r="H891" s="1464" t="s">
        <v>992</v>
      </c>
      <c r="I891" s="1464"/>
      <c r="J891" s="1658"/>
      <c r="K891" s="284"/>
      <c r="L891" s="362" t="s">
        <v>3</v>
      </c>
      <c r="M891" s="284"/>
      <c r="N891" s="362" t="s">
        <v>4</v>
      </c>
      <c r="O891" s="284"/>
      <c r="P891" s="362" t="s">
        <v>3</v>
      </c>
      <c r="Q891" s="284"/>
      <c r="R891" s="363" t="s">
        <v>4</v>
      </c>
      <c r="Z891" s="235" t="s">
        <v>1487</v>
      </c>
    </row>
    <row r="892" spans="4:26" ht="11.15" customHeight="1"/>
    <row r="893" spans="4:26" ht="31" customHeight="1">
      <c r="D893" s="685" t="s">
        <v>1408</v>
      </c>
      <c r="E893" s="619"/>
      <c r="F893" s="619"/>
      <c r="G893" s="619"/>
      <c r="H893" s="620"/>
      <c r="I893" s="1337"/>
      <c r="J893" s="1309"/>
      <c r="K893" s="1309"/>
      <c r="L893" s="1309"/>
      <c r="M893" s="1309"/>
      <c r="N893" s="1309"/>
      <c r="O893" s="1309"/>
      <c r="P893" s="1309"/>
      <c r="Q893" s="1309"/>
      <c r="R893" s="1285"/>
      <c r="S893" s="1285"/>
      <c r="T893" s="1285"/>
      <c r="U893" s="1285"/>
      <c r="V893" s="1286"/>
    </row>
    <row r="894" spans="4:26" ht="16.5" customHeight="1">
      <c r="E894" s="254" t="s">
        <v>701</v>
      </c>
    </row>
    <row r="895" spans="4:26" ht="9.65" customHeight="1">
      <c r="E895" s="255" t="s">
        <v>456</v>
      </c>
    </row>
    <row r="896" spans="4:26" ht="7" customHeight="1"/>
    <row r="897" spans="3:26" ht="16.5" customHeight="1">
      <c r="D897" t="s">
        <v>849</v>
      </c>
    </row>
    <row r="898" spans="3:26" ht="18" customHeight="1">
      <c r="D898" s="1201" t="s">
        <v>527</v>
      </c>
      <c r="E898" s="1320"/>
      <c r="F898" s="1320"/>
      <c r="G898" s="1320"/>
      <c r="H898" s="1572"/>
      <c r="I898" s="1327" t="s">
        <v>1203</v>
      </c>
      <c r="J898" s="1328"/>
      <c r="K898" s="1328"/>
      <c r="L898" s="1328"/>
      <c r="M898" s="1198"/>
      <c r="Z898" s="235" t="s">
        <v>1488</v>
      </c>
    </row>
    <row r="899" spans="3:26" ht="6.65" customHeight="1"/>
    <row r="900" spans="3:26" ht="16.5" customHeight="1">
      <c r="D900" t="s">
        <v>850</v>
      </c>
    </row>
    <row r="901" spans="3:26" ht="19" customHeight="1">
      <c r="D901" s="1201" t="s">
        <v>528</v>
      </c>
      <c r="E901" s="1320"/>
      <c r="F901" s="1320"/>
      <c r="G901" s="1320"/>
      <c r="H901" s="1572"/>
      <c r="I901" s="1327" t="s">
        <v>803</v>
      </c>
      <c r="J901" s="1328"/>
      <c r="K901" s="1328"/>
      <c r="L901" s="1328"/>
      <c r="M901" s="1198"/>
      <c r="Z901" s="235" t="s">
        <v>1489</v>
      </c>
    </row>
    <row r="902" spans="3:26" ht="16.5" customHeight="1">
      <c r="E902" s="254" t="s">
        <v>458</v>
      </c>
    </row>
    <row r="903" spans="3:26" ht="16.5" customHeight="1">
      <c r="E903" s="366" t="s">
        <v>1409</v>
      </c>
    </row>
    <row r="904" spans="3:26" ht="12" customHeight="1">
      <c r="E904" s="254"/>
    </row>
    <row r="905" spans="3:26" ht="16.5" customHeight="1">
      <c r="Q905" t="s">
        <v>924</v>
      </c>
      <c r="S905" s="1196" t="str">
        <f>Q$12</f>
        <v>○△幼稚園</v>
      </c>
      <c r="T905" s="1197"/>
      <c r="U905" s="1197"/>
      <c r="V905" s="1197"/>
      <c r="W905" s="1197"/>
      <c r="X905" s="1476"/>
    </row>
    <row r="906" spans="3:26" ht="16.5" customHeight="1">
      <c r="C906" s="6" t="s">
        <v>459</v>
      </c>
    </row>
    <row r="907" spans="3:26" ht="18.649999999999999" customHeight="1">
      <c r="D907" t="s">
        <v>460</v>
      </c>
    </row>
    <row r="908" spans="3:26" ht="25.5" customHeight="1">
      <c r="D908" s="1341" t="s">
        <v>461</v>
      </c>
      <c r="E908" s="1341"/>
      <c r="F908" s="1341"/>
      <c r="G908" s="1200"/>
      <c r="H908" s="1200"/>
      <c r="I908" s="828" t="s">
        <v>470</v>
      </c>
      <c r="J908" s="729"/>
      <c r="K908" s="724"/>
      <c r="L908" s="729"/>
      <c r="M908" s="724" t="s">
        <v>1590</v>
      </c>
      <c r="N908" s="729"/>
      <c r="O908" s="724"/>
      <c r="P908" s="729"/>
      <c r="Q908" s="1455" t="s">
        <v>471</v>
      </c>
      <c r="R908" s="1341"/>
    </row>
    <row r="909" spans="3:26" ht="17.149999999999999" customHeight="1">
      <c r="D909" s="1660" t="s">
        <v>462</v>
      </c>
      <c r="E909" s="1660"/>
      <c r="F909" s="1660"/>
      <c r="G909" s="1660"/>
      <c r="H909" s="399" t="s">
        <v>463</v>
      </c>
      <c r="I909" s="257">
        <v>5</v>
      </c>
      <c r="J909" s="288" t="s">
        <v>3</v>
      </c>
      <c r="K909" s="257">
        <v>15</v>
      </c>
      <c r="L909" s="288" t="s">
        <v>4</v>
      </c>
      <c r="M909" s="257">
        <v>5</v>
      </c>
      <c r="N909" s="288" t="s">
        <v>3</v>
      </c>
      <c r="O909" s="257">
        <v>12</v>
      </c>
      <c r="P909" s="9" t="s">
        <v>4</v>
      </c>
      <c r="Q909" s="1332" t="s">
        <v>1205</v>
      </c>
      <c r="R909" s="1332"/>
      <c r="Z909" s="235" t="s">
        <v>1490</v>
      </c>
    </row>
    <row r="910" spans="3:26" ht="17.149999999999999" customHeight="1">
      <c r="D910" s="1357"/>
      <c r="E910" s="1357"/>
      <c r="F910" s="1357"/>
      <c r="G910" s="1357"/>
      <c r="H910" s="400" t="s">
        <v>464</v>
      </c>
      <c r="I910" s="257">
        <v>10</v>
      </c>
      <c r="J910" s="401" t="s">
        <v>3</v>
      </c>
      <c r="K910" s="257">
        <v>10</v>
      </c>
      <c r="L910" s="401" t="s">
        <v>4</v>
      </c>
      <c r="M910" s="257">
        <v>10</v>
      </c>
      <c r="N910" s="401" t="s">
        <v>3</v>
      </c>
      <c r="O910" s="257">
        <v>10</v>
      </c>
      <c r="P910" s="352" t="s">
        <v>4</v>
      </c>
      <c r="Q910" s="1332"/>
      <c r="R910" s="1332"/>
    </row>
    <row r="911" spans="3:26" ht="17.149999999999999" customHeight="1">
      <c r="D911" s="1357"/>
      <c r="E911" s="1357"/>
      <c r="F911" s="1357"/>
      <c r="G911" s="1357"/>
      <c r="H911" s="402" t="s">
        <v>465</v>
      </c>
      <c r="I911" s="257">
        <v>2</v>
      </c>
      <c r="J911" s="289" t="s">
        <v>3</v>
      </c>
      <c r="K911" s="257">
        <v>15</v>
      </c>
      <c r="L911" s="289" t="s">
        <v>4</v>
      </c>
      <c r="M911" s="257">
        <v>2</v>
      </c>
      <c r="N911" s="289" t="s">
        <v>3</v>
      </c>
      <c r="O911" s="257">
        <v>13</v>
      </c>
      <c r="P911" s="291" t="s">
        <v>4</v>
      </c>
      <c r="Q911" s="1332"/>
      <c r="R911" s="1332"/>
    </row>
    <row r="912" spans="3:26" ht="40" customHeight="1">
      <c r="D912" s="1357" t="s">
        <v>467</v>
      </c>
      <c r="E912" s="1357"/>
      <c r="F912" s="1357"/>
      <c r="G912" s="1357"/>
      <c r="H912" s="1201"/>
      <c r="I912" s="257">
        <v>5</v>
      </c>
      <c r="J912" s="362" t="s">
        <v>3</v>
      </c>
      <c r="K912" s="257">
        <v>15</v>
      </c>
      <c r="L912" s="362" t="s">
        <v>4</v>
      </c>
      <c r="M912" s="257">
        <v>5</v>
      </c>
      <c r="N912" s="362" t="s">
        <v>3</v>
      </c>
      <c r="O912" s="257">
        <v>12</v>
      </c>
      <c r="P912" s="363" t="s">
        <v>4</v>
      </c>
      <c r="Q912" s="1332" t="s">
        <v>1204</v>
      </c>
      <c r="R912" s="1332"/>
      <c r="Z912" s="235" t="s">
        <v>1490</v>
      </c>
    </row>
    <row r="913" spans="4:26" ht="40" customHeight="1">
      <c r="D913" s="1357" t="s">
        <v>468</v>
      </c>
      <c r="E913" s="1357"/>
      <c r="F913" s="1357"/>
      <c r="G913" s="1357"/>
      <c r="H913" s="1201"/>
      <c r="I913" s="257">
        <v>5</v>
      </c>
      <c r="J913" s="362" t="s">
        <v>3</v>
      </c>
      <c r="K913" s="257">
        <v>15</v>
      </c>
      <c r="L913" s="362" t="s">
        <v>466</v>
      </c>
      <c r="M913" s="257">
        <v>5</v>
      </c>
      <c r="N913" s="362" t="s">
        <v>3</v>
      </c>
      <c r="O913" s="257">
        <v>12</v>
      </c>
      <c r="P913" s="363" t="s">
        <v>466</v>
      </c>
      <c r="Q913" s="1332" t="s">
        <v>1204</v>
      </c>
      <c r="R913" s="1332"/>
      <c r="Z913" s="235" t="s">
        <v>1490</v>
      </c>
    </row>
    <row r="914" spans="4:26" ht="27" customHeight="1">
      <c r="D914" s="1667" t="s">
        <v>469</v>
      </c>
      <c r="E914" s="1669"/>
      <c r="F914" s="1669"/>
      <c r="G914" s="1669"/>
      <c r="H914" s="1295"/>
      <c r="I914" s="1672" t="s">
        <v>1591</v>
      </c>
      <c r="J914" s="1259"/>
      <c r="K914" s="1673"/>
      <c r="L914" s="1264"/>
      <c r="M914" s="1672" t="s">
        <v>1591</v>
      </c>
      <c r="N914" s="1259"/>
      <c r="O914" s="1673"/>
      <c r="P914" s="1264"/>
      <c r="Q914" s="1674"/>
      <c r="R914" s="1674"/>
      <c r="Z914" s="235" t="s">
        <v>1491</v>
      </c>
    </row>
    <row r="915" spans="4:26" ht="19" customHeight="1">
      <c r="D915" s="1670"/>
      <c r="E915" s="1671"/>
      <c r="F915" s="1671"/>
      <c r="G915" s="1671"/>
      <c r="H915" s="1671"/>
      <c r="I915" s="284">
        <v>5</v>
      </c>
      <c r="J915" s="362" t="s">
        <v>246</v>
      </c>
      <c r="K915" s="284">
        <v>15</v>
      </c>
      <c r="L915" s="362" t="s">
        <v>466</v>
      </c>
      <c r="M915" s="284">
        <v>5</v>
      </c>
      <c r="N915" s="362" t="s">
        <v>246</v>
      </c>
      <c r="O915" s="284">
        <v>15</v>
      </c>
      <c r="P915" s="363" t="s">
        <v>466</v>
      </c>
      <c r="Q915" s="1306" t="s">
        <v>1204</v>
      </c>
      <c r="R915" s="1306"/>
      <c r="Z915" s="235" t="s">
        <v>1490</v>
      </c>
    </row>
    <row r="916" spans="4:26" ht="15.65" customHeight="1">
      <c r="E916" s="254" t="s">
        <v>472</v>
      </c>
    </row>
    <row r="917" spans="4:26" ht="9.65" customHeight="1"/>
    <row r="918" spans="4:26" ht="19" customHeight="1">
      <c r="D918" t="s">
        <v>473</v>
      </c>
    </row>
    <row r="919" spans="4:26" ht="26.5" customHeight="1">
      <c r="D919" s="1364" t="s">
        <v>461</v>
      </c>
      <c r="E919" s="1365"/>
      <c r="F919" s="1365"/>
      <c r="G919" s="1366"/>
      <c r="H919" s="1675" t="s">
        <v>34</v>
      </c>
      <c r="I919" s="1565"/>
      <c r="J919" s="1548"/>
      <c r="K919" s="1549"/>
      <c r="L919" s="1341" t="s">
        <v>474</v>
      </c>
      <c r="M919" s="1341"/>
      <c r="N919" s="1341"/>
      <c r="O919" s="1341"/>
      <c r="P919" s="1455" t="s">
        <v>471</v>
      </c>
      <c r="Q919" s="1341"/>
    </row>
    <row r="920" spans="4:26" ht="18.649999999999999" customHeight="1">
      <c r="D920" s="1293" t="s">
        <v>852</v>
      </c>
      <c r="E920" s="1294"/>
      <c r="F920" s="1294"/>
      <c r="G920" s="1295"/>
      <c r="H920" s="1661" t="s">
        <v>948</v>
      </c>
      <c r="I920" s="1662"/>
      <c r="J920" s="1663"/>
      <c r="K920" s="1663"/>
      <c r="L920" s="1310" t="s">
        <v>823</v>
      </c>
      <c r="M920" s="1310"/>
      <c r="N920" s="1310"/>
      <c r="O920" s="1310"/>
      <c r="P920" s="1306" t="s">
        <v>1204</v>
      </c>
      <c r="Q920" s="1306"/>
      <c r="Z920" s="235" t="s">
        <v>1492</v>
      </c>
    </row>
    <row r="921" spans="4:26" ht="18.649999999999999" customHeight="1">
      <c r="D921" s="1578"/>
      <c r="E921" s="1579"/>
      <c r="F921" s="1579"/>
      <c r="G921" s="1580"/>
      <c r="H921" s="1664"/>
      <c r="I921" s="1665"/>
      <c r="J921" s="1666"/>
      <c r="K921" s="1666"/>
      <c r="L921" s="1544"/>
      <c r="M921" s="1559"/>
      <c r="N921" s="1559"/>
      <c r="O921" s="1560"/>
      <c r="P921" s="1250"/>
      <c r="Q921" s="1306"/>
    </row>
    <row r="922" spans="4:26" ht="18.649999999999999" customHeight="1">
      <c r="D922" s="1667" t="s">
        <v>475</v>
      </c>
      <c r="E922" s="1294"/>
      <c r="F922" s="1294"/>
      <c r="G922" s="1295"/>
      <c r="H922" s="1661" t="s">
        <v>948</v>
      </c>
      <c r="I922" s="1662"/>
      <c r="J922" s="1663"/>
      <c r="K922" s="1663"/>
      <c r="L922" s="1668" t="s">
        <v>823</v>
      </c>
      <c r="M922" s="1668"/>
      <c r="N922" s="1668"/>
      <c r="O922" s="1668"/>
      <c r="P922" s="1306" t="s">
        <v>1204</v>
      </c>
      <c r="Q922" s="1306"/>
      <c r="Z922" s="235" t="s">
        <v>1492</v>
      </c>
    </row>
    <row r="923" spans="4:26" ht="18.649999999999999" customHeight="1">
      <c r="D923" s="1578"/>
      <c r="E923" s="1579"/>
      <c r="F923" s="1579"/>
      <c r="G923" s="1580"/>
      <c r="H923" s="1664"/>
      <c r="I923" s="1665"/>
      <c r="J923" s="1666"/>
      <c r="K923" s="1666"/>
      <c r="L923" s="1544"/>
      <c r="M923" s="1559"/>
      <c r="N923" s="1559"/>
      <c r="O923" s="1560"/>
      <c r="P923" s="1250"/>
      <c r="Q923" s="1306"/>
    </row>
    <row r="924" spans="4:26" ht="18.649999999999999" customHeight="1">
      <c r="D924" s="1357" t="s">
        <v>476</v>
      </c>
      <c r="E924" s="1200"/>
      <c r="F924" s="1200"/>
      <c r="G924" s="1200"/>
      <c r="H924" s="1661" t="s">
        <v>948</v>
      </c>
      <c r="I924" s="1662"/>
      <c r="J924" s="1663"/>
      <c r="K924" s="1663"/>
      <c r="L924" s="1545" t="s">
        <v>823</v>
      </c>
      <c r="M924" s="1241"/>
      <c r="N924" s="1241"/>
      <c r="O924" s="1684"/>
      <c r="P924" s="1306" t="s">
        <v>1204</v>
      </c>
      <c r="Q924" s="1306"/>
      <c r="Z924" s="235" t="s">
        <v>1492</v>
      </c>
    </row>
    <row r="925" spans="4:26" ht="18.649999999999999" customHeight="1">
      <c r="D925" s="1200"/>
      <c r="E925" s="1200"/>
      <c r="F925" s="1200"/>
      <c r="G925" s="1200"/>
      <c r="H925" s="1681"/>
      <c r="I925" s="1682"/>
      <c r="J925" s="1683"/>
      <c r="K925" s="1683"/>
      <c r="L925" s="1544"/>
      <c r="M925" s="1559"/>
      <c r="N925" s="1559"/>
      <c r="O925" s="1560"/>
      <c r="P925" s="1250"/>
      <c r="Q925" s="1306"/>
    </row>
    <row r="926" spans="4:26" ht="15.65" customHeight="1">
      <c r="E926" s="254" t="s">
        <v>472</v>
      </c>
    </row>
    <row r="927" spans="4:26" ht="16.5" customHeight="1">
      <c r="E927" s="254"/>
      <c r="T927" s="844" t="s">
        <v>1315</v>
      </c>
      <c r="U927" s="845"/>
      <c r="V927" s="845"/>
      <c r="W927" s="845"/>
      <c r="X927" s="1590"/>
    </row>
    <row r="928" spans="4:26" ht="15.65" customHeight="1">
      <c r="E928" s="254"/>
    </row>
    <row r="929" spans="2:26" ht="16.5" customHeight="1">
      <c r="B929" s="5" t="s">
        <v>477</v>
      </c>
    </row>
    <row r="930" spans="2:26" ht="16.5" customHeight="1">
      <c r="C930" s="6" t="s">
        <v>478</v>
      </c>
    </row>
    <row r="931" spans="2:26" ht="19" customHeight="1">
      <c r="D931" t="s">
        <v>479</v>
      </c>
    </row>
    <row r="932" spans="2:26" ht="26.5" customHeight="1">
      <c r="D932" s="1364" t="s">
        <v>461</v>
      </c>
      <c r="E932" s="1335"/>
      <c r="F932" s="1335"/>
      <c r="G932" s="1198"/>
      <c r="H932" s="1361" t="s">
        <v>480</v>
      </c>
      <c r="I932" s="1477"/>
      <c r="J932" s="1477"/>
      <c r="K932" s="1477"/>
      <c r="L932" s="1680"/>
      <c r="M932" s="1455" t="s">
        <v>470</v>
      </c>
      <c r="N932" s="1199"/>
      <c r="O932" s="1341"/>
      <c r="P932" s="1199"/>
      <c r="Q932" s="1206"/>
      <c r="R932" s="1355" t="s">
        <v>481</v>
      </c>
      <c r="S932" s="1431"/>
      <c r="T932" s="1431"/>
      <c r="U932" s="1431"/>
      <c r="V932" s="1432"/>
      <c r="W932" s="1455" t="s">
        <v>471</v>
      </c>
      <c r="X932" s="1341"/>
    </row>
    <row r="933" spans="2:26" ht="16.5" customHeight="1">
      <c r="D933" s="1660" t="s">
        <v>482</v>
      </c>
      <c r="E933" s="1660"/>
      <c r="F933" s="1660"/>
      <c r="G933" s="1679"/>
      <c r="H933" s="1676" t="s">
        <v>917</v>
      </c>
      <c r="I933" s="1677"/>
      <c r="J933" s="1677"/>
      <c r="K933" s="1677"/>
      <c r="L933" s="1678"/>
      <c r="M933" s="287" t="s">
        <v>463</v>
      </c>
      <c r="N933" s="403">
        <v>5</v>
      </c>
      <c r="O933" s="288" t="s">
        <v>3</v>
      </c>
      <c r="P933" s="403">
        <v>15</v>
      </c>
      <c r="Q933" s="9" t="s">
        <v>4</v>
      </c>
      <c r="R933" s="404" t="s">
        <v>463</v>
      </c>
      <c r="S933" s="403">
        <v>5</v>
      </c>
      <c r="T933" s="288" t="s">
        <v>3</v>
      </c>
      <c r="U933" s="403">
        <v>12</v>
      </c>
      <c r="V933" s="9" t="s">
        <v>4</v>
      </c>
      <c r="W933" s="1332" t="s">
        <v>1204</v>
      </c>
      <c r="X933" s="1332"/>
      <c r="Z933" s="235" t="s">
        <v>1490</v>
      </c>
    </row>
    <row r="934" spans="2:26" ht="16.5" customHeight="1">
      <c r="D934" s="1357"/>
      <c r="E934" s="1357"/>
      <c r="F934" s="1357"/>
      <c r="G934" s="1326"/>
      <c r="H934" s="1676"/>
      <c r="I934" s="1677"/>
      <c r="J934" s="1677"/>
      <c r="K934" s="1677"/>
      <c r="L934" s="1678"/>
      <c r="M934" s="405" t="s">
        <v>464</v>
      </c>
      <c r="N934" s="406">
        <v>10</v>
      </c>
      <c r="O934" s="401" t="s">
        <v>3</v>
      </c>
      <c r="P934" s="406">
        <v>10</v>
      </c>
      <c r="Q934" s="352" t="s">
        <v>4</v>
      </c>
      <c r="R934" s="407" t="s">
        <v>464</v>
      </c>
      <c r="S934" s="406">
        <v>10</v>
      </c>
      <c r="T934" s="401" t="s">
        <v>3</v>
      </c>
      <c r="U934" s="406">
        <v>10</v>
      </c>
      <c r="V934" s="352" t="s">
        <v>4</v>
      </c>
      <c r="W934" s="1332"/>
      <c r="X934" s="1332"/>
    </row>
    <row r="935" spans="2:26" ht="16.5" customHeight="1">
      <c r="D935" s="1357"/>
      <c r="E935" s="1357"/>
      <c r="F935" s="1357"/>
      <c r="G935" s="1326"/>
      <c r="H935" s="1676"/>
      <c r="I935" s="1677"/>
      <c r="J935" s="1677"/>
      <c r="K935" s="1677"/>
      <c r="L935" s="1678"/>
      <c r="M935" s="408" t="s">
        <v>465</v>
      </c>
      <c r="N935" s="409">
        <v>2</v>
      </c>
      <c r="O935" s="289" t="s">
        <v>3</v>
      </c>
      <c r="P935" s="409">
        <v>15</v>
      </c>
      <c r="Q935" s="291" t="s">
        <v>4</v>
      </c>
      <c r="R935" s="410" t="s">
        <v>465</v>
      </c>
      <c r="S935" s="409">
        <v>2</v>
      </c>
      <c r="T935" s="289" t="s">
        <v>3</v>
      </c>
      <c r="U935" s="409">
        <v>13</v>
      </c>
      <c r="V935" s="291" t="s">
        <v>4</v>
      </c>
      <c r="W935" s="1332"/>
      <c r="X935" s="1332"/>
    </row>
    <row r="936" spans="2:26" ht="16.5" customHeight="1">
      <c r="D936" s="1136" t="s">
        <v>1592</v>
      </c>
      <c r="E936" s="1136"/>
      <c r="F936" s="1136"/>
      <c r="G936" s="1072"/>
      <c r="H936" s="1676" t="s">
        <v>917</v>
      </c>
      <c r="I936" s="1677"/>
      <c r="J936" s="1677"/>
      <c r="K936" s="1677"/>
      <c r="L936" s="1678"/>
      <c r="M936" s="287" t="s">
        <v>463</v>
      </c>
      <c r="N936" s="403">
        <v>5</v>
      </c>
      <c r="O936" s="288" t="s">
        <v>3</v>
      </c>
      <c r="P936" s="403">
        <v>16</v>
      </c>
      <c r="Q936" s="9" t="s">
        <v>4</v>
      </c>
      <c r="R936" s="404" t="s">
        <v>463</v>
      </c>
      <c r="S936" s="403">
        <v>5</v>
      </c>
      <c r="T936" s="288" t="s">
        <v>3</v>
      </c>
      <c r="U936" s="403">
        <v>12</v>
      </c>
      <c r="V936" s="9" t="s">
        <v>4</v>
      </c>
      <c r="W936" s="1332" t="s">
        <v>1204</v>
      </c>
      <c r="X936" s="1332"/>
      <c r="Z936" s="235" t="s">
        <v>1490</v>
      </c>
    </row>
    <row r="937" spans="2:26" ht="16.5" customHeight="1">
      <c r="D937" s="685"/>
      <c r="E937" s="685"/>
      <c r="F937" s="685"/>
      <c r="G937" s="663"/>
      <c r="H937" s="1676"/>
      <c r="I937" s="1677"/>
      <c r="J937" s="1677"/>
      <c r="K937" s="1677"/>
      <c r="L937" s="1678"/>
      <c r="M937" s="405" t="s">
        <v>464</v>
      </c>
      <c r="N937" s="406">
        <v>10</v>
      </c>
      <c r="O937" s="401" t="s">
        <v>3</v>
      </c>
      <c r="P937" s="406">
        <v>11</v>
      </c>
      <c r="Q937" s="352" t="s">
        <v>4</v>
      </c>
      <c r="R937" s="407" t="s">
        <v>464</v>
      </c>
      <c r="S937" s="406">
        <v>10</v>
      </c>
      <c r="T937" s="401" t="s">
        <v>3</v>
      </c>
      <c r="U937" s="406">
        <v>10</v>
      </c>
      <c r="V937" s="352" t="s">
        <v>4</v>
      </c>
      <c r="W937" s="1332"/>
      <c r="X937" s="1332"/>
    </row>
    <row r="938" spans="2:26" ht="16.5" customHeight="1">
      <c r="D938" s="685"/>
      <c r="E938" s="685"/>
      <c r="F938" s="685"/>
      <c r="G938" s="663"/>
      <c r="H938" s="1676"/>
      <c r="I938" s="1677"/>
      <c r="J938" s="1677"/>
      <c r="K938" s="1677"/>
      <c r="L938" s="1678"/>
      <c r="M938" s="408" t="s">
        <v>465</v>
      </c>
      <c r="N938" s="409">
        <v>2</v>
      </c>
      <c r="O938" s="289" t="s">
        <v>3</v>
      </c>
      <c r="P938" s="409">
        <v>14</v>
      </c>
      <c r="Q938" s="291" t="s">
        <v>4</v>
      </c>
      <c r="R938" s="410" t="s">
        <v>465</v>
      </c>
      <c r="S938" s="409">
        <v>2</v>
      </c>
      <c r="T938" s="289" t="s">
        <v>3</v>
      </c>
      <c r="U938" s="409">
        <v>13</v>
      </c>
      <c r="V938" s="291" t="s">
        <v>4</v>
      </c>
      <c r="W938" s="1332"/>
      <c r="X938" s="1332"/>
    </row>
    <row r="939" spans="2:26" ht="16.5" customHeight="1">
      <c r="D939" s="1660" t="s">
        <v>483</v>
      </c>
      <c r="E939" s="1660"/>
      <c r="F939" s="1660"/>
      <c r="G939" s="1679"/>
      <c r="H939" s="1676" t="s">
        <v>917</v>
      </c>
      <c r="I939" s="1677"/>
      <c r="J939" s="1677"/>
      <c r="K939" s="1677"/>
      <c r="L939" s="1678"/>
      <c r="M939" s="287" t="s">
        <v>463</v>
      </c>
      <c r="N939" s="403">
        <v>5</v>
      </c>
      <c r="O939" s="288" t="s">
        <v>3</v>
      </c>
      <c r="P939" s="403">
        <v>12</v>
      </c>
      <c r="Q939" s="9" t="s">
        <v>4</v>
      </c>
      <c r="R939" s="404" t="s">
        <v>463</v>
      </c>
      <c r="S939" s="403">
        <v>5</v>
      </c>
      <c r="T939" s="288" t="s">
        <v>3</v>
      </c>
      <c r="U939" s="403">
        <v>12</v>
      </c>
      <c r="V939" s="9" t="s">
        <v>4</v>
      </c>
      <c r="W939" s="1332" t="s">
        <v>1204</v>
      </c>
      <c r="X939" s="1332"/>
      <c r="Z939" s="235" t="s">
        <v>1490</v>
      </c>
    </row>
    <row r="940" spans="2:26" ht="16.5" customHeight="1">
      <c r="D940" s="1357"/>
      <c r="E940" s="1357"/>
      <c r="F940" s="1357"/>
      <c r="G940" s="1326"/>
      <c r="H940" s="1676"/>
      <c r="I940" s="1677"/>
      <c r="J940" s="1677"/>
      <c r="K940" s="1677"/>
      <c r="L940" s="1678"/>
      <c r="M940" s="405" t="s">
        <v>464</v>
      </c>
      <c r="N940" s="406">
        <v>10</v>
      </c>
      <c r="O940" s="401" t="s">
        <v>3</v>
      </c>
      <c r="P940" s="406">
        <v>14</v>
      </c>
      <c r="Q940" s="352" t="s">
        <v>4</v>
      </c>
      <c r="R940" s="407" t="s">
        <v>464</v>
      </c>
      <c r="S940" s="406">
        <v>10</v>
      </c>
      <c r="T940" s="401" t="s">
        <v>3</v>
      </c>
      <c r="U940" s="406">
        <v>10</v>
      </c>
      <c r="V940" s="352" t="s">
        <v>4</v>
      </c>
      <c r="W940" s="1332"/>
      <c r="X940" s="1332"/>
    </row>
    <row r="941" spans="2:26" ht="16.5" customHeight="1">
      <c r="D941" s="1357"/>
      <c r="E941" s="1357"/>
      <c r="F941" s="1357"/>
      <c r="G941" s="1326"/>
      <c r="H941" s="1676"/>
      <c r="I941" s="1677"/>
      <c r="J941" s="1677"/>
      <c r="K941" s="1677"/>
      <c r="L941" s="1678"/>
      <c r="M941" s="408" t="s">
        <v>465</v>
      </c>
      <c r="N941" s="409">
        <v>2</v>
      </c>
      <c r="O941" s="289" t="s">
        <v>3</v>
      </c>
      <c r="P941" s="409">
        <v>23</v>
      </c>
      <c r="Q941" s="291" t="s">
        <v>4</v>
      </c>
      <c r="R941" s="410" t="s">
        <v>465</v>
      </c>
      <c r="S941" s="409">
        <v>2</v>
      </c>
      <c r="T941" s="289" t="s">
        <v>3</v>
      </c>
      <c r="U941" s="409">
        <v>13</v>
      </c>
      <c r="V941" s="291" t="s">
        <v>4</v>
      </c>
      <c r="W941" s="1332"/>
      <c r="X941" s="1332"/>
    </row>
    <row r="942" spans="2:26" ht="16.5" customHeight="1">
      <c r="D942" s="1660" t="s">
        <v>484</v>
      </c>
      <c r="E942" s="1660"/>
      <c r="F942" s="1660"/>
      <c r="G942" s="1679"/>
      <c r="H942" s="1676" t="s">
        <v>918</v>
      </c>
      <c r="I942" s="1677"/>
      <c r="J942" s="1677"/>
      <c r="K942" s="1677"/>
      <c r="L942" s="1678"/>
      <c r="M942" s="287" t="s">
        <v>463</v>
      </c>
      <c r="N942" s="403">
        <v>5</v>
      </c>
      <c r="O942" s="288" t="s">
        <v>3</v>
      </c>
      <c r="P942" s="403">
        <v>23</v>
      </c>
      <c r="Q942" s="9" t="s">
        <v>4</v>
      </c>
      <c r="R942" s="404" t="s">
        <v>463</v>
      </c>
      <c r="S942" s="403">
        <v>5</v>
      </c>
      <c r="T942" s="288" t="s">
        <v>3</v>
      </c>
      <c r="U942" s="403">
        <v>12</v>
      </c>
      <c r="V942" s="9" t="s">
        <v>4</v>
      </c>
      <c r="W942" s="1332" t="s">
        <v>1204</v>
      </c>
      <c r="X942" s="1332"/>
      <c r="Z942" s="235" t="s">
        <v>1490</v>
      </c>
    </row>
    <row r="943" spans="2:26" ht="16.5" customHeight="1">
      <c r="D943" s="1357"/>
      <c r="E943" s="1357"/>
      <c r="F943" s="1357"/>
      <c r="G943" s="1326"/>
      <c r="H943" s="1676"/>
      <c r="I943" s="1677"/>
      <c r="J943" s="1677"/>
      <c r="K943" s="1677"/>
      <c r="L943" s="1678"/>
      <c r="M943" s="405" t="s">
        <v>464</v>
      </c>
      <c r="N943" s="406">
        <v>10</v>
      </c>
      <c r="O943" s="401" t="s">
        <v>3</v>
      </c>
      <c r="P943" s="406">
        <v>31</v>
      </c>
      <c r="Q943" s="352" t="s">
        <v>4</v>
      </c>
      <c r="R943" s="407" t="s">
        <v>464</v>
      </c>
      <c r="S943" s="406">
        <v>10</v>
      </c>
      <c r="T943" s="401" t="s">
        <v>3</v>
      </c>
      <c r="U943" s="406">
        <v>10</v>
      </c>
      <c r="V943" s="352" t="s">
        <v>4</v>
      </c>
      <c r="W943" s="1332"/>
      <c r="X943" s="1332"/>
    </row>
    <row r="944" spans="2:26" ht="16.5" customHeight="1">
      <c r="D944" s="1357"/>
      <c r="E944" s="1357"/>
      <c r="F944" s="1357"/>
      <c r="G944" s="1326"/>
      <c r="H944" s="1676"/>
      <c r="I944" s="1677"/>
      <c r="J944" s="1677"/>
      <c r="K944" s="1677"/>
      <c r="L944" s="1678"/>
      <c r="M944" s="408" t="s">
        <v>465</v>
      </c>
      <c r="N944" s="409">
        <v>2</v>
      </c>
      <c r="O944" s="289" t="s">
        <v>3</v>
      </c>
      <c r="P944" s="409">
        <v>25</v>
      </c>
      <c r="Q944" s="291" t="s">
        <v>4</v>
      </c>
      <c r="R944" s="410" t="s">
        <v>465</v>
      </c>
      <c r="S944" s="409">
        <v>2</v>
      </c>
      <c r="T944" s="289" t="s">
        <v>3</v>
      </c>
      <c r="U944" s="409">
        <v>13</v>
      </c>
      <c r="V944" s="291" t="s">
        <v>4</v>
      </c>
      <c r="W944" s="1332"/>
      <c r="X944" s="1332"/>
    </row>
    <row r="945" spans="3:26" ht="16.5" customHeight="1">
      <c r="E945" s="254" t="s">
        <v>472</v>
      </c>
    </row>
    <row r="946" spans="3:26" ht="16.5" customHeight="1">
      <c r="E946" s="366" t="s">
        <v>999</v>
      </c>
      <c r="F946" s="209"/>
    </row>
    <row r="947" spans="3:26" ht="16.5" customHeight="1">
      <c r="E947" s="105" t="s">
        <v>1410</v>
      </c>
      <c r="F947" s="209"/>
    </row>
    <row r="948" spans="3:26" ht="16.5" customHeight="1">
      <c r="E948" s="105" t="s">
        <v>1411</v>
      </c>
      <c r="F948" s="209"/>
    </row>
    <row r="949" spans="3:26" ht="9.65" customHeight="1">
      <c r="E949" s="411"/>
      <c r="F949" s="209"/>
    </row>
    <row r="950" spans="3:26" ht="16.5" customHeight="1">
      <c r="D950" t="s">
        <v>485</v>
      </c>
    </row>
    <row r="951" spans="3:26" ht="21" customHeight="1">
      <c r="D951" s="1201" t="s">
        <v>486</v>
      </c>
      <c r="E951" s="1320"/>
      <c r="F951" s="1320"/>
      <c r="G951" s="1572"/>
      <c r="H951" s="1696" t="s">
        <v>919</v>
      </c>
      <c r="I951" s="1697"/>
      <c r="J951" s="1697"/>
      <c r="K951" s="1697"/>
      <c r="L951" s="1697"/>
      <c r="M951" s="1698"/>
      <c r="Z951" s="235" t="s">
        <v>1493</v>
      </c>
    </row>
    <row r="952" spans="3:26" ht="16.5" customHeight="1">
      <c r="E952" s="254" t="s">
        <v>472</v>
      </c>
    </row>
    <row r="953" spans="3:26" ht="16.5" customHeight="1">
      <c r="Q953" t="s">
        <v>924</v>
      </c>
      <c r="S953" s="1196" t="str">
        <f>Q$12</f>
        <v>○△幼稚園</v>
      </c>
      <c r="T953" s="1197"/>
      <c r="U953" s="1197"/>
      <c r="V953" s="1197"/>
      <c r="W953" s="1197"/>
      <c r="X953" s="1476"/>
    </row>
    <row r="954" spans="3:26" ht="16.5" customHeight="1">
      <c r="C954" s="6" t="s">
        <v>853</v>
      </c>
    </row>
    <row r="955" spans="3:26" ht="16.5" customHeight="1">
      <c r="D955" t="s">
        <v>487</v>
      </c>
    </row>
    <row r="956" spans="3:26" ht="16.5" customHeight="1">
      <c r="D956" s="1551" t="s">
        <v>949</v>
      </c>
      <c r="E956" s="1551"/>
      <c r="F956" s="1199" t="s">
        <v>488</v>
      </c>
      <c r="G956" s="1199"/>
      <c r="H956" s="1199"/>
      <c r="I956" s="1199"/>
      <c r="J956" s="1364" t="s">
        <v>489</v>
      </c>
      <c r="K956" s="1362"/>
      <c r="L956" s="1365"/>
      <c r="M956" s="1362"/>
      <c r="N956" s="1365"/>
      <c r="O956" s="1362"/>
      <c r="P956" s="1366"/>
    </row>
    <row r="957" spans="3:26" ht="19" customHeight="1">
      <c r="D957" s="1575" t="s">
        <v>805</v>
      </c>
      <c r="E957" s="1577"/>
      <c r="F957" s="1693" t="s">
        <v>1593</v>
      </c>
      <c r="G957" s="1689"/>
      <c r="H957" s="1689"/>
      <c r="I957" s="1690"/>
      <c r="J957" s="360" t="s">
        <v>801</v>
      </c>
      <c r="K957" s="257">
        <v>25</v>
      </c>
      <c r="L957" s="302" t="s">
        <v>2</v>
      </c>
      <c r="M957" s="257">
        <v>6</v>
      </c>
      <c r="N957" s="302" t="s">
        <v>3</v>
      </c>
      <c r="O957" s="257">
        <v>1</v>
      </c>
      <c r="P957" s="250" t="s">
        <v>4</v>
      </c>
      <c r="Z957" s="235" t="s">
        <v>1439</v>
      </c>
    </row>
    <row r="958" spans="3:26" ht="15.65" customHeight="1">
      <c r="E958" s="254" t="s">
        <v>490</v>
      </c>
    </row>
    <row r="959" spans="3:26" ht="6.65" customHeight="1"/>
    <row r="960" spans="3:26" ht="19" customHeight="1">
      <c r="D960" t="s">
        <v>950</v>
      </c>
    </row>
    <row r="961" spans="4:26" ht="24" customHeight="1">
      <c r="D961" s="1361" t="s">
        <v>1412</v>
      </c>
      <c r="E961" s="1362"/>
      <c r="F961" s="1362"/>
      <c r="G961" s="1362"/>
      <c r="H961" s="1362"/>
      <c r="I961" s="1363"/>
      <c r="J961" s="1199" t="s">
        <v>491</v>
      </c>
      <c r="K961" s="1199"/>
      <c r="L961" s="1199"/>
      <c r="M961" s="1199"/>
      <c r="N961" s="1199"/>
      <c r="O961" s="1694" t="s">
        <v>492</v>
      </c>
      <c r="P961" s="1695"/>
      <c r="Q961" s="1432"/>
      <c r="R961" s="1685" t="s">
        <v>493</v>
      </c>
      <c r="S961" s="1686"/>
      <c r="T961" s="1686"/>
      <c r="U961" s="1686"/>
      <c r="V961" s="1686"/>
      <c r="W961" s="1686"/>
      <c r="X961" s="1687"/>
    </row>
    <row r="962" spans="4:26" ht="29.15" customHeight="1">
      <c r="D962" s="257">
        <v>7</v>
      </c>
      <c r="E962" s="302" t="s">
        <v>2</v>
      </c>
      <c r="F962" s="257">
        <v>9</v>
      </c>
      <c r="G962" s="302" t="s">
        <v>3</v>
      </c>
      <c r="H962" s="257">
        <v>5</v>
      </c>
      <c r="I962" s="302" t="s">
        <v>4</v>
      </c>
      <c r="J962" s="1688" t="s">
        <v>990</v>
      </c>
      <c r="K962" s="1689"/>
      <c r="L962" s="1689"/>
      <c r="M962" s="1689"/>
      <c r="N962" s="1690"/>
      <c r="O962" s="1388" t="s">
        <v>992</v>
      </c>
      <c r="P962" s="1388"/>
      <c r="Q962" s="1206"/>
      <c r="R962" s="1337"/>
      <c r="S962" s="1691"/>
      <c r="T962" s="1691"/>
      <c r="U962" s="1691"/>
      <c r="V962" s="1691"/>
      <c r="W962" s="1691"/>
      <c r="X962" s="1692"/>
      <c r="Z962" s="235" t="s">
        <v>1494</v>
      </c>
    </row>
    <row r="963" spans="4:26" ht="29.15" customHeight="1">
      <c r="D963" s="257">
        <v>7</v>
      </c>
      <c r="E963" s="302" t="s">
        <v>2</v>
      </c>
      <c r="F963" s="257">
        <v>4</v>
      </c>
      <c r="G963" s="302" t="s">
        <v>3</v>
      </c>
      <c r="H963" s="257">
        <v>13</v>
      </c>
      <c r="I963" s="302" t="s">
        <v>4</v>
      </c>
      <c r="J963" s="1688" t="s">
        <v>990</v>
      </c>
      <c r="K963" s="1689"/>
      <c r="L963" s="1689"/>
      <c r="M963" s="1689"/>
      <c r="N963" s="1690"/>
      <c r="O963" s="1388" t="s">
        <v>964</v>
      </c>
      <c r="P963" s="1388"/>
      <c r="Q963" s="1206"/>
      <c r="R963" s="1337" t="s">
        <v>920</v>
      </c>
      <c r="S963" s="1691"/>
      <c r="T963" s="1691"/>
      <c r="U963" s="1691"/>
      <c r="V963" s="1691"/>
      <c r="W963" s="1691"/>
      <c r="X963" s="1692"/>
      <c r="Z963" s="235" t="s">
        <v>1494</v>
      </c>
    </row>
    <row r="964" spans="4:26" ht="29.15" customHeight="1">
      <c r="D964" s="1679" t="s">
        <v>615</v>
      </c>
      <c r="E964" s="1335"/>
      <c r="F964" s="1671"/>
      <c r="G964" s="1335"/>
      <c r="H964" s="1671"/>
      <c r="I964" s="1335"/>
      <c r="J964" s="1337" t="s">
        <v>1557</v>
      </c>
      <c r="K964" s="1708"/>
      <c r="L964" s="1708"/>
      <c r="M964" s="1708"/>
      <c r="N964" s="1708"/>
      <c r="O964" s="1317"/>
      <c r="P964" s="1317"/>
      <c r="Q964" s="1317"/>
      <c r="R964" s="1708"/>
      <c r="S964" s="1708"/>
      <c r="T964" s="1708"/>
      <c r="U964" s="1708"/>
      <c r="V964" s="1708"/>
      <c r="W964" s="1708"/>
      <c r="X964" s="1709"/>
    </row>
    <row r="965" spans="4:26" ht="9.65" customHeight="1">
      <c r="E965" s="254" t="s">
        <v>494</v>
      </c>
    </row>
    <row r="966" spans="4:26" ht="6.65" customHeight="1"/>
    <row r="967" spans="4:26" ht="17.5" customHeight="1">
      <c r="D967" t="s">
        <v>495</v>
      </c>
    </row>
    <row r="968" spans="4:26" ht="16.5" customHeight="1">
      <c r="D968" s="1200"/>
      <c r="E968" s="1200"/>
      <c r="F968" s="1200"/>
      <c r="G968" s="1455" t="s">
        <v>499</v>
      </c>
      <c r="H968" s="1341"/>
      <c r="I968" s="1341"/>
      <c r="J968" s="1341"/>
      <c r="K968" s="1364" t="s">
        <v>529</v>
      </c>
      <c r="L968" s="1365"/>
      <c r="M968" s="1365"/>
      <c r="N968" s="1365"/>
      <c r="O968" s="1365"/>
      <c r="P968" s="1365"/>
      <c r="Q968" s="1365"/>
      <c r="R968" s="1365"/>
      <c r="S968" s="1366"/>
    </row>
    <row r="969" spans="4:26" ht="16.5" customHeight="1">
      <c r="D969" s="1200"/>
      <c r="E969" s="1200"/>
      <c r="F969" s="1200"/>
      <c r="G969" s="1199"/>
      <c r="H969" s="1341"/>
      <c r="I969" s="1199"/>
      <c r="J969" s="1341"/>
      <c r="K969" s="1364" t="s">
        <v>496</v>
      </c>
      <c r="L969" s="1365"/>
      <c r="M969" s="1366"/>
      <c r="N969" s="1364" t="s">
        <v>497</v>
      </c>
      <c r="O969" s="1365"/>
      <c r="P969" s="1366"/>
      <c r="Q969" s="1364" t="s">
        <v>498</v>
      </c>
      <c r="R969" s="1365"/>
      <c r="S969" s="1366"/>
    </row>
    <row r="970" spans="4:26" ht="16" customHeight="1">
      <c r="D970" s="1127" t="s">
        <v>1587</v>
      </c>
      <c r="E970" s="1128"/>
      <c r="F970" s="412" t="s">
        <v>463</v>
      </c>
      <c r="G970" s="403">
        <v>7</v>
      </c>
      <c r="H970" s="288" t="s">
        <v>3</v>
      </c>
      <c r="I970" s="403">
        <v>18</v>
      </c>
      <c r="J970" s="9" t="s">
        <v>4</v>
      </c>
      <c r="K970" s="1699" t="s">
        <v>816</v>
      </c>
      <c r="L970" s="1700"/>
      <c r="M970" s="1701"/>
      <c r="N970" s="1699" t="s">
        <v>816</v>
      </c>
      <c r="O970" s="1700"/>
      <c r="P970" s="1701"/>
      <c r="Q970" s="1699" t="s">
        <v>816</v>
      </c>
      <c r="R970" s="1700"/>
      <c r="S970" s="1701"/>
      <c r="Z970" s="235" t="s">
        <v>1477</v>
      </c>
    </row>
    <row r="971" spans="4:26" ht="16" customHeight="1">
      <c r="D971" s="1129"/>
      <c r="E971" s="1130"/>
      <c r="F971" s="413" t="s">
        <v>464</v>
      </c>
      <c r="G971" s="406">
        <v>9</v>
      </c>
      <c r="H971" s="414" t="s">
        <v>3</v>
      </c>
      <c r="I971" s="406">
        <v>27</v>
      </c>
      <c r="J971" s="415" t="s">
        <v>4</v>
      </c>
      <c r="K971" s="1702" t="s">
        <v>816</v>
      </c>
      <c r="L971" s="1703"/>
      <c r="M971" s="1704"/>
      <c r="N971" s="1702" t="s">
        <v>816</v>
      </c>
      <c r="O971" s="1703"/>
      <c r="P971" s="1704"/>
      <c r="Q971" s="1702" t="s">
        <v>824</v>
      </c>
      <c r="R971" s="1703"/>
      <c r="S971" s="1704"/>
      <c r="Z971" s="235" t="s">
        <v>1477</v>
      </c>
    </row>
    <row r="972" spans="4:26" ht="16" customHeight="1">
      <c r="D972" s="1131"/>
      <c r="E972" s="1132"/>
      <c r="F972" s="416" t="s">
        <v>465</v>
      </c>
      <c r="G972" s="409">
        <v>11</v>
      </c>
      <c r="H972" s="417" t="s">
        <v>3</v>
      </c>
      <c r="I972" s="409">
        <v>27</v>
      </c>
      <c r="J972" s="313" t="s">
        <v>4</v>
      </c>
      <c r="K972" s="1705" t="s">
        <v>824</v>
      </c>
      <c r="L972" s="1706"/>
      <c r="M972" s="1707"/>
      <c r="N972" s="1705" t="s">
        <v>816</v>
      </c>
      <c r="O972" s="1706"/>
      <c r="P972" s="1707"/>
      <c r="Q972" s="1705" t="s">
        <v>824</v>
      </c>
      <c r="R972" s="1706"/>
      <c r="S972" s="1707"/>
      <c r="Z972" s="235" t="s">
        <v>1477</v>
      </c>
    </row>
    <row r="973" spans="4:26" ht="16" customHeight="1">
      <c r="D973" s="1127" t="s">
        <v>1588</v>
      </c>
      <c r="E973" s="1128"/>
      <c r="F973" s="412" t="s">
        <v>463</v>
      </c>
      <c r="G973" s="403">
        <v>9</v>
      </c>
      <c r="H973" s="288" t="s">
        <v>3</v>
      </c>
      <c r="I973" s="403">
        <v>29</v>
      </c>
      <c r="J973" s="9" t="s">
        <v>4</v>
      </c>
      <c r="K973" s="1699" t="s">
        <v>816</v>
      </c>
      <c r="L973" s="1700"/>
      <c r="M973" s="1701"/>
      <c r="N973" s="1699" t="s">
        <v>816</v>
      </c>
      <c r="O973" s="1700"/>
      <c r="P973" s="1701"/>
      <c r="Q973" s="1699" t="s">
        <v>816</v>
      </c>
      <c r="R973" s="1700"/>
      <c r="S973" s="1701"/>
      <c r="Z973" s="235" t="s">
        <v>1477</v>
      </c>
    </row>
    <row r="974" spans="4:26" ht="16" customHeight="1">
      <c r="D974" s="1129"/>
      <c r="E974" s="1130"/>
      <c r="F974" s="413" t="s">
        <v>464</v>
      </c>
      <c r="G974" s="406">
        <v>10</v>
      </c>
      <c r="H974" s="414" t="s">
        <v>3</v>
      </c>
      <c r="I974" s="406">
        <v>6</v>
      </c>
      <c r="J974" s="415" t="s">
        <v>4</v>
      </c>
      <c r="K974" s="1702" t="s">
        <v>816</v>
      </c>
      <c r="L974" s="1703"/>
      <c r="M974" s="1704"/>
      <c r="N974" s="1702" t="s">
        <v>816</v>
      </c>
      <c r="O974" s="1703"/>
      <c r="P974" s="1704"/>
      <c r="Q974" s="1702" t="s">
        <v>824</v>
      </c>
      <c r="R974" s="1703"/>
      <c r="S974" s="1704"/>
      <c r="Z974" s="235" t="s">
        <v>1477</v>
      </c>
    </row>
    <row r="975" spans="4:26" ht="16" customHeight="1">
      <c r="D975" s="1131"/>
      <c r="E975" s="1132"/>
      <c r="F975" s="416" t="s">
        <v>465</v>
      </c>
      <c r="G975" s="409">
        <v>12</v>
      </c>
      <c r="H975" s="417" t="s">
        <v>3</v>
      </c>
      <c r="I975" s="409">
        <v>6</v>
      </c>
      <c r="J975" s="313" t="s">
        <v>4</v>
      </c>
      <c r="K975" s="1705" t="s">
        <v>824</v>
      </c>
      <c r="L975" s="1706"/>
      <c r="M975" s="1707"/>
      <c r="N975" s="1705" t="s">
        <v>816</v>
      </c>
      <c r="O975" s="1706"/>
      <c r="P975" s="1707"/>
      <c r="Q975" s="1705" t="s">
        <v>824</v>
      </c>
      <c r="R975" s="1706"/>
      <c r="S975" s="1707"/>
      <c r="Z975" s="235" t="s">
        <v>1477</v>
      </c>
    </row>
    <row r="976" spans="4:26" ht="15.65" customHeight="1">
      <c r="E976" s="254" t="s">
        <v>500</v>
      </c>
    </row>
    <row r="977" spans="2:26" ht="15.65" customHeight="1">
      <c r="E977" s="255" t="s">
        <v>702</v>
      </c>
    </row>
    <row r="978" spans="2:26" ht="7.5" customHeight="1">
      <c r="E978" s="255"/>
    </row>
    <row r="979" spans="2:26" ht="16.5" customHeight="1">
      <c r="B979" s="5" t="s">
        <v>501</v>
      </c>
    </row>
    <row r="980" spans="2:26" ht="16.5" customHeight="1">
      <c r="C980" s="6" t="s">
        <v>854</v>
      </c>
    </row>
    <row r="981" spans="2:26" ht="19" customHeight="1">
      <c r="D981" s="1200" t="s">
        <v>530</v>
      </c>
      <c r="E981" s="1200"/>
      <c r="F981" s="1200"/>
      <c r="G981" s="1200"/>
      <c r="H981" s="1347" t="s">
        <v>1594</v>
      </c>
      <c r="I981" s="1347"/>
      <c r="J981" s="1347"/>
      <c r="K981" s="1347"/>
      <c r="L981" s="1347"/>
      <c r="M981" s="1347"/>
      <c r="N981" s="1347"/>
      <c r="O981" s="1206"/>
      <c r="P981" s="1206"/>
      <c r="Q981" s="1206"/>
      <c r="R981" s="1206"/>
      <c r="Z981" s="235" t="s">
        <v>1495</v>
      </c>
    </row>
    <row r="982" spans="2:26" ht="19" customHeight="1">
      <c r="E982" s="1201" t="s">
        <v>616</v>
      </c>
      <c r="F982" s="1320"/>
      <c r="G982" s="1320"/>
      <c r="H982" s="1579"/>
      <c r="I982" s="1579"/>
      <c r="J982" s="1579"/>
      <c r="K982" s="1579"/>
      <c r="L982" s="1579"/>
      <c r="M982" s="1419"/>
      <c r="N982" s="1419"/>
      <c r="O982" s="1419"/>
      <c r="P982" s="1723" t="s">
        <v>1595</v>
      </c>
      <c r="Q982" s="1724"/>
      <c r="R982" s="1724"/>
      <c r="S982" s="1458"/>
      <c r="T982" s="1458"/>
      <c r="U982" s="1458"/>
      <c r="V982" s="1242"/>
    </row>
    <row r="983" spans="2:26" ht="19" customHeight="1">
      <c r="E983" s="1200" t="s">
        <v>617</v>
      </c>
      <c r="F983" s="1200"/>
      <c r="G983" s="1200"/>
      <c r="H983" s="1200"/>
      <c r="I983" s="1200"/>
      <c r="J983" s="1200"/>
      <c r="K983" s="1200"/>
      <c r="L983" s="1200"/>
      <c r="M983" s="1327" t="s">
        <v>1244</v>
      </c>
      <c r="N983" s="1328"/>
      <c r="O983" s="1328"/>
      <c r="P983" s="1328"/>
      <c r="Q983" s="1328"/>
      <c r="R983" s="1647"/>
      <c r="S983" s="19" t="s">
        <v>656</v>
      </c>
      <c r="T983" s="1042" t="s">
        <v>658</v>
      </c>
      <c r="U983" s="1044"/>
    </row>
    <row r="984" spans="2:26" ht="15" customHeight="1">
      <c r="E984" s="254" t="s">
        <v>531</v>
      </c>
    </row>
    <row r="985" spans="2:26" ht="15" customHeight="1">
      <c r="E985" s="255" t="s">
        <v>661</v>
      </c>
      <c r="F985" s="254"/>
    </row>
    <row r="986" spans="2:26" ht="15" customHeight="1">
      <c r="E986" s="255" t="s">
        <v>662</v>
      </c>
    </row>
    <row r="987" spans="2:26" ht="10" customHeight="1">
      <c r="E987" s="255"/>
    </row>
    <row r="988" spans="2:26" ht="16.5" customHeight="1">
      <c r="B988" s="260" t="s">
        <v>1596</v>
      </c>
    </row>
    <row r="989" spans="2:26" ht="16.5" customHeight="1">
      <c r="C989" s="6" t="s">
        <v>502</v>
      </c>
    </row>
    <row r="990" spans="2:26" ht="16.5" customHeight="1">
      <c r="D990" s="418" t="s">
        <v>1260</v>
      </c>
    </row>
    <row r="991" spans="2:26" ht="16.5" customHeight="1">
      <c r="D991" s="1357" t="s">
        <v>503</v>
      </c>
      <c r="E991" s="1357"/>
      <c r="F991" s="1357"/>
      <c r="G991" s="1269" t="s">
        <v>504</v>
      </c>
      <c r="H991" s="1710"/>
      <c r="I991" s="1710"/>
      <c r="J991" s="1710"/>
      <c r="K991" s="1710"/>
      <c r="L991" s="1710"/>
      <c r="M991" s="1710"/>
      <c r="N991" s="1710"/>
      <c r="O991" s="1710"/>
      <c r="P991" s="1710"/>
      <c r="Q991" s="1710"/>
      <c r="R991" s="1710"/>
      <c r="S991" s="1710"/>
      <c r="T991" s="1710"/>
      <c r="U991" s="1710"/>
      <c r="V991" s="1710"/>
      <c r="W991" s="1710"/>
      <c r="X991" s="1711"/>
    </row>
    <row r="992" spans="2:26" ht="16.5" customHeight="1">
      <c r="D992" s="1357"/>
      <c r="E992" s="1357"/>
      <c r="F992" s="1357"/>
      <c r="G992" s="1712" t="s">
        <v>1413</v>
      </c>
      <c r="H992" s="1333"/>
      <c r="I992" s="1712"/>
      <c r="J992" s="1333"/>
      <c r="K992" s="1712"/>
      <c r="L992" s="1333"/>
      <c r="M992" s="1534" t="s">
        <v>506</v>
      </c>
      <c r="N992" s="1534"/>
      <c r="O992" s="1713" t="s">
        <v>505</v>
      </c>
      <c r="P992" s="1714"/>
      <c r="Q992" s="1714"/>
      <c r="R992" s="1714"/>
      <c r="S992" s="1714"/>
      <c r="T992" s="1714"/>
      <c r="U992" s="1714"/>
      <c r="V992" s="1714"/>
      <c r="W992" s="1714"/>
      <c r="X992" s="1715"/>
    </row>
    <row r="993" spans="2:26" ht="16.5" customHeight="1">
      <c r="D993" s="1388" t="s">
        <v>992</v>
      </c>
      <c r="E993" s="1388"/>
      <c r="F993" s="1262"/>
      <c r="G993" s="284"/>
      <c r="H993" s="362" t="s">
        <v>2</v>
      </c>
      <c r="I993" s="284"/>
      <c r="J993" s="362" t="s">
        <v>3</v>
      </c>
      <c r="K993" s="284"/>
      <c r="L993" s="363" t="s">
        <v>4</v>
      </c>
      <c r="M993" s="1716"/>
      <c r="N993" s="1717"/>
      <c r="O993" s="1313"/>
      <c r="P993" s="1718"/>
      <c r="Q993" s="1718"/>
      <c r="R993" s="1718"/>
      <c r="S993" s="1718"/>
      <c r="T993" s="1718"/>
      <c r="U993" s="1718"/>
      <c r="V993" s="1718"/>
      <c r="W993" s="1718"/>
      <c r="X993" s="1719"/>
      <c r="Z993" s="235" t="s">
        <v>1496</v>
      </c>
    </row>
    <row r="994" spans="2:26" ht="26.5" customHeight="1">
      <c r="E994" s="419" t="s">
        <v>507</v>
      </c>
      <c r="O994" s="1720"/>
      <c r="P994" s="1721"/>
      <c r="Q994" s="1721"/>
      <c r="R994" s="1721"/>
      <c r="S994" s="1721"/>
      <c r="T994" s="1721"/>
      <c r="U994" s="1721"/>
      <c r="V994" s="1721"/>
      <c r="W994" s="1721"/>
      <c r="X994" s="1722"/>
    </row>
    <row r="995" spans="2:26" ht="16.5" customHeight="1">
      <c r="B995" s="5" t="s">
        <v>508</v>
      </c>
    </row>
    <row r="996" spans="2:26" ht="16.5" customHeight="1">
      <c r="C996" s="6" t="s">
        <v>509</v>
      </c>
    </row>
    <row r="997" spans="2:26" ht="16.5" customHeight="1">
      <c r="D997" s="1341" t="s">
        <v>510</v>
      </c>
      <c r="E997" s="1341"/>
      <c r="F997" s="1341"/>
      <c r="G997" s="1341"/>
      <c r="H997" s="1341" t="s">
        <v>511</v>
      </c>
      <c r="I997" s="1341"/>
      <c r="J997" s="1341"/>
      <c r="K997" s="1341"/>
      <c r="L997" s="1341"/>
    </row>
    <row r="998" spans="2:26" ht="18.649999999999999" customHeight="1">
      <c r="D998" s="1332" t="s">
        <v>825</v>
      </c>
      <c r="E998" s="1332"/>
      <c r="F998" s="1332"/>
      <c r="G998" s="1332"/>
      <c r="H998" s="1332" t="s">
        <v>826</v>
      </c>
      <c r="I998" s="1332"/>
      <c r="J998" s="1332"/>
      <c r="K998" s="1332"/>
      <c r="L998" s="1332"/>
      <c r="Z998" s="235" t="s">
        <v>1497</v>
      </c>
    </row>
    <row r="999" spans="2:26" ht="9.65" customHeight="1">
      <c r="D999" s="19"/>
      <c r="E999" s="19"/>
      <c r="F999" s="19"/>
      <c r="G999" s="19"/>
      <c r="H999" s="19"/>
      <c r="I999" s="19"/>
      <c r="J999" s="19"/>
      <c r="K999" s="19"/>
      <c r="L999" s="19"/>
    </row>
    <row r="1000" spans="2:26" ht="16.5" customHeight="1">
      <c r="C1000" s="12" t="s">
        <v>1597</v>
      </c>
    </row>
    <row r="1001" spans="2:26" ht="18.649999999999999" customHeight="1">
      <c r="D1001" s="1364" t="s">
        <v>512</v>
      </c>
      <c r="E1001" s="1365"/>
      <c r="F1001" s="1365"/>
      <c r="G1001" s="1476"/>
      <c r="H1001" s="1332" t="s">
        <v>827</v>
      </c>
      <c r="I1001" s="1332"/>
      <c r="J1001" s="1332"/>
      <c r="K1001" s="1332"/>
      <c r="Z1001" s="235" t="s">
        <v>1498</v>
      </c>
    </row>
    <row r="1002" spans="2:26" ht="3.65" customHeight="1"/>
    <row r="1003" spans="2:26" ht="29.5" customHeight="1">
      <c r="D1003" s="1199" t="s">
        <v>513</v>
      </c>
      <c r="E1003" s="1199"/>
      <c r="F1003" s="1199"/>
      <c r="G1003" s="1199"/>
      <c r="H1003" s="1417"/>
      <c r="I1003" s="1199" t="s">
        <v>514</v>
      </c>
      <c r="J1003" s="1199"/>
      <c r="K1003" s="1199"/>
      <c r="L1003" s="1199"/>
      <c r="M1003" s="1445" t="s">
        <v>516</v>
      </c>
      <c r="N1003" s="1445"/>
      <c r="O1003" s="1200"/>
      <c r="P1003" s="1199" t="s">
        <v>515</v>
      </c>
      <c r="Q1003" s="1199"/>
      <c r="R1003" s="1341"/>
    </row>
    <row r="1004" spans="2:26" ht="19" customHeight="1">
      <c r="D1004" s="1725" t="s">
        <v>828</v>
      </c>
      <c r="E1004" s="1725"/>
      <c r="F1004" s="1725"/>
      <c r="G1004" s="1725"/>
      <c r="H1004" s="1726"/>
      <c r="I1004" s="1450" t="s">
        <v>834</v>
      </c>
      <c r="J1004" s="1450"/>
      <c r="K1004" s="1450"/>
      <c r="L1004" s="1450"/>
      <c r="M1004" s="1444">
        <v>150</v>
      </c>
      <c r="N1004" s="1444"/>
      <c r="O1004" s="302" t="s">
        <v>5</v>
      </c>
      <c r="P1004" s="1727">
        <v>42750</v>
      </c>
      <c r="Q1004" s="1727"/>
      <c r="R1004" s="250" t="s">
        <v>11</v>
      </c>
    </row>
    <row r="1005" spans="2:26" ht="19" customHeight="1">
      <c r="D1005" s="1725"/>
      <c r="E1005" s="1725"/>
      <c r="F1005" s="1725"/>
      <c r="G1005" s="1725"/>
      <c r="H1005" s="1726"/>
      <c r="I1005" s="1450"/>
      <c r="J1005" s="1450"/>
      <c r="K1005" s="1450"/>
      <c r="L1005" s="1450"/>
      <c r="M1005" s="1444"/>
      <c r="N1005" s="1444"/>
      <c r="O1005" s="302" t="s">
        <v>5</v>
      </c>
      <c r="P1005" s="1727"/>
      <c r="Q1005" s="1727"/>
      <c r="R1005" s="250" t="s">
        <v>11</v>
      </c>
    </row>
    <row r="1006" spans="2:26" ht="15.65" customHeight="1">
      <c r="E1006" s="254" t="s">
        <v>517</v>
      </c>
    </row>
    <row r="1007" spans="2:26" ht="12" customHeight="1">
      <c r="E1007" s="254"/>
    </row>
    <row r="1008" spans="2:26" ht="16.5" customHeight="1">
      <c r="Q1008" t="s">
        <v>924</v>
      </c>
      <c r="S1008" s="1196" t="str">
        <f>Q$12</f>
        <v>○△幼稚園</v>
      </c>
      <c r="T1008" s="1197"/>
      <c r="U1008" s="1197"/>
      <c r="V1008" s="1197"/>
      <c r="W1008" s="1197"/>
      <c r="X1008" s="1476"/>
    </row>
    <row r="1009" spans="1:26" ht="16.5" customHeight="1">
      <c r="A1009" s="256" t="s">
        <v>665</v>
      </c>
    </row>
    <row r="1010" spans="1:26" ht="16.5" customHeight="1">
      <c r="B1010" s="5" t="s">
        <v>861</v>
      </c>
    </row>
    <row r="1011" spans="1:26" ht="37" customHeight="1">
      <c r="D1011" s="1455" t="s">
        <v>547</v>
      </c>
      <c r="E1011" s="1455"/>
      <c r="F1011" s="1455"/>
      <c r="G1011" s="1455"/>
      <c r="H1011" s="1455"/>
      <c r="I1011" s="1455"/>
      <c r="J1011" s="1200"/>
      <c r="K1011" s="1200"/>
      <c r="L1011" s="1200"/>
      <c r="M1011" s="1733" t="s">
        <v>862</v>
      </c>
      <c r="N1011" s="1734"/>
      <c r="O1011" s="1734"/>
      <c r="P1011" s="828" t="s">
        <v>1599</v>
      </c>
      <c r="Q1011" s="724"/>
      <c r="R1011" s="724"/>
      <c r="S1011" s="729"/>
      <c r="T1011" s="729"/>
    </row>
    <row r="1012" spans="1:26" ht="19" customHeight="1">
      <c r="D1012" s="1735" t="s">
        <v>1598</v>
      </c>
      <c r="E1012" s="1735"/>
      <c r="F1012" s="1735"/>
      <c r="G1012" s="1735"/>
      <c r="H1012" s="1735"/>
      <c r="I1012" s="1735"/>
      <c r="J1012" s="1736"/>
      <c r="K1012" s="1736"/>
      <c r="L1012" s="1736"/>
      <c r="M1012" s="1737" t="s">
        <v>992</v>
      </c>
      <c r="N1012" s="1738"/>
      <c r="O1012" s="1739"/>
      <c r="P1012" s="1740"/>
      <c r="Q1012" s="1741"/>
      <c r="R1012" s="1742"/>
      <c r="S1012" s="1335" t="s">
        <v>548</v>
      </c>
      <c r="T1012" s="1198"/>
      <c r="Z1012" s="235" t="s">
        <v>1499</v>
      </c>
    </row>
    <row r="1013" spans="1:26" ht="16.5" customHeight="1">
      <c r="E1013" s="254" t="s">
        <v>537</v>
      </c>
    </row>
    <row r="1014" spans="1:26" ht="12" customHeight="1">
      <c r="E1014" s="254"/>
    </row>
    <row r="1015" spans="1:26" ht="16.5" customHeight="1">
      <c r="B1015" s="5" t="s">
        <v>564</v>
      </c>
    </row>
    <row r="1016" spans="1:26" ht="16.5" customHeight="1">
      <c r="C1016" s="6" t="s">
        <v>549</v>
      </c>
    </row>
    <row r="1017" spans="1:26" ht="29.5" customHeight="1">
      <c r="D1017" s="1200" t="s">
        <v>550</v>
      </c>
      <c r="E1017" s="1200"/>
      <c r="F1017" s="1200"/>
      <c r="G1017" s="1200"/>
      <c r="H1017" s="1200"/>
      <c r="I1017" s="1730" t="s">
        <v>1000</v>
      </c>
      <c r="J1017" s="1731"/>
      <c r="K1017" s="1731"/>
      <c r="L1017" s="1731"/>
      <c r="M1017" s="1731"/>
      <c r="N1017" s="1731"/>
      <c r="O1017" s="1731"/>
      <c r="P1017" s="1731"/>
      <c r="Q1017" s="1731"/>
      <c r="R1017" s="1731"/>
      <c r="S1017" s="1731"/>
      <c r="T1017" s="1732"/>
      <c r="Z1017" s="235" t="s">
        <v>1500</v>
      </c>
    </row>
    <row r="1018" spans="1:26" ht="16.5" customHeight="1">
      <c r="E1018" s="254" t="s">
        <v>538</v>
      </c>
    </row>
    <row r="1019" spans="1:26" ht="9.65" customHeight="1">
      <c r="E1019" s="254"/>
    </row>
    <row r="1020" spans="1:26" ht="16.5" customHeight="1">
      <c r="C1020" s="6" t="s">
        <v>539</v>
      </c>
    </row>
    <row r="1021" spans="1:26" ht="16.5" customHeight="1">
      <c r="D1021" t="s">
        <v>552</v>
      </c>
    </row>
    <row r="1022" spans="1:26" ht="16.5" customHeight="1">
      <c r="D1022" t="s">
        <v>551</v>
      </c>
    </row>
    <row r="1023" spans="1:26" ht="16.5" customHeight="1">
      <c r="D1023" s="1341" t="s">
        <v>555</v>
      </c>
      <c r="E1023" s="1341"/>
      <c r="F1023" s="1341"/>
      <c r="G1023" s="1341"/>
      <c r="H1023" s="1341"/>
      <c r="I1023" s="1341"/>
      <c r="J1023" s="1341"/>
      <c r="K1023" s="1341"/>
      <c r="L1023" s="1341"/>
      <c r="M1023" s="1341" t="s">
        <v>34</v>
      </c>
      <c r="N1023" s="1342"/>
      <c r="O1023" s="1342"/>
      <c r="P1023" s="1342"/>
      <c r="Q1023" s="1363" t="s">
        <v>554</v>
      </c>
      <c r="R1023" s="1341"/>
      <c r="S1023" s="1199"/>
      <c r="T1023" s="1341"/>
      <c r="U1023" s="1341"/>
    </row>
    <row r="1024" spans="1:26" ht="19" customHeight="1">
      <c r="D1024" s="1200" t="s">
        <v>863</v>
      </c>
      <c r="E1024" s="1200"/>
      <c r="F1024" s="1200"/>
      <c r="G1024" s="1200"/>
      <c r="H1024" s="1200"/>
      <c r="I1024" s="1200"/>
      <c r="J1024" s="1200"/>
      <c r="K1024" s="1200"/>
      <c r="L1024" s="1200"/>
      <c r="M1024" s="1388" t="s">
        <v>829</v>
      </c>
      <c r="N1024" s="1388"/>
      <c r="O1024" s="1388"/>
      <c r="P1024" s="1728"/>
      <c r="Q1024" s="284">
        <v>5</v>
      </c>
      <c r="R1024" s="302" t="s">
        <v>2</v>
      </c>
      <c r="S1024" s="284">
        <v>5</v>
      </c>
      <c r="T1024" s="250" t="s">
        <v>553</v>
      </c>
      <c r="U1024" s="21"/>
      <c r="Z1024" s="235" t="s">
        <v>1501</v>
      </c>
    </row>
    <row r="1025" spans="2:26" ht="19" customHeight="1">
      <c r="D1025" s="1200" t="s">
        <v>864</v>
      </c>
      <c r="E1025" s="1200"/>
      <c r="F1025" s="1200"/>
      <c r="G1025" s="1200"/>
      <c r="H1025" s="1200"/>
      <c r="I1025" s="1200"/>
      <c r="J1025" s="1200"/>
      <c r="K1025" s="1200"/>
      <c r="L1025" s="1200"/>
      <c r="M1025" s="1388" t="s">
        <v>829</v>
      </c>
      <c r="N1025" s="1388"/>
      <c r="O1025" s="1388"/>
      <c r="P1025" s="1728"/>
      <c r="Q1025" s="284">
        <v>5</v>
      </c>
      <c r="R1025" s="302" t="s">
        <v>2</v>
      </c>
      <c r="S1025" s="284">
        <v>5</v>
      </c>
      <c r="T1025" s="250" t="s">
        <v>553</v>
      </c>
      <c r="U1025" s="21"/>
      <c r="Z1025" s="235" t="s">
        <v>1501</v>
      </c>
    </row>
    <row r="1026" spans="2:26" ht="16.5" customHeight="1">
      <c r="E1026" s="254" t="s">
        <v>556</v>
      </c>
      <c r="F1026" s="255"/>
    </row>
    <row r="1027" spans="2:26" ht="16.5" customHeight="1">
      <c r="E1027" s="254" t="s">
        <v>557</v>
      </c>
    </row>
    <row r="1028" spans="2:26" ht="16.5" customHeight="1">
      <c r="E1028" s="254" t="s">
        <v>558</v>
      </c>
    </row>
    <row r="1029" spans="2:26" ht="16.5" customHeight="1">
      <c r="E1029" s="255" t="s">
        <v>664</v>
      </c>
    </row>
    <row r="1030" spans="2:26" ht="16.5" customHeight="1">
      <c r="E1030" s="254" t="s">
        <v>663</v>
      </c>
    </row>
    <row r="1031" spans="2:26" ht="16.5" customHeight="1">
      <c r="E1031" s="574" t="s">
        <v>1212</v>
      </c>
      <c r="F1031" s="575"/>
      <c r="G1031" s="575"/>
      <c r="H1031" s="575"/>
      <c r="I1031" s="575"/>
      <c r="J1031" s="575"/>
      <c r="K1031" s="575"/>
      <c r="L1031" s="575"/>
      <c r="M1031" s="575"/>
      <c r="N1031" s="1259"/>
      <c r="O1031" s="1198"/>
      <c r="P1031" t="s">
        <v>1213</v>
      </c>
    </row>
    <row r="1032" spans="2:26" ht="12.65" customHeight="1">
      <c r="E1032" s="254"/>
    </row>
    <row r="1033" spans="2:26" ht="16.5" customHeight="1">
      <c r="B1033" s="5" t="s">
        <v>865</v>
      </c>
    </row>
    <row r="1034" spans="2:26" ht="16.5" customHeight="1">
      <c r="D1034" s="1341" t="s">
        <v>559</v>
      </c>
      <c r="E1034" s="1341"/>
      <c r="F1034" s="1341"/>
      <c r="G1034" s="1341"/>
      <c r="H1034" s="1341" t="s">
        <v>560</v>
      </c>
      <c r="I1034" s="1341"/>
      <c r="J1034" s="1341"/>
      <c r="K1034" s="1341"/>
      <c r="L1034" s="1729" t="s">
        <v>831</v>
      </c>
      <c r="M1034" s="1729"/>
      <c r="N1034" s="1729"/>
      <c r="O1034" s="1729"/>
    </row>
    <row r="1035" spans="2:26" ht="19" customHeight="1">
      <c r="D1035" s="1200" t="s">
        <v>866</v>
      </c>
      <c r="E1035" s="1200"/>
      <c r="F1035" s="1200"/>
      <c r="G1035" s="1200"/>
      <c r="H1035" s="1388" t="s">
        <v>832</v>
      </c>
      <c r="I1035" s="1388"/>
      <c r="J1035" s="1388"/>
      <c r="K1035" s="1262"/>
      <c r="L1035" s="420"/>
      <c r="M1035" s="421"/>
      <c r="N1035" s="422"/>
      <c r="O1035" s="423"/>
      <c r="Z1035" s="235" t="s">
        <v>1502</v>
      </c>
    </row>
    <row r="1036" spans="2:26" ht="19" customHeight="1">
      <c r="D1036" s="1200" t="s">
        <v>867</v>
      </c>
      <c r="E1036" s="1200"/>
      <c r="F1036" s="1200"/>
      <c r="G1036" s="1200"/>
      <c r="H1036" s="1743" t="s">
        <v>1001</v>
      </c>
      <c r="I1036" s="1744"/>
      <c r="J1036" s="1744"/>
      <c r="K1036" s="1745"/>
      <c r="L1036" s="284">
        <v>5</v>
      </c>
      <c r="M1036" s="362" t="s">
        <v>2</v>
      </c>
      <c r="N1036" s="284">
        <v>4</v>
      </c>
      <c r="O1036" s="363" t="s">
        <v>9</v>
      </c>
      <c r="Z1036" s="235" t="s">
        <v>1503</v>
      </c>
    </row>
    <row r="1037" spans="2:26" ht="19" customHeight="1">
      <c r="D1037" s="1200" t="s">
        <v>868</v>
      </c>
      <c r="E1037" s="1200"/>
      <c r="F1037" s="1200"/>
      <c r="G1037" s="1200"/>
      <c r="H1037" s="1743" t="s">
        <v>1001</v>
      </c>
      <c r="I1037" s="1744"/>
      <c r="J1037" s="1744"/>
      <c r="K1037" s="1745"/>
      <c r="L1037" s="284">
        <v>5</v>
      </c>
      <c r="M1037" s="302" t="s">
        <v>2</v>
      </c>
      <c r="N1037" s="284">
        <v>4</v>
      </c>
      <c r="O1037" s="250" t="s">
        <v>9</v>
      </c>
      <c r="Z1037" s="235" t="s">
        <v>1503</v>
      </c>
    </row>
    <row r="1038" spans="2:26" ht="19" customHeight="1">
      <c r="D1038" s="1200" t="s">
        <v>869</v>
      </c>
      <c r="E1038" s="1200"/>
      <c r="F1038" s="1200"/>
      <c r="G1038" s="1200"/>
      <c r="H1038" s="1743" t="s">
        <v>830</v>
      </c>
      <c r="I1038" s="1744"/>
      <c r="J1038" s="1744"/>
      <c r="K1038" s="1745"/>
      <c r="L1038" s="284"/>
      <c r="M1038" s="302" t="s">
        <v>2</v>
      </c>
      <c r="N1038" s="284"/>
      <c r="O1038" s="250" t="s">
        <v>9</v>
      </c>
      <c r="Z1038" s="235" t="s">
        <v>1503</v>
      </c>
    </row>
    <row r="1039" spans="2:26" ht="19" customHeight="1">
      <c r="D1039" s="1200" t="s">
        <v>540</v>
      </c>
      <c r="E1039" s="1200"/>
      <c r="F1039" s="1200"/>
      <c r="G1039" s="1200"/>
      <c r="H1039" s="1743" t="s">
        <v>830</v>
      </c>
      <c r="I1039" s="1744"/>
      <c r="J1039" s="1744"/>
      <c r="K1039" s="1745"/>
      <c r="L1039" s="284"/>
      <c r="M1039" s="302" t="s">
        <v>2</v>
      </c>
      <c r="N1039" s="284"/>
      <c r="O1039" s="250" t="s">
        <v>9</v>
      </c>
      <c r="Z1039" s="235" t="s">
        <v>1503</v>
      </c>
    </row>
    <row r="1040" spans="2:26" ht="16.5" customHeight="1">
      <c r="E1040" s="254" t="s">
        <v>561</v>
      </c>
    </row>
    <row r="1041" spans="1:21" ht="16.5" customHeight="1">
      <c r="E1041" s="255" t="s">
        <v>562</v>
      </c>
    </row>
    <row r="1042" spans="1:21" ht="16.5" customHeight="1">
      <c r="E1042" s="255" t="s">
        <v>563</v>
      </c>
    </row>
    <row r="1043" spans="1:21" ht="9.65" customHeight="1">
      <c r="E1043" s="255"/>
    </row>
    <row r="1044" spans="1:21" ht="16.5" customHeight="1">
      <c r="A1044" s="256" t="s">
        <v>541</v>
      </c>
    </row>
    <row r="1045" spans="1:21" ht="16.5" customHeight="1">
      <c r="B1045" s="6" t="s">
        <v>565</v>
      </c>
    </row>
    <row r="1046" spans="1:21" ht="16.5" customHeight="1">
      <c r="B1046" s="6" t="s">
        <v>566</v>
      </c>
    </row>
    <row r="1047" spans="1:21" ht="16.5" customHeight="1">
      <c r="C1047" t="s">
        <v>570</v>
      </c>
    </row>
    <row r="1048" spans="1:21" ht="16.5" customHeight="1">
      <c r="C1048" t="s">
        <v>567</v>
      </c>
    </row>
    <row r="1049" spans="1:21" ht="16.5" customHeight="1">
      <c r="C1049" t="s">
        <v>568</v>
      </c>
    </row>
    <row r="1050" spans="1:21" ht="16.5" customHeight="1">
      <c r="C1050" t="s">
        <v>569</v>
      </c>
    </row>
    <row r="1051" spans="1:21" ht="8.15" customHeight="1"/>
    <row r="1052" spans="1:21" ht="16.5" customHeight="1">
      <c r="D1052" s="1200" t="s">
        <v>571</v>
      </c>
      <c r="E1052" s="1200"/>
      <c r="F1052" s="1200"/>
      <c r="G1052" s="1486">
        <f>U3</f>
        <v>12345</v>
      </c>
      <c r="H1052" s="1486"/>
      <c r="I1052" s="1486"/>
      <c r="J1052" s="1200" t="s">
        <v>573</v>
      </c>
      <c r="K1052" s="1200"/>
      <c r="L1052" s="1200"/>
      <c r="M1052" s="1200"/>
      <c r="N1052" s="1329" t="str">
        <f>Q11</f>
        <v>○△　□×</v>
      </c>
      <c r="O1052" s="1329"/>
      <c r="P1052" s="1329"/>
      <c r="Q1052" s="1329"/>
      <c r="R1052" s="1329"/>
      <c r="S1052" s="1329"/>
      <c r="T1052" s="1329"/>
      <c r="U1052" s="1329"/>
    </row>
    <row r="1053" spans="1:21" ht="16.5" customHeight="1">
      <c r="D1053" s="1200" t="s">
        <v>572</v>
      </c>
      <c r="E1053" s="1200"/>
      <c r="F1053" s="1201"/>
      <c r="G1053" s="1471">
        <v>2345</v>
      </c>
      <c r="H1053" s="1594"/>
      <c r="I1053" s="1472"/>
      <c r="J1053" s="1572" t="s">
        <v>574</v>
      </c>
      <c r="K1053" s="1200"/>
      <c r="L1053" s="1200"/>
      <c r="M1053" s="1200"/>
      <c r="N1053" s="1329" t="str">
        <f>Q12</f>
        <v>○△幼稚園</v>
      </c>
      <c r="O1053" s="1329"/>
      <c r="P1053" s="1329"/>
      <c r="Q1053" s="1329"/>
      <c r="R1053" s="1329"/>
      <c r="S1053" s="1329"/>
      <c r="T1053" s="1329"/>
      <c r="U1053" s="1329"/>
    </row>
    <row r="1054" spans="1:21" ht="16.5" customHeight="1">
      <c r="G1054" s="19"/>
      <c r="H1054" s="19"/>
      <c r="I1054" s="19"/>
      <c r="N1054" s="320"/>
      <c r="O1054" s="320"/>
      <c r="P1054" s="320"/>
      <c r="Q1054" s="320"/>
      <c r="R1054" s="320"/>
      <c r="S1054" s="320"/>
      <c r="T1054" s="320"/>
      <c r="U1054" s="320"/>
    </row>
    <row r="1055" spans="1:21" ht="16.5" customHeight="1">
      <c r="B1055" s="5" t="s">
        <v>543</v>
      </c>
    </row>
    <row r="1056" spans="1:21" ht="19.5" customHeight="1">
      <c r="D1056" s="1200" t="s">
        <v>575</v>
      </c>
      <c r="E1056" s="1200"/>
      <c r="F1056" s="1200"/>
      <c r="G1056" s="1417"/>
      <c r="H1056" s="1417"/>
      <c r="I1056" s="1417"/>
      <c r="J1056" s="1417"/>
      <c r="K1056" s="1417"/>
      <c r="L1056" s="1200"/>
      <c r="M1056" s="1200"/>
      <c r="N1056" s="1200"/>
      <c r="O1056" s="1200"/>
      <c r="P1056" s="1201"/>
      <c r="Q1056" s="284"/>
      <c r="R1056" t="s">
        <v>579</v>
      </c>
    </row>
    <row r="1057" spans="2:26" ht="19.5" customHeight="1">
      <c r="D1057" s="1201" t="s">
        <v>576</v>
      </c>
      <c r="E1057" s="1335"/>
      <c r="F1057" s="1335"/>
      <c r="G1057" s="1749" t="s">
        <v>880</v>
      </c>
      <c r="H1057" s="1751"/>
      <c r="I1057" s="1751"/>
      <c r="J1057" s="1751"/>
      <c r="K1057" s="1750"/>
    </row>
    <row r="1058" spans="2:26" ht="19.5" customHeight="1">
      <c r="D1058" s="1201" t="s">
        <v>577</v>
      </c>
      <c r="E1058" s="1335"/>
      <c r="F1058" s="1335"/>
      <c r="G1058" s="1749">
        <v>2</v>
      </c>
      <c r="H1058" s="1750"/>
      <c r="I1058" t="s">
        <v>578</v>
      </c>
    </row>
    <row r="1059" spans="2:26" ht="16.5" customHeight="1">
      <c r="D1059" s="1258" t="s">
        <v>583</v>
      </c>
      <c r="E1059" s="1259"/>
      <c r="F1059" s="1259"/>
      <c r="G1059" s="1749">
        <v>300</v>
      </c>
      <c r="H1059" s="1750"/>
      <c r="I1059" t="s">
        <v>159</v>
      </c>
    </row>
    <row r="1060" spans="2:26" ht="9.65" customHeight="1">
      <c r="D1060" s="320"/>
      <c r="E1060" s="320"/>
      <c r="F1060" s="320"/>
    </row>
    <row r="1061" spans="2:26" ht="16.5" customHeight="1">
      <c r="B1061" s="5" t="s">
        <v>870</v>
      </c>
    </row>
    <row r="1062" spans="2:26" ht="20.5" customHeight="1">
      <c r="D1062" s="1200" t="s">
        <v>582</v>
      </c>
      <c r="E1062" s="1200"/>
      <c r="F1062" s="1200"/>
      <c r="G1062" s="1311" t="s">
        <v>833</v>
      </c>
      <c r="H1062" s="1312"/>
      <c r="I1062" s="1311"/>
      <c r="J1062" s="1312"/>
      <c r="K1062" s="1312"/>
      <c r="Z1062" s="235" t="s">
        <v>1504</v>
      </c>
    </row>
    <row r="1063" spans="2:26" ht="20.5" customHeight="1">
      <c r="D1063" s="1200" t="s">
        <v>580</v>
      </c>
      <c r="E1063" s="1200"/>
      <c r="F1063" s="1201"/>
      <c r="G1063" s="309" t="s">
        <v>813</v>
      </c>
      <c r="H1063" s="284">
        <v>6</v>
      </c>
      <c r="I1063" s="424" t="s">
        <v>2</v>
      </c>
      <c r="J1063" s="284">
        <v>12</v>
      </c>
      <c r="K1063" s="425" t="s">
        <v>3</v>
      </c>
      <c r="L1063" s="284">
        <v>12</v>
      </c>
      <c r="M1063" s="425" t="s">
        <v>1414</v>
      </c>
      <c r="Z1063" s="235" t="s">
        <v>1439</v>
      </c>
    </row>
    <row r="1064" spans="2:26" ht="20.5" customHeight="1">
      <c r="D1064" s="1200" t="s">
        <v>581</v>
      </c>
      <c r="E1064" s="1200"/>
      <c r="F1064" s="1200"/>
      <c r="G1064" s="317" t="s">
        <v>584</v>
      </c>
      <c r="H1064" s="1749">
        <v>0.55000000000000004</v>
      </c>
      <c r="I1064" s="1750"/>
      <c r="J1064" s="282" t="s">
        <v>585</v>
      </c>
      <c r="K1064" s="1749"/>
      <c r="L1064" s="1750"/>
    </row>
    <row r="1065" spans="2:26" ht="7" customHeight="1"/>
    <row r="1066" spans="2:26" ht="19.5" customHeight="1">
      <c r="D1066" t="s">
        <v>586</v>
      </c>
    </row>
    <row r="1067" spans="2:26" ht="19.5" customHeight="1">
      <c r="D1067" s="1200" t="s">
        <v>587</v>
      </c>
      <c r="E1067" s="1200"/>
      <c r="F1067" s="1200"/>
      <c r="G1067" s="1201"/>
      <c r="H1067" s="1306"/>
      <c r="I1067" s="1306"/>
      <c r="Z1067" s="235" t="s">
        <v>1444</v>
      </c>
    </row>
    <row r="1068" spans="2:26" ht="19.5" customHeight="1">
      <c r="D1068" s="1200" t="s">
        <v>588</v>
      </c>
      <c r="E1068" s="1200"/>
      <c r="F1068" s="1200"/>
      <c r="G1068" s="1201"/>
      <c r="H1068" s="309"/>
      <c r="I1068" s="284"/>
      <c r="J1068" s="327" t="s">
        <v>2</v>
      </c>
      <c r="K1068" s="284"/>
      <c r="L1068" s="425" t="s">
        <v>3</v>
      </c>
      <c r="M1068" s="284"/>
      <c r="N1068" s="425" t="s">
        <v>1414</v>
      </c>
      <c r="Z1068" s="235" t="s">
        <v>1439</v>
      </c>
    </row>
    <row r="1069" spans="2:26" ht="5.5" customHeight="1"/>
    <row r="1070" spans="2:26" ht="19" customHeight="1">
      <c r="D1070" t="s">
        <v>1218</v>
      </c>
    </row>
    <row r="1071" spans="2:26" ht="42" customHeight="1">
      <c r="D1071" s="1746"/>
      <c r="E1071" s="1747"/>
      <c r="F1071" s="1747"/>
      <c r="G1071" s="1747"/>
      <c r="H1071" s="1747"/>
      <c r="I1071" s="1747"/>
      <c r="J1071" s="1747"/>
      <c r="K1071" s="1747"/>
      <c r="L1071" s="1747"/>
      <c r="M1071" s="1747"/>
      <c r="N1071" s="1747"/>
      <c r="O1071" s="1747"/>
      <c r="P1071" s="1747"/>
      <c r="Q1071" s="1747"/>
      <c r="R1071" s="1747"/>
      <c r="S1071" s="1747"/>
      <c r="T1071" s="1747"/>
      <c r="U1071" s="1748"/>
    </row>
    <row r="1072" spans="2:26" ht="13" customHeight="1">
      <c r="D1072" s="426"/>
      <c r="E1072" s="426"/>
      <c r="F1072" s="426"/>
      <c r="G1072" s="426"/>
      <c r="H1072" s="426"/>
      <c r="I1072" s="426"/>
      <c r="J1072" s="426"/>
      <c r="K1072" s="426"/>
      <c r="L1072" s="426"/>
      <c r="M1072" s="426"/>
      <c r="N1072" s="426"/>
      <c r="O1072" s="426"/>
      <c r="P1072" s="426"/>
      <c r="Q1072" s="426"/>
      <c r="R1072" s="426"/>
      <c r="S1072" s="426"/>
      <c r="T1072" s="426"/>
      <c r="U1072" s="426"/>
    </row>
    <row r="1073" spans="2:26" ht="14">
      <c r="B1073" s="5" t="s">
        <v>871</v>
      </c>
    </row>
    <row r="1074" spans="2:26">
      <c r="C1074" t="s">
        <v>589</v>
      </c>
    </row>
    <row r="1075" spans="2:26">
      <c r="C1075" s="209" t="s">
        <v>1600</v>
      </c>
    </row>
    <row r="1076" spans="2:26" ht="19" customHeight="1">
      <c r="D1076" s="1200" t="s">
        <v>590</v>
      </c>
      <c r="E1076" s="1200"/>
      <c r="F1076" s="1200"/>
      <c r="G1076" s="1311" t="s">
        <v>881</v>
      </c>
      <c r="H1076" s="1312"/>
      <c r="I1076" s="1311"/>
      <c r="J1076" s="1312"/>
      <c r="K1076" s="1206"/>
      <c r="L1076" s="1206"/>
      <c r="Z1076" s="235" t="s">
        <v>1505</v>
      </c>
    </row>
    <row r="1077" spans="2:26" ht="19" customHeight="1">
      <c r="D1077" s="1200" t="s">
        <v>591</v>
      </c>
      <c r="E1077" s="1200"/>
      <c r="F1077" s="1201"/>
      <c r="G1077" s="309" t="s">
        <v>813</v>
      </c>
      <c r="H1077" s="284">
        <v>6</v>
      </c>
      <c r="I1077" s="424" t="s">
        <v>2</v>
      </c>
      <c r="J1077" s="284">
        <v>12</v>
      </c>
      <c r="K1077" s="425" t="s">
        <v>3</v>
      </c>
      <c r="L1077" s="284">
        <v>12</v>
      </c>
      <c r="M1077" s="425" t="s">
        <v>1414</v>
      </c>
      <c r="Z1077" s="235" t="s">
        <v>1439</v>
      </c>
    </row>
    <row r="1078" spans="2:26" ht="19" customHeight="1">
      <c r="D1078" s="1578" t="s">
        <v>1415</v>
      </c>
      <c r="E1078" s="1579"/>
      <c r="F1078" s="1579"/>
      <c r="G1078" s="1579"/>
      <c r="H1078" s="1579"/>
      <c r="I1078" s="1579"/>
      <c r="J1078" s="1580"/>
      <c r="K1078" s="427" t="s">
        <v>584</v>
      </c>
      <c r="L1078" s="1749">
        <v>0.86</v>
      </c>
      <c r="M1078" s="1750"/>
      <c r="N1078" s="428" t="s">
        <v>585</v>
      </c>
      <c r="O1078" s="1749"/>
      <c r="P1078" s="1750"/>
    </row>
    <row r="1080" spans="2:26" ht="14">
      <c r="B1080" s="5" t="s">
        <v>544</v>
      </c>
    </row>
    <row r="1081" spans="2:26">
      <c r="C1081" t="s">
        <v>592</v>
      </c>
    </row>
    <row r="1082" spans="2:26">
      <c r="C1082" t="s">
        <v>1220</v>
      </c>
    </row>
    <row r="1083" spans="2:26" ht="19" customHeight="1">
      <c r="D1083" s="1200" t="s">
        <v>545</v>
      </c>
      <c r="E1083" s="1200"/>
      <c r="F1083" s="1200"/>
      <c r="G1083" s="1200"/>
      <c r="H1083" s="1306"/>
      <c r="I1083" s="1306"/>
      <c r="Z1083" s="235" t="s">
        <v>1444</v>
      </c>
    </row>
    <row r="1084" spans="2:26" ht="19" customHeight="1">
      <c r="D1084" s="1200" t="s">
        <v>546</v>
      </c>
      <c r="E1084" s="1200"/>
      <c r="F1084" s="1200"/>
      <c r="G1084" s="1200"/>
      <c r="H1084" s="1752"/>
      <c r="I1084" s="1306"/>
      <c r="Z1084" s="235" t="s">
        <v>1506</v>
      </c>
    </row>
    <row r="1085" spans="2:26" ht="19" customHeight="1">
      <c r="D1085" s="1200" t="s">
        <v>872</v>
      </c>
      <c r="E1085" s="1200"/>
      <c r="F1085" s="1200"/>
      <c r="G1085" s="1201"/>
      <c r="H1085" s="309"/>
      <c r="I1085" s="284"/>
      <c r="J1085" s="327" t="s">
        <v>2</v>
      </c>
      <c r="K1085" s="284"/>
      <c r="L1085" s="425" t="s">
        <v>3</v>
      </c>
      <c r="M1085" s="284"/>
      <c r="N1085" s="425" t="s">
        <v>1414</v>
      </c>
      <c r="Z1085" s="235" t="s">
        <v>1439</v>
      </c>
    </row>
    <row r="1086" spans="2:26" ht="19" customHeight="1">
      <c r="D1086" s="1305" t="s">
        <v>873</v>
      </c>
      <c r="E1086" s="1305"/>
      <c r="F1086" s="1305"/>
      <c r="G1086" s="1305"/>
      <c r="H1086" s="1306"/>
      <c r="I1086" s="1306"/>
      <c r="Z1086" s="235" t="s">
        <v>1444</v>
      </c>
    </row>
    <row r="1087" spans="2:26" ht="9" customHeight="1"/>
    <row r="1088" spans="2:26" ht="19.5" customHeight="1">
      <c r="D1088" t="s">
        <v>593</v>
      </c>
    </row>
    <row r="1089" spans="1:21" ht="30.65" customHeight="1">
      <c r="D1089" s="1746"/>
      <c r="E1089" s="1747"/>
      <c r="F1089" s="1747"/>
      <c r="G1089" s="1747"/>
      <c r="H1089" s="1747"/>
      <c r="I1089" s="1747"/>
      <c r="J1089" s="1747"/>
      <c r="K1089" s="1747"/>
      <c r="L1089" s="1747"/>
      <c r="M1089" s="1747"/>
      <c r="N1089" s="1747"/>
      <c r="O1089" s="1747"/>
      <c r="P1089" s="1747"/>
      <c r="Q1089" s="1747"/>
      <c r="R1089" s="1747"/>
      <c r="S1089" s="1747"/>
      <c r="T1089" s="1747"/>
      <c r="U1089" s="1748"/>
    </row>
    <row r="1090" spans="1:21" ht="9.65" customHeight="1">
      <c r="E1090" s="255"/>
    </row>
    <row r="1091" spans="1:21" ht="16.5" customHeight="1">
      <c r="A1091" s="256" t="s">
        <v>667</v>
      </c>
    </row>
    <row r="1092" spans="1:21" ht="16.5" customHeight="1">
      <c r="B1092" s="6" t="s">
        <v>565</v>
      </c>
    </row>
    <row r="1093" spans="1:21" ht="16.5" customHeight="1">
      <c r="B1093" s="6" t="s">
        <v>566</v>
      </c>
    </row>
    <row r="1094" spans="1:21" ht="16.5" customHeight="1">
      <c r="C1094" t="s">
        <v>570</v>
      </c>
    </row>
    <row r="1095" spans="1:21" ht="16.5" customHeight="1">
      <c r="C1095" t="s">
        <v>567</v>
      </c>
    </row>
    <row r="1096" spans="1:21" ht="16.5" customHeight="1">
      <c r="C1096" t="s">
        <v>568</v>
      </c>
    </row>
    <row r="1097" spans="1:21" ht="16.5" customHeight="1">
      <c r="C1097" t="s">
        <v>569</v>
      </c>
    </row>
    <row r="1098" spans="1:21" ht="8.15" customHeight="1"/>
    <row r="1099" spans="1:21" ht="16.5" customHeight="1">
      <c r="D1099" s="1200" t="s">
        <v>571</v>
      </c>
      <c r="E1099" s="1200"/>
      <c r="F1099" s="1200"/>
      <c r="G1099" s="1486">
        <f>U3</f>
        <v>12345</v>
      </c>
      <c r="H1099" s="1486"/>
      <c r="I1099" s="1486"/>
      <c r="J1099" s="1200" t="s">
        <v>573</v>
      </c>
      <c r="K1099" s="1200"/>
      <c r="L1099" s="1200"/>
      <c r="M1099" s="1200"/>
      <c r="N1099" s="1329" t="str">
        <f>Q11</f>
        <v>○△　□×</v>
      </c>
      <c r="O1099" s="1329"/>
      <c r="P1099" s="1329"/>
      <c r="Q1099" s="1329"/>
      <c r="R1099" s="1329"/>
      <c r="S1099" s="1329"/>
      <c r="T1099" s="1329"/>
      <c r="U1099" s="1329"/>
    </row>
    <row r="1100" spans="1:21" ht="16.5" customHeight="1">
      <c r="D1100" s="1200" t="s">
        <v>572</v>
      </c>
      <c r="E1100" s="1200"/>
      <c r="F1100" s="1201"/>
      <c r="G1100" s="1471">
        <v>70123</v>
      </c>
      <c r="H1100" s="1594"/>
      <c r="I1100" s="1472"/>
      <c r="J1100" s="1572" t="s">
        <v>574</v>
      </c>
      <c r="K1100" s="1200"/>
      <c r="L1100" s="1200"/>
      <c r="M1100" s="1200"/>
      <c r="N1100" s="1329" t="str">
        <f>Q12</f>
        <v>○△幼稚園</v>
      </c>
      <c r="O1100" s="1329"/>
      <c r="P1100" s="1329"/>
      <c r="Q1100" s="1329"/>
      <c r="R1100" s="1329"/>
      <c r="S1100" s="1329"/>
      <c r="T1100" s="1329"/>
      <c r="U1100" s="1329"/>
    </row>
    <row r="1101" spans="1:21" ht="16.5" customHeight="1">
      <c r="G1101" s="19"/>
      <c r="H1101" s="19"/>
      <c r="I1101" s="19"/>
      <c r="N1101" s="320"/>
      <c r="O1101" s="320"/>
      <c r="P1101" s="320"/>
      <c r="Q1101" s="320"/>
      <c r="R1101" s="320"/>
      <c r="S1101" s="320"/>
      <c r="T1101" s="320"/>
      <c r="U1101" s="320"/>
    </row>
    <row r="1102" spans="1:21" ht="16.5" customHeight="1">
      <c r="B1102" s="5" t="s">
        <v>543</v>
      </c>
    </row>
    <row r="1103" spans="1:21" ht="19.5" customHeight="1">
      <c r="D1103" s="1200" t="s">
        <v>575</v>
      </c>
      <c r="E1103" s="1200"/>
      <c r="F1103" s="1200"/>
      <c r="G1103" s="1417"/>
      <c r="H1103" s="1417"/>
      <c r="I1103" s="1417"/>
      <c r="J1103" s="1417"/>
      <c r="K1103" s="1417"/>
      <c r="L1103" s="1200"/>
      <c r="M1103" s="1200"/>
      <c r="N1103" s="1200"/>
      <c r="O1103" s="1200"/>
      <c r="P1103" s="1201"/>
      <c r="Q1103" s="284">
        <v>2</v>
      </c>
      <c r="R1103" t="s">
        <v>579</v>
      </c>
    </row>
    <row r="1104" spans="1:21" ht="19.5" customHeight="1">
      <c r="D1104" s="1201" t="s">
        <v>576</v>
      </c>
      <c r="E1104" s="1335"/>
      <c r="F1104" s="1335"/>
      <c r="G1104" s="1749" t="s">
        <v>880</v>
      </c>
      <c r="H1104" s="1751"/>
      <c r="I1104" s="1751"/>
      <c r="J1104" s="1751"/>
      <c r="K1104" s="1750"/>
    </row>
    <row r="1105" spans="2:26" ht="19.5" customHeight="1">
      <c r="D1105" s="1201" t="s">
        <v>577</v>
      </c>
      <c r="E1105" s="1335"/>
      <c r="F1105" s="1335"/>
      <c r="G1105" s="1749">
        <v>2</v>
      </c>
      <c r="H1105" s="1750"/>
      <c r="I1105" t="s">
        <v>578</v>
      </c>
    </row>
    <row r="1106" spans="2:26" ht="16.5" customHeight="1">
      <c r="D1106" s="1258" t="s">
        <v>583</v>
      </c>
      <c r="E1106" s="1259"/>
      <c r="F1106" s="1259"/>
      <c r="G1106" s="1749">
        <v>200</v>
      </c>
      <c r="H1106" s="1750"/>
      <c r="I1106" t="s">
        <v>159</v>
      </c>
    </row>
    <row r="1107" spans="2:26" ht="9.65" customHeight="1">
      <c r="D1107" s="320"/>
      <c r="E1107" s="320"/>
      <c r="F1107" s="320"/>
    </row>
    <row r="1108" spans="2:26" ht="16.5" customHeight="1">
      <c r="B1108" s="5" t="s">
        <v>870</v>
      </c>
    </row>
    <row r="1109" spans="2:26" ht="20.5" customHeight="1">
      <c r="D1109" s="1200" t="s">
        <v>582</v>
      </c>
      <c r="E1109" s="1200"/>
      <c r="F1109" s="1200"/>
      <c r="G1109" s="1311" t="s">
        <v>833</v>
      </c>
      <c r="H1109" s="1312"/>
      <c r="I1109" s="1311"/>
      <c r="J1109" s="1312"/>
      <c r="K1109" s="1312"/>
      <c r="Z1109" s="235" t="s">
        <v>1504</v>
      </c>
    </row>
    <row r="1110" spans="2:26" ht="20.5" customHeight="1">
      <c r="D1110" s="1200" t="s">
        <v>580</v>
      </c>
      <c r="E1110" s="1200"/>
      <c r="F1110" s="1201"/>
      <c r="G1110" s="309" t="s">
        <v>813</v>
      </c>
      <c r="H1110" s="284">
        <v>6</v>
      </c>
      <c r="I1110" s="424" t="s">
        <v>2</v>
      </c>
      <c r="J1110" s="284">
        <v>12</v>
      </c>
      <c r="K1110" s="425" t="s">
        <v>3</v>
      </c>
      <c r="L1110" s="284">
        <v>12</v>
      </c>
      <c r="M1110" s="425" t="s">
        <v>1414</v>
      </c>
      <c r="Z1110" s="235" t="s">
        <v>1439</v>
      </c>
    </row>
    <row r="1111" spans="2:26" ht="20.5" customHeight="1">
      <c r="D1111" s="1200" t="s">
        <v>581</v>
      </c>
      <c r="E1111" s="1200"/>
      <c r="F1111" s="1200"/>
      <c r="G1111" s="317" t="s">
        <v>584</v>
      </c>
      <c r="H1111" s="1749">
        <v>0.55000000000000004</v>
      </c>
      <c r="I1111" s="1750"/>
      <c r="J1111" s="282" t="s">
        <v>585</v>
      </c>
      <c r="K1111" s="1749"/>
      <c r="L1111" s="1750"/>
    </row>
    <row r="1112" spans="2:26" ht="7" customHeight="1"/>
    <row r="1113" spans="2:26" ht="19.5" customHeight="1">
      <c r="D1113" t="s">
        <v>586</v>
      </c>
    </row>
    <row r="1114" spans="2:26" ht="19.5" customHeight="1">
      <c r="D1114" s="1200" t="s">
        <v>587</v>
      </c>
      <c r="E1114" s="1200"/>
      <c r="F1114" s="1200"/>
      <c r="G1114" s="1201"/>
      <c r="H1114" s="1306"/>
      <c r="I1114" s="1306"/>
      <c r="Z1114" s="235" t="s">
        <v>1444</v>
      </c>
    </row>
    <row r="1115" spans="2:26" ht="19.5" customHeight="1">
      <c r="D1115" s="1200" t="s">
        <v>588</v>
      </c>
      <c r="E1115" s="1200"/>
      <c r="F1115" s="1200"/>
      <c r="G1115" s="1201"/>
      <c r="H1115" s="309" t="s">
        <v>813</v>
      </c>
      <c r="I1115" s="284">
        <v>8</v>
      </c>
      <c r="J1115" s="327" t="s">
        <v>2</v>
      </c>
      <c r="K1115" s="284">
        <v>2</v>
      </c>
      <c r="L1115" s="425" t="s">
        <v>3</v>
      </c>
      <c r="M1115" s="284">
        <v>12</v>
      </c>
      <c r="N1115" s="425" t="s">
        <v>1414</v>
      </c>
      <c r="Z1115" s="235" t="s">
        <v>1439</v>
      </c>
    </row>
    <row r="1116" spans="2:26" ht="5.5" customHeight="1"/>
    <row r="1117" spans="2:26" ht="19" customHeight="1">
      <c r="D1117" t="s">
        <v>1218</v>
      </c>
    </row>
    <row r="1118" spans="2:26" ht="42" customHeight="1">
      <c r="D1118" s="1746"/>
      <c r="E1118" s="1747"/>
      <c r="F1118" s="1747"/>
      <c r="G1118" s="1747"/>
      <c r="H1118" s="1747"/>
      <c r="I1118" s="1747"/>
      <c r="J1118" s="1747"/>
      <c r="K1118" s="1747"/>
      <c r="L1118" s="1747"/>
      <c r="M1118" s="1747"/>
      <c r="N1118" s="1747"/>
      <c r="O1118" s="1747"/>
      <c r="P1118" s="1747"/>
      <c r="Q1118" s="1747"/>
      <c r="R1118" s="1747"/>
      <c r="S1118" s="1747"/>
      <c r="T1118" s="1747"/>
      <c r="U1118" s="1748"/>
    </row>
    <row r="1119" spans="2:26" ht="13" customHeight="1">
      <c r="D1119" s="426"/>
      <c r="E1119" s="426"/>
      <c r="F1119" s="426"/>
      <c r="G1119" s="426"/>
      <c r="H1119" s="426"/>
      <c r="I1119" s="426"/>
      <c r="J1119" s="426"/>
      <c r="K1119" s="426"/>
      <c r="L1119" s="426"/>
      <c r="M1119" s="426"/>
      <c r="N1119" s="426"/>
      <c r="O1119" s="426"/>
      <c r="P1119" s="426"/>
      <c r="Q1119" s="426"/>
      <c r="R1119" s="426"/>
      <c r="S1119" s="426"/>
      <c r="T1119" s="426"/>
      <c r="U1119" s="426"/>
    </row>
    <row r="1120" spans="2:26" ht="14">
      <c r="B1120" s="5" t="s">
        <v>871</v>
      </c>
    </row>
    <row r="1121" spans="2:26">
      <c r="C1121" t="s">
        <v>589</v>
      </c>
    </row>
    <row r="1122" spans="2:26">
      <c r="C1122" s="429" t="s">
        <v>1219</v>
      </c>
    </row>
    <row r="1123" spans="2:26" ht="19" customHeight="1">
      <c r="D1123" s="1200" t="s">
        <v>590</v>
      </c>
      <c r="E1123" s="1200"/>
      <c r="F1123" s="1200"/>
      <c r="G1123" s="1311" t="s">
        <v>881</v>
      </c>
      <c r="H1123" s="1312"/>
      <c r="I1123" s="1311"/>
      <c r="J1123" s="1312"/>
      <c r="K1123" s="1206"/>
      <c r="L1123" s="1206"/>
      <c r="Z1123" s="235" t="s">
        <v>1505</v>
      </c>
    </row>
    <row r="1124" spans="2:26" ht="19" customHeight="1">
      <c r="D1124" s="1200" t="s">
        <v>591</v>
      </c>
      <c r="E1124" s="1200"/>
      <c r="F1124" s="1201"/>
      <c r="G1124" s="309" t="s">
        <v>813</v>
      </c>
      <c r="H1124" s="284">
        <v>6</v>
      </c>
      <c r="I1124" s="424" t="s">
        <v>2</v>
      </c>
      <c r="J1124" s="284">
        <v>12</v>
      </c>
      <c r="K1124" s="425" t="s">
        <v>3</v>
      </c>
      <c r="L1124" s="284">
        <v>12</v>
      </c>
      <c r="M1124" s="425" t="s">
        <v>1414</v>
      </c>
      <c r="Z1124" s="235" t="s">
        <v>1439</v>
      </c>
    </row>
    <row r="1125" spans="2:26" ht="19" customHeight="1">
      <c r="D1125" s="1578" t="s">
        <v>1415</v>
      </c>
      <c r="E1125" s="1579"/>
      <c r="F1125" s="1579"/>
      <c r="G1125" s="1579"/>
      <c r="H1125" s="1579"/>
      <c r="I1125" s="1579"/>
      <c r="J1125" s="1580"/>
      <c r="K1125" s="427" t="s">
        <v>584</v>
      </c>
      <c r="L1125" s="1749"/>
      <c r="M1125" s="1750"/>
      <c r="N1125" s="428" t="s">
        <v>585</v>
      </c>
      <c r="O1125" s="1749">
        <v>0.77</v>
      </c>
      <c r="P1125" s="1750"/>
    </row>
    <row r="1127" spans="2:26" ht="14">
      <c r="B1127" s="5" t="s">
        <v>544</v>
      </c>
    </row>
    <row r="1128" spans="2:26">
      <c r="C1128" t="s">
        <v>592</v>
      </c>
    </row>
    <row r="1129" spans="2:26">
      <c r="C1129" t="s">
        <v>1220</v>
      </c>
    </row>
    <row r="1130" spans="2:26" ht="19" customHeight="1">
      <c r="D1130" s="1200" t="s">
        <v>545</v>
      </c>
      <c r="E1130" s="1200"/>
      <c r="F1130" s="1200"/>
      <c r="G1130" s="1200"/>
      <c r="H1130" s="1306" t="s">
        <v>798</v>
      </c>
      <c r="I1130" s="1306"/>
      <c r="Z1130" s="235" t="s">
        <v>1444</v>
      </c>
    </row>
    <row r="1131" spans="2:26" ht="19" customHeight="1">
      <c r="D1131" s="1200" t="s">
        <v>546</v>
      </c>
      <c r="E1131" s="1200"/>
      <c r="F1131" s="1200"/>
      <c r="G1131" s="1200"/>
      <c r="H1131" s="1752" t="s">
        <v>882</v>
      </c>
      <c r="I1131" s="1306"/>
      <c r="Z1131" s="235" t="s">
        <v>1506</v>
      </c>
    </row>
    <row r="1132" spans="2:26" ht="19" customHeight="1">
      <c r="D1132" s="1200" t="s">
        <v>872</v>
      </c>
      <c r="E1132" s="1200"/>
      <c r="F1132" s="1200"/>
      <c r="G1132" s="1201"/>
      <c r="H1132" s="309" t="s">
        <v>813</v>
      </c>
      <c r="I1132" s="284">
        <v>8</v>
      </c>
      <c r="J1132" s="327" t="s">
        <v>2</v>
      </c>
      <c r="K1132" s="284">
        <v>2</v>
      </c>
      <c r="L1132" s="425" t="s">
        <v>3</v>
      </c>
      <c r="M1132" s="284">
        <v>12</v>
      </c>
      <c r="N1132" s="425" t="s">
        <v>1414</v>
      </c>
      <c r="Z1132" s="235" t="s">
        <v>1439</v>
      </c>
    </row>
    <row r="1133" spans="2:26" ht="19" customHeight="1">
      <c r="D1133" s="1305" t="s">
        <v>873</v>
      </c>
      <c r="E1133" s="1305"/>
      <c r="F1133" s="1305"/>
      <c r="G1133" s="1305"/>
      <c r="H1133" s="1306" t="s">
        <v>798</v>
      </c>
      <c r="I1133" s="1306"/>
      <c r="Z1133" s="235" t="s">
        <v>1444</v>
      </c>
    </row>
    <row r="1134" spans="2:26" ht="9" customHeight="1"/>
    <row r="1135" spans="2:26" ht="19.5" customHeight="1">
      <c r="D1135" t="s">
        <v>593</v>
      </c>
    </row>
    <row r="1136" spans="2:26" ht="30.65" customHeight="1">
      <c r="D1136" s="1746"/>
      <c r="E1136" s="1747"/>
      <c r="F1136" s="1747"/>
      <c r="G1136" s="1747"/>
      <c r="H1136" s="1747"/>
      <c r="I1136" s="1747"/>
      <c r="J1136" s="1747"/>
      <c r="K1136" s="1747"/>
      <c r="L1136" s="1747"/>
      <c r="M1136" s="1747"/>
      <c r="N1136" s="1747"/>
      <c r="O1136" s="1747"/>
      <c r="P1136" s="1747"/>
      <c r="Q1136" s="1747"/>
      <c r="R1136" s="1747"/>
      <c r="S1136" s="1747"/>
      <c r="T1136" s="1747"/>
      <c r="U1136" s="1748"/>
    </row>
    <row r="1137" spans="1:21" ht="9.65" customHeight="1">
      <c r="E1137" s="255"/>
    </row>
    <row r="1138" spans="1:21" ht="16.5" customHeight="1">
      <c r="A1138" s="256" t="s">
        <v>666</v>
      </c>
    </row>
    <row r="1139" spans="1:21" ht="16.5" customHeight="1">
      <c r="B1139" s="6" t="s">
        <v>565</v>
      </c>
    </row>
    <row r="1140" spans="1:21" ht="16.5" customHeight="1">
      <c r="B1140" s="6" t="s">
        <v>566</v>
      </c>
    </row>
    <row r="1141" spans="1:21" ht="16.5" customHeight="1">
      <c r="C1141" t="s">
        <v>570</v>
      </c>
    </row>
    <row r="1142" spans="1:21" ht="16.5" customHeight="1">
      <c r="C1142" t="s">
        <v>567</v>
      </c>
    </row>
    <row r="1143" spans="1:21" ht="16.5" customHeight="1">
      <c r="C1143" t="s">
        <v>568</v>
      </c>
    </row>
    <row r="1144" spans="1:21" ht="16.5" customHeight="1">
      <c r="C1144" t="s">
        <v>569</v>
      </c>
    </row>
    <row r="1145" spans="1:21" ht="8.15" customHeight="1"/>
    <row r="1146" spans="1:21" ht="16.5" customHeight="1">
      <c r="D1146" s="1200" t="s">
        <v>571</v>
      </c>
      <c r="E1146" s="1200"/>
      <c r="F1146" s="1200"/>
      <c r="G1146" s="1486">
        <f>U3</f>
        <v>12345</v>
      </c>
      <c r="H1146" s="1486"/>
      <c r="I1146" s="1486"/>
      <c r="J1146" s="1200" t="s">
        <v>573</v>
      </c>
      <c r="K1146" s="1200"/>
      <c r="L1146" s="1200"/>
      <c r="M1146" s="1200"/>
      <c r="N1146" s="1329" t="str">
        <f>Q11</f>
        <v>○△　□×</v>
      </c>
      <c r="O1146" s="1329"/>
      <c r="P1146" s="1329"/>
      <c r="Q1146" s="1329"/>
      <c r="R1146" s="1329"/>
      <c r="S1146" s="1329"/>
      <c r="T1146" s="1329"/>
      <c r="U1146" s="1329"/>
    </row>
    <row r="1147" spans="1:21" ht="16.5" customHeight="1">
      <c r="D1147" s="1200" t="s">
        <v>572</v>
      </c>
      <c r="E1147" s="1200"/>
      <c r="F1147" s="1201"/>
      <c r="G1147" s="1471"/>
      <c r="H1147" s="1594"/>
      <c r="I1147" s="1472"/>
      <c r="J1147" s="1572" t="s">
        <v>574</v>
      </c>
      <c r="K1147" s="1200"/>
      <c r="L1147" s="1200"/>
      <c r="M1147" s="1200"/>
      <c r="N1147" s="1329" t="str">
        <f>Q12</f>
        <v>○△幼稚園</v>
      </c>
      <c r="O1147" s="1329"/>
      <c r="P1147" s="1329"/>
      <c r="Q1147" s="1329"/>
      <c r="R1147" s="1329"/>
      <c r="S1147" s="1329"/>
      <c r="T1147" s="1329"/>
      <c r="U1147" s="1329"/>
    </row>
    <row r="1148" spans="1:21" ht="16.5" customHeight="1">
      <c r="G1148" s="19"/>
      <c r="H1148" s="19"/>
      <c r="I1148" s="19"/>
      <c r="N1148" s="320"/>
      <c r="O1148" s="320"/>
      <c r="P1148" s="320"/>
      <c r="Q1148" s="320"/>
      <c r="R1148" s="320"/>
      <c r="S1148" s="320"/>
      <c r="T1148" s="320"/>
      <c r="U1148" s="320"/>
    </row>
    <row r="1149" spans="1:21" ht="16.5" customHeight="1">
      <c r="B1149" s="5" t="s">
        <v>543</v>
      </c>
    </row>
    <row r="1150" spans="1:21" ht="19.5" customHeight="1">
      <c r="D1150" s="1200" t="s">
        <v>575</v>
      </c>
      <c r="E1150" s="1200"/>
      <c r="F1150" s="1200"/>
      <c r="G1150" s="1417"/>
      <c r="H1150" s="1417"/>
      <c r="I1150" s="1417"/>
      <c r="J1150" s="1417"/>
      <c r="K1150" s="1417"/>
      <c r="L1150" s="1200"/>
      <c r="M1150" s="1200"/>
      <c r="N1150" s="1200"/>
      <c r="O1150" s="1200"/>
      <c r="P1150" s="1201"/>
      <c r="Q1150" s="284"/>
      <c r="R1150" t="s">
        <v>579</v>
      </c>
    </row>
    <row r="1151" spans="1:21" ht="19.5" customHeight="1">
      <c r="D1151" s="1201" t="s">
        <v>576</v>
      </c>
      <c r="E1151" s="1335"/>
      <c r="F1151" s="1335"/>
      <c r="G1151" s="1749"/>
      <c r="H1151" s="1751"/>
      <c r="I1151" s="1751"/>
      <c r="J1151" s="1751"/>
      <c r="K1151" s="1750"/>
    </row>
    <row r="1152" spans="1:21" ht="19.5" customHeight="1">
      <c r="D1152" s="1201" t="s">
        <v>577</v>
      </c>
      <c r="E1152" s="1335"/>
      <c r="F1152" s="1335"/>
      <c r="G1152" s="1749"/>
      <c r="H1152" s="1750"/>
      <c r="I1152" t="s">
        <v>578</v>
      </c>
    </row>
    <row r="1153" spans="2:26" ht="16.5" customHeight="1">
      <c r="D1153" s="1258" t="s">
        <v>583</v>
      </c>
      <c r="E1153" s="1259"/>
      <c r="F1153" s="1259"/>
      <c r="G1153" s="1749"/>
      <c r="H1153" s="1750"/>
      <c r="I1153" t="s">
        <v>159</v>
      </c>
    </row>
    <row r="1154" spans="2:26" ht="9.65" customHeight="1">
      <c r="D1154" s="320"/>
      <c r="E1154" s="320"/>
      <c r="F1154" s="320"/>
    </row>
    <row r="1155" spans="2:26" ht="16.5" customHeight="1">
      <c r="B1155" s="5" t="s">
        <v>870</v>
      </c>
    </row>
    <row r="1156" spans="2:26" ht="20.5" customHeight="1">
      <c r="D1156" s="1200" t="s">
        <v>582</v>
      </c>
      <c r="E1156" s="1200"/>
      <c r="F1156" s="1200"/>
      <c r="G1156" s="1311" t="s">
        <v>833</v>
      </c>
      <c r="H1156" s="1312"/>
      <c r="I1156" s="1311"/>
      <c r="J1156" s="1312"/>
      <c r="K1156" s="1312"/>
      <c r="Z1156" s="235" t="s">
        <v>1504</v>
      </c>
    </row>
    <row r="1157" spans="2:26" ht="20.5" customHeight="1">
      <c r="D1157" s="1200" t="s">
        <v>580</v>
      </c>
      <c r="E1157" s="1200"/>
      <c r="F1157" s="1201"/>
      <c r="G1157" s="309" t="s">
        <v>813</v>
      </c>
      <c r="H1157" s="284"/>
      <c r="I1157" s="424" t="s">
        <v>2</v>
      </c>
      <c r="J1157" s="284"/>
      <c r="K1157" s="425" t="s">
        <v>3</v>
      </c>
      <c r="L1157" s="284"/>
      <c r="M1157" s="425" t="s">
        <v>1414</v>
      </c>
      <c r="Z1157" s="235" t="s">
        <v>1439</v>
      </c>
    </row>
    <row r="1158" spans="2:26" ht="20.5" customHeight="1">
      <c r="D1158" s="1200" t="s">
        <v>581</v>
      </c>
      <c r="E1158" s="1200"/>
      <c r="F1158" s="1200"/>
      <c r="G1158" s="317" t="s">
        <v>584</v>
      </c>
      <c r="H1158" s="1749"/>
      <c r="I1158" s="1750"/>
      <c r="J1158" s="282" t="s">
        <v>585</v>
      </c>
      <c r="K1158" s="1749"/>
      <c r="L1158" s="1750"/>
    </row>
    <row r="1159" spans="2:26" ht="7" customHeight="1"/>
    <row r="1160" spans="2:26" ht="19.5" customHeight="1">
      <c r="D1160" t="s">
        <v>586</v>
      </c>
    </row>
    <row r="1161" spans="2:26" ht="19.5" customHeight="1">
      <c r="D1161" s="1200" t="s">
        <v>587</v>
      </c>
      <c r="E1161" s="1200"/>
      <c r="F1161" s="1200"/>
      <c r="G1161" s="1201"/>
      <c r="H1161" s="1306"/>
      <c r="I1161" s="1306"/>
      <c r="Z1161" s="235" t="s">
        <v>1444</v>
      </c>
    </row>
    <row r="1162" spans="2:26" ht="19.5" customHeight="1">
      <c r="D1162" s="1200" t="s">
        <v>588</v>
      </c>
      <c r="E1162" s="1200"/>
      <c r="F1162" s="1200"/>
      <c r="G1162" s="1201"/>
      <c r="H1162" s="309" t="s">
        <v>813</v>
      </c>
      <c r="I1162" s="284"/>
      <c r="J1162" s="327" t="s">
        <v>2</v>
      </c>
      <c r="K1162" s="284"/>
      <c r="L1162" s="425" t="s">
        <v>3</v>
      </c>
      <c r="M1162" s="284"/>
      <c r="N1162" s="425" t="s">
        <v>1414</v>
      </c>
      <c r="Z1162" s="235" t="s">
        <v>1439</v>
      </c>
    </row>
    <row r="1163" spans="2:26" ht="5.5" customHeight="1"/>
    <row r="1164" spans="2:26" ht="19" customHeight="1">
      <c r="D1164" t="s">
        <v>1218</v>
      </c>
    </row>
    <row r="1165" spans="2:26" ht="42" customHeight="1">
      <c r="D1165" s="1746"/>
      <c r="E1165" s="1747"/>
      <c r="F1165" s="1747"/>
      <c r="G1165" s="1747"/>
      <c r="H1165" s="1747"/>
      <c r="I1165" s="1747"/>
      <c r="J1165" s="1747"/>
      <c r="K1165" s="1747"/>
      <c r="L1165" s="1747"/>
      <c r="M1165" s="1747"/>
      <c r="N1165" s="1747"/>
      <c r="O1165" s="1747"/>
      <c r="P1165" s="1747"/>
      <c r="Q1165" s="1747"/>
      <c r="R1165" s="1747"/>
      <c r="S1165" s="1747"/>
      <c r="T1165" s="1747"/>
      <c r="U1165" s="1748"/>
    </row>
    <row r="1166" spans="2:26" ht="13" customHeight="1">
      <c r="D1166" s="426"/>
      <c r="E1166" s="426"/>
      <c r="F1166" s="426"/>
      <c r="G1166" s="426"/>
      <c r="H1166" s="426"/>
      <c r="I1166" s="426"/>
      <c r="J1166" s="426"/>
      <c r="K1166" s="426"/>
      <c r="L1166" s="426"/>
      <c r="M1166" s="426"/>
      <c r="N1166" s="426"/>
      <c r="O1166" s="426"/>
      <c r="P1166" s="426"/>
      <c r="Q1166" s="426"/>
      <c r="R1166" s="426"/>
      <c r="S1166" s="426"/>
      <c r="T1166" s="426"/>
      <c r="U1166" s="426"/>
    </row>
    <row r="1167" spans="2:26" ht="14">
      <c r="B1167" s="5" t="s">
        <v>871</v>
      </c>
    </row>
    <row r="1168" spans="2:26">
      <c r="C1168" t="s">
        <v>589</v>
      </c>
    </row>
    <row r="1169" spans="2:26">
      <c r="C1169" s="429" t="s">
        <v>1219</v>
      </c>
    </row>
    <row r="1170" spans="2:26" ht="19" customHeight="1">
      <c r="D1170" s="1200" t="s">
        <v>590</v>
      </c>
      <c r="E1170" s="1200"/>
      <c r="F1170" s="1200"/>
      <c r="G1170" s="1311"/>
      <c r="H1170" s="1312"/>
      <c r="I1170" s="1311"/>
      <c r="J1170" s="1312"/>
      <c r="K1170" s="1206"/>
      <c r="L1170" s="1206"/>
      <c r="Z1170" s="235" t="s">
        <v>1505</v>
      </c>
    </row>
    <row r="1171" spans="2:26" ht="19" customHeight="1">
      <c r="D1171" s="1200" t="s">
        <v>591</v>
      </c>
      <c r="E1171" s="1200"/>
      <c r="F1171" s="1201"/>
      <c r="G1171" s="309" t="s">
        <v>813</v>
      </c>
      <c r="H1171" s="284"/>
      <c r="I1171" s="424" t="s">
        <v>2</v>
      </c>
      <c r="J1171" s="284"/>
      <c r="K1171" s="425" t="s">
        <v>3</v>
      </c>
      <c r="L1171" s="284"/>
      <c r="M1171" s="425" t="s">
        <v>1414</v>
      </c>
      <c r="Z1171" s="235" t="s">
        <v>1439</v>
      </c>
    </row>
    <row r="1172" spans="2:26" ht="19" customHeight="1">
      <c r="D1172" s="1578" t="s">
        <v>1415</v>
      </c>
      <c r="E1172" s="1579"/>
      <c r="F1172" s="1579"/>
      <c r="G1172" s="1579"/>
      <c r="H1172" s="1579"/>
      <c r="I1172" s="1579"/>
      <c r="J1172" s="1580"/>
      <c r="K1172" s="427" t="s">
        <v>584</v>
      </c>
      <c r="L1172" s="1749"/>
      <c r="M1172" s="1750"/>
      <c r="N1172" s="428" t="s">
        <v>585</v>
      </c>
      <c r="O1172" s="1749"/>
      <c r="P1172" s="1750"/>
    </row>
    <row r="1174" spans="2:26" ht="14">
      <c r="B1174" s="5" t="s">
        <v>544</v>
      </c>
    </row>
    <row r="1175" spans="2:26">
      <c r="C1175" t="s">
        <v>592</v>
      </c>
    </row>
    <row r="1176" spans="2:26">
      <c r="C1176" t="s">
        <v>1220</v>
      </c>
    </row>
    <row r="1177" spans="2:26" ht="19" customHeight="1">
      <c r="D1177" s="1200" t="s">
        <v>545</v>
      </c>
      <c r="E1177" s="1200"/>
      <c r="F1177" s="1200"/>
      <c r="G1177" s="1200"/>
      <c r="H1177" s="1306"/>
      <c r="I1177" s="1306"/>
      <c r="Z1177" s="235" t="s">
        <v>1444</v>
      </c>
    </row>
    <row r="1178" spans="2:26" ht="19" customHeight="1">
      <c r="D1178" s="1200" t="s">
        <v>546</v>
      </c>
      <c r="E1178" s="1200"/>
      <c r="F1178" s="1200"/>
      <c r="G1178" s="1200"/>
      <c r="H1178" s="1752"/>
      <c r="I1178" s="1306"/>
      <c r="Z1178" s="235" t="s">
        <v>1506</v>
      </c>
    </row>
    <row r="1179" spans="2:26" ht="19" customHeight="1">
      <c r="D1179" s="1200" t="s">
        <v>872</v>
      </c>
      <c r="E1179" s="1200"/>
      <c r="F1179" s="1200"/>
      <c r="G1179" s="1201"/>
      <c r="H1179" s="309"/>
      <c r="I1179" s="284"/>
      <c r="J1179" s="327" t="s">
        <v>2</v>
      </c>
      <c r="K1179" s="284"/>
      <c r="L1179" s="425" t="s">
        <v>3</v>
      </c>
      <c r="M1179" s="284"/>
      <c r="N1179" s="425" t="s">
        <v>1414</v>
      </c>
      <c r="Z1179" s="235" t="s">
        <v>1439</v>
      </c>
    </row>
    <row r="1180" spans="2:26" ht="19" customHeight="1">
      <c r="D1180" s="1305" t="s">
        <v>873</v>
      </c>
      <c r="E1180" s="1305"/>
      <c r="F1180" s="1305"/>
      <c r="G1180" s="1305"/>
      <c r="H1180" s="1306"/>
      <c r="I1180" s="1306"/>
      <c r="Z1180" s="235" t="s">
        <v>1444</v>
      </c>
    </row>
    <row r="1181" spans="2:26" ht="9" customHeight="1"/>
    <row r="1182" spans="2:26" ht="19.5" customHeight="1">
      <c r="D1182" t="s">
        <v>593</v>
      </c>
    </row>
    <row r="1183" spans="2:26" ht="30.65" customHeight="1">
      <c r="D1183" s="1746"/>
      <c r="E1183" s="1747"/>
      <c r="F1183" s="1747"/>
      <c r="G1183" s="1747"/>
      <c r="H1183" s="1747"/>
      <c r="I1183" s="1747"/>
      <c r="J1183" s="1747"/>
      <c r="K1183" s="1747"/>
      <c r="L1183" s="1747"/>
      <c r="M1183" s="1747"/>
      <c r="N1183" s="1747"/>
      <c r="O1183" s="1747"/>
      <c r="P1183" s="1747"/>
      <c r="Q1183" s="1747"/>
      <c r="R1183" s="1747"/>
      <c r="S1183" s="1747"/>
      <c r="T1183" s="1747"/>
      <c r="U1183" s="1748"/>
    </row>
    <row r="1184" spans="2:26">
      <c r="E1184" s="255"/>
    </row>
    <row r="1185" spans="1:1">
      <c r="A1185" s="236" t="s">
        <v>1426</v>
      </c>
    </row>
  </sheetData>
  <sheetProtection algorithmName="SHA-512" hashValue="/7knHvKg82X3IVJlZsGGX8tDqEA8ADlv+WSkzSMZK3OdUhi3FizQBOokpAJ0y8cP1yCOqVmFrUhyRtHH+4F1uA==" saltValue="y2v5C3byQok3S7iaRzUrGA==" spinCount="100000" sheet="1" objects="1" scenarios="1" formatCells="0"/>
  <mergeCells count="1684">
    <mergeCell ref="A1:Y1"/>
    <mergeCell ref="D1178:G1178"/>
    <mergeCell ref="H1178:I1178"/>
    <mergeCell ref="D1179:G1179"/>
    <mergeCell ref="D1180:G1180"/>
    <mergeCell ref="H1180:I1180"/>
    <mergeCell ref="D1183:U1183"/>
    <mergeCell ref="D1171:F1171"/>
    <mergeCell ref="D1172:J1172"/>
    <mergeCell ref="L1172:M1172"/>
    <mergeCell ref="O1172:P1172"/>
    <mergeCell ref="D1177:G1177"/>
    <mergeCell ref="H1177:I1177"/>
    <mergeCell ref="D1161:G1161"/>
    <mergeCell ref="H1161:I1161"/>
    <mergeCell ref="D1162:G1162"/>
    <mergeCell ref="D1165:U1165"/>
    <mergeCell ref="D1170:F1170"/>
    <mergeCell ref="G1170:L1170"/>
    <mergeCell ref="D1156:F1156"/>
    <mergeCell ref="G1156:K1156"/>
    <mergeCell ref="D1157:F1157"/>
    <mergeCell ref="D1158:F1158"/>
    <mergeCell ref="H1158:I1158"/>
    <mergeCell ref="K1158:L1158"/>
    <mergeCell ref="D1150:P1150"/>
    <mergeCell ref="D1151:F1151"/>
    <mergeCell ref="G1151:K1151"/>
    <mergeCell ref="D1152:F1152"/>
    <mergeCell ref="G1152:H1152"/>
    <mergeCell ref="D1153:F1153"/>
    <mergeCell ref="G1153:H1153"/>
    <mergeCell ref="D1146:F1146"/>
    <mergeCell ref="G1146:I1146"/>
    <mergeCell ref="J1146:M1146"/>
    <mergeCell ref="N1146:U1146"/>
    <mergeCell ref="D1147:F1147"/>
    <mergeCell ref="G1147:I1147"/>
    <mergeCell ref="J1147:M1147"/>
    <mergeCell ref="N1147:U1147"/>
    <mergeCell ref="D1131:G1131"/>
    <mergeCell ref="H1131:I1131"/>
    <mergeCell ref="D1132:G1132"/>
    <mergeCell ref="D1133:G1133"/>
    <mergeCell ref="H1133:I1133"/>
    <mergeCell ref="D1136:U1136"/>
    <mergeCell ref="D1124:F1124"/>
    <mergeCell ref="D1125:J1125"/>
    <mergeCell ref="L1125:M1125"/>
    <mergeCell ref="O1125:P1125"/>
    <mergeCell ref="D1130:G1130"/>
    <mergeCell ref="H1130:I1130"/>
    <mergeCell ref="D1114:G1114"/>
    <mergeCell ref="H1114:I1114"/>
    <mergeCell ref="D1115:G1115"/>
    <mergeCell ref="D1118:U1118"/>
    <mergeCell ref="D1123:F1123"/>
    <mergeCell ref="G1123:L1123"/>
    <mergeCell ref="D1109:F1109"/>
    <mergeCell ref="G1109:K1109"/>
    <mergeCell ref="D1110:F1110"/>
    <mergeCell ref="D1111:F1111"/>
    <mergeCell ref="H1111:I1111"/>
    <mergeCell ref="K1111:L1111"/>
    <mergeCell ref="D1103:P1103"/>
    <mergeCell ref="D1104:F1104"/>
    <mergeCell ref="G1104:K1104"/>
    <mergeCell ref="D1105:F1105"/>
    <mergeCell ref="G1105:H1105"/>
    <mergeCell ref="D1106:F1106"/>
    <mergeCell ref="G1106:H1106"/>
    <mergeCell ref="D1099:F1099"/>
    <mergeCell ref="G1099:I1099"/>
    <mergeCell ref="J1099:M1099"/>
    <mergeCell ref="N1099:U1099"/>
    <mergeCell ref="D1100:F1100"/>
    <mergeCell ref="G1100:I1100"/>
    <mergeCell ref="J1100:M1100"/>
    <mergeCell ref="N1100:U1100"/>
    <mergeCell ref="D1084:G1084"/>
    <mergeCell ref="H1084:I1084"/>
    <mergeCell ref="D1085:G1085"/>
    <mergeCell ref="D1086:G1086"/>
    <mergeCell ref="H1086:I1086"/>
    <mergeCell ref="D1089:U1089"/>
    <mergeCell ref="D1077:F1077"/>
    <mergeCell ref="D1078:J1078"/>
    <mergeCell ref="L1078:M1078"/>
    <mergeCell ref="O1078:P1078"/>
    <mergeCell ref="D1083:G1083"/>
    <mergeCell ref="H1083:I1083"/>
    <mergeCell ref="D1067:G1067"/>
    <mergeCell ref="H1067:I1067"/>
    <mergeCell ref="D1068:G1068"/>
    <mergeCell ref="D1071:U1071"/>
    <mergeCell ref="D1076:F1076"/>
    <mergeCell ref="G1076:L1076"/>
    <mergeCell ref="D1062:F1062"/>
    <mergeCell ref="G1062:K1062"/>
    <mergeCell ref="D1063:F1063"/>
    <mergeCell ref="D1064:F1064"/>
    <mergeCell ref="H1064:I1064"/>
    <mergeCell ref="K1064:L1064"/>
    <mergeCell ref="D1057:F1057"/>
    <mergeCell ref="G1057:K1057"/>
    <mergeCell ref="D1058:F1058"/>
    <mergeCell ref="G1058:H1058"/>
    <mergeCell ref="D1059:F1059"/>
    <mergeCell ref="G1059:H1059"/>
    <mergeCell ref="N1052:U1052"/>
    <mergeCell ref="D1053:F1053"/>
    <mergeCell ref="G1053:I1053"/>
    <mergeCell ref="J1053:M1053"/>
    <mergeCell ref="N1053:U1053"/>
    <mergeCell ref="D1056:P1056"/>
    <mergeCell ref="D1038:G1038"/>
    <mergeCell ref="H1038:K1038"/>
    <mergeCell ref="D1039:G1039"/>
    <mergeCell ref="H1039:K1039"/>
    <mergeCell ref="D1052:F1052"/>
    <mergeCell ref="G1052:I1052"/>
    <mergeCell ref="J1052:M1052"/>
    <mergeCell ref="D1035:G1035"/>
    <mergeCell ref="H1035:K1035"/>
    <mergeCell ref="D1036:G1036"/>
    <mergeCell ref="H1036:K1036"/>
    <mergeCell ref="D1037:G1037"/>
    <mergeCell ref="H1037:K1037"/>
    <mergeCell ref="D1025:L1025"/>
    <mergeCell ref="M1025:P1025"/>
    <mergeCell ref="E1031:O1031"/>
    <mergeCell ref="D1034:G1034"/>
    <mergeCell ref="H1034:K1034"/>
    <mergeCell ref="L1034:O1034"/>
    <mergeCell ref="D1017:H1017"/>
    <mergeCell ref="I1017:T1017"/>
    <mergeCell ref="D1023:L1023"/>
    <mergeCell ref="M1023:P1023"/>
    <mergeCell ref="Q1023:U1023"/>
    <mergeCell ref="D1024:L1024"/>
    <mergeCell ref="M1024:P1024"/>
    <mergeCell ref="S1008:X1008"/>
    <mergeCell ref="D1011:L1011"/>
    <mergeCell ref="M1011:O1011"/>
    <mergeCell ref="P1011:T1011"/>
    <mergeCell ref="D1012:L1012"/>
    <mergeCell ref="M1012:O1012"/>
    <mergeCell ref="P1012:R1012"/>
    <mergeCell ref="S1012:T1012"/>
    <mergeCell ref="D1005:H1005"/>
    <mergeCell ref="I1005:L1005"/>
    <mergeCell ref="M1005:N1005"/>
    <mergeCell ref="P1005:Q1005"/>
    <mergeCell ref="D1003:H1003"/>
    <mergeCell ref="I1003:L1003"/>
    <mergeCell ref="M1003:O1003"/>
    <mergeCell ref="P1003:R1003"/>
    <mergeCell ref="D1004:H1004"/>
    <mergeCell ref="I1004:L1004"/>
    <mergeCell ref="M1004:N1004"/>
    <mergeCell ref="P1004:Q1004"/>
    <mergeCell ref="D997:G997"/>
    <mergeCell ref="H997:L997"/>
    <mergeCell ref="D998:G998"/>
    <mergeCell ref="H998:L998"/>
    <mergeCell ref="D1001:G1001"/>
    <mergeCell ref="H1001:K1001"/>
    <mergeCell ref="D991:F992"/>
    <mergeCell ref="G991:X991"/>
    <mergeCell ref="G992:L992"/>
    <mergeCell ref="M992:N992"/>
    <mergeCell ref="O992:X992"/>
    <mergeCell ref="D993:F993"/>
    <mergeCell ref="M993:N993"/>
    <mergeCell ref="O993:X994"/>
    <mergeCell ref="D981:G981"/>
    <mergeCell ref="H981:R981"/>
    <mergeCell ref="E982:O982"/>
    <mergeCell ref="P982:V982"/>
    <mergeCell ref="E983:L983"/>
    <mergeCell ref="M983:R983"/>
    <mergeCell ref="T983:U983"/>
    <mergeCell ref="D973:E975"/>
    <mergeCell ref="K973:M973"/>
    <mergeCell ref="N973:P973"/>
    <mergeCell ref="Q973:S973"/>
    <mergeCell ref="K974:M974"/>
    <mergeCell ref="N974:P974"/>
    <mergeCell ref="Q974:S974"/>
    <mergeCell ref="K975:M975"/>
    <mergeCell ref="N975:P975"/>
    <mergeCell ref="Q975:S975"/>
    <mergeCell ref="D970:E972"/>
    <mergeCell ref="K970:M970"/>
    <mergeCell ref="N970:P970"/>
    <mergeCell ref="Q970:S970"/>
    <mergeCell ref="K971:M971"/>
    <mergeCell ref="N971:P971"/>
    <mergeCell ref="Q971:S971"/>
    <mergeCell ref="K972:M972"/>
    <mergeCell ref="N972:P972"/>
    <mergeCell ref="Q972:S972"/>
    <mergeCell ref="D964:I964"/>
    <mergeCell ref="J964:X964"/>
    <mergeCell ref="D968:F969"/>
    <mergeCell ref="G968:J969"/>
    <mergeCell ref="K968:S968"/>
    <mergeCell ref="K969:M969"/>
    <mergeCell ref="N969:P969"/>
    <mergeCell ref="Q969:S969"/>
    <mergeCell ref="R961:X961"/>
    <mergeCell ref="J962:N962"/>
    <mergeCell ref="O962:Q962"/>
    <mergeCell ref="R962:X962"/>
    <mergeCell ref="J963:N963"/>
    <mergeCell ref="O963:Q963"/>
    <mergeCell ref="R963:X963"/>
    <mergeCell ref="D956:E956"/>
    <mergeCell ref="F956:I956"/>
    <mergeCell ref="J956:P956"/>
    <mergeCell ref="D957:E957"/>
    <mergeCell ref="F957:I957"/>
    <mergeCell ref="D961:I961"/>
    <mergeCell ref="J961:N961"/>
    <mergeCell ref="O961:Q961"/>
    <mergeCell ref="D942:G944"/>
    <mergeCell ref="H942:L944"/>
    <mergeCell ref="W942:X944"/>
    <mergeCell ref="D951:G951"/>
    <mergeCell ref="H951:M951"/>
    <mergeCell ref="S953:X953"/>
    <mergeCell ref="D936:G938"/>
    <mergeCell ref="H936:L938"/>
    <mergeCell ref="W936:X938"/>
    <mergeCell ref="D939:G941"/>
    <mergeCell ref="H939:L941"/>
    <mergeCell ref="W939:X941"/>
    <mergeCell ref="D932:G932"/>
    <mergeCell ref="H932:L932"/>
    <mergeCell ref="M932:Q932"/>
    <mergeCell ref="R932:V932"/>
    <mergeCell ref="W932:X932"/>
    <mergeCell ref="D933:G935"/>
    <mergeCell ref="H933:L935"/>
    <mergeCell ref="W933:X935"/>
    <mergeCell ref="D924:G925"/>
    <mergeCell ref="H924:K925"/>
    <mergeCell ref="L924:O924"/>
    <mergeCell ref="P924:Q925"/>
    <mergeCell ref="L925:O925"/>
    <mergeCell ref="T927:X927"/>
    <mergeCell ref="D920:G921"/>
    <mergeCell ref="H920:K921"/>
    <mergeCell ref="L920:O920"/>
    <mergeCell ref="P920:Q921"/>
    <mergeCell ref="L921:O921"/>
    <mergeCell ref="D922:G923"/>
    <mergeCell ref="H922:K923"/>
    <mergeCell ref="L922:O922"/>
    <mergeCell ref="P922:Q923"/>
    <mergeCell ref="L923:O923"/>
    <mergeCell ref="D914:H915"/>
    <mergeCell ref="I914:L914"/>
    <mergeCell ref="M914:P914"/>
    <mergeCell ref="Q914:R914"/>
    <mergeCell ref="Q915:R915"/>
    <mergeCell ref="D919:G919"/>
    <mergeCell ref="H919:K919"/>
    <mergeCell ref="L919:O919"/>
    <mergeCell ref="P919:Q919"/>
    <mergeCell ref="D909:G911"/>
    <mergeCell ref="Q909:R911"/>
    <mergeCell ref="D912:H912"/>
    <mergeCell ref="Q912:R912"/>
    <mergeCell ref="D913:H913"/>
    <mergeCell ref="Q913:R913"/>
    <mergeCell ref="D901:H901"/>
    <mergeCell ref="I901:M901"/>
    <mergeCell ref="S905:X905"/>
    <mergeCell ref="D908:H908"/>
    <mergeCell ref="I908:L908"/>
    <mergeCell ref="M908:P908"/>
    <mergeCell ref="Q908:R908"/>
    <mergeCell ref="D891:G891"/>
    <mergeCell ref="H891:J891"/>
    <mergeCell ref="D893:H893"/>
    <mergeCell ref="I893:V893"/>
    <mergeCell ref="D898:H898"/>
    <mergeCell ref="I898:M898"/>
    <mergeCell ref="D888:G888"/>
    <mergeCell ref="H888:J888"/>
    <mergeCell ref="D889:G889"/>
    <mergeCell ref="H889:J889"/>
    <mergeCell ref="D890:G890"/>
    <mergeCell ref="H890:J890"/>
    <mergeCell ref="D884:G884"/>
    <mergeCell ref="H884:J884"/>
    <mergeCell ref="D887:G887"/>
    <mergeCell ref="H887:J887"/>
    <mergeCell ref="K887:N887"/>
    <mergeCell ref="O887:R887"/>
    <mergeCell ref="D877:G877"/>
    <mergeCell ref="H877:K877"/>
    <mergeCell ref="L877:O877"/>
    <mergeCell ref="D878:G878"/>
    <mergeCell ref="D879:I879"/>
    <mergeCell ref="D883:G883"/>
    <mergeCell ref="H883:J883"/>
    <mergeCell ref="K883:N883"/>
    <mergeCell ref="O883:R883"/>
    <mergeCell ref="D865:G865"/>
    <mergeCell ref="H865:I865"/>
    <mergeCell ref="K865:N865"/>
    <mergeCell ref="O865:P865"/>
    <mergeCell ref="D868:G870"/>
    <mergeCell ref="D871:G873"/>
    <mergeCell ref="R861:X861"/>
    <mergeCell ref="D863:G863"/>
    <mergeCell ref="H863:I863"/>
    <mergeCell ref="K863:N863"/>
    <mergeCell ref="O863:P863"/>
    <mergeCell ref="D864:G864"/>
    <mergeCell ref="H864:I864"/>
    <mergeCell ref="K864:N864"/>
    <mergeCell ref="O864:P864"/>
    <mergeCell ref="E854:L854"/>
    <mergeCell ref="E855:L855"/>
    <mergeCell ref="D858:J858"/>
    <mergeCell ref="K858:S858"/>
    <mergeCell ref="E859:K859"/>
    <mergeCell ref="U859:X859"/>
    <mergeCell ref="E845:J845"/>
    <mergeCell ref="K845:P845"/>
    <mergeCell ref="R845:S845"/>
    <mergeCell ref="S850:X850"/>
    <mergeCell ref="D853:H853"/>
    <mergeCell ref="D839:H839"/>
    <mergeCell ref="I839:P839"/>
    <mergeCell ref="E840:J840"/>
    <mergeCell ref="K840:P840"/>
    <mergeCell ref="R840:S840"/>
    <mergeCell ref="D844:H844"/>
    <mergeCell ref="I844:P844"/>
    <mergeCell ref="E835:J835"/>
    <mergeCell ref="K835:P835"/>
    <mergeCell ref="R835:S835"/>
    <mergeCell ref="E836:J836"/>
    <mergeCell ref="K836:P836"/>
    <mergeCell ref="R836:S836"/>
    <mergeCell ref="I853:U853"/>
    <mergeCell ref="L825:L826"/>
    <mergeCell ref="M825:M826"/>
    <mergeCell ref="D827:H827"/>
    <mergeCell ref="I827:T827"/>
    <mergeCell ref="D834:H834"/>
    <mergeCell ref="I834:P834"/>
    <mergeCell ref="D825:E826"/>
    <mergeCell ref="F825:F826"/>
    <mergeCell ref="G825:G826"/>
    <mergeCell ref="H825:H826"/>
    <mergeCell ref="I825:I826"/>
    <mergeCell ref="J825:J826"/>
    <mergeCell ref="K825:K826"/>
    <mergeCell ref="D818:F818"/>
    <mergeCell ref="D819:H819"/>
    <mergeCell ref="I819:T819"/>
    <mergeCell ref="D823:E824"/>
    <mergeCell ref="R823:V824"/>
    <mergeCell ref="F824:H824"/>
    <mergeCell ref="I824:K824"/>
    <mergeCell ref="L824:N824"/>
    <mergeCell ref="O824:Q824"/>
    <mergeCell ref="N825:N826"/>
    <mergeCell ref="O825:O826"/>
    <mergeCell ref="P825:P826"/>
    <mergeCell ref="Q825:Q826"/>
    <mergeCell ref="G817:I817"/>
    <mergeCell ref="J817:L817"/>
    <mergeCell ref="M817:O817"/>
    <mergeCell ref="P817:R817"/>
    <mergeCell ref="F823:K823"/>
    <mergeCell ref="L823:Q823"/>
    <mergeCell ref="D804:F804"/>
    <mergeCell ref="D805:H805"/>
    <mergeCell ref="I805:T805"/>
    <mergeCell ref="E812:M812"/>
    <mergeCell ref="S814:X814"/>
    <mergeCell ref="D816:F817"/>
    <mergeCell ref="L800:L801"/>
    <mergeCell ref="D802:F803"/>
    <mergeCell ref="G802:G803"/>
    <mergeCell ref="H802:H803"/>
    <mergeCell ref="I802:I803"/>
    <mergeCell ref="J802:J803"/>
    <mergeCell ref="K802:K803"/>
    <mergeCell ref="L802:L803"/>
    <mergeCell ref="D800:F801"/>
    <mergeCell ref="G800:G801"/>
    <mergeCell ref="H800:H801"/>
    <mergeCell ref="I800:I801"/>
    <mergeCell ref="J800:J801"/>
    <mergeCell ref="K800:K801"/>
    <mergeCell ref="G816:L816"/>
    <mergeCell ref="M816:R816"/>
    <mergeCell ref="D794:H794"/>
    <mergeCell ref="I794:T794"/>
    <mergeCell ref="D798:F799"/>
    <mergeCell ref="G798:I799"/>
    <mergeCell ref="J798:L799"/>
    <mergeCell ref="M798:Q799"/>
    <mergeCell ref="G790:I790"/>
    <mergeCell ref="J790:L790"/>
    <mergeCell ref="M790:O790"/>
    <mergeCell ref="P790:R790"/>
    <mergeCell ref="D791:F791"/>
    <mergeCell ref="D792:F792"/>
    <mergeCell ref="R784:R785"/>
    <mergeCell ref="D786:F786"/>
    <mergeCell ref="E788:I788"/>
    <mergeCell ref="J788:P788"/>
    <mergeCell ref="G789:L789"/>
    <mergeCell ref="M789:R789"/>
    <mergeCell ref="L784:L785"/>
    <mergeCell ref="M784:M785"/>
    <mergeCell ref="N784:N785"/>
    <mergeCell ref="O784:O785"/>
    <mergeCell ref="P784:P785"/>
    <mergeCell ref="Q784:Q785"/>
    <mergeCell ref="D784:F785"/>
    <mergeCell ref="G784:G785"/>
    <mergeCell ref="H784:H785"/>
    <mergeCell ref="I784:I785"/>
    <mergeCell ref="J784:J785"/>
    <mergeCell ref="K784:K785"/>
    <mergeCell ref="G782:L782"/>
    <mergeCell ref="M782:R782"/>
    <mergeCell ref="S782:W783"/>
    <mergeCell ref="G783:I783"/>
    <mergeCell ref="J783:L783"/>
    <mergeCell ref="M783:O783"/>
    <mergeCell ref="P783:R783"/>
    <mergeCell ref="P776:R776"/>
    <mergeCell ref="D777:F777"/>
    <mergeCell ref="D778:F778"/>
    <mergeCell ref="D779:F779"/>
    <mergeCell ref="E781:I781"/>
    <mergeCell ref="J781:P781"/>
    <mergeCell ref="H766:K766"/>
    <mergeCell ref="L766:R766"/>
    <mergeCell ref="S770:X770"/>
    <mergeCell ref="T772:X772"/>
    <mergeCell ref="D775:F776"/>
    <mergeCell ref="G775:L775"/>
    <mergeCell ref="M775:R775"/>
    <mergeCell ref="G776:I776"/>
    <mergeCell ref="J776:L776"/>
    <mergeCell ref="M776:O776"/>
    <mergeCell ref="D757:G766"/>
    <mergeCell ref="H763:K763"/>
    <mergeCell ref="L763:R763"/>
    <mergeCell ref="H764:K764"/>
    <mergeCell ref="L764:R764"/>
    <mergeCell ref="H765:K765"/>
    <mergeCell ref="L765:R765"/>
    <mergeCell ref="L759:R759"/>
    <mergeCell ref="H760:K760"/>
    <mergeCell ref="L760:R760"/>
    <mergeCell ref="H761:K761"/>
    <mergeCell ref="L761:R761"/>
    <mergeCell ref="H762:K762"/>
    <mergeCell ref="L762:R762"/>
    <mergeCell ref="H755:K755"/>
    <mergeCell ref="L755:R755"/>
    <mergeCell ref="H756:K756"/>
    <mergeCell ref="L756:R756"/>
    <mergeCell ref="H757:K757"/>
    <mergeCell ref="L757:R757"/>
    <mergeCell ref="H758:K758"/>
    <mergeCell ref="L758:R758"/>
    <mergeCell ref="H759:K759"/>
    <mergeCell ref="H752:K752"/>
    <mergeCell ref="L752:R752"/>
    <mergeCell ref="H753:K753"/>
    <mergeCell ref="L753:R753"/>
    <mergeCell ref="H754:K754"/>
    <mergeCell ref="L754:R754"/>
    <mergeCell ref="D748:G748"/>
    <mergeCell ref="H748:K748"/>
    <mergeCell ref="L748:R748"/>
    <mergeCell ref="D749:G756"/>
    <mergeCell ref="H749:K749"/>
    <mergeCell ref="L749:R749"/>
    <mergeCell ref="H750:K750"/>
    <mergeCell ref="L750:R750"/>
    <mergeCell ref="H751:K751"/>
    <mergeCell ref="L751:R751"/>
    <mergeCell ref="F741:H741"/>
    <mergeCell ref="J741:T741"/>
    <mergeCell ref="T743:X743"/>
    <mergeCell ref="S745:X745"/>
    <mergeCell ref="D747:G747"/>
    <mergeCell ref="H747:K747"/>
    <mergeCell ref="L747:R747"/>
    <mergeCell ref="D726:I726"/>
    <mergeCell ref="J726:L726"/>
    <mergeCell ref="M726:O726"/>
    <mergeCell ref="H737:K737"/>
    <mergeCell ref="D740:E740"/>
    <mergeCell ref="F740:I740"/>
    <mergeCell ref="J740:T740"/>
    <mergeCell ref="D724:I724"/>
    <mergeCell ref="J724:L724"/>
    <mergeCell ref="M724:O724"/>
    <mergeCell ref="D725:I725"/>
    <mergeCell ref="J725:L725"/>
    <mergeCell ref="M725:O725"/>
    <mergeCell ref="D722:I722"/>
    <mergeCell ref="J722:L722"/>
    <mergeCell ref="M722:O722"/>
    <mergeCell ref="D723:I723"/>
    <mergeCell ref="J723:L723"/>
    <mergeCell ref="M723:O723"/>
    <mergeCell ref="D720:I720"/>
    <mergeCell ref="J720:L720"/>
    <mergeCell ref="M720:O720"/>
    <mergeCell ref="D721:I721"/>
    <mergeCell ref="J721:L721"/>
    <mergeCell ref="M721:O721"/>
    <mergeCell ref="D718:I718"/>
    <mergeCell ref="J718:L718"/>
    <mergeCell ref="M718:O718"/>
    <mergeCell ref="D719:I719"/>
    <mergeCell ref="J719:L719"/>
    <mergeCell ref="M719:O719"/>
    <mergeCell ref="D716:I716"/>
    <mergeCell ref="J716:L716"/>
    <mergeCell ref="M716:O716"/>
    <mergeCell ref="D717:I717"/>
    <mergeCell ref="J717:L717"/>
    <mergeCell ref="M717:O717"/>
    <mergeCell ref="D714:I714"/>
    <mergeCell ref="J714:L714"/>
    <mergeCell ref="M714:O714"/>
    <mergeCell ref="D715:I715"/>
    <mergeCell ref="J715:L715"/>
    <mergeCell ref="M715:O715"/>
    <mergeCell ref="D712:I712"/>
    <mergeCell ref="J712:L712"/>
    <mergeCell ref="M712:O712"/>
    <mergeCell ref="D713:I713"/>
    <mergeCell ref="J713:L713"/>
    <mergeCell ref="M713:O713"/>
    <mergeCell ref="D706:E706"/>
    <mergeCell ref="F706:H706"/>
    <mergeCell ref="J706:K706"/>
    <mergeCell ref="D711:I711"/>
    <mergeCell ref="J711:L711"/>
    <mergeCell ref="M711:O711"/>
    <mergeCell ref="D702:E702"/>
    <mergeCell ref="L702:P702"/>
    <mergeCell ref="Q702:R702"/>
    <mergeCell ref="D705:E705"/>
    <mergeCell ref="F705:I705"/>
    <mergeCell ref="J705:K705"/>
    <mergeCell ref="L705:M705"/>
    <mergeCell ref="D692:E692"/>
    <mergeCell ref="G692:H692"/>
    <mergeCell ref="J692:T692"/>
    <mergeCell ref="T696:X696"/>
    <mergeCell ref="S698:X698"/>
    <mergeCell ref="D701:E701"/>
    <mergeCell ref="F701:K701"/>
    <mergeCell ref="L701:P701"/>
    <mergeCell ref="Q701:R701"/>
    <mergeCell ref="S701:T701"/>
    <mergeCell ref="D686:G686"/>
    <mergeCell ref="H686:K686"/>
    <mergeCell ref="D687:G687"/>
    <mergeCell ref="H687:K687"/>
    <mergeCell ref="D691:F691"/>
    <mergeCell ref="G691:I691"/>
    <mergeCell ref="J691:T691"/>
    <mergeCell ref="S680:T680"/>
    <mergeCell ref="D681:H681"/>
    <mergeCell ref="I681:J681"/>
    <mergeCell ref="K681:L681"/>
    <mergeCell ref="M681:N681"/>
    <mergeCell ref="O681:P681"/>
    <mergeCell ref="Q681:R681"/>
    <mergeCell ref="S681:T681"/>
    <mergeCell ref="D680:H680"/>
    <mergeCell ref="I680:J680"/>
    <mergeCell ref="K680:L680"/>
    <mergeCell ref="M680:N680"/>
    <mergeCell ref="O680:P680"/>
    <mergeCell ref="Q680:R680"/>
    <mergeCell ref="S678:T678"/>
    <mergeCell ref="D679:H679"/>
    <mergeCell ref="I679:J679"/>
    <mergeCell ref="K679:L679"/>
    <mergeCell ref="M679:N679"/>
    <mergeCell ref="O679:P679"/>
    <mergeCell ref="Q679:R679"/>
    <mergeCell ref="S679:T679"/>
    <mergeCell ref="D678:H678"/>
    <mergeCell ref="I678:J678"/>
    <mergeCell ref="K678:L678"/>
    <mergeCell ref="M678:N678"/>
    <mergeCell ref="O678:P678"/>
    <mergeCell ref="Q678:R678"/>
    <mergeCell ref="S676:T676"/>
    <mergeCell ref="D677:H677"/>
    <mergeCell ref="I677:J677"/>
    <mergeCell ref="K677:L677"/>
    <mergeCell ref="M677:N677"/>
    <mergeCell ref="O677:P677"/>
    <mergeCell ref="Q677:R677"/>
    <mergeCell ref="S677:T677"/>
    <mergeCell ref="D676:H676"/>
    <mergeCell ref="I676:J676"/>
    <mergeCell ref="K676:L676"/>
    <mergeCell ref="M676:N676"/>
    <mergeCell ref="O676:P676"/>
    <mergeCell ref="Q676:R676"/>
    <mergeCell ref="S674:T674"/>
    <mergeCell ref="D675:H675"/>
    <mergeCell ref="I675:J675"/>
    <mergeCell ref="K675:L675"/>
    <mergeCell ref="M675:N675"/>
    <mergeCell ref="O675:P675"/>
    <mergeCell ref="Q675:R675"/>
    <mergeCell ref="S675:T675"/>
    <mergeCell ref="D674:H674"/>
    <mergeCell ref="I674:J674"/>
    <mergeCell ref="K674:L674"/>
    <mergeCell ref="M674:N674"/>
    <mergeCell ref="O674:P674"/>
    <mergeCell ref="Q674:R674"/>
    <mergeCell ref="S672:T672"/>
    <mergeCell ref="D673:H673"/>
    <mergeCell ref="I673:J673"/>
    <mergeCell ref="K673:L673"/>
    <mergeCell ref="M673:N673"/>
    <mergeCell ref="O673:P673"/>
    <mergeCell ref="Q673:R673"/>
    <mergeCell ref="S673:T673"/>
    <mergeCell ref="D672:H672"/>
    <mergeCell ref="I672:J672"/>
    <mergeCell ref="K672:L672"/>
    <mergeCell ref="M672:N672"/>
    <mergeCell ref="O672:P672"/>
    <mergeCell ref="Q672:R672"/>
    <mergeCell ref="S670:T670"/>
    <mergeCell ref="D671:H671"/>
    <mergeCell ref="I671:J671"/>
    <mergeCell ref="K671:L671"/>
    <mergeCell ref="M671:N671"/>
    <mergeCell ref="O671:P671"/>
    <mergeCell ref="Q671:R671"/>
    <mergeCell ref="S671:T671"/>
    <mergeCell ref="D670:H670"/>
    <mergeCell ref="I670:J670"/>
    <mergeCell ref="K670:L670"/>
    <mergeCell ref="M670:N670"/>
    <mergeCell ref="O670:P670"/>
    <mergeCell ref="Q670:R670"/>
    <mergeCell ref="Q668:R668"/>
    <mergeCell ref="S668:T668"/>
    <mergeCell ref="D669:H669"/>
    <mergeCell ref="I669:J669"/>
    <mergeCell ref="K669:L669"/>
    <mergeCell ref="M669:N669"/>
    <mergeCell ref="O669:P669"/>
    <mergeCell ref="Q669:R669"/>
    <mergeCell ref="S669:T669"/>
    <mergeCell ref="D662:E662"/>
    <mergeCell ref="F662:H662"/>
    <mergeCell ref="J662:K662"/>
    <mergeCell ref="D667:H668"/>
    <mergeCell ref="I667:N667"/>
    <mergeCell ref="O667:T667"/>
    <mergeCell ref="I668:J668"/>
    <mergeCell ref="K668:L668"/>
    <mergeCell ref="M668:N668"/>
    <mergeCell ref="O668:P668"/>
    <mergeCell ref="D660:E660"/>
    <mergeCell ref="F660:H660"/>
    <mergeCell ref="J660:K660"/>
    <mergeCell ref="D661:E661"/>
    <mergeCell ref="F661:H661"/>
    <mergeCell ref="J661:K661"/>
    <mergeCell ref="D657:E657"/>
    <mergeCell ref="L657:P657"/>
    <mergeCell ref="Q657:R657"/>
    <mergeCell ref="D659:E659"/>
    <mergeCell ref="F659:I659"/>
    <mergeCell ref="J659:K659"/>
    <mergeCell ref="L659:M659"/>
    <mergeCell ref="D655:E655"/>
    <mergeCell ref="L655:P655"/>
    <mergeCell ref="Q655:R655"/>
    <mergeCell ref="D656:E656"/>
    <mergeCell ref="L656:P656"/>
    <mergeCell ref="Q656:R656"/>
    <mergeCell ref="T649:X649"/>
    <mergeCell ref="S651:X651"/>
    <mergeCell ref="D654:E654"/>
    <mergeCell ref="F654:K654"/>
    <mergeCell ref="L654:P654"/>
    <mergeCell ref="Q654:R654"/>
    <mergeCell ref="S654:T654"/>
    <mergeCell ref="W643:X643"/>
    <mergeCell ref="M645:N645"/>
    <mergeCell ref="O645:P645"/>
    <mergeCell ref="Q645:R645"/>
    <mergeCell ref="D646:F646"/>
    <mergeCell ref="M646:N646"/>
    <mergeCell ref="O646:P646"/>
    <mergeCell ref="Q646:R646"/>
    <mergeCell ref="D643:F643"/>
    <mergeCell ref="M643:N643"/>
    <mergeCell ref="O643:P643"/>
    <mergeCell ref="Q643:R643"/>
    <mergeCell ref="S643:T643"/>
    <mergeCell ref="U643:V643"/>
    <mergeCell ref="W640:X640"/>
    <mergeCell ref="M642:N642"/>
    <mergeCell ref="O642:P642"/>
    <mergeCell ref="Q642:R642"/>
    <mergeCell ref="S642:T642"/>
    <mergeCell ref="U642:V642"/>
    <mergeCell ref="W642:X642"/>
    <mergeCell ref="Q639:R639"/>
    <mergeCell ref="S639:T639"/>
    <mergeCell ref="U639:V639"/>
    <mergeCell ref="W639:X639"/>
    <mergeCell ref="D640:F640"/>
    <mergeCell ref="M640:N640"/>
    <mergeCell ref="O640:P640"/>
    <mergeCell ref="Q640:R640"/>
    <mergeCell ref="S640:T640"/>
    <mergeCell ref="U640:V640"/>
    <mergeCell ref="D633:F633"/>
    <mergeCell ref="G633:J633"/>
    <mergeCell ref="R633:S633"/>
    <mergeCell ref="T633:U633"/>
    <mergeCell ref="D638:F639"/>
    <mergeCell ref="G638:L639"/>
    <mergeCell ref="M638:R638"/>
    <mergeCell ref="S638:X638"/>
    <mergeCell ref="M639:N639"/>
    <mergeCell ref="O639:P639"/>
    <mergeCell ref="D631:F631"/>
    <mergeCell ref="G631:J631"/>
    <mergeCell ref="R631:S631"/>
    <mergeCell ref="T631:U631"/>
    <mergeCell ref="D632:F632"/>
    <mergeCell ref="G632:J632"/>
    <mergeCell ref="R632:S632"/>
    <mergeCell ref="T632:U632"/>
    <mergeCell ref="S626:X626"/>
    <mergeCell ref="D630:F630"/>
    <mergeCell ref="G630:J630"/>
    <mergeCell ref="K630:Q630"/>
    <mergeCell ref="R630:S630"/>
    <mergeCell ref="T630:U630"/>
    <mergeCell ref="D621:F621"/>
    <mergeCell ref="G621:H621"/>
    <mergeCell ref="I621:K621"/>
    <mergeCell ref="M621:O621"/>
    <mergeCell ref="D622:F622"/>
    <mergeCell ref="G622:H622"/>
    <mergeCell ref="I622:K622"/>
    <mergeCell ref="M622:O622"/>
    <mergeCell ref="D614:F614"/>
    <mergeCell ref="G614:I614"/>
    <mergeCell ref="K614:R614"/>
    <mergeCell ref="D620:F620"/>
    <mergeCell ref="G620:H620"/>
    <mergeCell ref="I620:L620"/>
    <mergeCell ref="M620:P620"/>
    <mergeCell ref="D612:F612"/>
    <mergeCell ref="G612:I612"/>
    <mergeCell ref="K612:R612"/>
    <mergeCell ref="D613:F613"/>
    <mergeCell ref="G613:I613"/>
    <mergeCell ref="K613:R613"/>
    <mergeCell ref="D610:F610"/>
    <mergeCell ref="G610:I610"/>
    <mergeCell ref="K610:R610"/>
    <mergeCell ref="D611:F611"/>
    <mergeCell ref="G611:I611"/>
    <mergeCell ref="K611:R611"/>
    <mergeCell ref="D608:F608"/>
    <mergeCell ref="G608:I608"/>
    <mergeCell ref="K608:R608"/>
    <mergeCell ref="D609:F609"/>
    <mergeCell ref="G609:I609"/>
    <mergeCell ref="K609:R609"/>
    <mergeCell ref="D600:F600"/>
    <mergeCell ref="G600:J600"/>
    <mergeCell ref="K600:L600"/>
    <mergeCell ref="M600:T600"/>
    <mergeCell ref="D607:F607"/>
    <mergeCell ref="K607:R607"/>
    <mergeCell ref="D598:F598"/>
    <mergeCell ref="G598:J598"/>
    <mergeCell ref="K598:L598"/>
    <mergeCell ref="M598:T598"/>
    <mergeCell ref="D599:F599"/>
    <mergeCell ref="G599:J599"/>
    <mergeCell ref="K599:L599"/>
    <mergeCell ref="M599:T599"/>
    <mergeCell ref="D593:J593"/>
    <mergeCell ref="L593:M593"/>
    <mergeCell ref="D597:F597"/>
    <mergeCell ref="G597:J597"/>
    <mergeCell ref="K597:L597"/>
    <mergeCell ref="M597:T597"/>
    <mergeCell ref="D589:F589"/>
    <mergeCell ref="G589:H589"/>
    <mergeCell ref="I589:J589"/>
    <mergeCell ref="K589:M589"/>
    <mergeCell ref="N589:P589"/>
    <mergeCell ref="Q589:S589"/>
    <mergeCell ref="D587:F588"/>
    <mergeCell ref="G587:H588"/>
    <mergeCell ref="I587:J588"/>
    <mergeCell ref="K587:L587"/>
    <mergeCell ref="M587:S587"/>
    <mergeCell ref="K588:M588"/>
    <mergeCell ref="N588:P588"/>
    <mergeCell ref="Q588:S588"/>
    <mergeCell ref="K582:M582"/>
    <mergeCell ref="N582:P582"/>
    <mergeCell ref="Q582:S582"/>
    <mergeCell ref="D583:F583"/>
    <mergeCell ref="G583:H583"/>
    <mergeCell ref="I583:J583"/>
    <mergeCell ref="K583:M583"/>
    <mergeCell ref="N583:P583"/>
    <mergeCell ref="Q583:S583"/>
    <mergeCell ref="E576:F576"/>
    <mergeCell ref="G576:I576"/>
    <mergeCell ref="L576:N576"/>
    <mergeCell ref="Q576:S576"/>
    <mergeCell ref="S579:X579"/>
    <mergeCell ref="D581:F582"/>
    <mergeCell ref="G581:H582"/>
    <mergeCell ref="I581:J582"/>
    <mergeCell ref="K581:L581"/>
    <mergeCell ref="M581:S581"/>
    <mergeCell ref="E574:F574"/>
    <mergeCell ref="G574:I574"/>
    <mergeCell ref="L574:N574"/>
    <mergeCell ref="Q574:S574"/>
    <mergeCell ref="E575:F575"/>
    <mergeCell ref="G575:I575"/>
    <mergeCell ref="L575:N575"/>
    <mergeCell ref="Q575:S575"/>
    <mergeCell ref="D569:D576"/>
    <mergeCell ref="E572:F572"/>
    <mergeCell ref="G572:I572"/>
    <mergeCell ref="L572:N572"/>
    <mergeCell ref="Q572:S572"/>
    <mergeCell ref="E573:F573"/>
    <mergeCell ref="G573:I573"/>
    <mergeCell ref="L573:N573"/>
    <mergeCell ref="Q573:S573"/>
    <mergeCell ref="G570:I570"/>
    <mergeCell ref="L570:N570"/>
    <mergeCell ref="Q570:S570"/>
    <mergeCell ref="E571:F571"/>
    <mergeCell ref="G571:I571"/>
    <mergeCell ref="D565:D568"/>
    <mergeCell ref="E565:F565"/>
    <mergeCell ref="G565:I565"/>
    <mergeCell ref="L565:N565"/>
    <mergeCell ref="Q565:S565"/>
    <mergeCell ref="E566:F566"/>
    <mergeCell ref="G562:I562"/>
    <mergeCell ref="L562:N562"/>
    <mergeCell ref="Q562:S562"/>
    <mergeCell ref="E563:F563"/>
    <mergeCell ref="G563:I563"/>
    <mergeCell ref="L563:N563"/>
    <mergeCell ref="Q563:S563"/>
    <mergeCell ref="L571:N571"/>
    <mergeCell ref="Q571:S571"/>
    <mergeCell ref="E568:F568"/>
    <mergeCell ref="G568:I568"/>
    <mergeCell ref="L568:N568"/>
    <mergeCell ref="Q568:S568"/>
    <mergeCell ref="E569:F569"/>
    <mergeCell ref="G569:I569"/>
    <mergeCell ref="L569:N569"/>
    <mergeCell ref="Q569:S569"/>
    <mergeCell ref="E570:F570"/>
    <mergeCell ref="G566:I566"/>
    <mergeCell ref="L566:N566"/>
    <mergeCell ref="Q566:S566"/>
    <mergeCell ref="E567:F567"/>
    <mergeCell ref="G567:I567"/>
    <mergeCell ref="L567:N567"/>
    <mergeCell ref="Q567:S567"/>
    <mergeCell ref="D560:F560"/>
    <mergeCell ref="G560:I560"/>
    <mergeCell ref="L560:N560"/>
    <mergeCell ref="Q560:S560"/>
    <mergeCell ref="D561:D564"/>
    <mergeCell ref="E561:F561"/>
    <mergeCell ref="G561:I561"/>
    <mergeCell ref="L561:N561"/>
    <mergeCell ref="Q561:S561"/>
    <mergeCell ref="E562:F562"/>
    <mergeCell ref="D554:G554"/>
    <mergeCell ref="H554:K554"/>
    <mergeCell ref="L554:N554"/>
    <mergeCell ref="O554:Q554"/>
    <mergeCell ref="G559:K559"/>
    <mergeCell ref="L559:P559"/>
    <mergeCell ref="Q559:U559"/>
    <mergeCell ref="E564:F564"/>
    <mergeCell ref="G564:I564"/>
    <mergeCell ref="L564:N564"/>
    <mergeCell ref="Q564:S564"/>
    <mergeCell ref="D552:G553"/>
    <mergeCell ref="H552:K552"/>
    <mergeCell ref="L552:N553"/>
    <mergeCell ref="O552:R552"/>
    <mergeCell ref="H553:K553"/>
    <mergeCell ref="O553:R553"/>
    <mergeCell ref="D546:H547"/>
    <mergeCell ref="I546:M546"/>
    <mergeCell ref="N546:R547"/>
    <mergeCell ref="I547:M547"/>
    <mergeCell ref="D548:H548"/>
    <mergeCell ref="I548:M548"/>
    <mergeCell ref="N548:Q548"/>
    <mergeCell ref="D539:H539"/>
    <mergeCell ref="I539:L540"/>
    <mergeCell ref="M539:P540"/>
    <mergeCell ref="D540:H540"/>
    <mergeCell ref="D541:H541"/>
    <mergeCell ref="I541:L541"/>
    <mergeCell ref="M541:P541"/>
    <mergeCell ref="S530:X530"/>
    <mergeCell ref="D534:H535"/>
    <mergeCell ref="I534:L534"/>
    <mergeCell ref="M534:P534"/>
    <mergeCell ref="I535:L535"/>
    <mergeCell ref="M535:P535"/>
    <mergeCell ref="D522:H522"/>
    <mergeCell ref="I522:O522"/>
    <mergeCell ref="D523:H523"/>
    <mergeCell ref="I523:O523"/>
    <mergeCell ref="D524:H524"/>
    <mergeCell ref="I524:O524"/>
    <mergeCell ref="D519:H519"/>
    <mergeCell ref="I519:O519"/>
    <mergeCell ref="D520:H520"/>
    <mergeCell ref="I520:O520"/>
    <mergeCell ref="D521:H521"/>
    <mergeCell ref="I521:O521"/>
    <mergeCell ref="M511:U511"/>
    <mergeCell ref="F514:O514"/>
    <mergeCell ref="S514:X514"/>
    <mergeCell ref="D517:H517"/>
    <mergeCell ref="I517:O517"/>
    <mergeCell ref="D518:H518"/>
    <mergeCell ref="I518:O518"/>
    <mergeCell ref="I495:R495"/>
    <mergeCell ref="D496:H496"/>
    <mergeCell ref="I496:J496"/>
    <mergeCell ref="D503:I503"/>
    <mergeCell ref="J503:O503"/>
    <mergeCell ref="M510:U510"/>
    <mergeCell ref="D487:G487"/>
    <mergeCell ref="H487:J487"/>
    <mergeCell ref="D488:G488"/>
    <mergeCell ref="H488:J488"/>
    <mergeCell ref="D489:G489"/>
    <mergeCell ref="H489:J489"/>
    <mergeCell ref="D484:G484"/>
    <mergeCell ref="H484:J484"/>
    <mergeCell ref="D485:G485"/>
    <mergeCell ref="H485:J485"/>
    <mergeCell ref="D486:G486"/>
    <mergeCell ref="H486:J486"/>
    <mergeCell ref="D482:G482"/>
    <mergeCell ref="H482:J482"/>
    <mergeCell ref="K482:Q482"/>
    <mergeCell ref="R482:X482"/>
    <mergeCell ref="D483:G483"/>
    <mergeCell ref="H483:J483"/>
    <mergeCell ref="D475:G475"/>
    <mergeCell ref="H475:K475"/>
    <mergeCell ref="L475:M475"/>
    <mergeCell ref="N475:Q475"/>
    <mergeCell ref="P479:R479"/>
    <mergeCell ref="S479:X479"/>
    <mergeCell ref="D473:G473"/>
    <mergeCell ref="H473:K473"/>
    <mergeCell ref="L473:M473"/>
    <mergeCell ref="N473:Q473"/>
    <mergeCell ref="D474:G474"/>
    <mergeCell ref="H474:K474"/>
    <mergeCell ref="L474:M474"/>
    <mergeCell ref="N474:Q474"/>
    <mergeCell ref="D471:G471"/>
    <mergeCell ref="H471:K471"/>
    <mergeCell ref="L471:M471"/>
    <mergeCell ref="N471:Q471"/>
    <mergeCell ref="D472:G472"/>
    <mergeCell ref="H472:K472"/>
    <mergeCell ref="L472:M472"/>
    <mergeCell ref="N472:Q472"/>
    <mergeCell ref="D469:G469"/>
    <mergeCell ref="H469:K469"/>
    <mergeCell ref="L469:M469"/>
    <mergeCell ref="N469:Q469"/>
    <mergeCell ref="D470:G470"/>
    <mergeCell ref="H470:K470"/>
    <mergeCell ref="L470:M470"/>
    <mergeCell ref="N470:Q470"/>
    <mergeCell ref="D467:G467"/>
    <mergeCell ref="H467:K467"/>
    <mergeCell ref="L467:M467"/>
    <mergeCell ref="N467:Q467"/>
    <mergeCell ref="D468:G468"/>
    <mergeCell ref="H468:K468"/>
    <mergeCell ref="L468:M468"/>
    <mergeCell ref="N468:Q468"/>
    <mergeCell ref="D465:G465"/>
    <mergeCell ref="H465:K465"/>
    <mergeCell ref="L465:M465"/>
    <mergeCell ref="N465:Q465"/>
    <mergeCell ref="D466:G466"/>
    <mergeCell ref="H466:K466"/>
    <mergeCell ref="L466:M466"/>
    <mergeCell ref="N466:Q466"/>
    <mergeCell ref="D458:H458"/>
    <mergeCell ref="I458:J458"/>
    <mergeCell ref="K458:M458"/>
    <mergeCell ref="N458:Q458"/>
    <mergeCell ref="D464:G464"/>
    <mergeCell ref="H464:K464"/>
    <mergeCell ref="L464:M464"/>
    <mergeCell ref="N464:Q464"/>
    <mergeCell ref="D456:H456"/>
    <mergeCell ref="I456:J456"/>
    <mergeCell ref="K456:M456"/>
    <mergeCell ref="N456:Q456"/>
    <mergeCell ref="D457:H457"/>
    <mergeCell ref="I457:J457"/>
    <mergeCell ref="K457:M457"/>
    <mergeCell ref="N457:Q457"/>
    <mergeCell ref="D454:H454"/>
    <mergeCell ref="I454:J454"/>
    <mergeCell ref="K454:M454"/>
    <mergeCell ref="N454:Q454"/>
    <mergeCell ref="D455:H455"/>
    <mergeCell ref="I455:J455"/>
    <mergeCell ref="K455:M455"/>
    <mergeCell ref="N455:Q455"/>
    <mergeCell ref="D452:H452"/>
    <mergeCell ref="I452:J452"/>
    <mergeCell ref="K452:M452"/>
    <mergeCell ref="N452:Q452"/>
    <mergeCell ref="D453:H453"/>
    <mergeCell ref="I453:J453"/>
    <mergeCell ref="K453:M453"/>
    <mergeCell ref="N453:Q453"/>
    <mergeCell ref="D443:H443"/>
    <mergeCell ref="I444:M444"/>
    <mergeCell ref="F446:K446"/>
    <mergeCell ref="L446:Q446"/>
    <mergeCell ref="D447:E447"/>
    <mergeCell ref="D448:E448"/>
    <mergeCell ref="D438:F439"/>
    <mergeCell ref="G438:J439"/>
    <mergeCell ref="K438:M439"/>
    <mergeCell ref="N438:P438"/>
    <mergeCell ref="R438:T438"/>
    <mergeCell ref="R439:T439"/>
    <mergeCell ref="D436:F437"/>
    <mergeCell ref="G436:J437"/>
    <mergeCell ref="K436:M437"/>
    <mergeCell ref="N436:P436"/>
    <mergeCell ref="R436:T436"/>
    <mergeCell ref="R437:T437"/>
    <mergeCell ref="R433:T433"/>
    <mergeCell ref="D434:F435"/>
    <mergeCell ref="G434:J435"/>
    <mergeCell ref="K434:M435"/>
    <mergeCell ref="N434:P434"/>
    <mergeCell ref="R434:T434"/>
    <mergeCell ref="R435:T435"/>
    <mergeCell ref="P428:R428"/>
    <mergeCell ref="S428:X428"/>
    <mergeCell ref="D430:J430"/>
    <mergeCell ref="K430:O430"/>
    <mergeCell ref="D432:F433"/>
    <mergeCell ref="G432:J433"/>
    <mergeCell ref="K432:M433"/>
    <mergeCell ref="N432:Q432"/>
    <mergeCell ref="R432:T432"/>
    <mergeCell ref="N433:Q433"/>
    <mergeCell ref="D424:F424"/>
    <mergeCell ref="G424:J424"/>
    <mergeCell ref="K424:S424"/>
    <mergeCell ref="D425:F425"/>
    <mergeCell ref="G425:J425"/>
    <mergeCell ref="K425:S425"/>
    <mergeCell ref="D422:F422"/>
    <mergeCell ref="G422:J422"/>
    <mergeCell ref="K422:S422"/>
    <mergeCell ref="D423:F423"/>
    <mergeCell ref="G423:J423"/>
    <mergeCell ref="K423:S423"/>
    <mergeCell ref="D414:F414"/>
    <mergeCell ref="G414:I414"/>
    <mergeCell ref="K414:M414"/>
    <mergeCell ref="O414:Q414"/>
    <mergeCell ref="D415:F415"/>
    <mergeCell ref="G415:I415"/>
    <mergeCell ref="K415:M415"/>
    <mergeCell ref="O415:Q415"/>
    <mergeCell ref="P405:X405"/>
    <mergeCell ref="D412:F412"/>
    <mergeCell ref="G412:J412"/>
    <mergeCell ref="K412:N412"/>
    <mergeCell ref="O412:R412"/>
    <mergeCell ref="D413:F413"/>
    <mergeCell ref="G413:I413"/>
    <mergeCell ref="K413:M413"/>
    <mergeCell ref="O413:Q413"/>
    <mergeCell ref="D398:J398"/>
    <mergeCell ref="K398:M398"/>
    <mergeCell ref="N398:V398"/>
    <mergeCell ref="D399:J399"/>
    <mergeCell ref="K399:M399"/>
    <mergeCell ref="N399:V399"/>
    <mergeCell ref="D394:J394"/>
    <mergeCell ref="K394:M394"/>
    <mergeCell ref="N394:V394"/>
    <mergeCell ref="D397:J397"/>
    <mergeCell ref="K397:M397"/>
    <mergeCell ref="N397:V397"/>
    <mergeCell ref="D392:J392"/>
    <mergeCell ref="K392:M392"/>
    <mergeCell ref="N392:V392"/>
    <mergeCell ref="D393:J393"/>
    <mergeCell ref="K393:M393"/>
    <mergeCell ref="N393:V393"/>
    <mergeCell ref="D388:J388"/>
    <mergeCell ref="K388:M388"/>
    <mergeCell ref="N388:V388"/>
    <mergeCell ref="D389:J389"/>
    <mergeCell ref="K389:M389"/>
    <mergeCell ref="N389:V389"/>
    <mergeCell ref="D375:N375"/>
    <mergeCell ref="O375:Q375"/>
    <mergeCell ref="P384:R384"/>
    <mergeCell ref="S384:X384"/>
    <mergeCell ref="D387:J387"/>
    <mergeCell ref="K387:M387"/>
    <mergeCell ref="N387:V387"/>
    <mergeCell ref="K369:K370"/>
    <mergeCell ref="L369:O369"/>
    <mergeCell ref="P369:S369"/>
    <mergeCell ref="T369:W369"/>
    <mergeCell ref="L370:O370"/>
    <mergeCell ref="P370:S370"/>
    <mergeCell ref="T370:W370"/>
    <mergeCell ref="K367:K368"/>
    <mergeCell ref="L367:O367"/>
    <mergeCell ref="P367:S367"/>
    <mergeCell ref="T367:W367"/>
    <mergeCell ref="L368:O368"/>
    <mergeCell ref="P368:S368"/>
    <mergeCell ref="T368:W368"/>
    <mergeCell ref="K365:K366"/>
    <mergeCell ref="L365:O365"/>
    <mergeCell ref="P365:S365"/>
    <mergeCell ref="T365:W365"/>
    <mergeCell ref="L366:O366"/>
    <mergeCell ref="P366:S366"/>
    <mergeCell ref="T366:W366"/>
    <mergeCell ref="K363:K364"/>
    <mergeCell ref="L363:O363"/>
    <mergeCell ref="P363:S363"/>
    <mergeCell ref="T363:W363"/>
    <mergeCell ref="L364:O364"/>
    <mergeCell ref="P364:S364"/>
    <mergeCell ref="T364:W364"/>
    <mergeCell ref="K361:K362"/>
    <mergeCell ref="L361:O361"/>
    <mergeCell ref="P361:S361"/>
    <mergeCell ref="T361:W361"/>
    <mergeCell ref="L362:O362"/>
    <mergeCell ref="P362:S362"/>
    <mergeCell ref="T362:W362"/>
    <mergeCell ref="K359:K360"/>
    <mergeCell ref="L359:O359"/>
    <mergeCell ref="P359:S359"/>
    <mergeCell ref="T359:W359"/>
    <mergeCell ref="L360:O360"/>
    <mergeCell ref="P360:S360"/>
    <mergeCell ref="T360:W360"/>
    <mergeCell ref="K357:K358"/>
    <mergeCell ref="L357:O357"/>
    <mergeCell ref="P357:S357"/>
    <mergeCell ref="T357:W357"/>
    <mergeCell ref="L358:O358"/>
    <mergeCell ref="P358:S358"/>
    <mergeCell ref="T358:W358"/>
    <mergeCell ref="K355:K356"/>
    <mergeCell ref="L355:O355"/>
    <mergeCell ref="P355:S355"/>
    <mergeCell ref="T355:W355"/>
    <mergeCell ref="L356:O356"/>
    <mergeCell ref="P356:S356"/>
    <mergeCell ref="T356:W356"/>
    <mergeCell ref="K353:K354"/>
    <mergeCell ref="L353:O353"/>
    <mergeCell ref="P353:S353"/>
    <mergeCell ref="T353:W353"/>
    <mergeCell ref="L354:O354"/>
    <mergeCell ref="P354:S354"/>
    <mergeCell ref="T354:W354"/>
    <mergeCell ref="K351:K352"/>
    <mergeCell ref="L351:O351"/>
    <mergeCell ref="P351:S351"/>
    <mergeCell ref="T351:W351"/>
    <mergeCell ref="L352:O352"/>
    <mergeCell ref="P352:S352"/>
    <mergeCell ref="T352:W352"/>
    <mergeCell ref="K349:K350"/>
    <mergeCell ref="L349:O349"/>
    <mergeCell ref="P349:S349"/>
    <mergeCell ref="T349:W349"/>
    <mergeCell ref="L350:O350"/>
    <mergeCell ref="P350:S350"/>
    <mergeCell ref="T350:W350"/>
    <mergeCell ref="K347:K348"/>
    <mergeCell ref="L347:O347"/>
    <mergeCell ref="P347:S347"/>
    <mergeCell ref="T347:W347"/>
    <mergeCell ref="L348:O348"/>
    <mergeCell ref="P348:S348"/>
    <mergeCell ref="T348:W348"/>
    <mergeCell ref="T336:W336"/>
    <mergeCell ref="K345:K346"/>
    <mergeCell ref="L345:O345"/>
    <mergeCell ref="P345:S345"/>
    <mergeCell ref="T345:W345"/>
    <mergeCell ref="L346:O346"/>
    <mergeCell ref="P346:S346"/>
    <mergeCell ref="T346:W346"/>
    <mergeCell ref="K343:K344"/>
    <mergeCell ref="L343:O343"/>
    <mergeCell ref="P343:S343"/>
    <mergeCell ref="T343:W343"/>
    <mergeCell ref="L344:O344"/>
    <mergeCell ref="P344:S344"/>
    <mergeCell ref="T344:W344"/>
    <mergeCell ref="K341:K342"/>
    <mergeCell ref="L341:O341"/>
    <mergeCell ref="P341:S341"/>
    <mergeCell ref="T341:W341"/>
    <mergeCell ref="L342:O342"/>
    <mergeCell ref="P342:S342"/>
    <mergeCell ref="T342:W342"/>
    <mergeCell ref="P332:S332"/>
    <mergeCell ref="T332:W332"/>
    <mergeCell ref="T327:W327"/>
    <mergeCell ref="L328:O328"/>
    <mergeCell ref="P328:S328"/>
    <mergeCell ref="T328:W328"/>
    <mergeCell ref="K329:K330"/>
    <mergeCell ref="L329:O329"/>
    <mergeCell ref="P329:S329"/>
    <mergeCell ref="T329:W329"/>
    <mergeCell ref="L330:O330"/>
    <mergeCell ref="P330:S330"/>
    <mergeCell ref="K339:K340"/>
    <mergeCell ref="L339:O339"/>
    <mergeCell ref="P339:S339"/>
    <mergeCell ref="T339:W339"/>
    <mergeCell ref="L340:O340"/>
    <mergeCell ref="P340:S340"/>
    <mergeCell ref="T340:W340"/>
    <mergeCell ref="K337:K338"/>
    <mergeCell ref="L337:O337"/>
    <mergeCell ref="P337:S337"/>
    <mergeCell ref="T337:W337"/>
    <mergeCell ref="L338:O338"/>
    <mergeCell ref="P338:S338"/>
    <mergeCell ref="T338:W338"/>
    <mergeCell ref="K335:K336"/>
    <mergeCell ref="L335:O335"/>
    <mergeCell ref="P335:S335"/>
    <mergeCell ref="T335:W335"/>
    <mergeCell ref="L336:O336"/>
    <mergeCell ref="P336:S336"/>
    <mergeCell ref="D326:H326"/>
    <mergeCell ref="I326:J326"/>
    <mergeCell ref="L326:M326"/>
    <mergeCell ref="P326:Q326"/>
    <mergeCell ref="T326:U326"/>
    <mergeCell ref="D327:H370"/>
    <mergeCell ref="I327:J370"/>
    <mergeCell ref="K327:K328"/>
    <mergeCell ref="L327:O327"/>
    <mergeCell ref="P327:S327"/>
    <mergeCell ref="D323:H325"/>
    <mergeCell ref="I323:J323"/>
    <mergeCell ref="L323:M323"/>
    <mergeCell ref="P323:Q323"/>
    <mergeCell ref="T323:U323"/>
    <mergeCell ref="L324:O325"/>
    <mergeCell ref="P324:S325"/>
    <mergeCell ref="T324:W325"/>
    <mergeCell ref="I325:J325"/>
    <mergeCell ref="K333:K334"/>
    <mergeCell ref="L333:O333"/>
    <mergeCell ref="P333:S333"/>
    <mergeCell ref="T333:W333"/>
    <mergeCell ref="L334:O334"/>
    <mergeCell ref="P334:S334"/>
    <mergeCell ref="T334:W334"/>
    <mergeCell ref="T330:W330"/>
    <mergeCell ref="K331:K332"/>
    <mergeCell ref="L331:O331"/>
    <mergeCell ref="P331:S331"/>
    <mergeCell ref="T331:W331"/>
    <mergeCell ref="L332:O332"/>
    <mergeCell ref="P317:R317"/>
    <mergeCell ref="S317:X317"/>
    <mergeCell ref="D320:H320"/>
    <mergeCell ref="I320:J320"/>
    <mergeCell ref="R320:S320"/>
    <mergeCell ref="I322:K322"/>
    <mergeCell ref="L322:O322"/>
    <mergeCell ref="P322:S322"/>
    <mergeCell ref="T322:W322"/>
    <mergeCell ref="D312:R312"/>
    <mergeCell ref="S312:T312"/>
    <mergeCell ref="D313:R313"/>
    <mergeCell ref="S313:T313"/>
    <mergeCell ref="D314:R314"/>
    <mergeCell ref="S314:T314"/>
    <mergeCell ref="D309:R309"/>
    <mergeCell ref="S309:T309"/>
    <mergeCell ref="D310:R310"/>
    <mergeCell ref="S310:T310"/>
    <mergeCell ref="D311:R311"/>
    <mergeCell ref="S311:T311"/>
    <mergeCell ref="D306:R306"/>
    <mergeCell ref="S306:T306"/>
    <mergeCell ref="D307:R307"/>
    <mergeCell ref="S307:T307"/>
    <mergeCell ref="D308:R308"/>
    <mergeCell ref="S308:T308"/>
    <mergeCell ref="D303:R303"/>
    <mergeCell ref="S303:T303"/>
    <mergeCell ref="D304:R304"/>
    <mergeCell ref="S304:T304"/>
    <mergeCell ref="D305:R305"/>
    <mergeCell ref="S305:T305"/>
    <mergeCell ref="J296:R296"/>
    <mergeCell ref="D297:I297"/>
    <mergeCell ref="J297:R297"/>
    <mergeCell ref="D301:R301"/>
    <mergeCell ref="S301:T301"/>
    <mergeCell ref="D302:R302"/>
    <mergeCell ref="S302:T302"/>
    <mergeCell ref="D287:E287"/>
    <mergeCell ref="F287:H287"/>
    <mergeCell ref="J287:L287"/>
    <mergeCell ref="N287:P287"/>
    <mergeCell ref="H291:V291"/>
    <mergeCell ref="J295:R295"/>
    <mergeCell ref="D285:E285"/>
    <mergeCell ref="F285:H285"/>
    <mergeCell ref="J285:L285"/>
    <mergeCell ref="N285:P285"/>
    <mergeCell ref="D286:E286"/>
    <mergeCell ref="F286:H286"/>
    <mergeCell ref="J286:L286"/>
    <mergeCell ref="N286:P286"/>
    <mergeCell ref="D283:E283"/>
    <mergeCell ref="F283:H283"/>
    <mergeCell ref="J283:L283"/>
    <mergeCell ref="N283:P283"/>
    <mergeCell ref="D284:E284"/>
    <mergeCell ref="F284:H284"/>
    <mergeCell ref="J284:L284"/>
    <mergeCell ref="N284:P284"/>
    <mergeCell ref="U280:W280"/>
    <mergeCell ref="D281:E281"/>
    <mergeCell ref="F281:H281"/>
    <mergeCell ref="J281:L281"/>
    <mergeCell ref="N281:P281"/>
    <mergeCell ref="D282:E282"/>
    <mergeCell ref="F282:H282"/>
    <mergeCell ref="J282:L282"/>
    <mergeCell ref="N282:P282"/>
    <mergeCell ref="I263:K263"/>
    <mergeCell ref="P273:R273"/>
    <mergeCell ref="S273:X273"/>
    <mergeCell ref="K276:M276"/>
    <mergeCell ref="K277:M277"/>
    <mergeCell ref="D280:E280"/>
    <mergeCell ref="F280:I280"/>
    <mergeCell ref="J280:M280"/>
    <mergeCell ref="N280:Q280"/>
    <mergeCell ref="R280:T280"/>
    <mergeCell ref="D256:D257"/>
    <mergeCell ref="E256:H256"/>
    <mergeCell ref="I256:K256"/>
    <mergeCell ref="E257:H257"/>
    <mergeCell ref="I257:K257"/>
    <mergeCell ref="D260:H260"/>
    <mergeCell ref="I260:M260"/>
    <mergeCell ref="I239:M239"/>
    <mergeCell ref="I249:N249"/>
    <mergeCell ref="I250:K250"/>
    <mergeCell ref="I251:T251"/>
    <mergeCell ref="D254:D255"/>
    <mergeCell ref="E254:H254"/>
    <mergeCell ref="I254:K254"/>
    <mergeCell ref="E255:H255"/>
    <mergeCell ref="I255:K255"/>
    <mergeCell ref="D229:S229"/>
    <mergeCell ref="T229:V229"/>
    <mergeCell ref="T230:V230"/>
    <mergeCell ref="T231:V231"/>
    <mergeCell ref="T232:V232"/>
    <mergeCell ref="T233:V233"/>
    <mergeCell ref="D198:M198"/>
    <mergeCell ref="N198:O198"/>
    <mergeCell ref="N205:R205"/>
    <mergeCell ref="N206:W206"/>
    <mergeCell ref="P226:R226"/>
    <mergeCell ref="S226:X226"/>
    <mergeCell ref="J189:Q189"/>
    <mergeCell ref="J191:V192"/>
    <mergeCell ref="D196:M196"/>
    <mergeCell ref="N196:V196"/>
    <mergeCell ref="D197:M197"/>
    <mergeCell ref="N197:O197"/>
    <mergeCell ref="D181:H181"/>
    <mergeCell ref="I181:Q181"/>
    <mergeCell ref="D183:H183"/>
    <mergeCell ref="D184:H184"/>
    <mergeCell ref="I184:K184"/>
    <mergeCell ref="J188:Q188"/>
    <mergeCell ref="P176:R176"/>
    <mergeCell ref="S176:X176"/>
    <mergeCell ref="D179:H179"/>
    <mergeCell ref="I179:Q179"/>
    <mergeCell ref="D180:H180"/>
    <mergeCell ref="I180:Q180"/>
    <mergeCell ref="D167:I168"/>
    <mergeCell ref="J167:R167"/>
    <mergeCell ref="D169:I170"/>
    <mergeCell ref="J169:R169"/>
    <mergeCell ref="D171:I172"/>
    <mergeCell ref="J171:R171"/>
    <mergeCell ref="E157:F157"/>
    <mergeCell ref="K161:P161"/>
    <mergeCell ref="D163:I164"/>
    <mergeCell ref="J163:R163"/>
    <mergeCell ref="J164:R164"/>
    <mergeCell ref="D165:I166"/>
    <mergeCell ref="J165:R165"/>
    <mergeCell ref="J150:O150"/>
    <mergeCell ref="D152:D157"/>
    <mergeCell ref="E152:F152"/>
    <mergeCell ref="G152:O152"/>
    <mergeCell ref="E153:F153"/>
    <mergeCell ref="E154:F154"/>
    <mergeCell ref="G154:O154"/>
    <mergeCell ref="E155:F155"/>
    <mergeCell ref="E156:F156"/>
    <mergeCell ref="G156:O156"/>
    <mergeCell ref="I141:N141"/>
    <mergeCell ref="D143:D146"/>
    <mergeCell ref="E143:H143"/>
    <mergeCell ref="E144:H145"/>
    <mergeCell ref="E146:H146"/>
    <mergeCell ref="I146:K146"/>
    <mergeCell ref="D133:F133"/>
    <mergeCell ref="G133:I133"/>
    <mergeCell ref="J133:L133"/>
    <mergeCell ref="M133:Q133"/>
    <mergeCell ref="O114:P114"/>
    <mergeCell ref="D112:E112"/>
    <mergeCell ref="F112:I112"/>
    <mergeCell ref="J112:K112"/>
    <mergeCell ref="M112:N112"/>
    <mergeCell ref="R133:X133"/>
    <mergeCell ref="T138:X138"/>
    <mergeCell ref="D131:F131"/>
    <mergeCell ref="G131:I131"/>
    <mergeCell ref="J131:L131"/>
    <mergeCell ref="M131:Q131"/>
    <mergeCell ref="R131:X131"/>
    <mergeCell ref="D132:F132"/>
    <mergeCell ref="G132:I132"/>
    <mergeCell ref="J132:L132"/>
    <mergeCell ref="M132:Q132"/>
    <mergeCell ref="R132:X132"/>
    <mergeCell ref="K122:N122"/>
    <mergeCell ref="K123:N123"/>
    <mergeCell ref="T125:X125"/>
    <mergeCell ref="P128:R128"/>
    <mergeCell ref="S128:X128"/>
    <mergeCell ref="D130:F130"/>
    <mergeCell ref="G130:I130"/>
    <mergeCell ref="J130:L130"/>
    <mergeCell ref="M130:Q130"/>
    <mergeCell ref="R130:X130"/>
    <mergeCell ref="F108:I108"/>
    <mergeCell ref="J108:K108"/>
    <mergeCell ref="M108:N108"/>
    <mergeCell ref="M104:N104"/>
    <mergeCell ref="F105:I105"/>
    <mergeCell ref="J105:K105"/>
    <mergeCell ref="M105:N105"/>
    <mergeCell ref="F106:I106"/>
    <mergeCell ref="J106:K106"/>
    <mergeCell ref="M106:N106"/>
    <mergeCell ref="D117:E117"/>
    <mergeCell ref="F117:I117"/>
    <mergeCell ref="J117:K117"/>
    <mergeCell ref="M117:N117"/>
    <mergeCell ref="O117:P117"/>
    <mergeCell ref="K121:N121"/>
    <mergeCell ref="F115:I115"/>
    <mergeCell ref="J115:K115"/>
    <mergeCell ref="M115:N115"/>
    <mergeCell ref="O115:P115"/>
    <mergeCell ref="F116:I116"/>
    <mergeCell ref="J116:K116"/>
    <mergeCell ref="M116:N116"/>
    <mergeCell ref="O116:P116"/>
    <mergeCell ref="O112:P112"/>
    <mergeCell ref="F113:I113"/>
    <mergeCell ref="J113:K113"/>
    <mergeCell ref="M113:N113"/>
    <mergeCell ref="O113:P113"/>
    <mergeCell ref="F114:I114"/>
    <mergeCell ref="J114:K114"/>
    <mergeCell ref="M114:N114"/>
    <mergeCell ref="D102:E102"/>
    <mergeCell ref="F102:I102"/>
    <mergeCell ref="J102:K102"/>
    <mergeCell ref="M102:N102"/>
    <mergeCell ref="O102:P111"/>
    <mergeCell ref="F103:I103"/>
    <mergeCell ref="J103:K103"/>
    <mergeCell ref="M103:N103"/>
    <mergeCell ref="F104:I104"/>
    <mergeCell ref="J104:K104"/>
    <mergeCell ref="F111:I111"/>
    <mergeCell ref="J111:K111"/>
    <mergeCell ref="M111:N111"/>
    <mergeCell ref="D97:G97"/>
    <mergeCell ref="H97:I97"/>
    <mergeCell ref="K97:L97"/>
    <mergeCell ref="N97:O97"/>
    <mergeCell ref="D101:E101"/>
    <mergeCell ref="F101:I101"/>
    <mergeCell ref="J101:L101"/>
    <mergeCell ref="M101:N101"/>
    <mergeCell ref="O101:P101"/>
    <mergeCell ref="F109:I109"/>
    <mergeCell ref="J109:K109"/>
    <mergeCell ref="M109:N109"/>
    <mergeCell ref="F110:I110"/>
    <mergeCell ref="J110:K110"/>
    <mergeCell ref="M110:N110"/>
    <mergeCell ref="D107:E107"/>
    <mergeCell ref="F107:I107"/>
    <mergeCell ref="J107:K107"/>
    <mergeCell ref="M107:N107"/>
    <mergeCell ref="J64:X64"/>
    <mergeCell ref="C65:I65"/>
    <mergeCell ref="J65:X65"/>
    <mergeCell ref="C66:I66"/>
    <mergeCell ref="J66:X66"/>
    <mergeCell ref="C61:I61"/>
    <mergeCell ref="C73:I73"/>
    <mergeCell ref="J73:X73"/>
    <mergeCell ref="C74:I74"/>
    <mergeCell ref="J74:X74"/>
    <mergeCell ref="C75:I75"/>
    <mergeCell ref="D95:G95"/>
    <mergeCell ref="H95:I95"/>
    <mergeCell ref="K95:L95"/>
    <mergeCell ref="N95:O95"/>
    <mergeCell ref="D96:G96"/>
    <mergeCell ref="H96:I96"/>
    <mergeCell ref="K96:L96"/>
    <mergeCell ref="N96:O96"/>
    <mergeCell ref="D84:E84"/>
    <mergeCell ref="D90:E90"/>
    <mergeCell ref="D94:G94"/>
    <mergeCell ref="H94:J94"/>
    <mergeCell ref="K94:M94"/>
    <mergeCell ref="N94:P94"/>
    <mergeCell ref="C76:I76"/>
    <mergeCell ref="J76:X76"/>
    <mergeCell ref="C77:I77"/>
    <mergeCell ref="J77:X77"/>
    <mergeCell ref="P80:R80"/>
    <mergeCell ref="S80:X80"/>
    <mergeCell ref="U19:X19"/>
    <mergeCell ref="R20:S20"/>
    <mergeCell ref="U20:X20"/>
    <mergeCell ref="C7:W7"/>
    <mergeCell ref="M11:P11"/>
    <mergeCell ref="Q11:X11"/>
    <mergeCell ref="M12:M15"/>
    <mergeCell ref="N12:P12"/>
    <mergeCell ref="Q12:X12"/>
    <mergeCell ref="N13:P13"/>
    <mergeCell ref="Q13:X13"/>
    <mergeCell ref="N14:P14"/>
    <mergeCell ref="Q14:X14"/>
    <mergeCell ref="J75:X75"/>
    <mergeCell ref="C70:I70"/>
    <mergeCell ref="J70:X70"/>
    <mergeCell ref="C71:I71"/>
    <mergeCell ref="J71:X71"/>
    <mergeCell ref="C72:I72"/>
    <mergeCell ref="J72:X72"/>
    <mergeCell ref="C67:I67"/>
    <mergeCell ref="J67:X67"/>
    <mergeCell ref="C68:I68"/>
    <mergeCell ref="J68:X68"/>
    <mergeCell ref="C69:I69"/>
    <mergeCell ref="J69:X69"/>
    <mergeCell ref="J61:X61"/>
    <mergeCell ref="C62:I62"/>
    <mergeCell ref="J62:X62"/>
    <mergeCell ref="C63:I63"/>
    <mergeCell ref="J63:X63"/>
    <mergeCell ref="C64:I64"/>
    <mergeCell ref="C58:I58"/>
    <mergeCell ref="J58:X58"/>
    <mergeCell ref="C59:I59"/>
    <mergeCell ref="J59:X59"/>
    <mergeCell ref="C60:I60"/>
    <mergeCell ref="J60:X60"/>
    <mergeCell ref="R49:X49"/>
    <mergeCell ref="C55:I55"/>
    <mergeCell ref="J55:X55"/>
    <mergeCell ref="C56:I56"/>
    <mergeCell ref="J56:X56"/>
    <mergeCell ref="C57:I57"/>
    <mergeCell ref="J57:X57"/>
    <mergeCell ref="R3:T3"/>
    <mergeCell ref="U3:W3"/>
    <mergeCell ref="R4:T4"/>
    <mergeCell ref="U4:W4"/>
    <mergeCell ref="R5:T5"/>
    <mergeCell ref="U5:W5"/>
    <mergeCell ref="R21:S21"/>
    <mergeCell ref="U21:X21"/>
    <mergeCell ref="M23:P24"/>
    <mergeCell ref="Q23:X23"/>
    <mergeCell ref="Q24:X24"/>
    <mergeCell ref="D43:E43"/>
    <mergeCell ref="N15:P15"/>
    <mergeCell ref="Q15:X15"/>
    <mergeCell ref="M16:P16"/>
    <mergeCell ref="R16:S16"/>
    <mergeCell ref="U16:X16"/>
    <mergeCell ref="M19:P21"/>
    <mergeCell ref="R19:S19"/>
  </mergeCells>
  <phoneticPr fontId="1"/>
  <dataValidations count="83">
    <dataValidation imeMode="off" allowBlank="1" showInputMessage="1" showErrorMessage="1" sqref="H1063 J1063 L1063 I1068 K1068 M1068 H1077 J1077 L1077 I1085 K1085 M1085 H1110 J1110 L1110 I1115 K1115 M1115 H1124 J1124 L1124 I1132 K1132 M1132 H1157 J1157 L1157 I1162 K1162 M1162 H1171 J1171 L1171 I1179 K1179 M1179" xr:uid="{AEE12911-13F8-4077-A985-8F3C1418D7C7}"/>
    <dataValidation type="list" allowBlank="1" showInputMessage="1" showErrorMessage="1" sqref="H1036:K1039" xr:uid="{50921A2C-EC8E-45D6-B8C1-75BDA8A7AB9E}">
      <formula1>"1有⇒実施年月を入力,2なし⇒実施予定年月を入力,3不要"</formula1>
    </dataValidation>
    <dataValidation type="whole" operator="greaterThanOrEqual" allowBlank="1" showInputMessage="1" showErrorMessage="1" sqref="O800:Q803 U784:W785 G784:R786 G800:L804 G791:R792 G777:R779 G818:R818 T825:V826 F825:Q826" xr:uid="{F7E65EA0-FB57-4768-A0B2-D3604213DF44}">
      <formula1>0</formula1>
    </dataValidation>
    <dataValidation type="list" allowBlank="1" showInputMessage="1" showErrorMessage="1" sqref="J189:Q189" xr:uid="{984FE92E-0457-44B0-A486-4652023F4604}">
      <formula1>"1届出有⇒下の届出日に入力,2届出なし,3届出義務なし"</formula1>
    </dataValidation>
    <dataValidation type="list" allowBlank="1" showInputMessage="1" showErrorMessage="1" sqref="K858:S858" xr:uid="{F1157E2A-96E4-4A60-961D-1CE0AAB50FF9}">
      <formula1>"1水道水,2飲料水に供している井戸水等,3飲料水に供していない井戸水等⇒「別紙３（イ）」を作成"</formula1>
    </dataValidation>
    <dataValidation type="list" allowBlank="1" showInputMessage="1" showErrorMessage="1" sqref="I239:M239" xr:uid="{0992A517-7EF0-44ED-9783-E6E0B1DC540C}">
      <formula1>"1実施している,2実施していない,3令和４年度以降事例なし"</formula1>
    </dataValidation>
    <dataValidation type="list" allowBlank="1" showInputMessage="1" showErrorMessage="1" sqref="J503:O503" xr:uid="{757B70E4-AF4E-4429-A865-902FC78C0A8E}">
      <formula1>"1実施（記録あり）,2実施（記録なし）,3未実施"</formula1>
    </dataValidation>
    <dataValidation type="list" allowBlank="1" showInputMessage="1" showErrorMessage="1" sqref="H951:M951" xr:uid="{F96057BE-AA21-42BC-90A0-B73EDC99D79B}">
      <formula1>"1実施（点検表で記録）,2実施（園日誌で記録）,3実施（点検表と園日誌で記録）,4実施（記録なし）,5未実施"</formula1>
    </dataValidation>
    <dataValidation type="list" allowBlank="1" showInputMessage="1" showErrorMessage="1" sqref="J781:P781" xr:uid="{A9087DCC-43AE-40CA-BCF8-5A5715EF244D}">
      <formula1>"1有⇒下記２種の検査が必要・下表に入力,2なし⇒下表の入力不要"</formula1>
    </dataValidation>
    <dataValidation type="list" allowBlank="1" showInputMessage="1" showErrorMessage="1" sqref="I518:O524" xr:uid="{2747ABE1-1706-4A49-8710-845DAC7A9CC1}">
      <formula1>"1安全装置有,2なし（座席が2列以下のため）,3なし（通園に使用していないため）,4なし"</formula1>
    </dataValidation>
    <dataValidation type="list" allowBlank="1" showInputMessage="1" showErrorMessage="1" sqref="M510:U511" xr:uid="{7DFD3C1A-8AD1-466F-AC4A-40573A8F7F0C}">
      <formula1>"1作成している,2作成していない,3作成していない（通園用バスを所有していない）"</formula1>
    </dataValidation>
    <dataValidation type="list" allowBlank="1" showInputMessage="1" showErrorMessage="1" sqref="I495:R495" xr:uid="{B741503E-1C6B-4B63-AF75-83B084D1C591}">
      <formula1>"1管轄の警察署に届け出済み,2選任しているが管轄の警察署には届け出ていない,3選任していない⇒下のマスに入力"</formula1>
    </dataValidation>
    <dataValidation type="list" allowBlank="1" showInputMessage="1" showErrorMessage="1" sqref="Q909:R913 P920:Q925 W933:X944 Q915:R915" xr:uid="{868823C7-B36B-4F75-9C3E-A0A2E5E5CE8A}">
      <formula1>"1点検表,2園日誌,3記録なし"</formula1>
    </dataValidation>
    <dataValidation type="list" allowBlank="1" showInputMessage="1" showErrorMessage="1" sqref="I249:N249" xr:uid="{3D32DEC2-F705-4F86-B2A5-1589B18AE7D5}">
      <formula1>"1作成有⇒周知方法に入力,2作成なし"</formula1>
    </dataValidation>
    <dataValidation type="list" allowBlank="1" showInputMessage="1" showErrorMessage="1" sqref="U4:W4" xr:uid="{37ACC2F9-6252-4FD0-AC3B-F7C5D0B1CF21}">
      <formula1>"実　　地,書　　面"</formula1>
    </dataValidation>
    <dataValidation type="list" allowBlank="1" showInputMessage="1" showErrorMessage="1" sqref="I1017:T1017" xr:uid="{F1938567-1964-42FE-9136-DB7EC408F6D3}">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D993:F993" xr:uid="{ABCD232B-D73A-4CBE-99FC-DD4939D3EF4B}">
      <formula1>"1有⇒右欄に入力,2なし"</formula1>
    </dataValidation>
    <dataValidation type="list" allowBlank="1" showInputMessage="1" showErrorMessage="1" sqref="H884:J884 H889:J891" xr:uid="{B76F91BA-B55A-497E-BD3A-C7F680A34927}">
      <formula1>"1有⇒右に入力,2なし"</formula1>
    </dataValidation>
    <dataValidation type="list" allowBlank="1" showInputMessage="1" showErrorMessage="1" sqref="J131:L133" xr:uid="{BEF22B4F-95DB-4AB1-B650-21E46592FE82}">
      <formula1>"1公表有,2公表なし"</formula1>
    </dataValidation>
    <dataValidation type="list" allowBlank="1" showInputMessage="1" showErrorMessage="1" sqref="I146:K146 G131:I133" xr:uid="{0E7C060E-817D-47B1-9F07-6E5709643BCE}">
      <formula1>"1実施有,2実施なし"</formula1>
    </dataValidation>
    <dataValidation type="list" allowBlank="1" showInputMessage="1" showErrorMessage="1" sqref="H1035:K1035" xr:uid="{0E788BED-64B6-4A2C-B94F-E53FC44A9ABE}">
      <formula1>"1ブロック塀・有,2ブロック塀・なし"</formula1>
    </dataValidation>
    <dataValidation type="list" allowBlank="1" showInputMessage="1" showErrorMessage="1" sqref="O962:Q963" xr:uid="{99FC4D3D-6FBB-4508-8B29-7DE40A111063}">
      <formula1>"1有⇒右と下欄に入力,2なし"</formula1>
    </dataValidation>
    <dataValidation type="list" allowBlank="1" showInputMessage="1" showErrorMessage="1" sqref="M712:O726 O669:T681" xr:uid="{0361474A-EFC9-4075-AF03-0792370487DF}">
      <formula1>"1記録有,2記録なし"</formula1>
    </dataValidation>
    <dataValidation type="list" allowBlank="1" showInputMessage="1" showErrorMessage="1" sqref="G598:J600" xr:uid="{3D832909-E8FC-4B3C-8079-E632A434A6EA}">
      <formula1>"1有⇒右の２マスに入力,2受入なし"</formula1>
    </dataValidation>
    <dataValidation type="list" allowBlank="1" showInputMessage="1" showErrorMessage="1" sqref="K589:P589 K583:P583" xr:uid="{E6AA85E5-ABD1-43BC-B3FA-46DF20B76E1A}">
      <formula1>"1記入有,2記入なし"</formula1>
    </dataValidation>
    <dataValidation type="list" allowBlank="1" showInputMessage="1" showErrorMessage="1" sqref="D548:H548" xr:uid="{09093FEA-6D8A-423B-ADC1-EFCBE5B17BC6}">
      <formula1>"1現金出納簿有,2現金出納簿なし,3仕訳伝票で代替"</formula1>
    </dataValidation>
    <dataValidation type="list" allowBlank="1" showInputMessage="1" showErrorMessage="1" sqref="H483:J489" xr:uid="{98615887-5388-4A3C-830C-03FF1620F7D2}">
      <formula1>"1有償運行有,2有償運行なし"</formula1>
    </dataValidation>
    <dataValidation type="list" allowBlank="1" showInputMessage="1" showErrorMessage="1" sqref="K277:M277" xr:uid="{4BB8D7C7-E85A-4618-A0B7-77BD8CAE00F9}">
      <formula1>"1添付有,2添付なし"</formula1>
    </dataValidation>
    <dataValidation type="list" allowBlank="1" showInputMessage="1" showErrorMessage="1" sqref="I263:K263" xr:uid="{B1D20146-E310-4DEC-A7D7-8A95C30DC53F}">
      <formula1>"1規定有,2規定なし"</formula1>
    </dataValidation>
    <dataValidation type="list" allowBlank="1" showInputMessage="1" showErrorMessage="1" sqref="K276:M276 I250:K250 G583:H583 G589:H589" xr:uid="{095BA9E3-553B-443F-8C9A-490E0B3E14BB}">
      <formula1>"1作成有,2作成なし"</formula1>
    </dataValidation>
    <dataValidation type="list" allowBlank="1" showInputMessage="1" showErrorMessage="1" sqref="S302:T314 T230:V233 I453:J458 D554:G554 L554:N554 K598:L600 G621:H622 R631:U633 M640:X640 M643:X643 M646:R646 Q655:R657 J660:K662 Q702:R702 J706:K706 M1012:O1012 H1083:I1083 H1086:I1086 H1130:I1130 H1067:I1067 L465:M475 H1133:I1133 H1114:I1114 H1177:I1177 H1180:I1180 H1161:I1161" xr:uid="{39E103C0-DCF6-4A65-9BB6-363BCB9A41D5}">
      <formula1>"1有,2なし"</formula1>
    </dataValidation>
    <dataValidation type="list" allowBlank="1" showInputMessage="1" showErrorMessage="1" sqref="N198:O198" xr:uid="{AC6AFCA5-6CE1-408F-96C2-EEFC611D657A}">
      <formula1>"1届出有,2届出なし"</formula1>
    </dataValidation>
    <dataValidation type="list" allowBlank="1" showInputMessage="1" showErrorMessage="1" sqref="N197:O197 K453:M458 N465:Q475" xr:uid="{700FF251-1D53-4A2F-97F5-9560EB615899}">
      <formula1>"1記載有,2記載なし"</formula1>
    </dataValidation>
    <dataValidation type="list" allowBlank="1" showInputMessage="1" showErrorMessage="1" sqref="I184:K184 M102:N117 O112:P117" xr:uid="{387646DD-AFA9-417A-9483-48EDD9758711}">
      <formula1>"1配置有,2配置なし"</formula1>
    </dataValidation>
    <dataValidation type="list" allowBlank="1" showInputMessage="1" showErrorMessage="1" sqref="J188:Q188" xr:uid="{9DB96DC6-AB03-40E8-8F01-ECFE768B57D4}">
      <formula1>"1作成有⇒下の届出有無と周知方法に入力,2作成なし"</formula1>
    </dataValidation>
    <dataValidation type="list" allowBlank="1" showInputMessage="1" showErrorMessage="1" sqref="I179:Q179" xr:uid="{011CF618-0A43-400E-970D-5C09A09A7D29}">
      <formula1>"1教員免許状所持(一種免許状),2教員免許状所持（専修免許状）,3教育に関する職に10年以上あった者,4その他⇒下のマスに入力"</formula1>
    </dataValidation>
    <dataValidation type="list" allowBlank="1" showInputMessage="1" showErrorMessage="1" sqref="H920:K925" xr:uid="{AE33FEFF-3C09-42D4-BFA5-72FA83E58CBA}">
      <formula1>"1実施（右欄に入力）,2未実施"</formula1>
    </dataValidation>
    <dataValidation type="list" allowBlank="1" showInputMessage="1" showErrorMessage="1" sqref="I444:J444" xr:uid="{A3B671F5-A216-4BCD-893F-296662F53A0D}">
      <formula1>"1有⇒下の明細に入力,2変更なし"</formula1>
    </dataValidation>
    <dataValidation type="list" allowBlank="1" showInputMessage="1" showErrorMessage="1" sqref="K430:O430" xr:uid="{CFA86018-0ABE-488E-A115-242AF80F46FE}">
      <formula1>"1設定有⇒下の明細に入力,2設定なし"</formula1>
    </dataValidation>
    <dataValidation type="list" allowBlank="1" showInputMessage="1" showErrorMessage="1" sqref="J296:R296" xr:uid="{0A966205-6CD4-4EAF-977F-D73DE9537938}">
      <formula1>"1雇用契約書,2雇用通知書（辞令を含む）,3労働条件通知書等労働条件のわかるもの,4賃金規程,5その他⇒下のマスに入力"</formula1>
    </dataValidation>
    <dataValidation type="list" allowBlank="1" showInputMessage="1" showErrorMessage="1" sqref="J295:R295" xr:uid="{37D16CA2-61AB-40C3-B5B7-4B50250E91AE}">
      <formula1>"1交付している⇒下のマスに入力,2交付していない,3該当する職員がいない"</formula1>
    </dataValidation>
    <dataValidation type="list" allowBlank="1" showInputMessage="1" showErrorMessage="1" sqref="N205:O205" xr:uid="{F9BF59D2-C9C5-469C-B614-F50A0C2E20D8}">
      <formula1>"1作成有⇒下に入力,2作成なし"</formula1>
    </dataValidation>
    <dataValidation type="list" allowBlank="1" showInputMessage="1" showErrorMessage="1" sqref="K121:N121" xr:uid="{7E55E847-8CA6-453D-82C2-2650059559AC}">
      <formula1>"1記載有⇒下に入力,2記載なし"</formula1>
    </dataValidation>
    <dataValidation type="list" allowBlank="1" showInputMessage="1" showErrorMessage="1" sqref="I181:Q181" xr:uid="{18961872-82CA-4360-B46D-2656B8E2F3FF}">
      <formula1>"1常勤,2非常勤⇒下表に入力"</formula1>
    </dataValidation>
    <dataValidation type="list" allowBlank="1" showInputMessage="1" showErrorMessage="1" sqref="K161:P161" xr:uid="{2959D3DB-DFB4-4305-B4A5-F932ECF464CC}">
      <formula1>"1実施有⇒下表に入力,2実施なし"</formula1>
    </dataValidation>
    <dataValidation type="list" allowBlank="1" showInputMessage="1" showErrorMessage="1" sqref="I844:P844" xr:uid="{230DF327-30E7-488F-A33A-C8ACC17F104B}">
      <formula1>"1放流式水洗便所,2浄化槽式水洗便所⇒別紙５を作成,3くみ取り式便所"</formula1>
    </dataValidation>
    <dataValidation type="list" allowBlank="1" showInputMessage="1" showErrorMessage="1" sqref="I839:P839" xr:uid="{6536E126-ABC0-41AB-86F7-0B5F0E007BBD}">
      <formula1>"1利用している⇒別紙４を作成,2利用していない"</formula1>
    </dataValidation>
    <dataValidation type="list" allowBlank="1" showInputMessage="1" showErrorMessage="1" sqref="I834:P834" xr:uid="{8A3634F4-85D1-456B-92E4-665B766628AD}">
      <formula1>"1上水道（直結給水）,2上水道（貯水槽経由）⇒別紙２を作成,3井戸水等⇒別紙３を作成"</formula1>
    </dataValidation>
    <dataValidation type="list" allowBlank="1" showInputMessage="1" showErrorMessage="1" sqref="J788:P788" xr:uid="{F38F6A7B-2A3A-4A85-AA1C-5E55730A74D2}">
      <formula1>"1有⇒検査2種必要・下表に入力,2なし⇒下表の入力不要"</formula1>
    </dataValidation>
    <dataValidation type="list" allowBlank="1" showInputMessage="1" showErrorMessage="1" sqref="S646:X646 M993:N993" xr:uid="{D24B577F-4D35-4878-ADBE-0497CDFB467A}">
      <formula1>"1有,2無"</formula1>
    </dataValidation>
    <dataValidation type="list" allowBlank="1" showInputMessage="1" showErrorMessage="1" sqref="K122:N122" xr:uid="{7CF81A70-59B3-4694-91A4-5C22BD36B740}">
      <formula1>"1入園願書,2募集要項,3その他⇒下に入力"</formula1>
    </dataValidation>
    <dataValidation type="list" allowBlank="1" showInputMessage="1" showErrorMessage="1" sqref="G425:J425" xr:uid="{DF22F47E-E2C7-40A6-8911-EB899391FCFD}">
      <formula1>"1全て登記済み,2一部（全て）未登記,3該当なし"</formula1>
    </dataValidation>
    <dataValidation type="list" allowBlank="1" showInputMessage="1" showErrorMessage="1" sqref="R483:R489 K483:K489" xr:uid="{E6A7D8C6-186E-49B0-9BE5-18D4C880C43A}">
      <formula1>"平成,令和"</formula1>
    </dataValidation>
    <dataValidation type="list" allowBlank="1" showInputMessage="1" showErrorMessage="1" sqref="K631:K633 J957 J190 N800:N803 N439 T784:T785 N435 N437 G1063 H1068 G1077 H1085 G1110 H1115 G1124 H1132 G1157 H1162 G1171 H1179 S825:S826" xr:uid="{8FD866F2-CF36-4B8B-ABED-592A43250491}">
      <formula1>"令和,平成,昭和"</formula1>
    </dataValidation>
    <dataValidation type="list" allowBlank="1" showInputMessage="1" showErrorMessage="1" sqref="H687:K687 H737:K737" xr:uid="{52C43B00-8466-4FF5-97D6-EA623C11B7E0}">
      <formula1>"1講じている,2講じていない"</formula1>
    </dataValidation>
    <dataValidation type="list" allowBlank="1" showInputMessage="1" showErrorMessage="1" sqref="D998:G998" xr:uid="{4855CA41-414D-4995-AE91-C40ED65E830D}">
      <formula1>"1保健室あり,2職員室に設置,3未設置"</formula1>
    </dataValidation>
    <dataValidation type="list" allowBlank="1" showInputMessage="1" showErrorMessage="1" sqref="H998:L998" xr:uid="{EB304BDD-195B-4D56-A09B-F715A7C16979}">
      <formula1>"1常備されている,2常備されていない"</formula1>
    </dataValidation>
    <dataValidation type="list" allowBlank="1" showInputMessage="1" showErrorMessage="1" sqref="Q583:S583 Q589:S589 I254:K254 I256:K256" xr:uid="{139346EC-277D-453D-9D94-B9AC511021C8}">
      <formula1>"1整合,2不整合"</formula1>
    </dataValidation>
    <dataValidation type="list" allowBlank="1" showInputMessage="1" showErrorMessage="1" sqref="M131:M133" xr:uid="{7A69C852-1F57-450A-8C59-BF2000F133AD}">
      <formula1>"1書面配布,2園内掲示,3インターネット,4その他"</formula1>
    </dataValidation>
    <dataValidation type="list" allowBlank="1" showInputMessage="1" showErrorMessage="1" sqref="I260:M260" xr:uid="{47D7F86D-A971-48D6-9E62-57C11F6A9BB6}">
      <formula1>"1口座払い,2現金払い（受領印あり）,3現金払い（受領印なし）"</formula1>
    </dataValidation>
    <dataValidation type="list" allowBlank="1" showInputMessage="1" showErrorMessage="1" sqref="H291:V291" xr:uid="{1D36EDBE-B1F8-4987-BDF9-C661516E873B}">
      <formula1>"1引当している,2引当していない（退職金財団給付額と同額を退職者に支給する場合を含む）"</formula1>
    </dataValidation>
    <dataValidation type="list" allowBlank="1" showInputMessage="1" showErrorMessage="1" sqref="O375" xr:uid="{95D63EE2-EC64-49B6-902E-FE6CDCA0B578}">
      <formula1>"1加入している,2加入していない,3該当なし"</formula1>
    </dataValidation>
    <dataValidation type="list" allowBlank="1" showInputMessage="1" showErrorMessage="1" sqref="K393:M394 K388:M389 K398:M399" xr:uid="{67057707-7DAD-4128-AF39-3761DDB3BC21}">
      <formula1>"1実施している,2実施していない"</formula1>
    </dataValidation>
    <dataValidation type="list" allowBlank="1" showInputMessage="1" showErrorMessage="1" sqref="I901:M901" xr:uid="{A964AA2F-B9DB-4F7F-B100-FE7A26E97C83}">
      <formula1>"1作成している,2作成していない"</formula1>
    </dataValidation>
    <dataValidation type="list" allowBlank="1" showInputMessage="1" showErrorMessage="1" sqref="I589:J589 I583:J583 I255:K255 I257:K257" xr:uid="{F5C8423D-DB28-4385-AF77-8B6AC790F3B3}">
      <formula1>"1一致,2不一致"</formula1>
    </dataValidation>
    <dataValidation type="list" allowBlank="1" showInputMessage="1" showErrorMessage="1" sqref="M587:S587 M581:S581" xr:uid="{F39CDD05-AB2F-47F0-B7FD-7927996AEF17}">
      <formula1>"1該当あり⇒下欄に入力,2該当なし"</formula1>
    </dataValidation>
    <dataValidation type="list" allowBlank="1" showInputMessage="1" showErrorMessage="1" sqref="H686:K686" xr:uid="{080965AC-4BFA-4BD4-9171-CCA6CA5270EF}">
      <formula1>"1通知している,2通知していない"</formula1>
    </dataValidation>
    <dataValidation type="list" allowBlank="1" showInputMessage="1" showErrorMessage="1" sqref="L748:R766" xr:uid="{2E08CEFB-4E7F-4966-9FEE-CDBEDA2682C6}">
      <formula1>"1確認（健康診断書の写しを保管）,2確認（その他）,3未確認,4該当なし"</formula1>
    </dataValidation>
    <dataValidation type="list" allowBlank="1" showInputMessage="1" showErrorMessage="1" sqref="H863:I865 I669:N681 O863:P865 J712:L726 K970:S975" xr:uid="{6C068C8C-5772-44BF-AE5F-D7855AF05E58}">
      <formula1>"1実施,2未実施"</formula1>
    </dataValidation>
    <dataValidation type="list" allowBlank="1" showInputMessage="1" showErrorMessage="1" sqref="I898:L898" xr:uid="{7F939301-8B07-498E-8798-B837B7A2598A}">
      <formula1>"1健康カード等で実施,2実施していない"</formula1>
    </dataValidation>
    <dataValidation type="list" allowBlank="1" showInputMessage="1" showErrorMessage="1" sqref="I914:P914" xr:uid="{55D03EEA-CAB6-4333-B047-BED1E50B9F6D}">
      <formula1>"1実施している（下欄に入力）,2黒板なし（保育に使用しない）,3未実施"</formula1>
    </dataValidation>
    <dataValidation type="list" allowBlank="1" showInputMessage="1" showErrorMessage="1" sqref="L920:O920 L922:O922 L924:O924" xr:uid="{A5557D7A-931A-410A-B5B2-DAE3924BCE2C}">
      <formula1>"1毎日,2その他（下欄に入力）"</formula1>
    </dataValidation>
    <dataValidation type="list" allowBlank="1" showInputMessage="1" showErrorMessage="1" sqref="H981:N981" xr:uid="{86AFBE9E-0C59-48B3-A610-BCEBEE924711}">
      <formula1>"1実施していない,2給食会社等の給食を利用⇒下欄に入力,3給食設備を有し自園給食を行っている⇒「別紙６」を作成"</formula1>
    </dataValidation>
    <dataValidation type="list" allowBlank="1" showInputMessage="1" showErrorMessage="1" sqref="H1001:K1001" xr:uid="{845616D3-503A-4E39-B8E8-36B916DDFFE4}">
      <formula1>"1加入（下表に入力）,2未加入"</formula1>
    </dataValidation>
    <dataValidation type="list" allowBlank="1" showInputMessage="1" showErrorMessage="1" sqref="D1012:J1012" xr:uid="{853D680F-55C2-471A-ACD4-EAE6743FE91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M1024:O1025" xr:uid="{D3285149-0312-4517-83EF-BE76F541D9BE}">
      <formula1>"1実施した⇒年月を入力,2実施していない"</formula1>
    </dataValidation>
    <dataValidation type="list" allowBlank="1" showInputMessage="1" showErrorMessage="1" sqref="H1084:I1084 H1131:I1131 H1178:I1178" xr:uid="{E398B4E5-2C4B-490A-9D80-2C4D5CC7FB59}">
      <formula1>"1改築,2補強"</formula1>
    </dataValidation>
    <dataValidation type="list" allowBlank="1" showInputMessage="1" showErrorMessage="1" sqref="G423:J424" xr:uid="{1744688B-01F3-49A2-AA58-0739D339334D}">
      <formula1>"1全て登記済み,2一部（全て）未登記"</formula1>
    </dataValidation>
    <dataValidation type="list" allowBlank="1" showInputMessage="1" showErrorMessage="1" sqref="G1062:K1062 G1109:K1109 G1156:K1156" xr:uid="{CC583528-6537-4AE1-9DBD-9A1563D17F1E}">
      <formula1>"1実施済⇒⑥⑦に入力,2未実施⇒⑧⑨に入力"</formula1>
    </dataValidation>
    <dataValidation type="list" allowBlank="1" showInputMessage="1" showErrorMessage="1" sqref="G1076:K1076 G1123:K1123 G1170:K1170" xr:uid="{F0FA5B93-3572-4FA0-9A07-321867E75300}">
      <formula1>"1実施済⇒⑪⑫に入力,2未実施⇒⑬⑭⑮⑯に入力"</formula1>
    </dataValidation>
    <dataValidation type="list" allowBlank="1" showInputMessage="1" showErrorMessage="1" sqref="N196:V196" xr:uid="{6BFF2628-B6D3-4F43-BFCA-D2AAF6F34D17}">
      <formula1>"1_１年単位の変形労働時間制を採用⇒下に入力,2_1か月単位の変形労働時間制を採用⇒下に入力,3採用していない"</formula1>
    </dataValidation>
    <dataValidation type="list" allowBlank="1" showInputMessage="1" showErrorMessage="1" sqref="I853:U853" xr:uid="{48797C71-0B2B-4D1E-B870-0C715E80BCC3}">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I141:N141 J150:O150" xr:uid="{FCA78A29-5335-49CD-A4BD-9140056982B7}">
      <formula1>"1実施している⇒下表に入力,2実施していない"</formula1>
    </dataValidation>
  </dataValidations>
  <hyperlinks>
    <hyperlink ref="L593:M593" location="別紙1!B1" display="別紙１" xr:uid="{95918113-E765-450A-A630-848D609CF211}"/>
    <hyperlink ref="T125:W125" location="参考!C4" display="個人情報保護法等" xr:uid="{8D17A3D9-D338-44CC-924E-0DD5AFD8DFBD}"/>
    <hyperlink ref="T138:V138" location="参考!C38" display="学校教育法等" xr:uid="{E7AB85BF-C4E3-4F3C-BDCE-FBFF32E0EE73}"/>
    <hyperlink ref="T983:U983" location="別紙6!B4" display="別紙６" xr:uid="{03F3502E-3DA2-4BFA-B2DA-9FEEDBF1079E}"/>
    <hyperlink ref="T927:X927" location="参考!C309" display="学校保健安全法等【抜粋】" xr:uid="{5EC4E534-9E6A-4A03-898C-3EB1D9472E14}"/>
    <hyperlink ref="R861:V861" location="参考!C217" display="学校環境衛生管理マニュアル" xr:uid="{8B1A5B08-0BAD-4097-B76E-B415610F62E1}"/>
    <hyperlink ref="P405:R405" r:id="rId1" display="厚生労働省HP" xr:uid="{6E655200-7D9A-4A6F-BD22-FE393BED11BF}"/>
    <hyperlink ref="F514:M514" r:id="rId2" display="送迎用バスの安全対策（こども家庭庁HP)" xr:uid="{80ACE936-BC11-4B27-8A04-D80EA6DE19BC}"/>
    <hyperlink ref="S514:U514" location="参考!C62" display="学校教育法等" xr:uid="{8B5A5F21-6DDA-4E38-BEBD-7AD2C2BC130D}"/>
    <hyperlink ref="T649:X649" location="参考!C90" display="学校保健安全法等【抜粋】" xr:uid="{DF969A9F-3A50-41B8-9152-3927DDE71968}"/>
    <hyperlink ref="T696:X696" location="参考!C131" display="学校保健安全法等【抜粋】" xr:uid="{293E9AD8-300B-4CA9-A43B-8EB8C5556C72}"/>
    <hyperlink ref="T743:X743" location="参考!C206" display="学校保健安全法等【抜粋】" xr:uid="{99359401-F0EC-4802-9C82-F169D470536C}"/>
    <hyperlink ref="T772:X772" location="参考!C261" display="学校保健安全法等【抜粋】" xr:uid="{CC6C961E-D9FF-4C68-97DB-ECEADDBA51EC}"/>
    <hyperlink ref="R861:W861" location="参考!C214" display="学校環境衛生管理マニュアル【抜粋】" xr:uid="{44369FB6-3C99-4DF9-B663-1FC625FC99C3}"/>
    <hyperlink ref="E1031:M1031" r:id="rId3" display="学校施設の非構造部材の耐震化ガイドブック" xr:uid="{4F6F0BDE-1A35-4EEF-A616-705FB2159AD5}"/>
    <hyperlink ref="E812:I812" r:id="rId4" display="学校環境衛生管理マニュアル" xr:uid="{DDED8FF0-50B4-4441-9109-B2FAD9DB2A56}"/>
    <hyperlink ref="T125:X125" location="参考!C3" display="個人情報保護法等【抜粋】" xr:uid="{BDA927CF-829A-4028-A317-6980E527CF2F}"/>
    <hyperlink ref="T138:X138" location="参考!C37" display="学校教育法等【抜粋】" xr:uid="{77D15B7C-0C66-4D44-AA28-3579136A6A25}"/>
    <hyperlink ref="S514:W514" location="参考!C63" display="学校教育法等【抜粋】" xr:uid="{2144E8D3-25DE-4594-9452-2080C1EC4D6A}"/>
    <hyperlink ref="R861:X861" location="参考!C290" display="学校環境衛生管理マニュアル【抜粋】" xr:uid="{B41AF538-CC74-4A9F-8C32-86C1EC2BFA94}"/>
    <hyperlink ref="R835:S835" location="別紙2・3・4・5!B3" display="別紙２" xr:uid="{34E71608-C253-4A99-830D-BCED374F5655}"/>
    <hyperlink ref="R836:S836" location="別紙2・3・4・5!B27" display="別紙３" xr:uid="{D0BF7F08-2232-436D-B251-260542D18654}"/>
    <hyperlink ref="R840:S840" location="別紙2・3・4・5!B74" display="別紙４" xr:uid="{6DEDE02F-FA0A-4A38-9878-6975F47D5056}"/>
    <hyperlink ref="R845:S845" location="別紙2・3・4・5!B102" display="別紙５" xr:uid="{FC3A988E-178C-40D1-9758-EBD5E94477B9}"/>
    <hyperlink ref="U859:X859" location="別紙2・3・4・5!B27" display="別紙３（イ）" xr:uid="{D58EA507-10EF-4514-B9AA-38A9F212BC24}"/>
  </hyperlinks>
  <printOptions horizontalCentered="1"/>
  <pageMargins left="0.11811023622047245" right="0.11811023622047245" top="0.55118110236220474" bottom="0.35433070866141736" header="0.31496062992125984" footer="0.31496062992125984"/>
  <pageSetup paperSize="9" scale="56" firstPageNumber="0" fitToHeight="0" orientation="landscape" useFirstPageNumber="1" r:id="rId5"/>
  <headerFooter differentFirst="1">
    <oddFooter>&amp;P ページ</oddFooter>
  </headerFooter>
  <rowBreaks count="25" manualBreakCount="25">
    <brk id="27" max="25" man="1"/>
    <brk id="46" max="25" man="1"/>
    <brk id="78" max="25" man="1"/>
    <brk id="126" max="25" man="1"/>
    <brk id="174" max="25" man="1"/>
    <brk id="224" max="25" man="1"/>
    <brk id="271" max="25" man="1"/>
    <brk id="316" max="25" man="1"/>
    <brk id="382" max="25" man="1"/>
    <brk id="426" max="25" man="1"/>
    <brk id="478" max="25" man="1"/>
    <brk id="528" max="25" man="1"/>
    <brk id="577" max="25" man="1"/>
    <brk id="624" max="25" man="1"/>
    <brk id="649" max="25" man="1"/>
    <brk id="696" max="25" man="1"/>
    <brk id="743" max="25" man="1"/>
    <brk id="768" max="25" man="1"/>
    <brk id="812" max="25" man="1"/>
    <brk id="849" max="25" man="1"/>
    <brk id="903" max="25" man="1"/>
    <brk id="952" max="25" man="1"/>
    <brk id="1006" max="25" man="1"/>
    <brk id="1042" max="25" man="1"/>
    <brk id="1089"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0C83-8677-49EC-8B7F-69C4FC1F0E8E}">
  <sheetPr codeName="Sheet4"/>
  <dimension ref="A1:S80"/>
  <sheetViews>
    <sheetView showGridLines="0" view="pageBreakPreview" zoomScale="85" zoomScaleNormal="40" zoomScaleSheetLayoutView="85" workbookViewId="0"/>
  </sheetViews>
  <sheetFormatPr defaultColWidth="9" defaultRowHeight="13"/>
  <cols>
    <col min="1" max="1" width="3.08984375" style="16" customWidth="1"/>
    <col min="2" max="2" width="8.6328125" style="16" customWidth="1"/>
    <col min="3" max="3" width="11.6328125" style="16" customWidth="1"/>
    <col min="4" max="4" width="10.08984375" style="16" customWidth="1"/>
    <col min="5" max="5" width="10" style="16" bestFit="1" customWidth="1"/>
    <col min="6" max="11" width="9" style="16"/>
    <col min="12" max="12" width="9.90625" style="16" bestFit="1" customWidth="1"/>
    <col min="13" max="17" width="9" style="16"/>
    <col min="18" max="18" width="18.90625" style="16" customWidth="1"/>
    <col min="19" max="16384" width="9" style="16"/>
  </cols>
  <sheetData>
    <row r="1" spans="1:19" s="15" customFormat="1" ht="19">
      <c r="A1" s="90"/>
      <c r="B1" s="18" t="s">
        <v>1644</v>
      </c>
      <c r="C1" s="14"/>
      <c r="D1" s="14"/>
      <c r="E1" s="14"/>
      <c r="F1" s="14"/>
      <c r="G1" s="14"/>
      <c r="H1" s="14"/>
      <c r="I1" s="14"/>
      <c r="J1" s="14"/>
      <c r="K1" s="14"/>
      <c r="L1" s="14"/>
      <c r="M1" s="14"/>
      <c r="N1" s="14"/>
      <c r="O1" s="14"/>
      <c r="P1" s="14"/>
      <c r="Q1" s="14"/>
      <c r="R1" s="14"/>
    </row>
    <row r="2" spans="1:19">
      <c r="A2" s="91"/>
      <c r="B2" s="60" t="s">
        <v>754</v>
      </c>
      <c r="C2" s="60"/>
      <c r="D2" s="60"/>
      <c r="E2" s="60"/>
      <c r="F2" s="60"/>
      <c r="G2" s="60"/>
      <c r="H2" s="60"/>
      <c r="I2" s="60"/>
      <c r="J2" s="60"/>
      <c r="K2" s="60"/>
      <c r="L2" s="60"/>
      <c r="M2" s="60"/>
      <c r="N2" s="60"/>
      <c r="O2" s="60"/>
      <c r="P2" s="60"/>
      <c r="Q2" s="60"/>
      <c r="R2" s="60"/>
    </row>
    <row r="3" spans="1:19" ht="20.149999999999999" customHeight="1">
      <c r="A3" s="91"/>
      <c r="B3" s="60" t="s">
        <v>1006</v>
      </c>
      <c r="D3" s="96"/>
      <c r="E3" s="95"/>
      <c r="F3" s="95"/>
      <c r="G3" s="95"/>
      <c r="H3" s="95"/>
      <c r="I3" s="95"/>
      <c r="J3" s="95"/>
      <c r="K3" s="95"/>
      <c r="L3" s="95"/>
      <c r="M3" s="95"/>
      <c r="N3" s="95"/>
      <c r="O3" s="95"/>
      <c r="P3" s="95"/>
      <c r="Q3" s="95"/>
      <c r="R3" s="60"/>
    </row>
    <row r="4" spans="1:19" ht="21.65" customHeight="1">
      <c r="A4" s="91"/>
      <c r="B4" s="60"/>
      <c r="C4" s="60"/>
      <c r="D4" s="60"/>
      <c r="E4" s="60"/>
      <c r="F4" s="60"/>
      <c r="G4" s="60"/>
      <c r="H4" s="60"/>
      <c r="I4" s="60"/>
      <c r="J4" s="60"/>
      <c r="K4" s="60"/>
      <c r="L4" s="60"/>
      <c r="M4" s="60"/>
      <c r="N4" s="60"/>
      <c r="O4" s="60" t="s">
        <v>1014</v>
      </c>
      <c r="P4" s="1827">
        <f>調書!Q11</f>
        <v>0</v>
      </c>
      <c r="Q4" s="1828"/>
      <c r="R4" s="1829"/>
      <c r="S4" s="60"/>
    </row>
    <row r="5" spans="1:19" s="15" customFormat="1" ht="14.5" thickBot="1">
      <c r="A5" s="91"/>
      <c r="B5" s="93" t="s">
        <v>260</v>
      </c>
      <c r="C5" s="14"/>
      <c r="D5" s="14"/>
      <c r="E5" s="14"/>
      <c r="F5" s="14"/>
      <c r="G5" s="14"/>
      <c r="H5" s="14"/>
      <c r="I5" s="14"/>
      <c r="J5" s="14"/>
      <c r="K5" s="14"/>
      <c r="L5" s="14"/>
      <c r="M5" s="14"/>
      <c r="N5" s="14"/>
      <c r="O5" s="14"/>
      <c r="P5" s="14"/>
      <c r="Q5" s="14"/>
      <c r="R5" s="14"/>
    </row>
    <row r="6" spans="1:19" ht="31.5" customHeight="1" thickBot="1">
      <c r="A6" s="91"/>
      <c r="B6" s="1830" t="s">
        <v>261</v>
      </c>
      <c r="C6" s="1831"/>
      <c r="D6" s="99" t="s">
        <v>262</v>
      </c>
      <c r="E6" s="98" t="s">
        <v>263</v>
      </c>
      <c r="F6" s="98" t="s">
        <v>264</v>
      </c>
      <c r="G6" s="98" t="s">
        <v>265</v>
      </c>
      <c r="H6" s="98" t="s">
        <v>266</v>
      </c>
      <c r="I6" s="98" t="s">
        <v>267</v>
      </c>
      <c r="J6" s="98" t="s">
        <v>268</v>
      </c>
      <c r="K6" s="98" t="s">
        <v>269</v>
      </c>
      <c r="L6" s="98" t="s">
        <v>270</v>
      </c>
      <c r="M6" s="98" t="s">
        <v>271</v>
      </c>
      <c r="N6" s="98" t="s">
        <v>272</v>
      </c>
      <c r="O6" s="98" t="s">
        <v>273</v>
      </c>
      <c r="P6" s="98" t="s">
        <v>274</v>
      </c>
      <c r="Q6" s="1832" t="s">
        <v>275</v>
      </c>
      <c r="R6" s="1833"/>
    </row>
    <row r="7" spans="1:19" ht="17.149999999999999" customHeight="1">
      <c r="A7" s="91"/>
      <c r="B7" s="110" t="s">
        <v>276</v>
      </c>
      <c r="C7" s="210" t="s">
        <v>1416</v>
      </c>
      <c r="D7" s="139"/>
      <c r="E7" s="212"/>
      <c r="F7" s="212"/>
      <c r="G7" s="212"/>
      <c r="H7" s="212"/>
      <c r="I7" s="212"/>
      <c r="J7" s="212"/>
      <c r="K7" s="212"/>
      <c r="L7" s="212"/>
      <c r="M7" s="212"/>
      <c r="N7" s="212"/>
      <c r="O7" s="212"/>
      <c r="P7" s="212"/>
      <c r="Q7" s="140">
        <f>SUM(E6:P7)</f>
        <v>0</v>
      </c>
      <c r="R7" s="141" t="s">
        <v>1645</v>
      </c>
    </row>
    <row r="8" spans="1:19" ht="17.149999999999999" customHeight="1">
      <c r="A8" s="91"/>
      <c r="B8" s="119" t="s">
        <v>1005</v>
      </c>
      <c r="C8" s="211" t="s">
        <v>1417</v>
      </c>
      <c r="D8" s="142"/>
      <c r="E8" s="213"/>
      <c r="F8" s="213"/>
      <c r="G8" s="213"/>
      <c r="H8" s="213"/>
      <c r="I8" s="213"/>
      <c r="J8" s="213"/>
      <c r="K8" s="213"/>
      <c r="L8" s="213"/>
      <c r="M8" s="213"/>
      <c r="N8" s="213"/>
      <c r="O8" s="213"/>
      <c r="P8" s="213"/>
      <c r="Q8" s="143">
        <f>SUM(E8:P8)</f>
        <v>0</v>
      </c>
      <c r="R8" s="144" t="s">
        <v>1646</v>
      </c>
    </row>
    <row r="9" spans="1:19" ht="17.149999999999999" customHeight="1">
      <c r="A9" s="91"/>
      <c r="B9" s="572"/>
      <c r="C9" s="100" t="s">
        <v>277</v>
      </c>
      <c r="D9" s="61"/>
      <c r="E9" s="214"/>
      <c r="F9" s="214"/>
      <c r="G9" s="214"/>
      <c r="H9" s="214"/>
      <c r="I9" s="214"/>
      <c r="J9" s="214"/>
      <c r="K9" s="214"/>
      <c r="L9" s="214"/>
      <c r="M9" s="214"/>
      <c r="N9" s="214"/>
      <c r="O9" s="214"/>
      <c r="P9" s="214"/>
      <c r="Q9" s="62">
        <f>SUM(E9:P9)</f>
        <v>0</v>
      </c>
      <c r="R9" s="63" t="s">
        <v>278</v>
      </c>
    </row>
    <row r="10" spans="1:19" ht="17.149999999999999" customHeight="1">
      <c r="A10" s="91"/>
      <c r="B10" s="573"/>
      <c r="C10" s="101" t="s">
        <v>279</v>
      </c>
      <c r="D10" s="64"/>
      <c r="E10" s="215"/>
      <c r="F10" s="215"/>
      <c r="G10" s="215"/>
      <c r="H10" s="215"/>
      <c r="I10" s="215"/>
      <c r="J10" s="215"/>
      <c r="K10" s="215"/>
      <c r="L10" s="215"/>
      <c r="M10" s="215"/>
      <c r="N10" s="215"/>
      <c r="O10" s="215"/>
      <c r="P10" s="215"/>
      <c r="Q10" s="65"/>
      <c r="R10" s="66"/>
    </row>
    <row r="11" spans="1:19" ht="17.149999999999999" customHeight="1" thickBot="1">
      <c r="A11" s="91"/>
      <c r="B11" s="573"/>
      <c r="C11" s="102" t="s">
        <v>280</v>
      </c>
      <c r="D11" s="67"/>
      <c r="E11" s="216"/>
      <c r="F11" s="216"/>
      <c r="G11" s="216"/>
      <c r="H11" s="216"/>
      <c r="I11" s="216"/>
      <c r="J11" s="216"/>
      <c r="K11" s="216"/>
      <c r="L11" s="216"/>
      <c r="M11" s="216"/>
      <c r="N11" s="216"/>
      <c r="O11" s="216"/>
      <c r="P11" s="216"/>
      <c r="Q11" s="68"/>
      <c r="R11" s="69"/>
    </row>
    <row r="12" spans="1:19" ht="17.149999999999999" customHeight="1" thickTop="1" thickBot="1">
      <c r="A12" s="91"/>
      <c r="B12" s="573"/>
      <c r="C12" s="103" t="s">
        <v>281</v>
      </c>
      <c r="D12" s="145"/>
      <c r="E12" s="70">
        <f t="shared" ref="E12:P12" si="0">D12+E7+E8-D9-E10+E11</f>
        <v>0</v>
      </c>
      <c r="F12" s="70">
        <f t="shared" si="0"/>
        <v>0</v>
      </c>
      <c r="G12" s="70">
        <f t="shared" si="0"/>
        <v>0</v>
      </c>
      <c r="H12" s="70">
        <f t="shared" si="0"/>
        <v>0</v>
      </c>
      <c r="I12" s="70">
        <f t="shared" si="0"/>
        <v>0</v>
      </c>
      <c r="J12" s="70">
        <f t="shared" si="0"/>
        <v>0</v>
      </c>
      <c r="K12" s="70">
        <f t="shared" si="0"/>
        <v>0</v>
      </c>
      <c r="L12" s="70">
        <f t="shared" si="0"/>
        <v>0</v>
      </c>
      <c r="M12" s="70">
        <f t="shared" si="0"/>
        <v>0</v>
      </c>
      <c r="N12" s="70">
        <f t="shared" si="0"/>
        <v>0</v>
      </c>
      <c r="O12" s="70">
        <f t="shared" si="0"/>
        <v>0</v>
      </c>
      <c r="P12" s="70">
        <f t="shared" si="0"/>
        <v>0</v>
      </c>
      <c r="Q12" s="71">
        <f>SUM(E12:P12)</f>
        <v>0</v>
      </c>
      <c r="R12" s="72" t="s">
        <v>282</v>
      </c>
    </row>
    <row r="13" spans="1:19" ht="17.149999999999999" customHeight="1">
      <c r="A13" s="91"/>
      <c r="B13" s="110" t="s">
        <v>283</v>
      </c>
      <c r="C13" s="210" t="s">
        <v>1416</v>
      </c>
      <c r="D13" s="139"/>
      <c r="E13" s="212"/>
      <c r="F13" s="212"/>
      <c r="G13" s="212"/>
      <c r="H13" s="212"/>
      <c r="I13" s="212"/>
      <c r="J13" s="212"/>
      <c r="K13" s="212"/>
      <c r="L13" s="212"/>
      <c r="M13" s="212"/>
      <c r="N13" s="212"/>
      <c r="O13" s="212"/>
      <c r="P13" s="212"/>
      <c r="Q13" s="140">
        <f>SUM(E13:P13)</f>
        <v>0</v>
      </c>
      <c r="R13" s="141" t="s">
        <v>1645</v>
      </c>
    </row>
    <row r="14" spans="1:19" ht="17.149999999999999" customHeight="1">
      <c r="A14" s="91"/>
      <c r="B14" s="119" t="s">
        <v>1005</v>
      </c>
      <c r="C14" s="211" t="s">
        <v>1417</v>
      </c>
      <c r="D14" s="142"/>
      <c r="E14" s="213"/>
      <c r="F14" s="213"/>
      <c r="G14" s="213"/>
      <c r="H14" s="213"/>
      <c r="I14" s="213"/>
      <c r="J14" s="213"/>
      <c r="K14" s="213"/>
      <c r="L14" s="213"/>
      <c r="M14" s="213"/>
      <c r="N14" s="213"/>
      <c r="O14" s="213"/>
      <c r="P14" s="213"/>
      <c r="Q14" s="143">
        <f>SUM(E14:P14)</f>
        <v>0</v>
      </c>
      <c r="R14" s="144" t="s">
        <v>1646</v>
      </c>
    </row>
    <row r="15" spans="1:19" ht="17.149999999999999" customHeight="1">
      <c r="A15" s="91"/>
      <c r="B15" s="572"/>
      <c r="C15" s="100" t="s">
        <v>277</v>
      </c>
      <c r="D15" s="61"/>
      <c r="E15" s="214"/>
      <c r="F15" s="214"/>
      <c r="G15" s="214"/>
      <c r="H15" s="214"/>
      <c r="I15" s="214"/>
      <c r="J15" s="214"/>
      <c r="K15" s="214"/>
      <c r="L15" s="214"/>
      <c r="M15" s="214"/>
      <c r="N15" s="214"/>
      <c r="O15" s="214"/>
      <c r="P15" s="214"/>
      <c r="Q15" s="62">
        <f>SUM(E15:P15)</f>
        <v>0</v>
      </c>
      <c r="R15" s="63" t="s">
        <v>278</v>
      </c>
    </row>
    <row r="16" spans="1:19" ht="17.149999999999999" customHeight="1">
      <c r="A16" s="91"/>
      <c r="B16" s="573"/>
      <c r="C16" s="101" t="s">
        <v>279</v>
      </c>
      <c r="D16" s="64"/>
      <c r="E16" s="215"/>
      <c r="F16" s="215"/>
      <c r="G16" s="215"/>
      <c r="H16" s="215"/>
      <c r="I16" s="215"/>
      <c r="J16" s="215"/>
      <c r="K16" s="215"/>
      <c r="L16" s="215"/>
      <c r="M16" s="215"/>
      <c r="N16" s="215"/>
      <c r="O16" s="215"/>
      <c r="P16" s="215"/>
      <c r="Q16" s="65"/>
      <c r="R16" s="66"/>
    </row>
    <row r="17" spans="1:18" ht="17.149999999999999" customHeight="1" thickBot="1">
      <c r="A17" s="91"/>
      <c r="B17" s="573"/>
      <c r="C17" s="102" t="s">
        <v>280</v>
      </c>
      <c r="D17" s="67"/>
      <c r="E17" s="216"/>
      <c r="F17" s="216"/>
      <c r="G17" s="216"/>
      <c r="H17" s="216"/>
      <c r="I17" s="216"/>
      <c r="J17" s="216"/>
      <c r="K17" s="216"/>
      <c r="L17" s="216"/>
      <c r="M17" s="216"/>
      <c r="N17" s="216"/>
      <c r="O17" s="216"/>
      <c r="P17" s="216"/>
      <c r="Q17" s="68"/>
      <c r="R17" s="69"/>
    </row>
    <row r="18" spans="1:18" ht="17.149999999999999" customHeight="1" thickTop="1" thickBot="1">
      <c r="A18" s="91"/>
      <c r="B18" s="573"/>
      <c r="C18" s="103" t="s">
        <v>281</v>
      </c>
      <c r="D18" s="145"/>
      <c r="E18" s="70">
        <f t="shared" ref="E18:P18" si="1">D18+E13+E14-D15-E16+E17</f>
        <v>0</v>
      </c>
      <c r="F18" s="70">
        <f t="shared" si="1"/>
        <v>0</v>
      </c>
      <c r="G18" s="70">
        <f t="shared" si="1"/>
        <v>0</v>
      </c>
      <c r="H18" s="70">
        <f t="shared" si="1"/>
        <v>0</v>
      </c>
      <c r="I18" s="70">
        <f t="shared" si="1"/>
        <v>0</v>
      </c>
      <c r="J18" s="70">
        <f t="shared" si="1"/>
        <v>0</v>
      </c>
      <c r="K18" s="70">
        <f t="shared" si="1"/>
        <v>0</v>
      </c>
      <c r="L18" s="70">
        <f t="shared" si="1"/>
        <v>0</v>
      </c>
      <c r="M18" s="70">
        <f t="shared" si="1"/>
        <v>0</v>
      </c>
      <c r="N18" s="70">
        <f t="shared" si="1"/>
        <v>0</v>
      </c>
      <c r="O18" s="70">
        <f t="shared" si="1"/>
        <v>0</v>
      </c>
      <c r="P18" s="70">
        <f t="shared" si="1"/>
        <v>0</v>
      </c>
      <c r="Q18" s="71">
        <f>SUM(E18:P18)</f>
        <v>0</v>
      </c>
      <c r="R18" s="72" t="s">
        <v>284</v>
      </c>
    </row>
    <row r="19" spans="1:18" ht="17.149999999999999" customHeight="1">
      <c r="A19" s="91"/>
      <c r="B19" s="110" t="s">
        <v>285</v>
      </c>
      <c r="C19" s="210" t="s">
        <v>1416</v>
      </c>
      <c r="D19" s="139" ph="1"/>
      <c r="E19" s="212" ph="1"/>
      <c r="F19" s="212" ph="1"/>
      <c r="G19" s="212" ph="1"/>
      <c r="H19" s="212" ph="1"/>
      <c r="I19" s="212" ph="1"/>
      <c r="J19" s="212" ph="1"/>
      <c r="K19" s="212" ph="1"/>
      <c r="L19" s="212" ph="1"/>
      <c r="M19" s="212" ph="1"/>
      <c r="N19" s="212" ph="1"/>
      <c r="O19" s="212" ph="1"/>
      <c r="P19" s="212" ph="1"/>
      <c r="Q19" s="140">
        <f>SUM(E19:P19)</f>
        <v>0</v>
      </c>
      <c r="R19" s="141" t="s">
        <v>1645</v>
      </c>
    </row>
    <row r="20" spans="1:18" ht="17.149999999999999" customHeight="1">
      <c r="A20" s="91"/>
      <c r="B20" s="119" t="s">
        <v>1005</v>
      </c>
      <c r="C20" s="211" t="s">
        <v>1417</v>
      </c>
      <c r="D20" s="142" ph="1"/>
      <c r="E20" s="213" ph="1"/>
      <c r="F20" s="213" ph="1"/>
      <c r="G20" s="213" ph="1"/>
      <c r="H20" s="213" ph="1"/>
      <c r="I20" s="213" ph="1"/>
      <c r="J20" s="213" ph="1"/>
      <c r="K20" s="213" ph="1"/>
      <c r="L20" s="213" ph="1"/>
      <c r="M20" s="213" ph="1"/>
      <c r="N20" s="213" ph="1"/>
      <c r="O20" s="213" ph="1"/>
      <c r="P20" s="213" ph="1"/>
      <c r="Q20" s="143">
        <f>SUM(E20:P20)</f>
        <v>0</v>
      </c>
      <c r="R20" s="144" t="s">
        <v>1646</v>
      </c>
    </row>
    <row r="21" spans="1:18" ht="17.149999999999999" customHeight="1">
      <c r="A21" s="91"/>
      <c r="B21" s="572"/>
      <c r="C21" s="100" t="s">
        <v>277</v>
      </c>
      <c r="D21" s="61"/>
      <c r="E21" s="214"/>
      <c r="F21" s="214"/>
      <c r="G21" s="214"/>
      <c r="H21" s="214"/>
      <c r="I21" s="214"/>
      <c r="J21" s="214"/>
      <c r="K21" s="214"/>
      <c r="L21" s="214"/>
      <c r="M21" s="214"/>
      <c r="N21" s="214"/>
      <c r="O21" s="214"/>
      <c r="P21" s="214"/>
      <c r="Q21" s="62">
        <f>SUM(E21:P21)</f>
        <v>0</v>
      </c>
      <c r="R21" s="63" t="s">
        <v>278</v>
      </c>
    </row>
    <row r="22" spans="1:18" ht="17.149999999999999" customHeight="1">
      <c r="A22" s="91"/>
      <c r="B22" s="573"/>
      <c r="C22" s="101" t="s">
        <v>279</v>
      </c>
      <c r="D22" s="64"/>
      <c r="E22" s="215"/>
      <c r="F22" s="215"/>
      <c r="G22" s="215"/>
      <c r="H22" s="215"/>
      <c r="I22" s="215"/>
      <c r="J22" s="215"/>
      <c r="K22" s="215"/>
      <c r="L22" s="215"/>
      <c r="M22" s="215"/>
      <c r="N22" s="215"/>
      <c r="O22" s="215"/>
      <c r="P22" s="215"/>
      <c r="Q22" s="65"/>
      <c r="R22" s="66"/>
    </row>
    <row r="23" spans="1:18" ht="17.149999999999999" customHeight="1" thickBot="1">
      <c r="A23" s="91"/>
      <c r="B23" s="573"/>
      <c r="C23" s="102" t="s">
        <v>280</v>
      </c>
      <c r="D23" s="67"/>
      <c r="E23" s="216"/>
      <c r="F23" s="216"/>
      <c r="G23" s="216"/>
      <c r="H23" s="216"/>
      <c r="I23" s="216"/>
      <c r="J23" s="216"/>
      <c r="K23" s="216"/>
      <c r="L23" s="216"/>
      <c r="M23" s="216"/>
      <c r="N23" s="216"/>
      <c r="O23" s="216"/>
      <c r="P23" s="216"/>
      <c r="Q23" s="68"/>
      <c r="R23" s="69"/>
    </row>
    <row r="24" spans="1:18" ht="17.149999999999999" customHeight="1" thickTop="1" thickBot="1">
      <c r="A24" s="91"/>
      <c r="B24" s="573"/>
      <c r="C24" s="103" t="s">
        <v>281</v>
      </c>
      <c r="D24" s="145"/>
      <c r="E24" s="70">
        <f t="shared" ref="E24:P24" si="2">D24+E19+E20-D21-E22+E23</f>
        <v>0</v>
      </c>
      <c r="F24" s="70">
        <f t="shared" si="2"/>
        <v>0</v>
      </c>
      <c r="G24" s="70">
        <f t="shared" si="2"/>
        <v>0</v>
      </c>
      <c r="H24" s="70">
        <f t="shared" si="2"/>
        <v>0</v>
      </c>
      <c r="I24" s="70">
        <f t="shared" si="2"/>
        <v>0</v>
      </c>
      <c r="J24" s="70">
        <f t="shared" si="2"/>
        <v>0</v>
      </c>
      <c r="K24" s="70">
        <f t="shared" si="2"/>
        <v>0</v>
      </c>
      <c r="L24" s="70">
        <f t="shared" si="2"/>
        <v>0</v>
      </c>
      <c r="M24" s="70">
        <f t="shared" si="2"/>
        <v>0</v>
      </c>
      <c r="N24" s="70">
        <f t="shared" si="2"/>
        <v>0</v>
      </c>
      <c r="O24" s="70">
        <f t="shared" si="2"/>
        <v>0</v>
      </c>
      <c r="P24" s="70">
        <f t="shared" si="2"/>
        <v>0</v>
      </c>
      <c r="Q24" s="71">
        <f>SUM(E24:P24)</f>
        <v>0</v>
      </c>
      <c r="R24" s="72" t="s">
        <v>286</v>
      </c>
    </row>
    <row r="25" spans="1:18" ht="17.149999999999999" customHeight="1">
      <c r="A25" s="91"/>
      <c r="B25" s="110" t="s">
        <v>287</v>
      </c>
      <c r="C25" s="210" t="s">
        <v>1416</v>
      </c>
      <c r="D25" s="139"/>
      <c r="E25" s="212"/>
      <c r="F25" s="212"/>
      <c r="G25" s="212"/>
      <c r="H25" s="212"/>
      <c r="I25" s="212"/>
      <c r="J25" s="212"/>
      <c r="K25" s="212"/>
      <c r="L25" s="212"/>
      <c r="M25" s="212"/>
      <c r="N25" s="212"/>
      <c r="O25" s="212"/>
      <c r="P25" s="212"/>
      <c r="Q25" s="140">
        <f>SUM(E25:P25)</f>
        <v>0</v>
      </c>
      <c r="R25" s="141" t="s">
        <v>1645</v>
      </c>
    </row>
    <row r="26" spans="1:18" ht="17.149999999999999" customHeight="1">
      <c r="A26" s="91"/>
      <c r="B26" s="119" t="s">
        <v>1005</v>
      </c>
      <c r="C26" s="211" t="s">
        <v>1417</v>
      </c>
      <c r="D26" s="142"/>
      <c r="E26" s="213"/>
      <c r="F26" s="213"/>
      <c r="G26" s="213"/>
      <c r="H26" s="213"/>
      <c r="I26" s="213"/>
      <c r="J26" s="213"/>
      <c r="K26" s="213"/>
      <c r="L26" s="213"/>
      <c r="M26" s="213"/>
      <c r="N26" s="213"/>
      <c r="O26" s="213"/>
      <c r="P26" s="213"/>
      <c r="Q26" s="143">
        <f>SUM(E26:P26)</f>
        <v>0</v>
      </c>
      <c r="R26" s="144" t="s">
        <v>1646</v>
      </c>
    </row>
    <row r="27" spans="1:18" ht="17.149999999999999" customHeight="1">
      <c r="A27" s="91"/>
      <c r="B27" s="573"/>
      <c r="C27" s="100" t="s">
        <v>277</v>
      </c>
      <c r="D27" s="61"/>
      <c r="E27" s="214"/>
      <c r="F27" s="214"/>
      <c r="G27" s="214"/>
      <c r="H27" s="214"/>
      <c r="I27" s="214"/>
      <c r="J27" s="214"/>
      <c r="K27" s="214"/>
      <c r="L27" s="214"/>
      <c r="M27" s="214"/>
      <c r="N27" s="214"/>
      <c r="O27" s="214"/>
      <c r="P27" s="214"/>
      <c r="Q27" s="62">
        <f>SUM(E27:P27)</f>
        <v>0</v>
      </c>
      <c r="R27" s="63" t="s">
        <v>278</v>
      </c>
    </row>
    <row r="28" spans="1:18" ht="17.149999999999999" customHeight="1">
      <c r="A28" s="91"/>
      <c r="B28" s="1834"/>
      <c r="C28" s="101" t="s">
        <v>279</v>
      </c>
      <c r="D28" s="64"/>
      <c r="E28" s="215"/>
      <c r="F28" s="215"/>
      <c r="G28" s="215"/>
      <c r="H28" s="215"/>
      <c r="I28" s="215"/>
      <c r="J28" s="215"/>
      <c r="K28" s="215"/>
      <c r="L28" s="215"/>
      <c r="M28" s="215"/>
      <c r="N28" s="215"/>
      <c r="O28" s="215"/>
      <c r="P28" s="215"/>
      <c r="Q28" s="65"/>
      <c r="R28" s="66"/>
    </row>
    <row r="29" spans="1:18" ht="17.149999999999999" customHeight="1" thickBot="1">
      <c r="A29" s="91"/>
      <c r="B29" s="1835"/>
      <c r="C29" s="102" t="s">
        <v>280</v>
      </c>
      <c r="D29" s="67"/>
      <c r="E29" s="216"/>
      <c r="F29" s="216"/>
      <c r="G29" s="216"/>
      <c r="H29" s="216"/>
      <c r="I29" s="216"/>
      <c r="J29" s="216"/>
      <c r="K29" s="216"/>
      <c r="L29" s="216"/>
      <c r="M29" s="216"/>
      <c r="N29" s="216"/>
      <c r="O29" s="216"/>
      <c r="P29" s="216"/>
      <c r="Q29" s="68"/>
      <c r="R29" s="69"/>
    </row>
    <row r="30" spans="1:18" ht="17.149999999999999" customHeight="1" thickTop="1" thickBot="1">
      <c r="A30" s="91"/>
      <c r="B30" s="1836"/>
      <c r="C30" s="103" t="s">
        <v>281</v>
      </c>
      <c r="D30" s="104"/>
      <c r="E30" s="70">
        <f t="shared" ref="E30:P30" si="3">D30+E25+E26-D27-E28+E29</f>
        <v>0</v>
      </c>
      <c r="F30" s="70">
        <f t="shared" si="3"/>
        <v>0</v>
      </c>
      <c r="G30" s="70">
        <f t="shared" si="3"/>
        <v>0</v>
      </c>
      <c r="H30" s="70">
        <f t="shared" si="3"/>
        <v>0</v>
      </c>
      <c r="I30" s="70">
        <f t="shared" si="3"/>
        <v>0</v>
      </c>
      <c r="J30" s="70">
        <f t="shared" si="3"/>
        <v>0</v>
      </c>
      <c r="K30" s="70">
        <f t="shared" si="3"/>
        <v>0</v>
      </c>
      <c r="L30" s="70">
        <f t="shared" si="3"/>
        <v>0</v>
      </c>
      <c r="M30" s="70">
        <f t="shared" si="3"/>
        <v>0</v>
      </c>
      <c r="N30" s="70">
        <f t="shared" si="3"/>
        <v>0</v>
      </c>
      <c r="O30" s="70">
        <f t="shared" si="3"/>
        <v>0</v>
      </c>
      <c r="P30" s="70">
        <f t="shared" si="3"/>
        <v>0</v>
      </c>
      <c r="Q30" s="71">
        <f>SUM(E30:P30)</f>
        <v>0</v>
      </c>
      <c r="R30" s="72" t="s">
        <v>288</v>
      </c>
    </row>
    <row r="31" spans="1:18" ht="15" customHeight="1">
      <c r="A31" s="91"/>
      <c r="B31" s="121" t="s">
        <v>967</v>
      </c>
      <c r="C31" s="120" t="s">
        <v>1647</v>
      </c>
      <c r="D31" s="60"/>
      <c r="E31" s="60"/>
      <c r="F31" s="60"/>
      <c r="G31" s="60"/>
      <c r="H31" s="60"/>
      <c r="I31" s="60"/>
      <c r="J31" s="60"/>
      <c r="K31" s="60"/>
      <c r="L31" s="60"/>
      <c r="M31" s="60"/>
      <c r="N31" s="60"/>
      <c r="O31" s="60"/>
      <c r="P31" s="60"/>
      <c r="Q31" s="60"/>
      <c r="R31" s="60"/>
    </row>
    <row r="32" spans="1:18" ht="15" customHeight="1">
      <c r="A32" s="91"/>
      <c r="B32" s="121" t="s">
        <v>969</v>
      </c>
      <c r="C32" s="120" t="s">
        <v>1648</v>
      </c>
      <c r="D32" s="60"/>
      <c r="E32" s="60"/>
      <c r="F32" s="60"/>
      <c r="G32" s="60"/>
      <c r="H32" s="60"/>
      <c r="I32" s="60"/>
      <c r="J32" s="60"/>
      <c r="K32" s="60"/>
      <c r="L32" s="60"/>
      <c r="M32" s="60"/>
      <c r="N32" s="60"/>
      <c r="O32" s="60"/>
      <c r="P32" s="60"/>
      <c r="Q32" s="60"/>
      <c r="R32" s="60"/>
    </row>
    <row r="33" spans="1:18" ht="15" customHeight="1">
      <c r="A33" s="91"/>
      <c r="B33" s="121" t="s">
        <v>970</v>
      </c>
      <c r="C33" s="120" t="s">
        <v>289</v>
      </c>
      <c r="D33" s="60"/>
      <c r="E33" s="60"/>
      <c r="F33" s="60"/>
      <c r="G33" s="60"/>
      <c r="H33" s="60"/>
      <c r="I33" s="60"/>
      <c r="J33" s="60"/>
      <c r="K33" s="60"/>
      <c r="L33" s="60"/>
      <c r="M33" s="60"/>
      <c r="N33" s="60"/>
      <c r="O33" s="60"/>
      <c r="P33" s="60"/>
      <c r="Q33" s="60"/>
      <c r="R33" s="60"/>
    </row>
    <row r="34" spans="1:18" ht="6.65" customHeight="1">
      <c r="A34" s="91"/>
      <c r="B34" s="73"/>
      <c r="C34" s="60"/>
      <c r="D34" s="60"/>
      <c r="E34" s="60"/>
      <c r="F34" s="60"/>
      <c r="G34" s="60"/>
      <c r="H34" s="60"/>
      <c r="I34" s="60"/>
      <c r="J34" s="60"/>
      <c r="K34" s="60"/>
      <c r="L34" s="60"/>
      <c r="M34" s="60"/>
      <c r="N34" s="60"/>
      <c r="O34" s="60"/>
      <c r="P34" s="60"/>
      <c r="Q34" s="60"/>
      <c r="R34" s="60"/>
    </row>
    <row r="35" spans="1:18" ht="15" customHeight="1" thickBot="1">
      <c r="A35" s="91"/>
      <c r="B35" s="92" t="s">
        <v>290</v>
      </c>
      <c r="C35" s="14"/>
      <c r="D35" s="14"/>
      <c r="E35" s="14"/>
      <c r="F35" s="14"/>
      <c r="G35" s="14"/>
      <c r="H35" s="14"/>
      <c r="I35" s="14"/>
      <c r="J35" s="14"/>
      <c r="K35" s="14"/>
      <c r="L35" s="14"/>
      <c r="M35" s="14"/>
      <c r="N35" s="14"/>
      <c r="O35" s="14"/>
      <c r="P35" s="14"/>
      <c r="Q35" s="14"/>
      <c r="R35" s="14"/>
    </row>
    <row r="36" spans="1:18" s="15" customFormat="1" ht="14">
      <c r="A36" s="90"/>
      <c r="B36" s="1778" t="s">
        <v>291</v>
      </c>
      <c r="C36" s="1837"/>
      <c r="D36" s="1837"/>
      <c r="E36" s="1780" t="s">
        <v>1649</v>
      </c>
      <c r="F36" s="1838"/>
      <c r="G36" s="1838"/>
      <c r="H36" s="1790"/>
      <c r="I36" s="1789" t="s">
        <v>755</v>
      </c>
      <c r="J36" s="1838"/>
      <c r="K36" s="1790"/>
      <c r="L36" s="1780" t="s">
        <v>756</v>
      </c>
      <c r="M36" s="1838"/>
      <c r="N36" s="1838"/>
      <c r="O36" s="1790"/>
      <c r="P36" s="1837" t="s">
        <v>292</v>
      </c>
      <c r="Q36" s="1843"/>
      <c r="R36" s="60"/>
    </row>
    <row r="37" spans="1:18" ht="15" customHeight="1" thickBot="1">
      <c r="A37" s="91"/>
      <c r="B37" s="1779"/>
      <c r="C37" s="1797"/>
      <c r="D37" s="1797"/>
      <c r="E37" s="1791"/>
      <c r="F37" s="1839"/>
      <c r="G37" s="1839"/>
      <c r="H37" s="1792"/>
      <c r="I37" s="1840"/>
      <c r="J37" s="1841"/>
      <c r="K37" s="1842"/>
      <c r="L37" s="1791"/>
      <c r="M37" s="1839"/>
      <c r="N37" s="1839"/>
      <c r="O37" s="1792"/>
      <c r="P37" s="1844" t="s">
        <v>293</v>
      </c>
      <c r="Q37" s="1845"/>
      <c r="R37" s="60"/>
    </row>
    <row r="38" spans="1:18" ht="17.149999999999999" customHeight="1">
      <c r="A38" s="91"/>
      <c r="B38" s="74" t="s">
        <v>1010</v>
      </c>
      <c r="C38" s="75"/>
      <c r="D38" s="76"/>
      <c r="E38" s="122"/>
      <c r="F38" s="123"/>
      <c r="G38" s="123"/>
      <c r="H38" s="124"/>
      <c r="I38" s="118"/>
      <c r="J38" s="19"/>
      <c r="K38" s="117"/>
      <c r="L38" s="122"/>
      <c r="M38" s="123"/>
      <c r="N38" s="123"/>
      <c r="O38" s="124"/>
      <c r="P38" s="125"/>
      <c r="Q38" s="126"/>
      <c r="R38" s="75"/>
    </row>
    <row r="39" spans="1:18" s="17" customFormat="1" ht="17.149999999999999" customHeight="1">
      <c r="A39" s="91"/>
      <c r="B39" s="74" t="s">
        <v>294</v>
      </c>
      <c r="C39" s="75"/>
      <c r="D39" s="76"/>
      <c r="E39" s="77"/>
      <c r="F39" s="75"/>
      <c r="G39" s="1823"/>
      <c r="H39" s="1824"/>
      <c r="I39" s="77"/>
      <c r="J39" s="1811"/>
      <c r="K39" s="1812"/>
      <c r="L39" s="77"/>
      <c r="M39" s="75"/>
      <c r="N39" s="1811"/>
      <c r="O39" s="1812"/>
      <c r="P39" s="108"/>
      <c r="Q39" s="109"/>
      <c r="R39" s="75"/>
    </row>
    <row r="40" spans="1:18" s="17" customFormat="1" ht="17.149999999999999" customHeight="1">
      <c r="A40" s="91"/>
      <c r="B40" s="146" t="s">
        <v>295</v>
      </c>
      <c r="C40" s="147">
        <f>Q8</f>
        <v>0</v>
      </c>
      <c r="D40" s="148" t="s">
        <v>1650</v>
      </c>
      <c r="E40" s="149">
        <f>調書!G560</f>
        <v>0</v>
      </c>
      <c r="F40" s="150">
        <f>C40</f>
        <v>0</v>
      </c>
      <c r="G40" s="1825">
        <f>E40*F40</f>
        <v>0</v>
      </c>
      <c r="H40" s="1826"/>
      <c r="L40" s="219">
        <v>0</v>
      </c>
      <c r="M40" s="220">
        <v>0</v>
      </c>
      <c r="N40" s="1821">
        <f>L40*M40</f>
        <v>0</v>
      </c>
      <c r="O40" s="1822"/>
      <c r="P40" s="108"/>
      <c r="Q40" s="109"/>
      <c r="R40" s="75"/>
    </row>
    <row r="41" spans="1:18" s="17" customFormat="1" ht="17.149999999999999" customHeight="1">
      <c r="A41" s="91"/>
      <c r="B41" s="151" t="s">
        <v>296</v>
      </c>
      <c r="C41" s="152">
        <f>Q14</f>
        <v>0</v>
      </c>
      <c r="D41" s="153" t="s">
        <v>1650</v>
      </c>
      <c r="E41" s="154">
        <f>調書!G561</f>
        <v>0</v>
      </c>
      <c r="F41" s="155">
        <f t="shared" ref="F41:F43" si="4">C41</f>
        <v>0</v>
      </c>
      <c r="G41" s="1813">
        <f>E41*F41</f>
        <v>0</v>
      </c>
      <c r="H41" s="1814"/>
      <c r="I41" s="77"/>
      <c r="J41" s="1811"/>
      <c r="K41" s="1812"/>
      <c r="L41" s="221">
        <v>0</v>
      </c>
      <c r="M41" s="222">
        <v>0</v>
      </c>
      <c r="N41" s="1813">
        <f>L41*M41</f>
        <v>0</v>
      </c>
      <c r="O41" s="1814"/>
      <c r="P41" s="108"/>
      <c r="Q41" s="109"/>
      <c r="R41" s="75"/>
    </row>
    <row r="42" spans="1:18" s="17" customFormat="1" ht="17.149999999999999" customHeight="1">
      <c r="A42" s="91"/>
      <c r="B42" s="151" t="s">
        <v>297</v>
      </c>
      <c r="C42" s="152">
        <f>Q20</f>
        <v>0</v>
      </c>
      <c r="D42" s="153" t="s">
        <v>1650</v>
      </c>
      <c r="E42" s="154">
        <f>調書!G562</f>
        <v>0</v>
      </c>
      <c r="F42" s="155">
        <f t="shared" si="4"/>
        <v>0</v>
      </c>
      <c r="G42" s="1813">
        <f>E42*F42</f>
        <v>0</v>
      </c>
      <c r="H42" s="1814"/>
      <c r="I42" s="77"/>
      <c r="J42" s="1811"/>
      <c r="K42" s="1812"/>
      <c r="L42" s="221">
        <v>0</v>
      </c>
      <c r="M42" s="222">
        <v>0</v>
      </c>
      <c r="N42" s="1813">
        <f>L42*M42</f>
        <v>0</v>
      </c>
      <c r="O42" s="1814"/>
      <c r="P42" s="108"/>
      <c r="Q42" s="109"/>
      <c r="R42" s="75"/>
    </row>
    <row r="43" spans="1:18" s="17" customFormat="1" ht="17.149999999999999" customHeight="1">
      <c r="A43" s="91"/>
      <c r="B43" s="151" t="s">
        <v>298</v>
      </c>
      <c r="C43" s="152">
        <f>Q26</f>
        <v>0</v>
      </c>
      <c r="D43" s="153" t="s">
        <v>1650</v>
      </c>
      <c r="E43" s="154">
        <f>調書!G563</f>
        <v>0</v>
      </c>
      <c r="F43" s="155">
        <f t="shared" si="4"/>
        <v>0</v>
      </c>
      <c r="G43" s="1813">
        <f>E43*F43</f>
        <v>0</v>
      </c>
      <c r="H43" s="1814"/>
      <c r="I43" s="77"/>
      <c r="J43" s="1811"/>
      <c r="K43" s="1812"/>
      <c r="L43" s="221">
        <v>0</v>
      </c>
      <c r="M43" s="222">
        <v>0</v>
      </c>
      <c r="N43" s="1813">
        <f>L43*M43</f>
        <v>0</v>
      </c>
      <c r="O43" s="1814"/>
      <c r="P43" s="108"/>
      <c r="Q43" s="109"/>
      <c r="R43" s="75"/>
    </row>
    <row r="44" spans="1:18" s="17" customFormat="1" ht="17.149999999999999" customHeight="1">
      <c r="A44" s="91"/>
      <c r="B44" s="156" t="s">
        <v>299</v>
      </c>
      <c r="C44" s="157">
        <f>SUM(C40:C43)</f>
        <v>0</v>
      </c>
      <c r="D44" s="158" t="s">
        <v>278</v>
      </c>
      <c r="E44" s="159" t="s">
        <v>1008</v>
      </c>
      <c r="F44" s="160"/>
      <c r="G44" s="1819"/>
      <c r="H44" s="1820"/>
      <c r="I44" s="218">
        <v>0</v>
      </c>
      <c r="J44" s="1809">
        <v>0</v>
      </c>
      <c r="K44" s="1810"/>
      <c r="L44" s="221">
        <v>0</v>
      </c>
      <c r="M44" s="222">
        <v>0</v>
      </c>
      <c r="N44" s="1813">
        <f t="shared" ref="N44:N45" si="5">L44*M44</f>
        <v>0</v>
      </c>
      <c r="O44" s="1814"/>
      <c r="P44" s="108"/>
      <c r="Q44" s="109"/>
      <c r="R44" s="75"/>
    </row>
    <row r="45" spans="1:18" s="17" customFormat="1" ht="17.149999999999999" customHeight="1">
      <c r="A45" s="91"/>
      <c r="B45" s="78"/>
      <c r="C45" s="79"/>
      <c r="D45" s="76"/>
      <c r="E45" s="217">
        <v>0</v>
      </c>
      <c r="F45" s="75" t="s">
        <v>300</v>
      </c>
      <c r="G45" s="1809">
        <v>0</v>
      </c>
      <c r="H45" s="1810"/>
      <c r="I45" s="77"/>
      <c r="J45" s="1811"/>
      <c r="K45" s="1812"/>
      <c r="L45" s="221">
        <v>0</v>
      </c>
      <c r="M45" s="222">
        <v>0</v>
      </c>
      <c r="N45" s="1813">
        <f t="shared" si="5"/>
        <v>0</v>
      </c>
      <c r="O45" s="1814"/>
      <c r="P45" s="108"/>
      <c r="Q45" s="109"/>
      <c r="R45" s="75"/>
    </row>
    <row r="46" spans="1:18" s="17" customFormat="1" ht="17.149999999999999" customHeight="1" thickBot="1">
      <c r="A46" s="91"/>
      <c r="B46" s="80"/>
      <c r="C46" s="1815" t="s">
        <v>301</v>
      </c>
      <c r="D46" s="1816"/>
      <c r="E46" s="81"/>
      <c r="F46" s="82">
        <f>SUM(F40:F43)+E45</f>
        <v>0</v>
      </c>
      <c r="G46" s="1817">
        <f>SUM(G40:G45)</f>
        <v>0</v>
      </c>
      <c r="H46" s="1818"/>
      <c r="I46" s="83">
        <f>SUM(I41:I45)</f>
        <v>0</v>
      </c>
      <c r="J46" s="1817">
        <f>SUM(J41:J45)</f>
        <v>0</v>
      </c>
      <c r="K46" s="1818"/>
      <c r="L46" s="81"/>
      <c r="M46" s="82">
        <f>SUM(M40:M45)</f>
        <v>0</v>
      </c>
      <c r="N46" s="1817">
        <f>SUM(N40:N45)</f>
        <v>0</v>
      </c>
      <c r="O46" s="1818"/>
      <c r="P46" s="1800">
        <f>G46-J46-N46</f>
        <v>0</v>
      </c>
      <c r="Q46" s="1801"/>
      <c r="R46" s="60"/>
    </row>
    <row r="47" spans="1:18" ht="17.149999999999999" customHeight="1">
      <c r="A47" s="91"/>
      <c r="B47" s="74" t="s">
        <v>1011</v>
      </c>
      <c r="C47" s="75"/>
      <c r="D47" s="76"/>
      <c r="E47" s="128"/>
      <c r="F47" s="129"/>
      <c r="G47" s="106"/>
      <c r="H47" s="107"/>
      <c r="I47" s="130"/>
      <c r="J47" s="106"/>
      <c r="K47" s="107"/>
      <c r="L47" s="128"/>
      <c r="M47" s="129"/>
      <c r="N47" s="106"/>
      <c r="O47" s="107"/>
      <c r="P47" s="131"/>
      <c r="Q47" s="132"/>
      <c r="R47" s="60"/>
    </row>
    <row r="48" spans="1:18" ht="17.149999999999999" customHeight="1">
      <c r="A48" s="91"/>
      <c r="B48" s="74" t="s">
        <v>294</v>
      </c>
      <c r="C48" s="75"/>
      <c r="D48" s="76"/>
      <c r="E48" s="77"/>
      <c r="F48" s="75"/>
      <c r="G48" s="1811"/>
      <c r="H48" s="1812"/>
      <c r="I48" s="77"/>
      <c r="J48" s="1811"/>
      <c r="K48" s="1812"/>
      <c r="L48" s="77"/>
      <c r="M48" s="75"/>
      <c r="N48" s="1811"/>
      <c r="O48" s="1812"/>
      <c r="P48" s="108"/>
      <c r="Q48" s="109"/>
      <c r="R48" s="60"/>
    </row>
    <row r="49" spans="1:18" ht="17.149999999999999" customHeight="1">
      <c r="A49" s="91"/>
      <c r="B49" s="146" t="s">
        <v>295</v>
      </c>
      <c r="C49" s="147">
        <f>Q7</f>
        <v>0</v>
      </c>
      <c r="D49" s="148" t="s">
        <v>1645</v>
      </c>
      <c r="E49" s="149">
        <f>調書!G560</f>
        <v>0</v>
      </c>
      <c r="F49" s="150">
        <f>C49</f>
        <v>0</v>
      </c>
      <c r="G49" s="1821">
        <f>E49*F49</f>
        <v>0</v>
      </c>
      <c r="H49" s="1822"/>
      <c r="L49" s="219">
        <v>0</v>
      </c>
      <c r="M49" s="220">
        <v>0</v>
      </c>
      <c r="N49" s="1821">
        <f>L49*M49</f>
        <v>0</v>
      </c>
      <c r="O49" s="1822"/>
      <c r="P49" s="108"/>
      <c r="Q49" s="109"/>
      <c r="R49" s="60"/>
    </row>
    <row r="50" spans="1:18" ht="17.149999999999999" customHeight="1">
      <c r="A50" s="91"/>
      <c r="B50" s="151" t="s">
        <v>296</v>
      </c>
      <c r="C50" s="152">
        <f>Q13</f>
        <v>0</v>
      </c>
      <c r="D50" s="153" t="s">
        <v>1645</v>
      </c>
      <c r="E50" s="154">
        <f>調書!G561</f>
        <v>0</v>
      </c>
      <c r="F50" s="155">
        <f t="shared" ref="F50:F52" si="6">C50</f>
        <v>0</v>
      </c>
      <c r="G50" s="1813">
        <f>E50*F50</f>
        <v>0</v>
      </c>
      <c r="H50" s="1814"/>
      <c r="I50" s="77"/>
      <c r="J50" s="1811"/>
      <c r="K50" s="1812"/>
      <c r="L50" s="221">
        <v>0</v>
      </c>
      <c r="M50" s="222">
        <v>0</v>
      </c>
      <c r="N50" s="1813">
        <f>L50*M50</f>
        <v>0</v>
      </c>
      <c r="O50" s="1814"/>
      <c r="P50" s="108"/>
      <c r="Q50" s="109"/>
      <c r="R50" s="60"/>
    </row>
    <row r="51" spans="1:18" ht="17.149999999999999" customHeight="1">
      <c r="A51" s="91"/>
      <c r="B51" s="151" t="s">
        <v>297</v>
      </c>
      <c r="C51" s="152">
        <f>Q19</f>
        <v>0</v>
      </c>
      <c r="D51" s="153" t="s">
        <v>1645</v>
      </c>
      <c r="E51" s="154">
        <f>調書!G562</f>
        <v>0</v>
      </c>
      <c r="F51" s="155">
        <f t="shared" si="6"/>
        <v>0</v>
      </c>
      <c r="G51" s="1813">
        <f>E51*F51</f>
        <v>0</v>
      </c>
      <c r="H51" s="1814"/>
      <c r="I51" s="77"/>
      <c r="J51" s="1811"/>
      <c r="K51" s="1812"/>
      <c r="L51" s="221">
        <v>0</v>
      </c>
      <c r="M51" s="222">
        <v>0</v>
      </c>
      <c r="N51" s="1813">
        <f>L51*M51</f>
        <v>0</v>
      </c>
      <c r="O51" s="1814"/>
      <c r="P51" s="108"/>
      <c r="Q51" s="109"/>
      <c r="R51" s="60"/>
    </row>
    <row r="52" spans="1:18" ht="17.149999999999999" customHeight="1">
      <c r="A52" s="91"/>
      <c r="B52" s="151" t="s">
        <v>298</v>
      </c>
      <c r="C52" s="152">
        <f>Q25</f>
        <v>0</v>
      </c>
      <c r="D52" s="153" t="s">
        <v>1645</v>
      </c>
      <c r="E52" s="154">
        <f>調書!G563</f>
        <v>0</v>
      </c>
      <c r="F52" s="155">
        <f t="shared" si="6"/>
        <v>0</v>
      </c>
      <c r="G52" s="1813">
        <f>E52*F52</f>
        <v>0</v>
      </c>
      <c r="H52" s="1814"/>
      <c r="I52" s="77"/>
      <c r="J52" s="1811"/>
      <c r="K52" s="1812"/>
      <c r="L52" s="221">
        <v>0</v>
      </c>
      <c r="M52" s="222">
        <v>0</v>
      </c>
      <c r="N52" s="1813">
        <f>L52*M52</f>
        <v>0</v>
      </c>
      <c r="O52" s="1814"/>
      <c r="P52" s="108"/>
      <c r="Q52" s="109"/>
      <c r="R52" s="60"/>
    </row>
    <row r="53" spans="1:18" ht="17.149999999999999" customHeight="1">
      <c r="A53" s="91"/>
      <c r="B53" s="156" t="s">
        <v>299</v>
      </c>
      <c r="C53" s="157">
        <f>SUM(C49:C52)</f>
        <v>0</v>
      </c>
      <c r="D53" s="158" t="s">
        <v>278</v>
      </c>
      <c r="E53" s="159" t="s">
        <v>1008</v>
      </c>
      <c r="F53" s="160"/>
      <c r="G53" s="1819"/>
      <c r="H53" s="1820"/>
      <c r="I53" s="218">
        <v>0</v>
      </c>
      <c r="J53" s="1809">
        <v>0</v>
      </c>
      <c r="K53" s="1810"/>
      <c r="L53" s="221">
        <v>0</v>
      </c>
      <c r="M53" s="222">
        <v>0</v>
      </c>
      <c r="N53" s="1813">
        <f t="shared" ref="N53:N54" si="7">L53*M53</f>
        <v>0</v>
      </c>
      <c r="O53" s="1814"/>
      <c r="P53" s="108"/>
      <c r="Q53" s="109"/>
      <c r="R53" s="60"/>
    </row>
    <row r="54" spans="1:18" ht="17.149999999999999" customHeight="1">
      <c r="A54" s="91"/>
      <c r="B54" s="78"/>
      <c r="C54" s="79"/>
      <c r="D54" s="76"/>
      <c r="E54" s="217">
        <v>0</v>
      </c>
      <c r="F54" s="75" t="s">
        <v>300</v>
      </c>
      <c r="G54" s="1809">
        <v>0</v>
      </c>
      <c r="H54" s="1810"/>
      <c r="I54" s="77"/>
      <c r="J54" s="1811"/>
      <c r="K54" s="1812"/>
      <c r="L54" s="221">
        <v>0</v>
      </c>
      <c r="M54" s="222">
        <v>0</v>
      </c>
      <c r="N54" s="1813">
        <f t="shared" si="7"/>
        <v>0</v>
      </c>
      <c r="O54" s="1814"/>
      <c r="P54" s="108"/>
      <c r="Q54" s="109"/>
      <c r="R54" s="60"/>
    </row>
    <row r="55" spans="1:18" ht="20.149999999999999" customHeight="1" thickBot="1">
      <c r="A55" s="91"/>
      <c r="B55" s="74"/>
      <c r="C55" s="1815" t="s">
        <v>301</v>
      </c>
      <c r="D55" s="1816"/>
      <c r="E55" s="81"/>
      <c r="F55" s="82">
        <f>SUM(F49:F52)+E54</f>
        <v>0</v>
      </c>
      <c r="G55" s="1817">
        <f>SUM(G49:G54)</f>
        <v>0</v>
      </c>
      <c r="H55" s="1818"/>
      <c r="I55" s="83">
        <f>SUM(I50:I54)</f>
        <v>0</v>
      </c>
      <c r="J55" s="1817">
        <f>SUM(J50:J54)</f>
        <v>0</v>
      </c>
      <c r="K55" s="1818"/>
      <c r="L55" s="81"/>
      <c r="M55" s="82">
        <f>SUM(M49:M54)</f>
        <v>0</v>
      </c>
      <c r="N55" s="1817">
        <f>SUM(N49:N54)</f>
        <v>0</v>
      </c>
      <c r="O55" s="1818"/>
      <c r="P55" s="1800">
        <f>G55-J55-N55</f>
        <v>0</v>
      </c>
      <c r="Q55" s="1801"/>
      <c r="R55" s="60"/>
    </row>
    <row r="56" spans="1:18" ht="15" customHeight="1" thickBot="1">
      <c r="A56" s="91"/>
      <c r="B56" s="1802" t="s">
        <v>302</v>
      </c>
      <c r="C56" s="1803"/>
      <c r="D56" s="1804"/>
      <c r="E56" s="84"/>
      <c r="F56" s="85"/>
      <c r="G56" s="1805">
        <f>G46+G55</f>
        <v>0</v>
      </c>
      <c r="H56" s="1806"/>
      <c r="I56" s="84"/>
      <c r="J56" s="1805">
        <f>J46+J55</f>
        <v>0</v>
      </c>
      <c r="K56" s="1806"/>
      <c r="L56" s="84"/>
      <c r="M56" s="85"/>
      <c r="N56" s="1805">
        <f>N46+N55</f>
        <v>0</v>
      </c>
      <c r="O56" s="1806"/>
      <c r="P56" s="1807">
        <f>P46+P55</f>
        <v>0</v>
      </c>
      <c r="Q56" s="1808"/>
      <c r="R56" s="60"/>
    </row>
    <row r="57" spans="1:18" ht="12.65" customHeight="1">
      <c r="A57" s="91"/>
      <c r="B57" s="121" t="s">
        <v>967</v>
      </c>
      <c r="C57" s="127" t="s">
        <v>761</v>
      </c>
      <c r="D57" s="113"/>
      <c r="E57" s="113"/>
      <c r="F57" s="113"/>
      <c r="G57" s="113"/>
      <c r="H57" s="113"/>
      <c r="I57" s="113"/>
      <c r="J57" s="113"/>
      <c r="K57" s="113"/>
      <c r="L57" s="113"/>
      <c r="M57" s="113"/>
      <c r="N57" s="113"/>
      <c r="O57" s="161"/>
      <c r="P57" s="161"/>
      <c r="Q57" s="60"/>
      <c r="R57" s="60"/>
    </row>
    <row r="58" spans="1:18" ht="12.65" customHeight="1">
      <c r="A58" s="91"/>
      <c r="B58" s="121" t="s">
        <v>969</v>
      </c>
      <c r="C58" s="120" t="s">
        <v>1202</v>
      </c>
      <c r="D58" s="162"/>
      <c r="E58" s="162"/>
      <c r="F58" s="162"/>
      <c r="G58" s="162"/>
      <c r="H58" s="162"/>
      <c r="I58" s="162"/>
      <c r="J58" s="162"/>
      <c r="K58" s="162"/>
      <c r="L58" s="162"/>
      <c r="M58" s="162"/>
      <c r="N58" s="162"/>
      <c r="O58" s="162"/>
      <c r="P58" s="162"/>
      <c r="Q58" s="60"/>
      <c r="R58" s="60"/>
    </row>
    <row r="59" spans="1:18" ht="12.65" customHeight="1">
      <c r="A59" s="91"/>
      <c r="B59" s="120"/>
      <c r="C59" s="552" t="s">
        <v>1007</v>
      </c>
      <c r="D59" s="163"/>
      <c r="E59" s="163"/>
      <c r="F59" s="163"/>
      <c r="G59" s="163"/>
      <c r="H59" s="163"/>
      <c r="I59" s="163"/>
      <c r="J59" s="163"/>
      <c r="K59" s="163"/>
      <c r="L59" s="163"/>
      <c r="M59" s="163"/>
      <c r="N59" s="163"/>
      <c r="O59" s="60"/>
      <c r="P59" s="60"/>
      <c r="Q59" s="60"/>
      <c r="R59" s="60"/>
    </row>
    <row r="60" spans="1:18" ht="12.65" customHeight="1">
      <c r="A60" s="91"/>
      <c r="B60" s="121" t="s">
        <v>970</v>
      </c>
      <c r="C60" s="120" t="s">
        <v>1015</v>
      </c>
      <c r="D60" s="60"/>
      <c r="E60" s="60"/>
      <c r="F60" s="60"/>
      <c r="G60" s="60"/>
      <c r="H60" s="60"/>
      <c r="I60" s="60"/>
      <c r="J60" s="60"/>
      <c r="K60" s="60"/>
      <c r="L60" s="60"/>
      <c r="M60" s="60"/>
      <c r="N60" s="60"/>
      <c r="O60" s="60"/>
      <c r="P60" s="60"/>
      <c r="Q60" s="60"/>
      <c r="R60" s="14"/>
    </row>
    <row r="61" spans="1:18" ht="12.65" customHeight="1">
      <c r="A61" s="91"/>
      <c r="B61" s="121" t="s">
        <v>971</v>
      </c>
      <c r="C61" s="120" t="s">
        <v>1418</v>
      </c>
      <c r="D61" s="60"/>
      <c r="E61" s="60"/>
      <c r="F61" s="60"/>
      <c r="G61" s="60"/>
      <c r="H61" s="60"/>
      <c r="I61" s="60"/>
      <c r="J61" s="60"/>
      <c r="K61" s="60"/>
      <c r="L61" s="60"/>
      <c r="M61" s="60"/>
      <c r="N61" s="60"/>
      <c r="O61" s="60"/>
      <c r="P61" s="60"/>
      <c r="Q61" s="60"/>
      <c r="R61" s="14"/>
    </row>
    <row r="62" spans="1:18" ht="12.65" customHeight="1">
      <c r="A62" s="91"/>
      <c r="B62" s="121"/>
      <c r="C62" s="120" t="s">
        <v>1419</v>
      </c>
      <c r="D62" s="60"/>
      <c r="E62" s="60"/>
      <c r="F62" s="60"/>
      <c r="G62" s="60"/>
      <c r="H62" s="60"/>
      <c r="I62" s="60"/>
      <c r="J62" s="60"/>
      <c r="K62" s="60"/>
      <c r="L62" s="60"/>
      <c r="M62" s="60"/>
      <c r="N62" s="60"/>
      <c r="O62" s="60"/>
      <c r="P62" s="14"/>
    </row>
    <row r="63" spans="1:18" s="15" customFormat="1" ht="4.5" customHeight="1">
      <c r="A63" s="91"/>
      <c r="B63" s="73"/>
      <c r="C63" s="60"/>
      <c r="D63" s="60"/>
      <c r="E63" s="60"/>
      <c r="F63" s="60"/>
      <c r="G63" s="60"/>
      <c r="H63" s="60"/>
      <c r="I63" s="60"/>
      <c r="J63" s="60"/>
      <c r="K63" s="60"/>
      <c r="L63" s="60"/>
      <c r="M63" s="60"/>
      <c r="N63" s="60"/>
      <c r="O63" s="60"/>
      <c r="P63" s="60"/>
      <c r="Q63" s="60"/>
      <c r="R63" s="60"/>
    </row>
    <row r="64" spans="1:18" ht="17.149999999999999" customHeight="1" thickBot="1">
      <c r="A64" s="91"/>
      <c r="B64" s="92" t="s">
        <v>303</v>
      </c>
      <c r="C64" s="14"/>
      <c r="D64" s="14"/>
      <c r="E64" s="14"/>
      <c r="F64" s="14"/>
      <c r="G64" s="14"/>
      <c r="H64" s="14"/>
      <c r="I64" s="14"/>
      <c r="J64" s="14"/>
      <c r="K64" s="14"/>
      <c r="L64" s="14"/>
      <c r="M64" s="14"/>
      <c r="N64" s="14"/>
      <c r="O64" s="14"/>
      <c r="P64" s="14"/>
      <c r="Q64" s="14"/>
      <c r="R64" s="60"/>
    </row>
    <row r="65" spans="1:18" ht="14.5" customHeight="1">
      <c r="A65" s="91"/>
      <c r="B65" s="1778" t="s">
        <v>261</v>
      </c>
      <c r="C65" s="1780" t="s">
        <v>757</v>
      </c>
      <c r="D65" s="1781"/>
      <c r="E65" s="1782"/>
      <c r="F65" s="1786" t="s">
        <v>304</v>
      </c>
      <c r="G65" s="1787"/>
      <c r="H65" s="1787"/>
      <c r="I65" s="1788"/>
      <c r="J65" s="1789" t="s">
        <v>760</v>
      </c>
      <c r="K65" s="1790"/>
      <c r="L65" s="1789" t="s">
        <v>292</v>
      </c>
      <c r="M65" s="1793"/>
      <c r="N65" s="1789" t="s">
        <v>305</v>
      </c>
      <c r="O65" s="1794"/>
      <c r="P65" s="60"/>
      <c r="Q65" s="60"/>
      <c r="R65" s="75"/>
    </row>
    <row r="66" spans="1:18" s="17" customFormat="1" ht="14.5" customHeight="1" thickBot="1">
      <c r="A66" s="91"/>
      <c r="B66" s="1779"/>
      <c r="C66" s="1783"/>
      <c r="D66" s="1784"/>
      <c r="E66" s="1785"/>
      <c r="F66" s="1797" t="s">
        <v>758</v>
      </c>
      <c r="G66" s="1797"/>
      <c r="H66" s="1797" t="s">
        <v>759</v>
      </c>
      <c r="I66" s="1797"/>
      <c r="J66" s="1791"/>
      <c r="K66" s="1792"/>
      <c r="L66" s="1798" t="s">
        <v>306</v>
      </c>
      <c r="M66" s="1799"/>
      <c r="N66" s="1795"/>
      <c r="O66" s="1796"/>
      <c r="P66" s="60"/>
      <c r="Q66" s="60"/>
      <c r="R66" s="75"/>
    </row>
    <row r="67" spans="1:18" s="17" customFormat="1" ht="17.149999999999999" customHeight="1">
      <c r="A67" s="91"/>
      <c r="B67" s="1761" t="s">
        <v>276</v>
      </c>
      <c r="C67" s="133">
        <f>調書!G564</f>
        <v>0</v>
      </c>
      <c r="D67" s="86" t="s">
        <v>307</v>
      </c>
      <c r="E67" s="94">
        <f>Q12</f>
        <v>0</v>
      </c>
      <c r="F67" s="1763">
        <v>0</v>
      </c>
      <c r="G67" s="1764"/>
      <c r="H67" s="1763">
        <v>0</v>
      </c>
      <c r="I67" s="1764"/>
      <c r="J67" s="1763">
        <v>0</v>
      </c>
      <c r="K67" s="1764"/>
      <c r="L67" s="1765"/>
      <c r="M67" s="1766"/>
      <c r="N67" s="1765"/>
      <c r="O67" s="1767"/>
      <c r="P67" s="75"/>
      <c r="Q67" s="75"/>
      <c r="R67" s="75"/>
    </row>
    <row r="68" spans="1:18" s="17" customFormat="1" ht="17.149999999999999" customHeight="1" thickBot="1">
      <c r="A68" s="91"/>
      <c r="B68" s="1775"/>
      <c r="C68" s="134"/>
      <c r="D68" s="111">
        <f>C67*E67</f>
        <v>0</v>
      </c>
      <c r="E68" s="112"/>
      <c r="F68" s="1773">
        <v>0</v>
      </c>
      <c r="G68" s="1776"/>
      <c r="H68" s="1773">
        <v>0</v>
      </c>
      <c r="I68" s="1776"/>
      <c r="J68" s="1777">
        <v>0</v>
      </c>
      <c r="K68" s="1776"/>
      <c r="L68" s="1771">
        <f>D68-F68-H68-J68</f>
        <v>0</v>
      </c>
      <c r="M68" s="1772"/>
      <c r="N68" s="1773">
        <v>0</v>
      </c>
      <c r="O68" s="1774"/>
      <c r="P68" s="75"/>
      <c r="Q68" s="75"/>
      <c r="R68" s="75"/>
    </row>
    <row r="69" spans="1:18" s="17" customFormat="1" ht="17.149999999999999" customHeight="1">
      <c r="A69" s="91"/>
      <c r="B69" s="1761" t="s">
        <v>283</v>
      </c>
      <c r="C69" s="133">
        <f>調書!G565</f>
        <v>0</v>
      </c>
      <c r="D69" s="86" t="s">
        <v>308</v>
      </c>
      <c r="E69" s="94">
        <f>Q18</f>
        <v>0</v>
      </c>
      <c r="F69" s="1763">
        <v>0</v>
      </c>
      <c r="G69" s="1764"/>
      <c r="H69" s="1763">
        <v>0</v>
      </c>
      <c r="I69" s="1764"/>
      <c r="J69" s="1763">
        <v>0</v>
      </c>
      <c r="K69" s="1764"/>
      <c r="L69" s="1765"/>
      <c r="M69" s="1766"/>
      <c r="N69" s="1765"/>
      <c r="O69" s="1767"/>
      <c r="P69" s="75"/>
      <c r="Q69" s="75"/>
      <c r="R69" s="75"/>
    </row>
    <row r="70" spans="1:18" s="17" customFormat="1" ht="17.149999999999999" customHeight="1" thickBot="1">
      <c r="A70" s="91"/>
      <c r="B70" s="1775"/>
      <c r="C70" s="134"/>
      <c r="D70" s="111">
        <f>C69*E69</f>
        <v>0</v>
      </c>
      <c r="E70" s="112"/>
      <c r="F70" s="1773">
        <v>0</v>
      </c>
      <c r="G70" s="1776"/>
      <c r="H70" s="1773">
        <v>0</v>
      </c>
      <c r="I70" s="1776"/>
      <c r="J70" s="1777">
        <v>0</v>
      </c>
      <c r="K70" s="1776"/>
      <c r="L70" s="1771">
        <f>D70-F70-H70-J70</f>
        <v>0</v>
      </c>
      <c r="M70" s="1772"/>
      <c r="N70" s="1773">
        <v>0</v>
      </c>
      <c r="O70" s="1774"/>
      <c r="P70" s="75"/>
      <c r="Q70" s="75"/>
      <c r="R70" s="75"/>
    </row>
    <row r="71" spans="1:18" s="17" customFormat="1" ht="17.149999999999999" customHeight="1">
      <c r="A71" s="91"/>
      <c r="B71" s="1761" t="s">
        <v>285</v>
      </c>
      <c r="C71" s="133">
        <f>調書!G566</f>
        <v>0</v>
      </c>
      <c r="D71" s="86" t="s">
        <v>309</v>
      </c>
      <c r="E71" s="94">
        <f>Q24</f>
        <v>0</v>
      </c>
      <c r="F71" s="1763">
        <v>0</v>
      </c>
      <c r="G71" s="1764"/>
      <c r="H71" s="1763">
        <v>0</v>
      </c>
      <c r="I71" s="1764"/>
      <c r="J71" s="1763">
        <v>0</v>
      </c>
      <c r="K71" s="1764"/>
      <c r="L71" s="1765"/>
      <c r="M71" s="1766"/>
      <c r="N71" s="1765"/>
      <c r="O71" s="1767"/>
      <c r="P71" s="75"/>
      <c r="Q71" s="75"/>
      <c r="R71" s="75"/>
    </row>
    <row r="72" spans="1:18" s="17" customFormat="1" ht="17.149999999999999" customHeight="1" thickBot="1">
      <c r="A72" s="91"/>
      <c r="B72" s="1775"/>
      <c r="C72" s="134"/>
      <c r="D72" s="111">
        <f>C71*E71</f>
        <v>0</v>
      </c>
      <c r="E72" s="112"/>
      <c r="F72" s="1773">
        <v>0</v>
      </c>
      <c r="G72" s="1776"/>
      <c r="H72" s="1773">
        <v>0</v>
      </c>
      <c r="I72" s="1776"/>
      <c r="J72" s="1777">
        <v>0</v>
      </c>
      <c r="K72" s="1776"/>
      <c r="L72" s="1771">
        <f>D72-F72-H72-J72</f>
        <v>0</v>
      </c>
      <c r="M72" s="1772"/>
      <c r="N72" s="1773">
        <v>0</v>
      </c>
      <c r="O72" s="1774"/>
      <c r="P72" s="75"/>
      <c r="Q72" s="75"/>
      <c r="R72" s="60"/>
    </row>
    <row r="73" spans="1:18" ht="17.149999999999999" customHeight="1">
      <c r="A73" s="91"/>
      <c r="B73" s="1761" t="s">
        <v>287</v>
      </c>
      <c r="C73" s="133">
        <f>調書!G567</f>
        <v>0</v>
      </c>
      <c r="D73" s="86" t="s">
        <v>310</v>
      </c>
      <c r="E73" s="94">
        <f>Q30</f>
        <v>0</v>
      </c>
      <c r="F73" s="1763">
        <v>0</v>
      </c>
      <c r="G73" s="1764"/>
      <c r="H73" s="1763">
        <v>0</v>
      </c>
      <c r="I73" s="1764"/>
      <c r="J73" s="1763">
        <v>0</v>
      </c>
      <c r="K73" s="1764"/>
      <c r="L73" s="1765"/>
      <c r="M73" s="1766"/>
      <c r="N73" s="1765"/>
      <c r="O73" s="1767"/>
      <c r="P73" s="75"/>
      <c r="Q73" s="75"/>
      <c r="R73" s="60"/>
    </row>
    <row r="74" spans="1:18" ht="20.149999999999999" customHeight="1" thickBot="1">
      <c r="A74" s="91"/>
      <c r="B74" s="1762"/>
      <c r="C74" s="77"/>
      <c r="D74" s="114">
        <f>C73*E73</f>
        <v>0</v>
      </c>
      <c r="E74" s="115"/>
      <c r="F74" s="1768">
        <v>0</v>
      </c>
      <c r="G74" s="1769"/>
      <c r="H74" s="1768">
        <v>0</v>
      </c>
      <c r="I74" s="1769"/>
      <c r="J74" s="1770">
        <v>0</v>
      </c>
      <c r="K74" s="1769"/>
      <c r="L74" s="1771">
        <f>D74-F74-H74-J74</f>
        <v>0</v>
      </c>
      <c r="M74" s="1772"/>
      <c r="N74" s="1773">
        <v>0</v>
      </c>
      <c r="O74" s="1774"/>
      <c r="P74" s="60"/>
      <c r="Q74" s="60"/>
      <c r="R74" s="60"/>
    </row>
    <row r="75" spans="1:18" ht="20.149999999999999" customHeight="1" thickBot="1">
      <c r="A75" s="91"/>
      <c r="B75" s="97" t="s">
        <v>311</v>
      </c>
      <c r="C75" s="1756">
        <f>D68+D70+D72+D74</f>
        <v>0</v>
      </c>
      <c r="D75" s="1757"/>
      <c r="E75" s="116"/>
      <c r="F75" s="1756">
        <f>F68+F70+F72+F74</f>
        <v>0</v>
      </c>
      <c r="G75" s="1758"/>
      <c r="H75" s="1756">
        <f>H68+H70+H72+H74</f>
        <v>0</v>
      </c>
      <c r="I75" s="1758"/>
      <c r="J75" s="1756">
        <f>J68+J70+J72+J74</f>
        <v>0</v>
      </c>
      <c r="K75" s="1758"/>
      <c r="L75" s="1756">
        <f>L68+L70+L72+L74</f>
        <v>0</v>
      </c>
      <c r="M75" s="1759"/>
      <c r="N75" s="1756">
        <f>N68+N70+N72+N74</f>
        <v>0</v>
      </c>
      <c r="O75" s="1760"/>
      <c r="P75" s="60"/>
      <c r="Q75" s="60"/>
      <c r="R75" s="89"/>
    </row>
    <row r="76" spans="1:18" ht="12.65" customHeight="1">
      <c r="A76" s="91"/>
      <c r="B76" s="135" t="s">
        <v>966</v>
      </c>
      <c r="C76" s="127" t="s">
        <v>762</v>
      </c>
      <c r="D76" s="113"/>
      <c r="E76" s="113"/>
      <c r="F76" s="113"/>
      <c r="G76" s="113"/>
      <c r="H76" s="113"/>
      <c r="I76" s="113"/>
      <c r="J76" s="113"/>
      <c r="K76" s="113"/>
      <c r="L76" s="113"/>
      <c r="M76" s="113"/>
      <c r="N76" s="113"/>
      <c r="O76" s="113"/>
      <c r="P76" s="60"/>
      <c r="Q76" s="60"/>
    </row>
    <row r="77" spans="1:18" ht="12.65" customHeight="1">
      <c r="B77" s="136" t="s">
        <v>968</v>
      </c>
      <c r="C77" s="137" t="s">
        <v>776</v>
      </c>
      <c r="D77" s="87"/>
      <c r="E77" s="87"/>
      <c r="F77" s="87"/>
      <c r="G77" s="87"/>
      <c r="H77" s="87"/>
      <c r="I77" s="87"/>
      <c r="J77" s="87"/>
      <c r="K77" s="87"/>
      <c r="L77" s="87"/>
      <c r="M77" s="88"/>
      <c r="N77" s="88"/>
      <c r="O77" s="88"/>
      <c r="P77" s="89"/>
      <c r="Q77" s="89"/>
    </row>
    <row r="78" spans="1:18" ht="12.65" customHeight="1">
      <c r="A78" s="91"/>
      <c r="B78" s="121" t="s">
        <v>970</v>
      </c>
      <c r="C78" s="120" t="s">
        <v>1420</v>
      </c>
      <c r="D78" s="60"/>
      <c r="E78" s="60"/>
      <c r="F78" s="60"/>
      <c r="G78" s="60"/>
      <c r="H78" s="60"/>
      <c r="I78" s="60"/>
      <c r="J78" s="60"/>
      <c r="K78" s="60"/>
      <c r="L78" s="60"/>
      <c r="M78" s="60"/>
      <c r="N78" s="60"/>
      <c r="O78" s="60"/>
      <c r="P78" s="60"/>
      <c r="Q78" s="60"/>
      <c r="R78" s="14"/>
    </row>
    <row r="79" spans="1:18" ht="12.65" customHeight="1">
      <c r="B79" s="121"/>
      <c r="C79" s="120" t="s">
        <v>1421</v>
      </c>
      <c r="I79" s="164"/>
    </row>
    <row r="80" spans="1:18" ht="12.65" customHeight="1">
      <c r="B80" s="121" t="s">
        <v>971</v>
      </c>
      <c r="C80" s="120" t="s">
        <v>1009</v>
      </c>
    </row>
  </sheetData>
  <sheetProtection algorithmName="SHA-512" hashValue="tU7f9O6ey4eYy5aKXmVohJLTrFZGq/IIAvtpx3EdZqQ7YVOtiNxAJNZ4E/pc5Scg7AmF9/FJYlcHPbFdMEiATA==" saltValue="cDbKGYlNWuKvmveN3IkjEQ==" spinCount="100000" sheet="1" objects="1" scenarios="1" formatCells="0"/>
  <mergeCells count="124">
    <mergeCell ref="P4:R4"/>
    <mergeCell ref="B6:C6"/>
    <mergeCell ref="Q6:R6"/>
    <mergeCell ref="B28:B30"/>
    <mergeCell ref="B36:D37"/>
    <mergeCell ref="E36:H37"/>
    <mergeCell ref="I36:K37"/>
    <mergeCell ref="L36:O37"/>
    <mergeCell ref="P36:Q36"/>
    <mergeCell ref="P37:Q37"/>
    <mergeCell ref="G42:H42"/>
    <mergeCell ref="J42:K42"/>
    <mergeCell ref="N42:O42"/>
    <mergeCell ref="G43:H43"/>
    <mergeCell ref="J43:K43"/>
    <mergeCell ref="N43:O43"/>
    <mergeCell ref="G39:H39"/>
    <mergeCell ref="J39:K39"/>
    <mergeCell ref="N39:O39"/>
    <mergeCell ref="G40:H40"/>
    <mergeCell ref="N40:O40"/>
    <mergeCell ref="G41:H41"/>
    <mergeCell ref="J41:K41"/>
    <mergeCell ref="N41:O41"/>
    <mergeCell ref="C46:D46"/>
    <mergeCell ref="G46:H46"/>
    <mergeCell ref="J46:K46"/>
    <mergeCell ref="N46:O46"/>
    <mergeCell ref="P46:Q46"/>
    <mergeCell ref="G48:H48"/>
    <mergeCell ref="J48:K48"/>
    <mergeCell ref="N48:O48"/>
    <mergeCell ref="G44:H44"/>
    <mergeCell ref="J44:K44"/>
    <mergeCell ref="N44:O44"/>
    <mergeCell ref="G45:H45"/>
    <mergeCell ref="J45:K45"/>
    <mergeCell ref="N45:O45"/>
    <mergeCell ref="G52:H52"/>
    <mergeCell ref="J52:K52"/>
    <mergeCell ref="N52:O52"/>
    <mergeCell ref="G53:H53"/>
    <mergeCell ref="J53:K53"/>
    <mergeCell ref="N53:O53"/>
    <mergeCell ref="G49:H49"/>
    <mergeCell ref="N49:O49"/>
    <mergeCell ref="G50:H50"/>
    <mergeCell ref="J50:K50"/>
    <mergeCell ref="N50:O50"/>
    <mergeCell ref="G51:H51"/>
    <mergeCell ref="J51:K51"/>
    <mergeCell ref="N51:O51"/>
    <mergeCell ref="P55:Q55"/>
    <mergeCell ref="B56:D56"/>
    <mergeCell ref="G56:H56"/>
    <mergeCell ref="J56:K56"/>
    <mergeCell ref="N56:O56"/>
    <mergeCell ref="P56:Q56"/>
    <mergeCell ref="G54:H54"/>
    <mergeCell ref="J54:K54"/>
    <mergeCell ref="N54:O54"/>
    <mergeCell ref="C55:D55"/>
    <mergeCell ref="G55:H55"/>
    <mergeCell ref="J55:K55"/>
    <mergeCell ref="N55:O55"/>
    <mergeCell ref="B65:B66"/>
    <mergeCell ref="C65:E66"/>
    <mergeCell ref="F65:I65"/>
    <mergeCell ref="J65:K66"/>
    <mergeCell ref="L65:M65"/>
    <mergeCell ref="N65:O66"/>
    <mergeCell ref="F66:G66"/>
    <mergeCell ref="H66:I66"/>
    <mergeCell ref="L66:M66"/>
    <mergeCell ref="N68:O68"/>
    <mergeCell ref="B69:B70"/>
    <mergeCell ref="F69:G69"/>
    <mergeCell ref="H69:I69"/>
    <mergeCell ref="J69:K69"/>
    <mergeCell ref="L69:M69"/>
    <mergeCell ref="N69:O69"/>
    <mergeCell ref="F70:G70"/>
    <mergeCell ref="H70:I70"/>
    <mergeCell ref="J70:K70"/>
    <mergeCell ref="B67:B68"/>
    <mergeCell ref="F67:G67"/>
    <mergeCell ref="H67:I67"/>
    <mergeCell ref="J67:K67"/>
    <mergeCell ref="L67:M67"/>
    <mergeCell ref="N67:O67"/>
    <mergeCell ref="F68:G68"/>
    <mergeCell ref="H68:I68"/>
    <mergeCell ref="J68:K68"/>
    <mergeCell ref="L68:M68"/>
    <mergeCell ref="L70:M70"/>
    <mergeCell ref="N70:O70"/>
    <mergeCell ref="B71:B72"/>
    <mergeCell ref="F71:G71"/>
    <mergeCell ref="H71:I71"/>
    <mergeCell ref="J71:K71"/>
    <mergeCell ref="L71:M71"/>
    <mergeCell ref="N71:O71"/>
    <mergeCell ref="F72:G72"/>
    <mergeCell ref="H72:I72"/>
    <mergeCell ref="J72:K72"/>
    <mergeCell ref="L72:M72"/>
    <mergeCell ref="N72:O72"/>
    <mergeCell ref="C75:D75"/>
    <mergeCell ref="F75:G75"/>
    <mergeCell ref="H75:I75"/>
    <mergeCell ref="J75:K75"/>
    <mergeCell ref="L75:M75"/>
    <mergeCell ref="N75:O75"/>
    <mergeCell ref="B73:B74"/>
    <mergeCell ref="F73:G73"/>
    <mergeCell ref="H73:I73"/>
    <mergeCell ref="J73:K73"/>
    <mergeCell ref="L73:M73"/>
    <mergeCell ref="N73:O73"/>
    <mergeCell ref="F74:G74"/>
    <mergeCell ref="H74:I74"/>
    <mergeCell ref="J74:K74"/>
    <mergeCell ref="L74:M74"/>
    <mergeCell ref="N74:O74"/>
  </mergeCells>
  <phoneticPr fontId="1"/>
  <dataValidations count="1">
    <dataValidation imeMode="off" allowBlank="1" showInputMessage="1" showErrorMessage="1" sqref="D12 E7:P11 D18 E13:P17 D24 E19:P23 E25:P29 E45 G45:H45 I44:K44 L40:M45 E54 G54:H54 I53:K53 L49:M54 F67:K74 N68:O68 N70:O70 N72:O72 N74:O74" xr:uid="{A46B8283-2C0D-43FC-B4F5-69F037E1EEC5}"/>
  </dataValidations>
  <printOptions horizontalCentered="1"/>
  <pageMargins left="0.11811023622047245" right="0.11811023622047245" top="0.15748031496062992" bottom="0.15748031496062992" header="0.31496062992125984" footer="0.31496062992125984"/>
  <pageSetup paperSize="9" scale="83" fitToHeight="2" orientation="landscape" r:id="rId1"/>
  <rowBreaks count="1" manualBreakCount="1">
    <brk id="3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5"/>
  <dimension ref="B2:Q137"/>
  <sheetViews>
    <sheetView showGridLines="0" view="pageBreakPreview" zoomScaleNormal="115" zoomScaleSheetLayoutView="100" workbookViewId="0"/>
  </sheetViews>
  <sheetFormatPr defaultRowHeight="13"/>
  <cols>
    <col min="1" max="1" width="3.08984375" style="418" customWidth="1"/>
    <col min="2" max="26" width="4.6328125" style="418" customWidth="1"/>
    <col min="27" max="16384" width="8.7265625" style="418"/>
  </cols>
  <sheetData>
    <row r="2" spans="2:17" ht="16" customHeight="1">
      <c r="E2" s="12"/>
      <c r="L2" s="553" t="s">
        <v>1014</v>
      </c>
      <c r="M2" s="1846">
        <f>調書!$Q$11</f>
        <v>0</v>
      </c>
      <c r="N2" s="1847"/>
      <c r="O2" s="1847"/>
      <c r="P2" s="1847"/>
      <c r="Q2" s="1848"/>
    </row>
    <row r="3" spans="2:17" ht="16.5">
      <c r="B3" s="450" t="s">
        <v>944</v>
      </c>
    </row>
    <row r="4" spans="2:17" ht="16" customHeight="1">
      <c r="C4" s="12" t="s">
        <v>946</v>
      </c>
    </row>
    <row r="5" spans="2:17" ht="16" customHeight="1">
      <c r="D5" s="12" t="s">
        <v>1348</v>
      </c>
    </row>
    <row r="6" spans="2:17" ht="8.15" customHeight="1">
      <c r="D6" s="12"/>
    </row>
    <row r="7" spans="2:17" ht="10.5" customHeight="1"/>
    <row r="8" spans="2:17" ht="16" customHeight="1">
      <c r="B8" s="418" t="s">
        <v>1651</v>
      </c>
    </row>
    <row r="9" spans="2:17" ht="14.15" customHeight="1">
      <c r="C9" s="554"/>
      <c r="D9" s="555"/>
      <c r="E9" s="556"/>
      <c r="F9" s="1849" t="s">
        <v>1422</v>
      </c>
      <c r="G9" s="1849"/>
      <c r="H9" s="1849"/>
      <c r="I9" s="1851" t="s">
        <v>430</v>
      </c>
      <c r="J9" s="1851"/>
      <c r="K9" s="1851"/>
      <c r="L9" s="1851"/>
      <c r="M9" s="1851"/>
      <c r="N9" s="1862" t="s">
        <v>1511</v>
      </c>
      <c r="O9" s="1864"/>
      <c r="P9" s="1864"/>
      <c r="Q9" s="1865"/>
    </row>
    <row r="10" spans="2:17" ht="15.65" customHeight="1">
      <c r="C10" s="1850" t="s">
        <v>1652</v>
      </c>
      <c r="D10" s="1850"/>
      <c r="E10" s="1850"/>
      <c r="F10" s="557"/>
      <c r="G10" s="558"/>
      <c r="H10" s="559"/>
      <c r="I10" s="1852"/>
      <c r="J10" s="1853"/>
      <c r="K10" s="1853"/>
      <c r="L10" s="1853"/>
      <c r="M10" s="1854"/>
      <c r="N10" s="1859"/>
      <c r="O10" s="1863"/>
      <c r="P10" s="1863"/>
      <c r="Q10" s="1860"/>
    </row>
    <row r="11" spans="2:17" ht="15.65" customHeight="1">
      <c r="C11" s="1850" t="s">
        <v>1653</v>
      </c>
      <c r="D11" s="1850"/>
      <c r="E11" s="1850"/>
      <c r="F11" s="557"/>
      <c r="G11" s="558"/>
      <c r="H11" s="559"/>
      <c r="I11" s="1852"/>
      <c r="J11" s="1853"/>
      <c r="K11" s="1853"/>
      <c r="L11" s="1853"/>
      <c r="M11" s="1854"/>
      <c r="N11" s="1859"/>
      <c r="O11" s="1863"/>
      <c r="P11" s="1863"/>
      <c r="Q11" s="1860"/>
    </row>
    <row r="12" spans="2:17" ht="4" customHeight="1"/>
    <row r="13" spans="2:17" ht="15.65" customHeight="1">
      <c r="D13" s="418" t="s">
        <v>431</v>
      </c>
    </row>
    <row r="14" spans="2:17" ht="41.5" customHeight="1">
      <c r="C14" s="1855"/>
      <c r="D14" s="1856"/>
      <c r="E14" s="1856"/>
      <c r="F14" s="1856"/>
      <c r="G14" s="1856"/>
      <c r="H14" s="1856"/>
      <c r="I14" s="1856"/>
      <c r="J14" s="1856"/>
      <c r="K14" s="1856"/>
      <c r="L14" s="1856"/>
      <c r="M14" s="1856"/>
      <c r="N14" s="1856"/>
      <c r="O14" s="1857"/>
    </row>
    <row r="15" spans="2:17" ht="10.5" customHeight="1"/>
    <row r="16" spans="2:17" ht="16" customHeight="1">
      <c r="B16" s="418" t="s">
        <v>1654</v>
      </c>
    </row>
    <row r="17" spans="2:17" ht="16" customHeight="1">
      <c r="C17" s="554"/>
      <c r="D17" s="555"/>
      <c r="E17" s="556"/>
      <c r="F17" s="1849" t="s">
        <v>1422</v>
      </c>
      <c r="G17" s="1849"/>
      <c r="H17" s="1849"/>
      <c r="I17" s="1851" t="s">
        <v>430</v>
      </c>
      <c r="J17" s="1851"/>
      <c r="K17" s="1851"/>
      <c r="L17" s="1851"/>
      <c r="M17" s="1851"/>
      <c r="N17" s="1862" t="s">
        <v>1511</v>
      </c>
      <c r="O17" s="1864"/>
      <c r="P17" s="1864"/>
      <c r="Q17" s="1865"/>
    </row>
    <row r="18" spans="2:17" ht="16" customHeight="1">
      <c r="C18" s="1850" t="s">
        <v>1652</v>
      </c>
      <c r="D18" s="1850"/>
      <c r="E18" s="1850"/>
      <c r="F18" s="557"/>
      <c r="G18" s="558"/>
      <c r="H18" s="559"/>
      <c r="I18" s="1852"/>
      <c r="J18" s="1853"/>
      <c r="K18" s="1853"/>
      <c r="L18" s="1853"/>
      <c r="M18" s="1854"/>
      <c r="N18" s="1859"/>
      <c r="O18" s="1863"/>
      <c r="P18" s="1863"/>
      <c r="Q18" s="1860"/>
    </row>
    <row r="19" spans="2:17" ht="16" customHeight="1">
      <c r="C19" s="1850" t="s">
        <v>1653</v>
      </c>
      <c r="D19" s="1850"/>
      <c r="E19" s="1850"/>
      <c r="F19" s="557"/>
      <c r="G19" s="558"/>
      <c r="H19" s="559"/>
      <c r="I19" s="1852"/>
      <c r="J19" s="1853"/>
      <c r="K19" s="1853"/>
      <c r="L19" s="1853"/>
      <c r="M19" s="1854"/>
      <c r="N19" s="1859"/>
      <c r="O19" s="1863"/>
      <c r="P19" s="1863"/>
      <c r="Q19" s="1860"/>
    </row>
    <row r="20" spans="2:17" ht="4" customHeight="1"/>
    <row r="21" spans="2:17" ht="17.149999999999999" customHeight="1">
      <c r="D21" s="418" t="s">
        <v>431</v>
      </c>
    </row>
    <row r="22" spans="2:17" ht="41.5" customHeight="1">
      <c r="C22" s="1855"/>
      <c r="D22" s="1856"/>
      <c r="E22" s="1856"/>
      <c r="F22" s="1856"/>
      <c r="G22" s="1856"/>
      <c r="H22" s="1856"/>
      <c r="I22" s="1856"/>
      <c r="J22" s="1856"/>
      <c r="K22" s="1856"/>
      <c r="L22" s="1856"/>
      <c r="M22" s="1856"/>
      <c r="N22" s="1856"/>
      <c r="O22" s="1857"/>
    </row>
    <row r="24" spans="2:17" ht="10" customHeight="1"/>
    <row r="26" spans="2:17" ht="16" customHeight="1">
      <c r="E26" s="12"/>
      <c r="L26" s="553" t="s">
        <v>1014</v>
      </c>
      <c r="M26" s="1846">
        <f>調書!$Q$11</f>
        <v>0</v>
      </c>
      <c r="N26" s="1847"/>
      <c r="O26" s="1847"/>
      <c r="P26" s="1847"/>
      <c r="Q26" s="1848"/>
    </row>
    <row r="27" spans="2:17" ht="16.5">
      <c r="B27" s="450" t="s">
        <v>945</v>
      </c>
    </row>
    <row r="28" spans="2:17" ht="16" customHeight="1">
      <c r="C28" s="12" t="s">
        <v>946</v>
      </c>
    </row>
    <row r="29" spans="2:17" ht="13.5" customHeight="1">
      <c r="D29" s="12" t="s">
        <v>1349</v>
      </c>
    </row>
    <row r="30" spans="2:17" ht="13.5" customHeight="1">
      <c r="E30" s="560" t="s">
        <v>1332</v>
      </c>
    </row>
    <row r="31" spans="2:17" ht="7.5" customHeight="1"/>
    <row r="32" spans="2:17" ht="13.5" customHeight="1">
      <c r="D32" s="12" t="s">
        <v>1655</v>
      </c>
    </row>
    <row r="33" spans="2:17" ht="13.5" customHeight="1">
      <c r="D33" s="12"/>
      <c r="E33" s="12" t="s">
        <v>1423</v>
      </c>
    </row>
    <row r="34" spans="2:17" ht="13.5" customHeight="1">
      <c r="E34" s="12" t="s">
        <v>1656</v>
      </c>
    </row>
    <row r="35" spans="2:17" ht="10" customHeight="1">
      <c r="E35" s="12"/>
    </row>
    <row r="36" spans="2:17" ht="10.5" customHeight="1"/>
    <row r="37" spans="2:17" ht="16" customHeight="1">
      <c r="B37" s="418" t="s">
        <v>1657</v>
      </c>
    </row>
    <row r="38" spans="2:17" ht="16" customHeight="1">
      <c r="C38" s="418" t="s">
        <v>763</v>
      </c>
    </row>
    <row r="39" spans="2:17" ht="17.5" customHeight="1">
      <c r="C39" s="1858" t="s">
        <v>443</v>
      </c>
      <c r="D39" s="1858"/>
      <c r="E39" s="1858"/>
      <c r="F39" s="1858"/>
      <c r="G39" s="1859"/>
      <c r="H39" s="1860"/>
    </row>
    <row r="40" spans="2:17" ht="17.5" customHeight="1">
      <c r="C40" s="1858" t="s">
        <v>764</v>
      </c>
      <c r="D40" s="1858"/>
      <c r="E40" s="1858"/>
      <c r="F40" s="1858"/>
      <c r="G40" s="1859"/>
      <c r="H40" s="1860"/>
    </row>
    <row r="41" spans="2:17" ht="17.5" customHeight="1">
      <c r="C41" s="1858" t="s">
        <v>765</v>
      </c>
      <c r="D41" s="1858"/>
      <c r="E41" s="1858"/>
      <c r="F41" s="1858"/>
      <c r="G41" s="1859"/>
      <c r="H41" s="1860"/>
    </row>
    <row r="43" spans="2:17" ht="15.65" customHeight="1">
      <c r="B43" s="418" t="s">
        <v>1333</v>
      </c>
    </row>
    <row r="44" spans="2:17" ht="15.65" customHeight="1">
      <c r="C44" s="105" t="s">
        <v>1658</v>
      </c>
      <c r="D44" s="366"/>
    </row>
    <row r="45" spans="2:17" ht="15.65" customHeight="1">
      <c r="C45" s="105" t="s">
        <v>1334</v>
      </c>
      <c r="D45" s="366"/>
    </row>
    <row r="46" spans="2:17" ht="17.149999999999999" customHeight="1">
      <c r="C46" s="554"/>
      <c r="D46" s="555"/>
      <c r="E46" s="556"/>
      <c r="F46" s="934" t="s">
        <v>1659</v>
      </c>
      <c r="G46" s="1861"/>
      <c r="H46" s="1862" t="s">
        <v>1424</v>
      </c>
      <c r="I46" s="935"/>
      <c r="J46" s="1155"/>
      <c r="K46" s="1858" t="s">
        <v>430</v>
      </c>
      <c r="L46" s="1858"/>
      <c r="M46" s="1858"/>
      <c r="N46" s="1858"/>
      <c r="O46" s="1858"/>
      <c r="P46" s="1880" t="s">
        <v>1512</v>
      </c>
      <c r="Q46" s="1881"/>
    </row>
    <row r="47" spans="2:17" ht="17.149999999999999" customHeight="1">
      <c r="C47" s="1850" t="s">
        <v>1652</v>
      </c>
      <c r="D47" s="1850"/>
      <c r="E47" s="1850"/>
      <c r="F47" s="561"/>
      <c r="G47" s="562" t="s">
        <v>1335</v>
      </c>
      <c r="H47" s="557"/>
      <c r="I47" s="558"/>
      <c r="J47" s="559"/>
      <c r="K47" s="1852"/>
      <c r="L47" s="1853"/>
      <c r="M47" s="1853"/>
      <c r="N47" s="1853"/>
      <c r="O47" s="1854"/>
      <c r="P47" s="1879"/>
      <c r="Q47" s="1879"/>
    </row>
    <row r="48" spans="2:17" ht="17.149999999999999" customHeight="1">
      <c r="C48" s="1850" t="s">
        <v>1653</v>
      </c>
      <c r="D48" s="1850"/>
      <c r="E48" s="1850"/>
      <c r="F48" s="561"/>
      <c r="G48" s="562" t="s">
        <v>1335</v>
      </c>
      <c r="H48" s="557"/>
      <c r="I48" s="558"/>
      <c r="J48" s="559"/>
      <c r="K48" s="1852"/>
      <c r="L48" s="1853"/>
      <c r="M48" s="1853"/>
      <c r="N48" s="1853"/>
      <c r="O48" s="1854"/>
      <c r="P48" s="1879"/>
      <c r="Q48" s="1879"/>
    </row>
    <row r="49" spans="2:17" ht="4" customHeight="1"/>
    <row r="50" spans="2:17" ht="15.65" customHeight="1">
      <c r="D50" s="418" t="s">
        <v>431</v>
      </c>
    </row>
    <row r="51" spans="2:17" ht="41.5" customHeight="1">
      <c r="C51" s="1855"/>
      <c r="D51" s="1856"/>
      <c r="E51" s="1856"/>
      <c r="F51" s="1856"/>
      <c r="G51" s="1856"/>
      <c r="H51" s="1856"/>
      <c r="I51" s="1856"/>
      <c r="J51" s="1856"/>
      <c r="K51" s="1856"/>
      <c r="L51" s="1856"/>
      <c r="M51" s="1856"/>
      <c r="N51" s="1856"/>
      <c r="O51" s="1857"/>
    </row>
    <row r="53" spans="2:17" ht="15.65" customHeight="1">
      <c r="B53" s="418" t="s">
        <v>1660</v>
      </c>
    </row>
    <row r="54" spans="2:17" ht="16.5" customHeight="1">
      <c r="C54" s="554"/>
      <c r="D54" s="555"/>
      <c r="E54" s="556"/>
      <c r="F54" s="1849" t="s">
        <v>1422</v>
      </c>
      <c r="G54" s="1849"/>
      <c r="H54" s="1849"/>
      <c r="I54" s="1851" t="s">
        <v>430</v>
      </c>
      <c r="J54" s="1851"/>
      <c r="K54" s="1851"/>
      <c r="L54" s="1851"/>
      <c r="M54" s="1851"/>
      <c r="N54" s="1862" t="s">
        <v>1511</v>
      </c>
      <c r="O54" s="1864"/>
      <c r="P54" s="1864"/>
      <c r="Q54" s="1865"/>
    </row>
    <row r="55" spans="2:17" ht="16.5" customHeight="1">
      <c r="C55" s="1850" t="s">
        <v>1652</v>
      </c>
      <c r="D55" s="1850"/>
      <c r="E55" s="1850"/>
      <c r="F55" s="557"/>
      <c r="G55" s="558"/>
      <c r="H55" s="559"/>
      <c r="I55" s="1852"/>
      <c r="J55" s="1853"/>
      <c r="K55" s="1853"/>
      <c r="L55" s="1853"/>
      <c r="M55" s="1854"/>
      <c r="N55" s="1859"/>
      <c r="O55" s="1863"/>
      <c r="P55" s="1863"/>
      <c r="Q55" s="1860"/>
    </row>
    <row r="56" spans="2:17" ht="16.5" customHeight="1">
      <c r="C56" s="1850" t="s">
        <v>1653</v>
      </c>
      <c r="D56" s="1850"/>
      <c r="E56" s="1850"/>
      <c r="F56" s="557"/>
      <c r="G56" s="558"/>
      <c r="H56" s="559"/>
      <c r="I56" s="1852"/>
      <c r="J56" s="1853"/>
      <c r="K56" s="1853"/>
      <c r="L56" s="1853"/>
      <c r="M56" s="1854"/>
      <c r="N56" s="1859"/>
      <c r="O56" s="1863"/>
      <c r="P56" s="1863"/>
      <c r="Q56" s="1860"/>
    </row>
    <row r="57" spans="2:17" ht="4" customHeight="1"/>
    <row r="58" spans="2:17" ht="15.65" customHeight="1">
      <c r="D58" s="418" t="s">
        <v>431</v>
      </c>
    </row>
    <row r="59" spans="2:17" ht="41.5" customHeight="1">
      <c r="C59" s="1855"/>
      <c r="D59" s="1856"/>
      <c r="E59" s="1856"/>
      <c r="F59" s="1856"/>
      <c r="G59" s="1856"/>
      <c r="H59" s="1856"/>
      <c r="I59" s="1856"/>
      <c r="J59" s="1856"/>
      <c r="K59" s="1856"/>
      <c r="L59" s="1856"/>
      <c r="M59" s="1856"/>
      <c r="N59" s="1856"/>
      <c r="O59" s="1857"/>
    </row>
    <row r="61" spans="2:17" ht="16" customHeight="1">
      <c r="B61" s="418" t="s">
        <v>1661</v>
      </c>
    </row>
    <row r="62" spans="2:17" ht="16" customHeight="1">
      <c r="C62" s="554"/>
      <c r="D62" s="555"/>
      <c r="E62" s="556"/>
      <c r="F62" s="1849" t="s">
        <v>1422</v>
      </c>
      <c r="G62" s="1849"/>
      <c r="H62" s="1849"/>
      <c r="I62" s="1851" t="s">
        <v>430</v>
      </c>
      <c r="J62" s="1851"/>
      <c r="K62" s="1851"/>
      <c r="L62" s="1851"/>
      <c r="M62" s="1851"/>
      <c r="N62" s="1862" t="s">
        <v>1511</v>
      </c>
      <c r="O62" s="1864"/>
      <c r="P62" s="1864"/>
      <c r="Q62" s="1865"/>
    </row>
    <row r="63" spans="2:17" ht="16" customHeight="1">
      <c r="C63" s="1866" t="s">
        <v>1652</v>
      </c>
      <c r="D63" s="1867"/>
      <c r="E63" s="1868"/>
      <c r="F63" s="557"/>
      <c r="G63" s="558"/>
      <c r="H63" s="559"/>
      <c r="I63" s="1852"/>
      <c r="J63" s="1853"/>
      <c r="K63" s="1853"/>
      <c r="L63" s="1853"/>
      <c r="M63" s="1854"/>
      <c r="N63" s="1859"/>
      <c r="O63" s="1863"/>
      <c r="P63" s="1863"/>
      <c r="Q63" s="1860"/>
    </row>
    <row r="64" spans="2:17" ht="16" customHeight="1">
      <c r="C64" s="1869"/>
      <c r="D64" s="1870"/>
      <c r="E64" s="1871"/>
      <c r="F64" s="557"/>
      <c r="G64" s="558"/>
      <c r="H64" s="559"/>
      <c r="I64" s="1852"/>
      <c r="J64" s="1853"/>
      <c r="K64" s="1853"/>
      <c r="L64" s="1853"/>
      <c r="M64" s="1854"/>
      <c r="N64" s="1859"/>
      <c r="O64" s="1863"/>
      <c r="P64" s="1863"/>
      <c r="Q64" s="1860"/>
    </row>
    <row r="65" spans="2:17" ht="16" customHeight="1">
      <c r="C65" s="1866" t="s">
        <v>1653</v>
      </c>
      <c r="D65" s="1867"/>
      <c r="E65" s="1868"/>
      <c r="F65" s="557"/>
      <c r="G65" s="558"/>
      <c r="H65" s="559"/>
      <c r="I65" s="1852"/>
      <c r="J65" s="1853"/>
      <c r="K65" s="1853"/>
      <c r="L65" s="1853"/>
      <c r="M65" s="1854"/>
      <c r="N65" s="1859"/>
      <c r="O65" s="1863"/>
      <c r="P65" s="1863"/>
      <c r="Q65" s="1860"/>
    </row>
    <row r="66" spans="2:17" ht="16" customHeight="1">
      <c r="C66" s="1869"/>
      <c r="D66" s="1870"/>
      <c r="E66" s="1871"/>
      <c r="F66" s="557"/>
      <c r="G66" s="558"/>
      <c r="H66" s="559"/>
      <c r="I66" s="1852"/>
      <c r="J66" s="1853"/>
      <c r="K66" s="1853"/>
      <c r="L66" s="1853"/>
      <c r="M66" s="1854"/>
      <c r="N66" s="1859"/>
      <c r="O66" s="1863"/>
      <c r="P66" s="1863"/>
      <c r="Q66" s="1860"/>
    </row>
    <row r="67" spans="2:17" ht="4" customHeight="1"/>
    <row r="68" spans="2:17" ht="16" customHeight="1">
      <c r="D68" s="418" t="s">
        <v>431</v>
      </c>
    </row>
    <row r="69" spans="2:17" ht="41.5" customHeight="1">
      <c r="C69" s="1855"/>
      <c r="D69" s="1856"/>
      <c r="E69" s="1856"/>
      <c r="F69" s="1856"/>
      <c r="G69" s="1856"/>
      <c r="H69" s="1856"/>
      <c r="I69" s="1856"/>
      <c r="J69" s="1856"/>
      <c r="K69" s="1856"/>
      <c r="L69" s="1856"/>
      <c r="M69" s="1856"/>
      <c r="N69" s="1856"/>
      <c r="O69" s="1857"/>
    </row>
    <row r="71" spans="2:17" ht="10" customHeight="1"/>
    <row r="73" spans="2:17" ht="16" customHeight="1">
      <c r="E73" s="12"/>
      <c r="L73" s="553" t="s">
        <v>1014</v>
      </c>
      <c r="M73" s="1846">
        <f>調書!$Q$11</f>
        <v>0</v>
      </c>
      <c r="N73" s="1847"/>
      <c r="O73" s="1847"/>
      <c r="P73" s="1847"/>
      <c r="Q73" s="1848"/>
    </row>
    <row r="74" spans="2:17" ht="16.5">
      <c r="B74" s="450" t="s">
        <v>922</v>
      </c>
    </row>
    <row r="75" spans="2:17" ht="16" customHeight="1">
      <c r="C75" s="12" t="s">
        <v>946</v>
      </c>
      <c r="D75" s="209"/>
    </row>
    <row r="76" spans="2:17" ht="16" customHeight="1">
      <c r="C76" s="209"/>
      <c r="D76" s="12" t="s">
        <v>1662</v>
      </c>
    </row>
    <row r="77" spans="2:17" ht="10.5" customHeight="1">
      <c r="C77" s="209"/>
      <c r="D77" s="12"/>
    </row>
    <row r="78" spans="2:17" ht="10" customHeight="1"/>
    <row r="79" spans="2:17" ht="16" customHeight="1">
      <c r="B79" s="418" t="s">
        <v>1663</v>
      </c>
    </row>
    <row r="80" spans="2:17">
      <c r="C80" s="554"/>
      <c r="D80" s="555"/>
      <c r="E80" s="556"/>
      <c r="F80" s="1849" t="s">
        <v>1422</v>
      </c>
      <c r="G80" s="1849"/>
      <c r="H80" s="1849"/>
      <c r="I80" s="1851" t="s">
        <v>430</v>
      </c>
      <c r="J80" s="1851"/>
      <c r="K80" s="1851"/>
      <c r="L80" s="1851"/>
      <c r="M80" s="1851"/>
      <c r="N80" s="1862" t="s">
        <v>1511</v>
      </c>
      <c r="O80" s="1864"/>
      <c r="P80" s="1864"/>
      <c r="Q80" s="1865"/>
    </row>
    <row r="81" spans="2:17" ht="15.65" customHeight="1">
      <c r="C81" s="1866" t="s">
        <v>1652</v>
      </c>
      <c r="D81" s="1867"/>
      <c r="E81" s="1868"/>
      <c r="F81" s="557"/>
      <c r="G81" s="558"/>
      <c r="H81" s="559"/>
      <c r="I81" s="1852"/>
      <c r="J81" s="1853"/>
      <c r="K81" s="1853"/>
      <c r="L81" s="1853"/>
      <c r="M81" s="1854"/>
      <c r="N81" s="1859"/>
      <c r="O81" s="1863"/>
      <c r="P81" s="1863"/>
      <c r="Q81" s="1860"/>
    </row>
    <row r="82" spans="2:17" ht="15.65" customHeight="1">
      <c r="C82" s="1869"/>
      <c r="D82" s="1870"/>
      <c r="E82" s="1871"/>
      <c r="F82" s="557"/>
      <c r="G82" s="558"/>
      <c r="H82" s="559"/>
      <c r="I82" s="1852"/>
      <c r="J82" s="1853"/>
      <c r="K82" s="1853"/>
      <c r="L82" s="1853"/>
      <c r="M82" s="1854"/>
      <c r="N82" s="1859"/>
      <c r="O82" s="1863"/>
      <c r="P82" s="1863"/>
      <c r="Q82" s="1860"/>
    </row>
    <row r="83" spans="2:17" ht="15.65" customHeight="1">
      <c r="C83" s="1866" t="s">
        <v>1653</v>
      </c>
      <c r="D83" s="1867"/>
      <c r="E83" s="1868"/>
      <c r="F83" s="557"/>
      <c r="G83" s="558"/>
      <c r="H83" s="559"/>
      <c r="I83" s="1852"/>
      <c r="J83" s="1853"/>
      <c r="K83" s="1853"/>
      <c r="L83" s="1853"/>
      <c r="M83" s="1854"/>
      <c r="N83" s="1859"/>
      <c r="O83" s="1863"/>
      <c r="P83" s="1863"/>
      <c r="Q83" s="1860"/>
    </row>
    <row r="84" spans="2:17" ht="15.65" customHeight="1">
      <c r="C84" s="1869"/>
      <c r="D84" s="1870"/>
      <c r="E84" s="1871"/>
      <c r="F84" s="557"/>
      <c r="G84" s="558"/>
      <c r="H84" s="559"/>
      <c r="I84" s="1852"/>
      <c r="J84" s="1853"/>
      <c r="K84" s="1853"/>
      <c r="L84" s="1853"/>
      <c r="M84" s="1854"/>
      <c r="N84" s="1859"/>
      <c r="O84" s="1863"/>
      <c r="P84" s="1863"/>
      <c r="Q84" s="1860"/>
    </row>
    <row r="85" spans="2:17" ht="4" customHeight="1"/>
    <row r="86" spans="2:17" ht="16.5" customHeight="1">
      <c r="D86" s="418" t="s">
        <v>431</v>
      </c>
    </row>
    <row r="87" spans="2:17" ht="41.5" customHeight="1">
      <c r="C87" s="1872"/>
      <c r="D87" s="1873"/>
      <c r="E87" s="1873"/>
      <c r="F87" s="1873"/>
      <c r="G87" s="1873"/>
      <c r="H87" s="1873"/>
      <c r="I87" s="1873"/>
      <c r="J87" s="1873"/>
      <c r="K87" s="1873"/>
      <c r="L87" s="1873"/>
      <c r="M87" s="1873"/>
      <c r="N87" s="1873"/>
      <c r="O87" s="1874"/>
    </row>
    <row r="88" spans="2:17" ht="10.5" customHeight="1"/>
    <row r="89" spans="2:17" ht="17.149999999999999" customHeight="1">
      <c r="B89" s="418" t="s">
        <v>1664</v>
      </c>
    </row>
    <row r="90" spans="2:17" ht="17.149999999999999" customHeight="1">
      <c r="C90" s="554"/>
      <c r="D90" s="555"/>
      <c r="E90" s="556"/>
      <c r="F90" s="1849" t="s">
        <v>1422</v>
      </c>
      <c r="G90" s="1849"/>
      <c r="H90" s="1849"/>
      <c r="I90" s="1851" t="s">
        <v>430</v>
      </c>
      <c r="J90" s="1851"/>
      <c r="K90" s="1851"/>
      <c r="L90" s="1851"/>
      <c r="M90" s="1851"/>
      <c r="N90" s="1862" t="s">
        <v>1511</v>
      </c>
      <c r="O90" s="1864"/>
      <c r="P90" s="1864"/>
      <c r="Q90" s="1865"/>
    </row>
    <row r="91" spans="2:17" ht="17.149999999999999" customHeight="1">
      <c r="C91" s="1866" t="s">
        <v>1652</v>
      </c>
      <c r="D91" s="1867"/>
      <c r="E91" s="1868"/>
      <c r="F91" s="557"/>
      <c r="G91" s="558"/>
      <c r="H91" s="559"/>
      <c r="I91" s="1852"/>
      <c r="J91" s="1853"/>
      <c r="K91" s="1853"/>
      <c r="L91" s="1853"/>
      <c r="M91" s="1854"/>
      <c r="N91" s="1859"/>
      <c r="O91" s="1863"/>
      <c r="P91" s="1863"/>
      <c r="Q91" s="1860"/>
    </row>
    <row r="92" spans="2:17" ht="17.149999999999999" customHeight="1">
      <c r="C92" s="1869"/>
      <c r="D92" s="1870"/>
      <c r="E92" s="1871"/>
      <c r="F92" s="557"/>
      <c r="G92" s="558"/>
      <c r="H92" s="559"/>
      <c r="I92" s="1852"/>
      <c r="J92" s="1853"/>
      <c r="K92" s="1853"/>
      <c r="L92" s="1853"/>
      <c r="M92" s="1854"/>
      <c r="N92" s="1859"/>
      <c r="O92" s="1863"/>
      <c r="P92" s="1863"/>
      <c r="Q92" s="1860"/>
    </row>
    <row r="93" spans="2:17" ht="17.149999999999999" customHeight="1">
      <c r="C93" s="1866" t="s">
        <v>1653</v>
      </c>
      <c r="D93" s="1867"/>
      <c r="E93" s="1868"/>
      <c r="F93" s="557"/>
      <c r="G93" s="558"/>
      <c r="H93" s="559"/>
      <c r="I93" s="1852"/>
      <c r="J93" s="1853"/>
      <c r="K93" s="1853"/>
      <c r="L93" s="1853"/>
      <c r="M93" s="1854"/>
      <c r="N93" s="1859"/>
      <c r="O93" s="1863"/>
      <c r="P93" s="1863"/>
      <c r="Q93" s="1860"/>
    </row>
    <row r="94" spans="2:17" ht="17.149999999999999" customHeight="1">
      <c r="C94" s="1869"/>
      <c r="D94" s="1870"/>
      <c r="E94" s="1871"/>
      <c r="F94" s="557"/>
      <c r="G94" s="558"/>
      <c r="H94" s="559"/>
      <c r="I94" s="1852"/>
      <c r="J94" s="1853"/>
      <c r="K94" s="1853"/>
      <c r="L94" s="1853"/>
      <c r="M94" s="1854"/>
      <c r="N94" s="1859"/>
      <c r="O94" s="1863"/>
      <c r="P94" s="1863"/>
      <c r="Q94" s="1860"/>
    </row>
    <row r="95" spans="2:17" ht="4" customHeight="1"/>
    <row r="96" spans="2:17" ht="16" customHeight="1">
      <c r="D96" s="418" t="s">
        <v>431</v>
      </c>
    </row>
    <row r="97" spans="2:17" ht="41.5" customHeight="1">
      <c r="C97" s="1872"/>
      <c r="D97" s="1873"/>
      <c r="E97" s="1873"/>
      <c r="F97" s="1873"/>
      <c r="G97" s="1873"/>
      <c r="H97" s="1873"/>
      <c r="I97" s="1873"/>
      <c r="J97" s="1873"/>
      <c r="K97" s="1873"/>
      <c r="L97" s="1873"/>
      <c r="M97" s="1873"/>
      <c r="N97" s="1873"/>
      <c r="O97" s="1874"/>
    </row>
    <row r="99" spans="2:17" ht="10" customHeight="1"/>
    <row r="101" spans="2:17" ht="16" customHeight="1">
      <c r="E101" s="12"/>
      <c r="L101" s="553" t="s">
        <v>1014</v>
      </c>
      <c r="M101" s="1846">
        <f>調書!$Q$11</f>
        <v>0</v>
      </c>
      <c r="N101" s="1847"/>
      <c r="O101" s="1847"/>
      <c r="P101" s="1847"/>
      <c r="Q101" s="1848"/>
    </row>
    <row r="102" spans="2:17" ht="16.5">
      <c r="B102" s="450" t="s">
        <v>921</v>
      </c>
    </row>
    <row r="103" spans="2:17" ht="16" customHeight="1">
      <c r="C103" s="12" t="s">
        <v>946</v>
      </c>
    </row>
    <row r="104" spans="2:17" ht="16" customHeight="1">
      <c r="D104" s="12" t="s">
        <v>1354</v>
      </c>
    </row>
    <row r="105" spans="2:17" ht="10.5" customHeight="1"/>
    <row r="106" spans="2:17" ht="10.5" customHeight="1"/>
    <row r="107" spans="2:17" ht="16" customHeight="1">
      <c r="B107" s="418" t="s">
        <v>860</v>
      </c>
    </row>
    <row r="108" spans="2:17" ht="29.15" customHeight="1">
      <c r="C108" s="1875" t="s">
        <v>767</v>
      </c>
      <c r="D108" s="1875"/>
      <c r="E108" s="1876"/>
      <c r="F108" s="1876" t="s">
        <v>771</v>
      </c>
      <c r="G108" s="1875"/>
      <c r="H108" s="1876"/>
      <c r="I108" s="1875"/>
      <c r="J108" s="1876"/>
      <c r="K108" s="1876"/>
      <c r="L108" s="1876"/>
      <c r="M108" s="1876"/>
      <c r="N108" s="1876"/>
    </row>
    <row r="109" spans="2:17" ht="16" customHeight="1">
      <c r="C109" s="1877"/>
      <c r="D109" s="1878"/>
      <c r="E109" s="563" t="s">
        <v>5</v>
      </c>
      <c r="F109" s="564" t="s">
        <v>768</v>
      </c>
      <c r="G109" s="561"/>
      <c r="H109" s="565" t="s">
        <v>769</v>
      </c>
      <c r="I109" s="561"/>
      <c r="J109" s="565" t="s">
        <v>130</v>
      </c>
      <c r="K109" s="565" t="s">
        <v>770</v>
      </c>
      <c r="L109" s="565"/>
      <c r="M109" s="565">
        <f>(G109+I109)*0.2</f>
        <v>0</v>
      </c>
      <c r="N109" s="563" t="s">
        <v>5</v>
      </c>
    </row>
    <row r="110" spans="2:17" ht="10" customHeight="1"/>
    <row r="111" spans="2:17" ht="16" customHeight="1">
      <c r="B111" s="418" t="s">
        <v>1665</v>
      </c>
    </row>
    <row r="112" spans="2:17" ht="16" customHeight="1">
      <c r="C112" s="554"/>
      <c r="D112" s="555"/>
      <c r="E112" s="556"/>
      <c r="F112" s="1866" t="s">
        <v>766</v>
      </c>
      <c r="G112" s="1883"/>
      <c r="H112" s="1883"/>
      <c r="I112" s="1884"/>
      <c r="J112" s="1885"/>
      <c r="K112" s="1851" t="s">
        <v>430</v>
      </c>
      <c r="L112" s="1851"/>
      <c r="M112" s="1851"/>
      <c r="N112" s="1851"/>
      <c r="O112" s="1851"/>
      <c r="P112" s="1880" t="s">
        <v>1512</v>
      </c>
      <c r="Q112" s="1881"/>
    </row>
    <row r="113" spans="2:17" ht="17.149999999999999" customHeight="1">
      <c r="C113" s="1850" t="s">
        <v>1652</v>
      </c>
      <c r="D113" s="1850"/>
      <c r="E113" s="1850"/>
      <c r="F113" s="566"/>
      <c r="G113" s="1882" t="s">
        <v>772</v>
      </c>
      <c r="H113" s="1882"/>
      <c r="I113" s="561"/>
      <c r="J113" s="563" t="s">
        <v>8</v>
      </c>
      <c r="K113" s="1852"/>
      <c r="L113" s="1853"/>
      <c r="M113" s="1853"/>
      <c r="N113" s="1853"/>
      <c r="O113" s="1854"/>
      <c r="P113" s="1879"/>
      <c r="Q113" s="1879"/>
    </row>
    <row r="114" spans="2:17" ht="17.149999999999999" customHeight="1">
      <c r="C114" s="1850" t="s">
        <v>1653</v>
      </c>
      <c r="D114" s="1850"/>
      <c r="E114" s="1850"/>
      <c r="F114" s="566"/>
      <c r="G114" s="1882" t="s">
        <v>772</v>
      </c>
      <c r="H114" s="1882"/>
      <c r="I114" s="561"/>
      <c r="J114" s="563" t="s">
        <v>8</v>
      </c>
      <c r="K114" s="1852"/>
      <c r="L114" s="1853"/>
      <c r="M114" s="1853"/>
      <c r="N114" s="1853"/>
      <c r="O114" s="1854"/>
      <c r="P114" s="1879"/>
      <c r="Q114" s="1879"/>
    </row>
    <row r="115" spans="2:17" ht="4" customHeight="1"/>
    <row r="116" spans="2:17" ht="15.65" customHeight="1">
      <c r="D116" s="418" t="s">
        <v>431</v>
      </c>
    </row>
    <row r="117" spans="2:17" ht="41.5" customHeight="1">
      <c r="C117" s="1855"/>
      <c r="D117" s="1856"/>
      <c r="E117" s="1856"/>
      <c r="F117" s="1856"/>
      <c r="G117" s="1856"/>
      <c r="H117" s="1856"/>
      <c r="I117" s="1856"/>
      <c r="J117" s="1856"/>
      <c r="K117" s="1856"/>
      <c r="L117" s="1856"/>
      <c r="M117" s="1856"/>
      <c r="N117" s="1856"/>
      <c r="O117" s="1857"/>
    </row>
    <row r="118" spans="2:17" ht="10.5" customHeight="1"/>
    <row r="119" spans="2:17" ht="16.5" customHeight="1">
      <c r="B119" s="418" t="s">
        <v>1666</v>
      </c>
    </row>
    <row r="120" spans="2:17" ht="16.5" customHeight="1">
      <c r="C120" s="554"/>
      <c r="D120" s="555"/>
      <c r="E120" s="556"/>
      <c r="F120" s="1849" t="s">
        <v>1425</v>
      </c>
      <c r="G120" s="1849"/>
      <c r="H120" s="1849"/>
      <c r="I120" s="1851" t="s">
        <v>430</v>
      </c>
      <c r="J120" s="1851"/>
      <c r="K120" s="1851"/>
      <c r="L120" s="1851"/>
      <c r="M120" s="1851"/>
      <c r="N120" s="1862" t="s">
        <v>1511</v>
      </c>
      <c r="O120" s="1864"/>
      <c r="P120" s="1864"/>
      <c r="Q120" s="1865"/>
    </row>
    <row r="121" spans="2:17" ht="16.5" customHeight="1">
      <c r="C121" s="1850" t="s">
        <v>1652</v>
      </c>
      <c r="D121" s="1850"/>
      <c r="E121" s="1850"/>
      <c r="F121" s="557"/>
      <c r="G121" s="558"/>
      <c r="H121" s="559"/>
      <c r="I121" s="1886"/>
      <c r="J121" s="1853"/>
      <c r="K121" s="1853"/>
      <c r="L121" s="1853"/>
      <c r="M121" s="1854"/>
      <c r="N121" s="1859"/>
      <c r="O121" s="1863"/>
      <c r="P121" s="1863"/>
      <c r="Q121" s="1860"/>
    </row>
    <row r="122" spans="2:17" ht="16.5" customHeight="1">
      <c r="C122" s="1850" t="s">
        <v>1653</v>
      </c>
      <c r="D122" s="1850"/>
      <c r="E122" s="1850"/>
      <c r="F122" s="557"/>
      <c r="G122" s="558"/>
      <c r="H122" s="559"/>
      <c r="I122" s="1886"/>
      <c r="J122" s="1853"/>
      <c r="K122" s="1853"/>
      <c r="L122" s="1853"/>
      <c r="M122" s="1854"/>
      <c r="N122" s="1859"/>
      <c r="O122" s="1863"/>
      <c r="P122" s="1863"/>
      <c r="Q122" s="1860"/>
    </row>
    <row r="123" spans="2:17" ht="4" customHeight="1"/>
    <row r="124" spans="2:17" ht="15.65" customHeight="1">
      <c r="D124" s="418" t="s">
        <v>431</v>
      </c>
    </row>
    <row r="125" spans="2:17" ht="41.5" customHeight="1">
      <c r="C125" s="1855"/>
      <c r="D125" s="1856"/>
      <c r="E125" s="1856"/>
      <c r="F125" s="1856"/>
      <c r="G125" s="1856"/>
      <c r="H125" s="1856"/>
      <c r="I125" s="1856"/>
      <c r="J125" s="1856"/>
      <c r="K125" s="1856"/>
      <c r="L125" s="1856"/>
      <c r="M125" s="1856"/>
      <c r="N125" s="1856"/>
      <c r="O125" s="1857"/>
    </row>
    <row r="126" spans="2:17" ht="10.5" customHeight="1"/>
    <row r="127" spans="2:17" ht="16" customHeight="1">
      <c r="B127" s="418" t="s">
        <v>1667</v>
      </c>
    </row>
    <row r="128" spans="2:17" ht="16.5" customHeight="1">
      <c r="C128" s="554"/>
      <c r="D128" s="555"/>
      <c r="E128" s="556"/>
      <c r="F128" s="1849" t="s">
        <v>1425</v>
      </c>
      <c r="G128" s="1849"/>
      <c r="H128" s="1849"/>
      <c r="I128" s="1851" t="s">
        <v>430</v>
      </c>
      <c r="J128" s="1851"/>
      <c r="K128" s="1851"/>
      <c r="L128" s="1851"/>
      <c r="M128" s="1851"/>
      <c r="N128" s="1862" t="s">
        <v>1511</v>
      </c>
      <c r="O128" s="1864"/>
      <c r="P128" s="1864"/>
      <c r="Q128" s="1865"/>
    </row>
    <row r="129" spans="3:17" ht="16.5" customHeight="1">
      <c r="C129" s="1850" t="s">
        <v>1652</v>
      </c>
      <c r="D129" s="1850"/>
      <c r="E129" s="1850"/>
      <c r="F129" s="557"/>
      <c r="G129" s="558"/>
      <c r="H129" s="559"/>
      <c r="I129" s="1887"/>
      <c r="J129" s="1888"/>
      <c r="K129" s="1888"/>
      <c r="L129" s="1888"/>
      <c r="M129" s="1889"/>
      <c r="N129" s="1859"/>
      <c r="O129" s="1863"/>
      <c r="P129" s="1863"/>
      <c r="Q129" s="1860"/>
    </row>
    <row r="130" spans="3:17" ht="16.5" customHeight="1">
      <c r="C130" s="1850" t="s">
        <v>1653</v>
      </c>
      <c r="D130" s="1850"/>
      <c r="E130" s="1850"/>
      <c r="F130" s="557"/>
      <c r="G130" s="558"/>
      <c r="H130" s="559"/>
      <c r="I130" s="1887"/>
      <c r="J130" s="1888"/>
      <c r="K130" s="1888"/>
      <c r="L130" s="1888"/>
      <c r="M130" s="1889"/>
      <c r="N130" s="1859"/>
      <c r="O130" s="1863"/>
      <c r="P130" s="1863"/>
      <c r="Q130" s="1860"/>
    </row>
    <row r="131" spans="3:17" ht="4" customHeight="1"/>
    <row r="132" spans="3:17" ht="15.65" customHeight="1">
      <c r="D132" s="418" t="s">
        <v>431</v>
      </c>
    </row>
    <row r="133" spans="3:17" ht="41.5" customHeight="1">
      <c r="C133" s="1872"/>
      <c r="D133" s="1873"/>
      <c r="E133" s="1873"/>
      <c r="F133" s="1873"/>
      <c r="G133" s="1873"/>
      <c r="H133" s="1873"/>
      <c r="I133" s="1873"/>
      <c r="J133" s="1873"/>
      <c r="K133" s="1873"/>
      <c r="L133" s="1873"/>
      <c r="M133" s="1873"/>
      <c r="N133" s="1873"/>
      <c r="O133" s="1874"/>
    </row>
    <row r="134" spans="3:17">
      <c r="C134" s="567" t="s">
        <v>1668</v>
      </c>
    </row>
    <row r="135" spans="3:17">
      <c r="C135" s="567" t="s">
        <v>773</v>
      </c>
    </row>
    <row r="136" spans="3:17">
      <c r="C136" s="567" t="s">
        <v>775</v>
      </c>
    </row>
    <row r="137" spans="3:17">
      <c r="C137" s="567" t="s">
        <v>774</v>
      </c>
    </row>
  </sheetData>
  <sheetProtection algorithmName="SHA-512" hashValue="FF36hk/ifh6zQGnFysk5U8pOl2FmKOfLEn/NJlF+WCFSK9gUwvwBlDynI4yRSEfMgaImsK2FPiXQj6YDokat7g==" saltValue="WyBzorVzFFI7lEmWT9qW7w==" spinCount="100000" sheet="1" objects="1" scenarios="1" formatCells="0"/>
  <mergeCells count="128">
    <mergeCell ref="N9:Q9"/>
    <mergeCell ref="N10:Q10"/>
    <mergeCell ref="N11:Q11"/>
    <mergeCell ref="N17:Q17"/>
    <mergeCell ref="N18:Q18"/>
    <mergeCell ref="N19:Q19"/>
    <mergeCell ref="P46:Q46"/>
    <mergeCell ref="N54:Q54"/>
    <mergeCell ref="N55:Q55"/>
    <mergeCell ref="P47:Q47"/>
    <mergeCell ref="P48:Q48"/>
    <mergeCell ref="C130:E130"/>
    <mergeCell ref="I130:M130"/>
    <mergeCell ref="C133:O133"/>
    <mergeCell ref="C125:O125"/>
    <mergeCell ref="F128:H128"/>
    <mergeCell ref="I128:M128"/>
    <mergeCell ref="C129:E129"/>
    <mergeCell ref="I129:M129"/>
    <mergeCell ref="N128:Q128"/>
    <mergeCell ref="N129:Q129"/>
    <mergeCell ref="N130:Q130"/>
    <mergeCell ref="C121:E121"/>
    <mergeCell ref="I121:M121"/>
    <mergeCell ref="C122:E122"/>
    <mergeCell ref="I122:M122"/>
    <mergeCell ref="C114:E114"/>
    <mergeCell ref="K114:O114"/>
    <mergeCell ref="N120:Q120"/>
    <mergeCell ref="N121:Q121"/>
    <mergeCell ref="N122:Q122"/>
    <mergeCell ref="P114:Q114"/>
    <mergeCell ref="C117:O117"/>
    <mergeCell ref="G114:H114"/>
    <mergeCell ref="C108:E108"/>
    <mergeCell ref="F108:N108"/>
    <mergeCell ref="C109:D109"/>
    <mergeCell ref="K112:O112"/>
    <mergeCell ref="C113:E113"/>
    <mergeCell ref="K113:O113"/>
    <mergeCell ref="F120:H120"/>
    <mergeCell ref="I120:M120"/>
    <mergeCell ref="P113:Q113"/>
    <mergeCell ref="P112:Q112"/>
    <mergeCell ref="G113:H113"/>
    <mergeCell ref="F112:J112"/>
    <mergeCell ref="C93:E94"/>
    <mergeCell ref="I93:M93"/>
    <mergeCell ref="I94:M94"/>
    <mergeCell ref="C97:O97"/>
    <mergeCell ref="F90:H90"/>
    <mergeCell ref="I90:M90"/>
    <mergeCell ref="C91:E92"/>
    <mergeCell ref="I91:M91"/>
    <mergeCell ref="I92:M92"/>
    <mergeCell ref="N90:Q90"/>
    <mergeCell ref="N91:Q91"/>
    <mergeCell ref="N92:Q92"/>
    <mergeCell ref="N93:Q93"/>
    <mergeCell ref="N94:Q94"/>
    <mergeCell ref="C83:E84"/>
    <mergeCell ref="I83:M83"/>
    <mergeCell ref="I84:M84"/>
    <mergeCell ref="C87:O87"/>
    <mergeCell ref="F80:H80"/>
    <mergeCell ref="I80:M80"/>
    <mergeCell ref="C81:E82"/>
    <mergeCell ref="I81:M81"/>
    <mergeCell ref="I82:M82"/>
    <mergeCell ref="N80:Q80"/>
    <mergeCell ref="N81:Q81"/>
    <mergeCell ref="N82:Q82"/>
    <mergeCell ref="N83:Q83"/>
    <mergeCell ref="N84:Q84"/>
    <mergeCell ref="C69:O69"/>
    <mergeCell ref="I64:M64"/>
    <mergeCell ref="I66:M66"/>
    <mergeCell ref="C63:E64"/>
    <mergeCell ref="C65:E66"/>
    <mergeCell ref="I63:M63"/>
    <mergeCell ref="I65:M65"/>
    <mergeCell ref="N63:Q63"/>
    <mergeCell ref="N64:Q64"/>
    <mergeCell ref="N65:Q65"/>
    <mergeCell ref="N66:Q66"/>
    <mergeCell ref="C59:O59"/>
    <mergeCell ref="F62:H62"/>
    <mergeCell ref="I62:M62"/>
    <mergeCell ref="C51:O51"/>
    <mergeCell ref="F54:H54"/>
    <mergeCell ref="I54:M54"/>
    <mergeCell ref="C55:E55"/>
    <mergeCell ref="I55:M55"/>
    <mergeCell ref="N56:Q56"/>
    <mergeCell ref="N62:Q62"/>
    <mergeCell ref="C41:F41"/>
    <mergeCell ref="G41:H41"/>
    <mergeCell ref="F46:G46"/>
    <mergeCell ref="H46:J46"/>
    <mergeCell ref="K46:O46"/>
    <mergeCell ref="K47:O47"/>
    <mergeCell ref="K48:O48"/>
    <mergeCell ref="C56:E56"/>
    <mergeCell ref="I56:M56"/>
    <mergeCell ref="M2:Q2"/>
    <mergeCell ref="M26:Q26"/>
    <mergeCell ref="M73:Q73"/>
    <mergeCell ref="M101:Q101"/>
    <mergeCell ref="F9:H9"/>
    <mergeCell ref="C10:E10"/>
    <mergeCell ref="C11:E11"/>
    <mergeCell ref="I9:M9"/>
    <mergeCell ref="I10:M10"/>
    <mergeCell ref="I11:M11"/>
    <mergeCell ref="C19:E19"/>
    <mergeCell ref="I19:M19"/>
    <mergeCell ref="C22:O22"/>
    <mergeCell ref="C39:F39"/>
    <mergeCell ref="G39:H39"/>
    <mergeCell ref="C14:O14"/>
    <mergeCell ref="F17:H17"/>
    <mergeCell ref="I17:M17"/>
    <mergeCell ref="C18:E18"/>
    <mergeCell ref="I18:M18"/>
    <mergeCell ref="C47:E47"/>
    <mergeCell ref="C48:E48"/>
    <mergeCell ref="C40:F40"/>
    <mergeCell ref="G40:H40"/>
  </mergeCells>
  <phoneticPr fontId="1"/>
  <dataValidations count="5">
    <dataValidation type="list" allowBlank="1" showInputMessage="1" showErrorMessage="1" sqref="N18:N19 N10:N11 N121:N122 P47:Q48 N55:N56 N63:N66 N81:N84 N91:N94 P113:Q114 N129:N130" xr:uid="{6A6C40E2-EAF4-4444-BBCA-7FAC0A5DF1FE}">
      <formula1>"1適,2不適"</formula1>
    </dataValidation>
    <dataValidation type="list" allowBlank="1" showInputMessage="1" showErrorMessage="1" sqref="G39:H41" xr:uid="{49C0FB62-24B3-4861-B96C-E7ADF57F9C75}">
      <formula1>"1実施,2未実施"</formula1>
    </dataValidation>
    <dataValidation type="list" allowBlank="1" showInputMessage="1" showErrorMessage="1" sqref="I129:M130" xr:uid="{F6C8E74E-B978-4CF6-B02F-9C8AECD3CDF9}">
      <formula1>"1一社)埼玉県浄化槽協会,2一社)埼玉県環境検査研究協会"</formula1>
    </dataValidation>
    <dataValidation imeMode="off" allowBlank="1" showInputMessage="1" showErrorMessage="1" sqref="F47:F48 C109:D109 G109 I109 F113:F114 I113:I114" xr:uid="{83D39291-2870-4F23-9091-07703B1FD8FC}"/>
    <dataValidation type="whole" imeMode="off" operator="greaterThanOrEqual" allowBlank="1" showInputMessage="1" showErrorMessage="1" sqref="F10:H11 F18:H19 H47:J48 F55:H56 F63:H66 F81:H84 F91:H94 F121:H122 F129:H130" xr:uid="{D93EA495-7522-46C1-B302-9B320EFECE68}">
      <formula1>0</formula1>
    </dataValidation>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4" max="16383" man="1"/>
    <brk id="71" max="16383" man="1"/>
    <brk id="9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6"/>
  <dimension ref="B1:AC70"/>
  <sheetViews>
    <sheetView showGridLines="0" view="pageBreakPreview" zoomScale="128" zoomScaleNormal="115" zoomScaleSheetLayoutView="128" workbookViewId="0"/>
  </sheetViews>
  <sheetFormatPr defaultRowHeight="13"/>
  <cols>
    <col min="1" max="1" width="2" style="418" customWidth="1"/>
    <col min="2" max="34" width="3.08984375" style="418" customWidth="1"/>
    <col min="35" max="16384" width="8.7265625" style="418"/>
  </cols>
  <sheetData>
    <row r="1" spans="2:29" ht="5.5" customHeight="1"/>
    <row r="2" spans="2:29" ht="6.65" customHeight="1"/>
    <row r="3" spans="2:29" ht="16" customHeight="1">
      <c r="E3" s="12"/>
      <c r="W3" s="553" t="s">
        <v>1014</v>
      </c>
      <c r="X3" s="1846">
        <f>調書!$Q$11</f>
        <v>0</v>
      </c>
      <c r="Y3" s="1847"/>
      <c r="Z3" s="1847"/>
      <c r="AA3" s="1847"/>
      <c r="AB3" s="1847"/>
      <c r="AC3" s="1890"/>
    </row>
    <row r="4" spans="2:29" ht="16.5">
      <c r="B4" s="568" t="s">
        <v>658</v>
      </c>
    </row>
    <row r="5" spans="2:29" ht="14">
      <c r="C5" s="260" t="s">
        <v>951</v>
      </c>
    </row>
    <row r="6" spans="2:29">
      <c r="D6" s="12" t="s">
        <v>1355</v>
      </c>
    </row>
    <row r="7" spans="2:29" ht="10.5" customHeight="1"/>
    <row r="8" spans="2:29">
      <c r="C8" s="513" t="s">
        <v>531</v>
      </c>
      <c r="D8" s="513"/>
    </row>
    <row r="9" spans="2:29">
      <c r="C9" s="513"/>
      <c r="D9" s="513" t="s">
        <v>533</v>
      </c>
      <c r="E9" s="105"/>
    </row>
    <row r="10" spans="2:29">
      <c r="C10" s="513"/>
      <c r="D10" s="513" t="s">
        <v>532</v>
      </c>
    </row>
    <row r="11" spans="2:29" ht="10.5" customHeight="1"/>
    <row r="12" spans="2:29" ht="16" customHeight="1">
      <c r="C12" s="12" t="s">
        <v>855</v>
      </c>
    </row>
    <row r="13" spans="2:29" ht="16" customHeight="1">
      <c r="D13" s="1858"/>
      <c r="E13" s="1858"/>
      <c r="F13" s="1858"/>
      <c r="G13" s="1858"/>
      <c r="H13" s="1894" t="s">
        <v>429</v>
      </c>
      <c r="I13" s="1895"/>
      <c r="J13" s="1896"/>
      <c r="K13" s="1895"/>
      <c r="L13" s="1895"/>
      <c r="M13" s="1861"/>
      <c r="N13" s="1866" t="s">
        <v>432</v>
      </c>
      <c r="O13" s="1867"/>
      <c r="P13" s="1867"/>
      <c r="Q13" s="1867"/>
      <c r="R13" s="1867"/>
      <c r="S13" s="1891"/>
      <c r="T13" s="1862" t="s">
        <v>1513</v>
      </c>
      <c r="U13" s="1864"/>
      <c r="V13" s="1864"/>
      <c r="W13" s="1865"/>
    </row>
    <row r="14" spans="2:29" ht="16" customHeight="1">
      <c r="D14" s="1858" t="s">
        <v>1652</v>
      </c>
      <c r="E14" s="1858"/>
      <c r="F14" s="1858"/>
      <c r="G14" s="1858"/>
      <c r="H14" s="1897"/>
      <c r="I14" s="1898"/>
      <c r="J14" s="565" t="s">
        <v>7</v>
      </c>
      <c r="K14" s="1897"/>
      <c r="L14" s="1898"/>
      <c r="M14" s="565" t="s">
        <v>4</v>
      </c>
      <c r="N14" s="1899"/>
      <c r="O14" s="1900"/>
      <c r="P14" s="1900"/>
      <c r="Q14" s="1900"/>
      <c r="R14" s="1900"/>
      <c r="S14" s="1901"/>
      <c r="T14" s="1860"/>
      <c r="U14" s="1879"/>
      <c r="V14" s="1879"/>
      <c r="W14" s="1879"/>
    </row>
    <row r="15" spans="2:29" ht="16" customHeight="1">
      <c r="D15" s="1858" t="s">
        <v>1653</v>
      </c>
      <c r="E15" s="1858"/>
      <c r="F15" s="1858"/>
      <c r="G15" s="1858"/>
      <c r="H15" s="1897"/>
      <c r="I15" s="1898"/>
      <c r="J15" s="565" t="s">
        <v>7</v>
      </c>
      <c r="K15" s="1897"/>
      <c r="L15" s="1898"/>
      <c r="M15" s="565" t="s">
        <v>4</v>
      </c>
      <c r="N15" s="1899"/>
      <c r="O15" s="1900"/>
      <c r="P15" s="1900"/>
      <c r="Q15" s="1900"/>
      <c r="R15" s="1900"/>
      <c r="S15" s="1901"/>
      <c r="T15" s="1860"/>
      <c r="U15" s="1879"/>
      <c r="V15" s="1879"/>
      <c r="W15" s="1879"/>
    </row>
    <row r="16" spans="2:29" ht="6.65" customHeight="1"/>
    <row r="17" spans="3:29" ht="32.5" customHeight="1">
      <c r="D17" s="1902" t="s">
        <v>534</v>
      </c>
      <c r="E17" s="1902"/>
      <c r="F17" s="1902"/>
      <c r="G17" s="1902"/>
      <c r="H17" s="1902"/>
      <c r="I17" s="1902"/>
      <c r="J17" s="1902"/>
      <c r="K17" s="1903"/>
      <c r="L17" s="1855"/>
      <c r="M17" s="1856"/>
      <c r="N17" s="1856"/>
      <c r="O17" s="1856"/>
      <c r="P17" s="1856"/>
      <c r="Q17" s="1856"/>
      <c r="R17" s="1856"/>
      <c r="S17" s="1856"/>
      <c r="T17" s="1856"/>
      <c r="U17" s="1856"/>
      <c r="V17" s="1856"/>
      <c r="W17" s="1856"/>
      <c r="X17" s="1856"/>
      <c r="Y17" s="1856"/>
      <c r="Z17" s="1931"/>
      <c r="AA17" s="1931"/>
      <c r="AB17" s="1931"/>
      <c r="AC17" s="1932"/>
    </row>
    <row r="18" spans="3:29" ht="10.5" customHeight="1"/>
    <row r="19" spans="3:29" ht="15.65" customHeight="1">
      <c r="C19" s="12" t="s">
        <v>856</v>
      </c>
    </row>
    <row r="20" spans="3:29" ht="15.65" customHeight="1">
      <c r="D20" s="1858"/>
      <c r="E20" s="1858"/>
      <c r="F20" s="1858"/>
      <c r="G20" s="1858"/>
      <c r="H20" s="1894" t="s">
        <v>429</v>
      </c>
      <c r="I20" s="1895"/>
      <c r="J20" s="1896"/>
      <c r="K20" s="1895"/>
      <c r="L20" s="1895"/>
      <c r="M20" s="1861"/>
      <c r="N20" s="1866" t="s">
        <v>432</v>
      </c>
      <c r="O20" s="1867"/>
      <c r="P20" s="1867"/>
      <c r="Q20" s="1867"/>
      <c r="R20" s="1867"/>
      <c r="S20" s="1891"/>
      <c r="T20" s="1862" t="s">
        <v>1513</v>
      </c>
      <c r="U20" s="1864"/>
      <c r="V20" s="1864"/>
      <c r="W20" s="1865"/>
    </row>
    <row r="21" spans="3:29" ht="15.65" customHeight="1">
      <c r="D21" s="1858" t="s">
        <v>1652</v>
      </c>
      <c r="E21" s="1858"/>
      <c r="F21" s="1858"/>
      <c r="G21" s="1858"/>
      <c r="H21" s="1918"/>
      <c r="I21" s="1919"/>
      <c r="J21" s="569" t="s">
        <v>7</v>
      </c>
      <c r="K21" s="1918"/>
      <c r="L21" s="1919"/>
      <c r="M21" s="569" t="s">
        <v>4</v>
      </c>
      <c r="N21" s="1920"/>
      <c r="O21" s="1921"/>
      <c r="P21" s="1921"/>
      <c r="Q21" s="1921"/>
      <c r="R21" s="1921"/>
      <c r="S21" s="1922"/>
      <c r="T21" s="1930"/>
      <c r="U21" s="1923"/>
      <c r="V21" s="1923"/>
      <c r="W21" s="1923"/>
    </row>
    <row r="22" spans="3:29" ht="15.65" customHeight="1">
      <c r="D22" s="1924"/>
      <c r="E22" s="1924"/>
      <c r="F22" s="1924"/>
      <c r="G22" s="1924"/>
      <c r="H22" s="1925"/>
      <c r="I22" s="1926"/>
      <c r="J22" s="570" t="s">
        <v>7</v>
      </c>
      <c r="K22" s="1925"/>
      <c r="L22" s="1926"/>
      <c r="M22" s="570" t="s">
        <v>4</v>
      </c>
      <c r="N22" s="1927"/>
      <c r="O22" s="1928"/>
      <c r="P22" s="1928"/>
      <c r="Q22" s="1928"/>
      <c r="R22" s="1928"/>
      <c r="S22" s="1929"/>
      <c r="T22" s="1916"/>
      <c r="U22" s="1909"/>
      <c r="V22" s="1909"/>
      <c r="W22" s="1909"/>
    </row>
    <row r="23" spans="3:29" ht="15.65" customHeight="1">
      <c r="D23" s="1924"/>
      <c r="E23" s="1924"/>
      <c r="F23" s="1924"/>
      <c r="G23" s="1924"/>
      <c r="H23" s="1910"/>
      <c r="I23" s="1911"/>
      <c r="J23" s="571" t="s">
        <v>7</v>
      </c>
      <c r="K23" s="1910"/>
      <c r="L23" s="1911"/>
      <c r="M23" s="571" t="s">
        <v>4</v>
      </c>
      <c r="N23" s="1912"/>
      <c r="O23" s="1913"/>
      <c r="P23" s="1913"/>
      <c r="Q23" s="1913"/>
      <c r="R23" s="1913"/>
      <c r="S23" s="1914"/>
      <c r="T23" s="1917"/>
      <c r="U23" s="1915"/>
      <c r="V23" s="1915"/>
      <c r="W23" s="1915"/>
    </row>
    <row r="24" spans="3:29" ht="15.65" customHeight="1">
      <c r="D24" s="1858" t="s">
        <v>1653</v>
      </c>
      <c r="E24" s="1858"/>
      <c r="F24" s="1858"/>
      <c r="G24" s="1858"/>
      <c r="H24" s="1918"/>
      <c r="I24" s="1919"/>
      <c r="J24" s="569" t="s">
        <v>7</v>
      </c>
      <c r="K24" s="1918"/>
      <c r="L24" s="1919"/>
      <c r="M24" s="569" t="s">
        <v>4</v>
      </c>
      <c r="N24" s="1920"/>
      <c r="O24" s="1921"/>
      <c r="P24" s="1921"/>
      <c r="Q24" s="1921"/>
      <c r="R24" s="1921"/>
      <c r="S24" s="1922"/>
      <c r="T24" s="1930"/>
      <c r="U24" s="1923"/>
      <c r="V24" s="1923"/>
      <c r="W24" s="1923"/>
    </row>
    <row r="25" spans="3:29" ht="15.65" customHeight="1">
      <c r="D25" s="1924"/>
      <c r="E25" s="1924"/>
      <c r="F25" s="1924"/>
      <c r="G25" s="1924"/>
      <c r="H25" s="1925"/>
      <c r="I25" s="1926"/>
      <c r="J25" s="570" t="s">
        <v>7</v>
      </c>
      <c r="K25" s="1925"/>
      <c r="L25" s="1926"/>
      <c r="M25" s="570" t="s">
        <v>4</v>
      </c>
      <c r="N25" s="1927"/>
      <c r="O25" s="1928"/>
      <c r="P25" s="1928"/>
      <c r="Q25" s="1928"/>
      <c r="R25" s="1928"/>
      <c r="S25" s="1929"/>
      <c r="T25" s="1916"/>
      <c r="U25" s="1909"/>
      <c r="V25" s="1909"/>
      <c r="W25" s="1909"/>
    </row>
    <row r="26" spans="3:29" ht="15.65" customHeight="1">
      <c r="D26" s="1924"/>
      <c r="E26" s="1924"/>
      <c r="F26" s="1924"/>
      <c r="G26" s="1924"/>
      <c r="H26" s="1910"/>
      <c r="I26" s="1911"/>
      <c r="J26" s="571" t="s">
        <v>7</v>
      </c>
      <c r="K26" s="1910"/>
      <c r="L26" s="1911"/>
      <c r="M26" s="571" t="s">
        <v>4</v>
      </c>
      <c r="N26" s="1912"/>
      <c r="O26" s="1913"/>
      <c r="P26" s="1913"/>
      <c r="Q26" s="1913"/>
      <c r="R26" s="1913"/>
      <c r="S26" s="1914"/>
      <c r="T26" s="1917"/>
      <c r="U26" s="1915"/>
      <c r="V26" s="1915"/>
      <c r="W26" s="1915"/>
    </row>
    <row r="27" spans="3:29" ht="6.65" customHeight="1"/>
    <row r="28" spans="3:29" ht="32.5" customHeight="1">
      <c r="D28" s="1902" t="s">
        <v>534</v>
      </c>
      <c r="E28" s="1902"/>
      <c r="F28" s="1902"/>
      <c r="G28" s="1902"/>
      <c r="H28" s="1902"/>
      <c r="I28" s="1902"/>
      <c r="J28" s="1902"/>
      <c r="K28" s="1903"/>
      <c r="L28" s="1855"/>
      <c r="M28" s="1856"/>
      <c r="N28" s="1856"/>
      <c r="O28" s="1856"/>
      <c r="P28" s="1856"/>
      <c r="Q28" s="1856"/>
      <c r="R28" s="1856"/>
      <c r="S28" s="1856"/>
      <c r="T28" s="1856"/>
      <c r="U28" s="1856"/>
      <c r="V28" s="1856"/>
      <c r="W28" s="1856"/>
      <c r="X28" s="1856"/>
      <c r="Y28" s="1856"/>
      <c r="Z28" s="1907"/>
      <c r="AA28" s="1907"/>
      <c r="AB28" s="1907"/>
      <c r="AC28" s="1908"/>
    </row>
    <row r="29" spans="3:29" ht="10.5" customHeight="1"/>
    <row r="30" spans="3:29" ht="16.5" customHeight="1">
      <c r="C30" s="12" t="s">
        <v>535</v>
      </c>
    </row>
    <row r="31" spans="3:29" ht="16.5" customHeight="1">
      <c r="D31" s="12" t="s">
        <v>536</v>
      </c>
    </row>
    <row r="32" spans="3:29" ht="16.5" customHeight="1">
      <c r="D32" s="1858"/>
      <c r="E32" s="1858"/>
      <c r="F32" s="1858"/>
      <c r="G32" s="1858"/>
      <c r="H32" s="1894" t="s">
        <v>429</v>
      </c>
      <c r="I32" s="1895"/>
      <c r="J32" s="1896"/>
      <c r="K32" s="1895"/>
      <c r="L32" s="1895"/>
      <c r="M32" s="1861"/>
      <c r="N32" s="1866" t="s">
        <v>432</v>
      </c>
      <c r="O32" s="1867"/>
      <c r="P32" s="1867"/>
      <c r="Q32" s="1867"/>
      <c r="R32" s="1867"/>
      <c r="S32" s="1891"/>
      <c r="T32" s="1862" t="s">
        <v>1513</v>
      </c>
      <c r="U32" s="1864"/>
      <c r="V32" s="1864"/>
      <c r="W32" s="1865"/>
    </row>
    <row r="33" spans="3:29" ht="16.5" customHeight="1">
      <c r="D33" s="1858" t="s">
        <v>1652</v>
      </c>
      <c r="E33" s="1858"/>
      <c r="F33" s="1858"/>
      <c r="G33" s="1858"/>
      <c r="H33" s="1918"/>
      <c r="I33" s="1919"/>
      <c r="J33" s="569" t="s">
        <v>7</v>
      </c>
      <c r="K33" s="1918"/>
      <c r="L33" s="1919"/>
      <c r="M33" s="569" t="s">
        <v>4</v>
      </c>
      <c r="N33" s="1920"/>
      <c r="O33" s="1921"/>
      <c r="P33" s="1921"/>
      <c r="Q33" s="1921"/>
      <c r="R33" s="1921"/>
      <c r="S33" s="1922"/>
      <c r="T33" s="1930"/>
      <c r="U33" s="1923"/>
      <c r="V33" s="1923"/>
      <c r="W33" s="1923"/>
    </row>
    <row r="34" spans="3:29" ht="16.5" customHeight="1">
      <c r="D34" s="1924"/>
      <c r="E34" s="1924"/>
      <c r="F34" s="1924"/>
      <c r="G34" s="1924"/>
      <c r="H34" s="1925"/>
      <c r="I34" s="1926"/>
      <c r="J34" s="570" t="s">
        <v>7</v>
      </c>
      <c r="K34" s="1925"/>
      <c r="L34" s="1926"/>
      <c r="M34" s="570" t="s">
        <v>4</v>
      </c>
      <c r="N34" s="1927"/>
      <c r="O34" s="1928"/>
      <c r="P34" s="1928"/>
      <c r="Q34" s="1928"/>
      <c r="R34" s="1928"/>
      <c r="S34" s="1929"/>
      <c r="T34" s="1916"/>
      <c r="U34" s="1909"/>
      <c r="V34" s="1909"/>
      <c r="W34" s="1909"/>
    </row>
    <row r="35" spans="3:29" ht="16.5" customHeight="1">
      <c r="D35" s="1924"/>
      <c r="E35" s="1924"/>
      <c r="F35" s="1924"/>
      <c r="G35" s="1924"/>
      <c r="H35" s="1910"/>
      <c r="I35" s="1911"/>
      <c r="J35" s="571" t="s">
        <v>7</v>
      </c>
      <c r="K35" s="1910"/>
      <c r="L35" s="1911"/>
      <c r="M35" s="571" t="s">
        <v>4</v>
      </c>
      <c r="N35" s="1912"/>
      <c r="O35" s="1913"/>
      <c r="P35" s="1913"/>
      <c r="Q35" s="1913"/>
      <c r="R35" s="1913"/>
      <c r="S35" s="1914"/>
      <c r="T35" s="1917"/>
      <c r="U35" s="1915"/>
      <c r="V35" s="1915"/>
      <c r="W35" s="1915"/>
    </row>
    <row r="36" spans="3:29" ht="16.5" customHeight="1">
      <c r="D36" s="1858" t="s">
        <v>1653</v>
      </c>
      <c r="E36" s="1858"/>
      <c r="F36" s="1858"/>
      <c r="G36" s="1858"/>
      <c r="H36" s="1918"/>
      <c r="I36" s="1919"/>
      <c r="J36" s="569" t="s">
        <v>7</v>
      </c>
      <c r="K36" s="1918"/>
      <c r="L36" s="1919"/>
      <c r="M36" s="569" t="s">
        <v>4</v>
      </c>
      <c r="N36" s="1920"/>
      <c r="O36" s="1921"/>
      <c r="P36" s="1921"/>
      <c r="Q36" s="1921"/>
      <c r="R36" s="1921"/>
      <c r="S36" s="1922"/>
      <c r="T36" s="1930"/>
      <c r="U36" s="1923"/>
      <c r="V36" s="1923"/>
      <c r="W36" s="1923"/>
    </row>
    <row r="37" spans="3:29" ht="16.5" customHeight="1">
      <c r="D37" s="1924"/>
      <c r="E37" s="1924"/>
      <c r="F37" s="1924"/>
      <c r="G37" s="1924"/>
      <c r="H37" s="1925"/>
      <c r="I37" s="1926"/>
      <c r="J37" s="570" t="s">
        <v>7</v>
      </c>
      <c r="K37" s="1925"/>
      <c r="L37" s="1926"/>
      <c r="M37" s="570" t="s">
        <v>4</v>
      </c>
      <c r="N37" s="1927"/>
      <c r="O37" s="1928"/>
      <c r="P37" s="1928"/>
      <c r="Q37" s="1928"/>
      <c r="R37" s="1928"/>
      <c r="S37" s="1929"/>
      <c r="T37" s="1916"/>
      <c r="U37" s="1909"/>
      <c r="V37" s="1909"/>
      <c r="W37" s="1909"/>
    </row>
    <row r="38" spans="3:29" ht="16.5" customHeight="1">
      <c r="D38" s="1924"/>
      <c r="E38" s="1924"/>
      <c r="F38" s="1924"/>
      <c r="G38" s="1924"/>
      <c r="H38" s="1910"/>
      <c r="I38" s="1911"/>
      <c r="J38" s="571" t="s">
        <v>7</v>
      </c>
      <c r="K38" s="1910"/>
      <c r="L38" s="1911"/>
      <c r="M38" s="571" t="s">
        <v>4</v>
      </c>
      <c r="N38" s="1912"/>
      <c r="O38" s="1913"/>
      <c r="P38" s="1913"/>
      <c r="Q38" s="1913"/>
      <c r="R38" s="1913"/>
      <c r="S38" s="1914"/>
      <c r="T38" s="1917"/>
      <c r="U38" s="1915"/>
      <c r="V38" s="1915"/>
      <c r="W38" s="1915"/>
    </row>
    <row r="39" spans="3:29" ht="6.65" customHeight="1"/>
    <row r="40" spans="3:29" ht="33.65" customHeight="1">
      <c r="D40" s="1902" t="s">
        <v>534</v>
      </c>
      <c r="E40" s="1902"/>
      <c r="F40" s="1902"/>
      <c r="G40" s="1902"/>
      <c r="H40" s="1902"/>
      <c r="I40" s="1902"/>
      <c r="J40" s="1902"/>
      <c r="K40" s="1903"/>
      <c r="L40" s="1855"/>
      <c r="M40" s="1856"/>
      <c r="N40" s="1856"/>
      <c r="O40" s="1856"/>
      <c r="P40" s="1856"/>
      <c r="Q40" s="1856"/>
      <c r="R40" s="1856"/>
      <c r="S40" s="1856"/>
      <c r="T40" s="1856"/>
      <c r="U40" s="1856"/>
      <c r="V40" s="1856"/>
      <c r="W40" s="1856"/>
      <c r="X40" s="1856"/>
      <c r="Y40" s="1856"/>
      <c r="Z40" s="1907"/>
      <c r="AA40" s="1907"/>
      <c r="AB40" s="1907"/>
      <c r="AC40" s="1908"/>
    </row>
    <row r="41" spans="3:29" ht="10.5" customHeight="1"/>
    <row r="42" spans="3:29" ht="16" customHeight="1">
      <c r="C42" s="12" t="s">
        <v>857</v>
      </c>
    </row>
    <row r="43" spans="3:29" ht="16" customHeight="1">
      <c r="D43" s="1858"/>
      <c r="E43" s="1858"/>
      <c r="F43" s="1858"/>
      <c r="G43" s="1858"/>
      <c r="H43" s="1894" t="s">
        <v>429</v>
      </c>
      <c r="I43" s="1895"/>
      <c r="J43" s="1896"/>
      <c r="K43" s="1895"/>
      <c r="L43" s="1895"/>
      <c r="M43" s="1861"/>
      <c r="N43" s="1866" t="s">
        <v>432</v>
      </c>
      <c r="O43" s="1867"/>
      <c r="P43" s="1867"/>
      <c r="Q43" s="1867"/>
      <c r="R43" s="1867"/>
      <c r="S43" s="1891"/>
      <c r="T43" s="1862" t="s">
        <v>1513</v>
      </c>
      <c r="U43" s="1864"/>
      <c r="V43" s="1864"/>
      <c r="W43" s="1865"/>
    </row>
    <row r="44" spans="3:29" ht="16" customHeight="1">
      <c r="D44" s="1858" t="s">
        <v>1652</v>
      </c>
      <c r="E44" s="1858"/>
      <c r="F44" s="1858"/>
      <c r="G44" s="1858"/>
      <c r="H44" s="1897"/>
      <c r="I44" s="1898"/>
      <c r="J44" s="565" t="s">
        <v>7</v>
      </c>
      <c r="K44" s="1897"/>
      <c r="L44" s="1898"/>
      <c r="M44" s="565" t="s">
        <v>4</v>
      </c>
      <c r="N44" s="1899"/>
      <c r="O44" s="1900"/>
      <c r="P44" s="1900"/>
      <c r="Q44" s="1900"/>
      <c r="R44" s="1900"/>
      <c r="S44" s="1901"/>
      <c r="T44" s="1860"/>
      <c r="U44" s="1879"/>
      <c r="V44" s="1879"/>
      <c r="W44" s="1879"/>
    </row>
    <row r="45" spans="3:29" ht="16" customHeight="1">
      <c r="D45" s="1858" t="s">
        <v>1653</v>
      </c>
      <c r="E45" s="1858"/>
      <c r="F45" s="1858"/>
      <c r="G45" s="1858"/>
      <c r="H45" s="1897"/>
      <c r="I45" s="1898"/>
      <c r="J45" s="565" t="s">
        <v>7</v>
      </c>
      <c r="K45" s="1897"/>
      <c r="L45" s="1898"/>
      <c r="M45" s="565" t="s">
        <v>4</v>
      </c>
      <c r="N45" s="1899"/>
      <c r="O45" s="1900"/>
      <c r="P45" s="1900"/>
      <c r="Q45" s="1900"/>
      <c r="R45" s="1900"/>
      <c r="S45" s="1901"/>
      <c r="T45" s="1860"/>
      <c r="U45" s="1879"/>
      <c r="V45" s="1879"/>
      <c r="W45" s="1879"/>
    </row>
    <row r="46" spans="3:29" ht="6.65" customHeight="1"/>
    <row r="47" spans="3:29" ht="32.5" customHeight="1">
      <c r="D47" s="1902" t="s">
        <v>534</v>
      </c>
      <c r="E47" s="1902"/>
      <c r="F47" s="1902"/>
      <c r="G47" s="1902"/>
      <c r="H47" s="1902"/>
      <c r="I47" s="1902"/>
      <c r="J47" s="1902"/>
      <c r="K47" s="1903"/>
      <c r="L47" s="1855"/>
      <c r="M47" s="1856"/>
      <c r="N47" s="1856"/>
      <c r="O47" s="1856"/>
      <c r="P47" s="1856"/>
      <c r="Q47" s="1856"/>
      <c r="R47" s="1856"/>
      <c r="S47" s="1856"/>
      <c r="T47" s="1856"/>
      <c r="U47" s="1856"/>
      <c r="V47" s="1856"/>
      <c r="W47" s="1856"/>
      <c r="X47" s="1856"/>
      <c r="Y47" s="1856"/>
      <c r="Z47" s="1907"/>
      <c r="AA47" s="1907"/>
      <c r="AB47" s="1907"/>
      <c r="AC47" s="1908"/>
    </row>
    <row r="48" spans="3:29" ht="10.5" customHeight="1"/>
    <row r="49" spans="3:29" ht="16.5" customHeight="1">
      <c r="C49" s="12" t="s">
        <v>858</v>
      </c>
    </row>
    <row r="50" spans="3:29" ht="16.5" customHeight="1">
      <c r="D50" s="1858"/>
      <c r="E50" s="1858"/>
      <c r="F50" s="1858"/>
      <c r="G50" s="1858"/>
      <c r="H50" s="1894" t="s">
        <v>429</v>
      </c>
      <c r="I50" s="1895"/>
      <c r="J50" s="1896"/>
      <c r="K50" s="1895"/>
      <c r="L50" s="1895"/>
      <c r="M50" s="1861"/>
      <c r="N50" s="1866" t="s">
        <v>432</v>
      </c>
      <c r="O50" s="1867"/>
      <c r="P50" s="1867"/>
      <c r="Q50" s="1867"/>
      <c r="R50" s="1867"/>
      <c r="S50" s="1891"/>
      <c r="T50" s="1862" t="s">
        <v>1513</v>
      </c>
      <c r="U50" s="1864"/>
      <c r="V50" s="1864"/>
      <c r="W50" s="1865"/>
    </row>
    <row r="51" spans="3:29" ht="16.5" customHeight="1">
      <c r="D51" s="1858" t="s">
        <v>1652</v>
      </c>
      <c r="E51" s="1858"/>
      <c r="F51" s="1858"/>
      <c r="G51" s="1858"/>
      <c r="H51" s="1918"/>
      <c r="I51" s="1919"/>
      <c r="J51" s="569" t="s">
        <v>7</v>
      </c>
      <c r="K51" s="1918"/>
      <c r="L51" s="1919"/>
      <c r="M51" s="569" t="s">
        <v>4</v>
      </c>
      <c r="N51" s="1920"/>
      <c r="O51" s="1921"/>
      <c r="P51" s="1921"/>
      <c r="Q51" s="1921"/>
      <c r="R51" s="1921"/>
      <c r="S51" s="1922"/>
      <c r="T51" s="1930"/>
      <c r="U51" s="1923"/>
      <c r="V51" s="1923"/>
      <c r="W51" s="1923"/>
    </row>
    <row r="52" spans="3:29" ht="16.5" customHeight="1">
      <c r="D52" s="1924"/>
      <c r="E52" s="1924"/>
      <c r="F52" s="1924"/>
      <c r="G52" s="1924"/>
      <c r="H52" s="1925"/>
      <c r="I52" s="1926"/>
      <c r="J52" s="570" t="s">
        <v>7</v>
      </c>
      <c r="K52" s="1925"/>
      <c r="L52" s="1926"/>
      <c r="M52" s="570" t="s">
        <v>4</v>
      </c>
      <c r="N52" s="1927"/>
      <c r="O52" s="1928"/>
      <c r="P52" s="1928"/>
      <c r="Q52" s="1928"/>
      <c r="R52" s="1928"/>
      <c r="S52" s="1929"/>
      <c r="T52" s="1916"/>
      <c r="U52" s="1909"/>
      <c r="V52" s="1909"/>
      <c r="W52" s="1909"/>
    </row>
    <row r="53" spans="3:29" ht="16.5" customHeight="1">
      <c r="D53" s="1924"/>
      <c r="E53" s="1924"/>
      <c r="F53" s="1924"/>
      <c r="G53" s="1924"/>
      <c r="H53" s="1910"/>
      <c r="I53" s="1911"/>
      <c r="J53" s="571" t="s">
        <v>7</v>
      </c>
      <c r="K53" s="1910"/>
      <c r="L53" s="1911"/>
      <c r="M53" s="571" t="s">
        <v>4</v>
      </c>
      <c r="N53" s="1912"/>
      <c r="O53" s="1913"/>
      <c r="P53" s="1913"/>
      <c r="Q53" s="1913"/>
      <c r="R53" s="1913"/>
      <c r="S53" s="1914"/>
      <c r="T53" s="1917"/>
      <c r="U53" s="1915"/>
      <c r="V53" s="1915"/>
      <c r="W53" s="1915"/>
    </row>
    <row r="54" spans="3:29" ht="16.5" customHeight="1">
      <c r="D54" s="1858" t="s">
        <v>1653</v>
      </c>
      <c r="E54" s="1858"/>
      <c r="F54" s="1858"/>
      <c r="G54" s="1858"/>
      <c r="H54" s="1918"/>
      <c r="I54" s="1919"/>
      <c r="J54" s="569" t="s">
        <v>7</v>
      </c>
      <c r="K54" s="1918"/>
      <c r="L54" s="1919"/>
      <c r="M54" s="569" t="s">
        <v>4</v>
      </c>
      <c r="N54" s="1920"/>
      <c r="O54" s="1921"/>
      <c r="P54" s="1921"/>
      <c r="Q54" s="1921"/>
      <c r="R54" s="1921"/>
      <c r="S54" s="1922"/>
      <c r="T54" s="1923"/>
      <c r="U54" s="1923"/>
      <c r="V54" s="1923"/>
      <c r="W54" s="1923"/>
    </row>
    <row r="55" spans="3:29" ht="16.5" customHeight="1">
      <c r="D55" s="1924"/>
      <c r="E55" s="1924"/>
      <c r="F55" s="1924"/>
      <c r="G55" s="1924"/>
      <c r="H55" s="1925"/>
      <c r="I55" s="1926"/>
      <c r="J55" s="570" t="s">
        <v>7</v>
      </c>
      <c r="K55" s="1925"/>
      <c r="L55" s="1926"/>
      <c r="M55" s="570" t="s">
        <v>4</v>
      </c>
      <c r="N55" s="1927"/>
      <c r="O55" s="1928"/>
      <c r="P55" s="1928"/>
      <c r="Q55" s="1928"/>
      <c r="R55" s="1928"/>
      <c r="S55" s="1929"/>
      <c r="T55" s="1909"/>
      <c r="U55" s="1909"/>
      <c r="V55" s="1909"/>
      <c r="W55" s="1909"/>
    </row>
    <row r="56" spans="3:29" ht="16.5" customHeight="1">
      <c r="D56" s="1924"/>
      <c r="E56" s="1924"/>
      <c r="F56" s="1924"/>
      <c r="G56" s="1924"/>
      <c r="H56" s="1910"/>
      <c r="I56" s="1911"/>
      <c r="J56" s="571" t="s">
        <v>7</v>
      </c>
      <c r="K56" s="1910"/>
      <c r="L56" s="1911"/>
      <c r="M56" s="571" t="s">
        <v>4</v>
      </c>
      <c r="N56" s="1912"/>
      <c r="O56" s="1913"/>
      <c r="P56" s="1913"/>
      <c r="Q56" s="1913"/>
      <c r="R56" s="1913"/>
      <c r="S56" s="1914"/>
      <c r="T56" s="1915"/>
      <c r="U56" s="1915"/>
      <c r="V56" s="1915"/>
      <c r="W56" s="1915"/>
    </row>
    <row r="57" spans="3:29" ht="6.65" customHeight="1"/>
    <row r="58" spans="3:29" ht="33.65" customHeight="1">
      <c r="D58" s="1902" t="s">
        <v>534</v>
      </c>
      <c r="E58" s="1902"/>
      <c r="F58" s="1902"/>
      <c r="G58" s="1902"/>
      <c r="H58" s="1902"/>
      <c r="I58" s="1902"/>
      <c r="J58" s="1902"/>
      <c r="K58" s="1903"/>
      <c r="L58" s="1855"/>
      <c r="M58" s="1856"/>
      <c r="N58" s="1856"/>
      <c r="O58" s="1856"/>
      <c r="P58" s="1856"/>
      <c r="Q58" s="1856"/>
      <c r="R58" s="1856"/>
      <c r="S58" s="1856"/>
      <c r="T58" s="1856"/>
      <c r="U58" s="1856"/>
      <c r="V58" s="1856"/>
      <c r="W58" s="1856"/>
      <c r="X58" s="1856"/>
      <c r="Y58" s="1856"/>
      <c r="Z58" s="1907"/>
      <c r="AA58" s="1907"/>
      <c r="AB58" s="1907"/>
      <c r="AC58" s="1908"/>
    </row>
    <row r="59" spans="3:29" ht="11.15" customHeight="1"/>
    <row r="60" spans="3:29" ht="15.65" customHeight="1">
      <c r="C60" s="12" t="s">
        <v>859</v>
      </c>
    </row>
    <row r="61" spans="3:29" ht="15.65" customHeight="1">
      <c r="D61" s="1858"/>
      <c r="E61" s="1858"/>
      <c r="F61" s="1858"/>
      <c r="G61" s="1858"/>
      <c r="H61" s="1894" t="s">
        <v>429</v>
      </c>
      <c r="I61" s="1895"/>
      <c r="J61" s="1896"/>
      <c r="K61" s="1895"/>
      <c r="L61" s="1895"/>
      <c r="M61" s="1861"/>
      <c r="N61" s="1866" t="s">
        <v>432</v>
      </c>
      <c r="O61" s="1867"/>
      <c r="P61" s="1867"/>
      <c r="Q61" s="1867"/>
      <c r="R61" s="1867"/>
      <c r="S61" s="1891"/>
      <c r="T61" s="1862" t="s">
        <v>1513</v>
      </c>
      <c r="U61" s="1864"/>
      <c r="V61" s="1864"/>
      <c r="W61" s="1865"/>
    </row>
    <row r="62" spans="3:29" ht="15.65" customHeight="1">
      <c r="D62" s="1858" t="s">
        <v>1652</v>
      </c>
      <c r="E62" s="1858"/>
      <c r="F62" s="1858"/>
      <c r="G62" s="1858"/>
      <c r="H62" s="1897"/>
      <c r="I62" s="1898"/>
      <c r="J62" s="565" t="s">
        <v>7</v>
      </c>
      <c r="K62" s="1897"/>
      <c r="L62" s="1898"/>
      <c r="M62" s="565" t="s">
        <v>4</v>
      </c>
      <c r="N62" s="1899"/>
      <c r="O62" s="1900"/>
      <c r="P62" s="1900"/>
      <c r="Q62" s="1900"/>
      <c r="R62" s="1900"/>
      <c r="S62" s="1901"/>
      <c r="T62" s="1879"/>
      <c r="U62" s="1879"/>
      <c r="V62" s="1879"/>
      <c r="W62" s="1879"/>
    </row>
    <row r="63" spans="3:29" ht="15.65" customHeight="1">
      <c r="D63" s="1858" t="s">
        <v>1653</v>
      </c>
      <c r="E63" s="1858"/>
      <c r="F63" s="1858"/>
      <c r="G63" s="1858"/>
      <c r="H63" s="1897"/>
      <c r="I63" s="1898"/>
      <c r="J63" s="565" t="s">
        <v>7</v>
      </c>
      <c r="K63" s="1897"/>
      <c r="L63" s="1898"/>
      <c r="M63" s="565" t="s">
        <v>4</v>
      </c>
      <c r="N63" s="1899"/>
      <c r="O63" s="1900"/>
      <c r="P63" s="1900"/>
      <c r="Q63" s="1900"/>
      <c r="R63" s="1900"/>
      <c r="S63" s="1901"/>
      <c r="T63" s="1879"/>
      <c r="U63" s="1879"/>
      <c r="V63" s="1879"/>
      <c r="W63" s="1879"/>
    </row>
    <row r="64" spans="3:29" ht="6.65" customHeight="1"/>
    <row r="65" spans="3:29" ht="32.5" customHeight="1">
      <c r="D65" s="1902" t="s">
        <v>534</v>
      </c>
      <c r="E65" s="1902"/>
      <c r="F65" s="1902"/>
      <c r="G65" s="1902"/>
      <c r="H65" s="1902"/>
      <c r="I65" s="1902"/>
      <c r="J65" s="1902"/>
      <c r="K65" s="1903"/>
      <c r="L65" s="1855"/>
      <c r="M65" s="1856"/>
      <c r="N65" s="1856"/>
      <c r="O65" s="1856"/>
      <c r="P65" s="1856"/>
      <c r="Q65" s="1856"/>
      <c r="R65" s="1856"/>
      <c r="S65" s="1856"/>
      <c r="T65" s="1856"/>
      <c r="U65" s="1856"/>
      <c r="V65" s="1856"/>
      <c r="W65" s="1856"/>
      <c r="X65" s="1856"/>
      <c r="Y65" s="1856"/>
      <c r="Z65" s="1907"/>
      <c r="AA65" s="1907"/>
      <c r="AB65" s="1907"/>
      <c r="AC65" s="1908"/>
    </row>
    <row r="67" spans="3:29">
      <c r="C67" s="12" t="s">
        <v>1214</v>
      </c>
    </row>
    <row r="68" spans="3:29">
      <c r="D68" s="1904" t="s">
        <v>1215</v>
      </c>
      <c r="E68" s="1904"/>
      <c r="F68" s="1904"/>
      <c r="G68" s="1904"/>
      <c r="H68" s="1904"/>
      <c r="I68" s="1904"/>
      <c r="J68" s="1866" t="s">
        <v>1216</v>
      </c>
      <c r="K68" s="1867"/>
      <c r="L68" s="1883"/>
      <c r="M68" s="1867"/>
      <c r="N68" s="1867"/>
      <c r="O68" s="1883"/>
      <c r="P68" s="1884"/>
      <c r="Q68" s="1884"/>
      <c r="R68" s="1885"/>
      <c r="S68" s="1866" t="s">
        <v>433</v>
      </c>
      <c r="T68" s="1884"/>
      <c r="U68" s="1884"/>
      <c r="V68" s="1884"/>
      <c r="W68" s="1884"/>
      <c r="X68" s="1884"/>
      <c r="Y68" s="1884"/>
      <c r="Z68" s="1884"/>
      <c r="AA68" s="1884"/>
      <c r="AB68" s="1884"/>
      <c r="AC68" s="1891"/>
    </row>
    <row r="69" spans="3:29" ht="57" customHeight="1">
      <c r="D69" s="1905"/>
      <c r="E69" s="1905"/>
      <c r="F69" s="1905"/>
      <c r="G69" s="1905"/>
      <c r="H69" s="1905"/>
      <c r="I69" s="1906"/>
      <c r="J69" s="1877"/>
      <c r="K69" s="1878"/>
      <c r="L69" s="565" t="s">
        <v>2</v>
      </c>
      <c r="M69" s="1877"/>
      <c r="N69" s="1878"/>
      <c r="O69" s="565" t="s">
        <v>3</v>
      </c>
      <c r="P69" s="1877"/>
      <c r="Q69" s="1878"/>
      <c r="R69" s="565" t="s">
        <v>4</v>
      </c>
      <c r="S69" s="1892"/>
      <c r="T69" s="1893"/>
      <c r="U69" s="1893"/>
      <c r="V69" s="1893"/>
      <c r="W69" s="1893"/>
      <c r="X69" s="1893"/>
      <c r="Y69" s="1893"/>
      <c r="Z69" s="1893"/>
      <c r="AA69" s="1893"/>
      <c r="AB69" s="1893"/>
      <c r="AC69" s="1878"/>
    </row>
    <row r="70" spans="3:29">
      <c r="K70" s="418" t="s">
        <v>1217</v>
      </c>
    </row>
  </sheetData>
  <sheetProtection algorithmName="SHA-512" hashValue="rFMygUtl1pqqCy/pC56kvD8mGkRMTJBrLUwK5C6aMqAsMcUW6tsmS3nvm7U4XgC68i1/0i2wlrUvGeiCJSo3kw==" saltValue="GsRwDCVjXW7H5aBlKbc2PQ==" spinCount="100000" sheet="1" objects="1" scenarios="1" formatCells="0"/>
  <mergeCells count="153">
    <mergeCell ref="D33:G35"/>
    <mergeCell ref="H34:I34"/>
    <mergeCell ref="K34:L34"/>
    <mergeCell ref="N34:S34"/>
    <mergeCell ref="D20:G20"/>
    <mergeCell ref="D28:K28"/>
    <mergeCell ref="D32:G32"/>
    <mergeCell ref="H21:I21"/>
    <mergeCell ref="D21:G23"/>
    <mergeCell ref="D24:G26"/>
    <mergeCell ref="H23:I23"/>
    <mergeCell ref="K23:L23"/>
    <mergeCell ref="N23:S23"/>
    <mergeCell ref="L28:AC28"/>
    <mergeCell ref="H32:M32"/>
    <mergeCell ref="N32:S32"/>
    <mergeCell ref="T32:W32"/>
    <mergeCell ref="H33:I33"/>
    <mergeCell ref="K33:L33"/>
    <mergeCell ref="N33:S33"/>
    <mergeCell ref="T33:W33"/>
    <mergeCell ref="H25:I25"/>
    <mergeCell ref="K25:L25"/>
    <mergeCell ref="N25:S25"/>
    <mergeCell ref="H45:I45"/>
    <mergeCell ref="K45:L45"/>
    <mergeCell ref="N45:S45"/>
    <mergeCell ref="T45:W45"/>
    <mergeCell ref="D40:K40"/>
    <mergeCell ref="D36:G38"/>
    <mergeCell ref="H37:I37"/>
    <mergeCell ref="K37:L37"/>
    <mergeCell ref="N37:S37"/>
    <mergeCell ref="L40:AC40"/>
    <mergeCell ref="T13:W13"/>
    <mergeCell ref="N14:S14"/>
    <mergeCell ref="N15:S15"/>
    <mergeCell ref="T14:W14"/>
    <mergeCell ref="T15:W15"/>
    <mergeCell ref="H20:M20"/>
    <mergeCell ref="N20:S20"/>
    <mergeCell ref="T20:W20"/>
    <mergeCell ref="L17:AC17"/>
    <mergeCell ref="D17:K17"/>
    <mergeCell ref="H13:M13"/>
    <mergeCell ref="H14:I14"/>
    <mergeCell ref="H15:I15"/>
    <mergeCell ref="K14:L14"/>
    <mergeCell ref="D14:G14"/>
    <mergeCell ref="D15:G15"/>
    <mergeCell ref="D13:G13"/>
    <mergeCell ref="K15:L15"/>
    <mergeCell ref="N13:S13"/>
    <mergeCell ref="T23:W23"/>
    <mergeCell ref="H24:I24"/>
    <mergeCell ref="K24:L24"/>
    <mergeCell ref="N24:S24"/>
    <mergeCell ref="T24:W24"/>
    <mergeCell ref="K21:L21"/>
    <mergeCell ref="N21:S21"/>
    <mergeCell ref="T21:W21"/>
    <mergeCell ref="H22:I22"/>
    <mergeCell ref="K22:L22"/>
    <mergeCell ref="N22:S22"/>
    <mergeCell ref="T22:W22"/>
    <mergeCell ref="T25:W25"/>
    <mergeCell ref="H26:I26"/>
    <mergeCell ref="K26:L26"/>
    <mergeCell ref="N26:S26"/>
    <mergeCell ref="T26:W26"/>
    <mergeCell ref="T37:W37"/>
    <mergeCell ref="H38:I38"/>
    <mergeCell ref="K38:L38"/>
    <mergeCell ref="N38:S38"/>
    <mergeCell ref="T38:W38"/>
    <mergeCell ref="T34:W34"/>
    <mergeCell ref="H35:I35"/>
    <mergeCell ref="K35:L35"/>
    <mergeCell ref="N35:S35"/>
    <mergeCell ref="T35:W35"/>
    <mergeCell ref="H36:I36"/>
    <mergeCell ref="K36:L36"/>
    <mergeCell ref="N36:S36"/>
    <mergeCell ref="T36:W36"/>
    <mergeCell ref="D50:G50"/>
    <mergeCell ref="H50:M50"/>
    <mergeCell ref="N50:S50"/>
    <mergeCell ref="T50:W50"/>
    <mergeCell ref="H51:I51"/>
    <mergeCell ref="K51:L51"/>
    <mergeCell ref="N51:S51"/>
    <mergeCell ref="T51:W51"/>
    <mergeCell ref="D43:G43"/>
    <mergeCell ref="H43:M43"/>
    <mergeCell ref="N43:S43"/>
    <mergeCell ref="T43:W43"/>
    <mergeCell ref="H44:I44"/>
    <mergeCell ref="K44:L44"/>
    <mergeCell ref="N44:S44"/>
    <mergeCell ref="T44:W44"/>
    <mergeCell ref="D51:G53"/>
    <mergeCell ref="H52:I52"/>
    <mergeCell ref="K52:L52"/>
    <mergeCell ref="N52:S52"/>
    <mergeCell ref="D47:K47"/>
    <mergeCell ref="L47:AC47"/>
    <mergeCell ref="D44:G44"/>
    <mergeCell ref="D45:G45"/>
    <mergeCell ref="P69:Q69"/>
    <mergeCell ref="T55:W55"/>
    <mergeCell ref="H56:I56"/>
    <mergeCell ref="K56:L56"/>
    <mergeCell ref="N56:S56"/>
    <mergeCell ref="T56:W56"/>
    <mergeCell ref="L58:AC58"/>
    <mergeCell ref="T52:W52"/>
    <mergeCell ref="H53:I53"/>
    <mergeCell ref="K53:L53"/>
    <mergeCell ref="N53:S53"/>
    <mergeCell ref="T53:W53"/>
    <mergeCell ref="H54:I54"/>
    <mergeCell ref="K54:L54"/>
    <mergeCell ref="N54:S54"/>
    <mergeCell ref="T54:W54"/>
    <mergeCell ref="D58:K58"/>
    <mergeCell ref="D54:G56"/>
    <mergeCell ref="H55:I55"/>
    <mergeCell ref="K55:L55"/>
    <mergeCell ref="N55:S55"/>
    <mergeCell ref="X3:AC3"/>
    <mergeCell ref="J68:R68"/>
    <mergeCell ref="S68:AC68"/>
    <mergeCell ref="S69:AC69"/>
    <mergeCell ref="D61:G61"/>
    <mergeCell ref="H61:M61"/>
    <mergeCell ref="N61:S61"/>
    <mergeCell ref="T61:W61"/>
    <mergeCell ref="H62:I62"/>
    <mergeCell ref="K62:L62"/>
    <mergeCell ref="N62:S62"/>
    <mergeCell ref="T62:W62"/>
    <mergeCell ref="D65:K65"/>
    <mergeCell ref="D68:I68"/>
    <mergeCell ref="D69:I69"/>
    <mergeCell ref="L65:AC65"/>
    <mergeCell ref="D62:G62"/>
    <mergeCell ref="D63:G63"/>
    <mergeCell ref="H63:I63"/>
    <mergeCell ref="K63:L63"/>
    <mergeCell ref="N63:S63"/>
    <mergeCell ref="T63:W63"/>
    <mergeCell ref="J69:K69"/>
    <mergeCell ref="M69:N69"/>
  </mergeCells>
  <phoneticPr fontId="1"/>
  <dataValidations count="3">
    <dataValidation type="list" allowBlank="1" showInputMessage="1" showErrorMessage="1" sqref="T14:V15 T21:V26 T33:V38 T44:V45 T51:V56 T62:V63" xr:uid="{28B23A6E-BC7F-4F5D-8CC9-50DABDACF94E}">
      <formula1>"1適,2不適"</formula1>
    </dataValidation>
    <dataValidation type="list" allowBlank="1" showInputMessage="1" showErrorMessage="1" sqref="D69:I69" xr:uid="{7D502D20-6F7E-4A92-B870-A93243C79B3D}">
      <formula1>"1立ち入り検査有,2立ち入り検査無"</formula1>
    </dataValidation>
    <dataValidation imeMode="off" allowBlank="1" showInputMessage="1" showErrorMessage="1" sqref="H14:I15 K14:L15 H21:I26 K21:L26 H33:I38 K33:L38 H44:I45 K44:L45 H51:I56 K51:L56 H62:I63 K62:L63 M69:N69 P69:Q69 J69:K69" xr:uid="{867EAA9D-9AD9-49F9-BC71-8953E6D3DB6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FBBE-BB5F-4E5A-B1F4-6E99423C0784}">
  <sheetPr codeName="Sheet7"/>
  <dimension ref="B1:E363"/>
  <sheetViews>
    <sheetView showGridLines="0" view="pageBreakPreview" zoomScale="60" zoomScaleNormal="100" workbookViewId="0"/>
  </sheetViews>
  <sheetFormatPr defaultRowHeight="13"/>
  <cols>
    <col min="1" max="1" width="2.453125" customWidth="1"/>
    <col min="2" max="2" width="1.7265625" customWidth="1"/>
    <col min="3" max="3" width="12.26953125" customWidth="1"/>
    <col min="4" max="4" width="116.90625" customWidth="1"/>
    <col min="5" max="5" width="1.7265625" customWidth="1"/>
    <col min="6" max="6" width="1.6328125" customWidth="1"/>
  </cols>
  <sheetData>
    <row r="1" spans="2:5" ht="10.5" customHeight="1" thickBot="1">
      <c r="C1" s="29"/>
      <c r="D1" s="1"/>
    </row>
    <row r="2" spans="2:5" ht="6" customHeight="1">
      <c r="B2" s="40"/>
      <c r="C2" s="41"/>
      <c r="D2" s="41"/>
      <c r="E2" s="42"/>
    </row>
    <row r="3" spans="2:5" ht="14">
      <c r="B3" s="43"/>
      <c r="C3" s="5" t="s">
        <v>1247</v>
      </c>
      <c r="E3" s="44"/>
    </row>
    <row r="4" spans="2:5" ht="6.65" customHeight="1">
      <c r="B4" s="43"/>
      <c r="C4" s="5"/>
      <c r="E4" s="44"/>
    </row>
    <row r="5" spans="2:5" ht="18.649999999999999" customHeight="1">
      <c r="B5" s="43"/>
      <c r="C5" s="6" t="s">
        <v>730</v>
      </c>
      <c r="E5" s="44"/>
    </row>
    <row r="6" spans="2:5" ht="16.5" customHeight="1">
      <c r="B6" s="43"/>
      <c r="C6" s="25" t="s">
        <v>708</v>
      </c>
      <c r="D6" s="13"/>
      <c r="E6" s="44"/>
    </row>
    <row r="7" spans="2:5" ht="31.5" customHeight="1">
      <c r="B7" s="43"/>
      <c r="C7" s="31" t="s">
        <v>710</v>
      </c>
      <c r="D7" s="24" t="s">
        <v>711</v>
      </c>
      <c r="E7" s="44"/>
    </row>
    <row r="8" spans="2:5" ht="15.65" customHeight="1">
      <c r="B8" s="43"/>
      <c r="C8" s="4"/>
      <c r="D8" s="51" t="s">
        <v>712</v>
      </c>
      <c r="E8" s="44"/>
    </row>
    <row r="9" spans="2:5" ht="16.5" customHeight="1">
      <c r="B9" s="43"/>
      <c r="C9" s="25" t="s">
        <v>709</v>
      </c>
      <c r="D9" s="13"/>
      <c r="E9" s="44"/>
    </row>
    <row r="10" spans="2:5" ht="33" customHeight="1">
      <c r="B10" s="43"/>
      <c r="C10" s="31" t="s">
        <v>713</v>
      </c>
      <c r="D10" s="24" t="s">
        <v>714</v>
      </c>
      <c r="E10" s="44"/>
    </row>
    <row r="11" spans="2:5">
      <c r="B11" s="43"/>
      <c r="C11" s="4"/>
      <c r="D11" s="51" t="s">
        <v>712</v>
      </c>
      <c r="E11" s="44"/>
    </row>
    <row r="12" spans="2:5" ht="19" customHeight="1">
      <c r="B12" s="43"/>
      <c r="C12" s="25" t="s">
        <v>704</v>
      </c>
      <c r="D12" s="13"/>
      <c r="E12" s="44"/>
    </row>
    <row r="13" spans="2:5" ht="32.15" customHeight="1">
      <c r="B13" s="43"/>
      <c r="C13" s="31" t="s">
        <v>705</v>
      </c>
      <c r="D13" s="52" t="s">
        <v>706</v>
      </c>
      <c r="E13" s="44"/>
    </row>
    <row r="14" spans="2:5" ht="59.5" customHeight="1">
      <c r="B14" s="43"/>
      <c r="C14" s="31">
        <v>2</v>
      </c>
      <c r="D14" s="53" t="s">
        <v>707</v>
      </c>
      <c r="E14" s="44"/>
    </row>
    <row r="15" spans="2:5" ht="19.5" customHeight="1">
      <c r="B15" s="43"/>
      <c r="C15" s="35">
        <v>3</v>
      </c>
      <c r="D15" s="53" t="s">
        <v>727</v>
      </c>
      <c r="E15" s="44"/>
    </row>
    <row r="16" spans="2:5" ht="17.5" customHeight="1">
      <c r="B16" s="43"/>
      <c r="C16" s="36"/>
      <c r="D16" s="54" t="s">
        <v>1124</v>
      </c>
      <c r="E16" s="44"/>
    </row>
    <row r="17" spans="2:5">
      <c r="B17" s="43"/>
      <c r="E17" s="44"/>
    </row>
    <row r="18" spans="2:5">
      <c r="B18" s="43"/>
      <c r="C18" s="6" t="s">
        <v>731</v>
      </c>
      <c r="E18" s="44"/>
    </row>
    <row r="19" spans="2:5">
      <c r="B19" s="43"/>
      <c r="C19" t="s">
        <v>1016</v>
      </c>
      <c r="E19" s="44"/>
    </row>
    <row r="20" spans="2:5" ht="61.5" customHeight="1">
      <c r="B20" s="43"/>
      <c r="C20" s="33" t="s">
        <v>717</v>
      </c>
      <c r="D20" s="24" t="s">
        <v>715</v>
      </c>
      <c r="E20" s="44"/>
    </row>
    <row r="21" spans="2:5" ht="45" customHeight="1">
      <c r="B21" s="43"/>
      <c r="C21" s="2"/>
      <c r="D21" s="55" t="s">
        <v>716</v>
      </c>
      <c r="E21" s="44"/>
    </row>
    <row r="22" spans="2:5" ht="46" customHeight="1">
      <c r="B22" s="43"/>
      <c r="C22" s="4"/>
      <c r="D22" s="51" t="s">
        <v>728</v>
      </c>
      <c r="E22" s="44"/>
    </row>
    <row r="23" spans="2:5" ht="55.5" customHeight="1">
      <c r="B23" s="43"/>
      <c r="C23" s="1933" t="s">
        <v>1125</v>
      </c>
      <c r="D23" s="52" t="s">
        <v>1126</v>
      </c>
      <c r="E23" s="44"/>
    </row>
    <row r="24" spans="2:5" ht="46" customHeight="1">
      <c r="B24" s="43"/>
      <c r="C24" s="1933"/>
      <c r="D24" s="54" t="s">
        <v>1127</v>
      </c>
      <c r="E24" s="44"/>
    </row>
    <row r="25" spans="2:5">
      <c r="B25" s="43"/>
      <c r="E25" s="44"/>
    </row>
    <row r="26" spans="2:5" ht="16" customHeight="1">
      <c r="B26" s="43"/>
      <c r="C26" s="6" t="s">
        <v>732</v>
      </c>
      <c r="E26" s="44"/>
    </row>
    <row r="27" spans="2:5">
      <c r="B27" s="43"/>
      <c r="C27" t="s">
        <v>1017</v>
      </c>
      <c r="E27" s="44"/>
    </row>
    <row r="28" spans="2:5">
      <c r="B28" s="43"/>
      <c r="C28" s="8" t="s">
        <v>718</v>
      </c>
      <c r="D28" s="9"/>
      <c r="E28" s="44"/>
    </row>
    <row r="29" spans="2:5" ht="35.5" customHeight="1">
      <c r="B29" s="43"/>
      <c r="C29" s="38" t="s">
        <v>722</v>
      </c>
      <c r="D29" s="56" t="s">
        <v>719</v>
      </c>
      <c r="E29" s="44"/>
    </row>
    <row r="30" spans="2:5" ht="114" customHeight="1">
      <c r="B30" s="43"/>
      <c r="C30" s="39" t="s">
        <v>721</v>
      </c>
      <c r="D30" s="57" t="s">
        <v>720</v>
      </c>
      <c r="E30" s="44"/>
    </row>
    <row r="31" spans="2:5">
      <c r="B31" s="43"/>
      <c r="C31" s="8" t="s">
        <v>718</v>
      </c>
      <c r="D31" s="9"/>
      <c r="E31" s="44"/>
    </row>
    <row r="32" spans="2:5" ht="33" customHeight="1">
      <c r="B32" s="43"/>
      <c r="C32" s="38" t="s">
        <v>725</v>
      </c>
      <c r="D32" s="56" t="s">
        <v>723</v>
      </c>
      <c r="E32" s="44"/>
    </row>
    <row r="33" spans="2:5" ht="60" customHeight="1">
      <c r="B33" s="43"/>
      <c r="C33" s="39" t="s">
        <v>726</v>
      </c>
      <c r="D33" s="57" t="s">
        <v>724</v>
      </c>
      <c r="E33" s="44"/>
    </row>
    <row r="34" spans="2:5" ht="5.15" customHeight="1" thickBot="1">
      <c r="B34" s="45"/>
      <c r="C34" s="28"/>
      <c r="D34" s="28"/>
      <c r="E34" s="48"/>
    </row>
    <row r="35" spans="2:5" ht="11.15" customHeight="1" thickBot="1"/>
    <row r="36" spans="2:5" ht="5.5" customHeight="1">
      <c r="B36" s="40"/>
      <c r="C36" s="41"/>
      <c r="D36" s="41"/>
      <c r="E36" s="42"/>
    </row>
    <row r="37" spans="2:5" ht="14">
      <c r="B37" s="43"/>
      <c r="C37" s="5" t="s">
        <v>1248</v>
      </c>
      <c r="E37" s="44"/>
    </row>
    <row r="38" spans="2:5" ht="6.65" customHeight="1">
      <c r="B38" s="43"/>
      <c r="C38" s="5"/>
      <c r="E38" s="44"/>
    </row>
    <row r="39" spans="2:5">
      <c r="B39" s="43"/>
      <c r="C39" s="6" t="s">
        <v>737</v>
      </c>
      <c r="E39" s="44"/>
    </row>
    <row r="40" spans="2:5" ht="19" customHeight="1">
      <c r="B40" s="43"/>
      <c r="C40" s="37" t="s">
        <v>738</v>
      </c>
      <c r="D40" s="22" t="s">
        <v>739</v>
      </c>
      <c r="E40" s="44"/>
    </row>
    <row r="41" spans="2:5" ht="32.15" customHeight="1">
      <c r="B41" s="43"/>
      <c r="C41" s="37" t="s">
        <v>740</v>
      </c>
      <c r="D41" s="22" t="s">
        <v>741</v>
      </c>
      <c r="E41" s="44"/>
    </row>
    <row r="42" spans="2:5" ht="32.15" customHeight="1">
      <c r="B42" s="43"/>
      <c r="C42" s="37" t="s">
        <v>1176</v>
      </c>
      <c r="D42" s="22" t="s">
        <v>1221</v>
      </c>
      <c r="E42" s="44"/>
    </row>
    <row r="43" spans="2:5" ht="16" customHeight="1">
      <c r="B43" s="43"/>
      <c r="C43" s="34"/>
      <c r="D43" s="1"/>
      <c r="E43" s="44"/>
    </row>
    <row r="44" spans="2:5">
      <c r="B44" s="43"/>
      <c r="C44" s="6" t="s">
        <v>729</v>
      </c>
      <c r="E44" s="44"/>
    </row>
    <row r="45" spans="2:5" ht="19" customHeight="1">
      <c r="B45" s="43"/>
      <c r="C45" s="21" t="s">
        <v>668</v>
      </c>
      <c r="D45" s="21" t="s">
        <v>669</v>
      </c>
      <c r="E45" s="44"/>
    </row>
    <row r="46" spans="2:5" ht="19" customHeight="1">
      <c r="B46" s="43"/>
      <c r="C46" s="7" t="s">
        <v>670</v>
      </c>
      <c r="D46" s="58" t="s">
        <v>671</v>
      </c>
      <c r="E46" s="44"/>
    </row>
    <row r="47" spans="2:5" ht="19" customHeight="1">
      <c r="B47" s="43"/>
      <c r="C47" s="23">
        <v>2</v>
      </c>
      <c r="D47" s="59" t="s">
        <v>672</v>
      </c>
      <c r="E47" s="44"/>
    </row>
    <row r="48" spans="2:5" ht="33" customHeight="1">
      <c r="B48" s="43"/>
      <c r="C48" s="30" t="s">
        <v>673</v>
      </c>
      <c r="D48" s="22" t="s">
        <v>674</v>
      </c>
      <c r="E48" s="44"/>
    </row>
    <row r="49" spans="2:5" ht="34" customHeight="1">
      <c r="B49" s="43"/>
      <c r="C49" s="30" t="s">
        <v>675</v>
      </c>
      <c r="D49" s="22" t="s">
        <v>676</v>
      </c>
      <c r="E49" s="44"/>
    </row>
    <row r="50" spans="2:5" ht="16.5" customHeight="1">
      <c r="B50" s="43"/>
      <c r="C50" s="29"/>
      <c r="D50" s="1"/>
      <c r="E50" s="44"/>
    </row>
    <row r="51" spans="2:5" ht="16.5" customHeight="1">
      <c r="B51" s="43"/>
      <c r="C51" s="6" t="s">
        <v>734</v>
      </c>
      <c r="D51" s="1"/>
      <c r="E51" s="44"/>
    </row>
    <row r="52" spans="2:5" ht="16.5" customHeight="1">
      <c r="B52" s="43"/>
      <c r="C52" s="29" t="s">
        <v>735</v>
      </c>
      <c r="D52" s="49" t="s">
        <v>736</v>
      </c>
      <c r="E52" s="44"/>
    </row>
    <row r="53" spans="2:5" ht="16.5" customHeight="1">
      <c r="B53" s="43"/>
      <c r="C53" s="50" t="s">
        <v>742</v>
      </c>
      <c r="D53" s="26"/>
      <c r="E53" s="44"/>
    </row>
    <row r="54" spans="2:5" ht="47.5" customHeight="1">
      <c r="B54" s="43"/>
      <c r="C54" s="32"/>
      <c r="D54" s="22" t="s">
        <v>743</v>
      </c>
      <c r="E54" s="44"/>
    </row>
    <row r="55" spans="2:5" ht="16.5" customHeight="1">
      <c r="B55" s="43"/>
      <c r="C55" s="165" t="s">
        <v>744</v>
      </c>
      <c r="D55" s="13"/>
      <c r="E55" s="44"/>
    </row>
    <row r="56" spans="2:5" ht="74.150000000000006" customHeight="1">
      <c r="B56" s="43"/>
      <c r="C56" s="32"/>
      <c r="D56" s="22" t="s">
        <v>1255</v>
      </c>
      <c r="E56" s="44"/>
    </row>
    <row r="57" spans="2:5" ht="16.5" customHeight="1">
      <c r="B57" s="43"/>
      <c r="C57" s="50" t="s">
        <v>745</v>
      </c>
      <c r="D57" s="13"/>
      <c r="E57" s="44"/>
    </row>
    <row r="58" spans="2:5" ht="75.650000000000006" customHeight="1">
      <c r="B58" s="43"/>
      <c r="C58" s="32"/>
      <c r="D58" s="22" t="s">
        <v>1606</v>
      </c>
      <c r="E58" s="44"/>
    </row>
    <row r="59" spans="2:5" ht="20.5" customHeight="1">
      <c r="B59" s="43"/>
      <c r="C59" s="166" t="s">
        <v>1023</v>
      </c>
      <c r="D59" s="175" t="s">
        <v>1222</v>
      </c>
      <c r="E59" s="44"/>
    </row>
    <row r="60" spans="2:5" ht="5.15" customHeight="1" thickBot="1">
      <c r="B60" s="45"/>
      <c r="C60" s="46"/>
      <c r="D60" s="47"/>
      <c r="E60" s="48"/>
    </row>
    <row r="61" spans="2:5" ht="13.5" thickBot="1"/>
    <row r="62" spans="2:5" ht="6" customHeight="1">
      <c r="B62" s="40"/>
      <c r="C62" s="41"/>
      <c r="D62" s="41"/>
      <c r="E62" s="42"/>
    </row>
    <row r="63" spans="2:5" ht="14">
      <c r="B63" s="43"/>
      <c r="C63" s="5" t="s">
        <v>1249</v>
      </c>
      <c r="E63" s="44"/>
    </row>
    <row r="64" spans="2:5" ht="6.65" customHeight="1">
      <c r="B64" s="43"/>
      <c r="C64" s="5"/>
      <c r="E64" s="44"/>
    </row>
    <row r="65" spans="2:5">
      <c r="B65" s="43"/>
      <c r="C65" s="6" t="s">
        <v>1018</v>
      </c>
      <c r="E65" s="44"/>
    </row>
    <row r="66" spans="2:5">
      <c r="B66" s="43"/>
      <c r="C66" t="s">
        <v>1019</v>
      </c>
      <c r="E66" s="44"/>
    </row>
    <row r="67" spans="2:5" ht="16.5" customHeight="1">
      <c r="B67" s="43"/>
      <c r="C67" s="25" t="s">
        <v>1020</v>
      </c>
      <c r="D67" s="13"/>
      <c r="E67" s="44"/>
    </row>
    <row r="68" spans="2:5" ht="16.5" customHeight="1">
      <c r="B68" s="43"/>
      <c r="C68" s="2" t="s">
        <v>1021</v>
      </c>
      <c r="D68" s="3"/>
      <c r="E68" s="44"/>
    </row>
    <row r="69" spans="2:5" ht="42" customHeight="1">
      <c r="B69" s="43"/>
      <c r="C69" s="2"/>
      <c r="D69" s="52" t="s">
        <v>1022</v>
      </c>
      <c r="E69" s="44"/>
    </row>
    <row r="70" spans="2:5" ht="58" customHeight="1">
      <c r="B70" s="43"/>
      <c r="C70" s="32">
        <v>2</v>
      </c>
      <c r="D70" s="174" t="s">
        <v>1128</v>
      </c>
      <c r="E70" s="44"/>
    </row>
    <row r="71" spans="2:5" ht="20.5" customHeight="1">
      <c r="B71" s="43"/>
      <c r="C71" s="166" t="s">
        <v>1023</v>
      </c>
      <c r="D71" s="175" t="s">
        <v>1223</v>
      </c>
      <c r="E71" s="44"/>
    </row>
    <row r="72" spans="2:5" ht="7.5" customHeight="1">
      <c r="B72" s="43"/>
      <c r="E72" s="44"/>
    </row>
    <row r="73" spans="2:5" ht="16" customHeight="1">
      <c r="B73" s="43"/>
      <c r="C73" s="5" t="s">
        <v>1356</v>
      </c>
      <c r="E73" s="44"/>
    </row>
    <row r="74" spans="2:5" ht="16" customHeight="1">
      <c r="B74" s="43"/>
      <c r="C74" t="s">
        <v>1357</v>
      </c>
      <c r="E74" s="44"/>
    </row>
    <row r="75" spans="2:5" ht="16" customHeight="1">
      <c r="B75" s="43"/>
      <c r="C75" s="25" t="s">
        <v>1358</v>
      </c>
      <c r="D75" s="13"/>
      <c r="E75" s="44"/>
    </row>
    <row r="76" spans="2:5" ht="16" customHeight="1">
      <c r="B76" s="43"/>
      <c r="C76" s="2" t="s">
        <v>1359</v>
      </c>
      <c r="D76" s="3"/>
      <c r="E76" s="44"/>
    </row>
    <row r="77" spans="2:5" ht="39.65" customHeight="1">
      <c r="B77" s="43"/>
      <c r="C77" s="32">
        <v>2</v>
      </c>
      <c r="D77" s="22" t="s">
        <v>1360</v>
      </c>
      <c r="E77" s="44"/>
    </row>
    <row r="78" spans="2:5" ht="6" customHeight="1">
      <c r="B78" s="43"/>
      <c r="E78" s="44"/>
    </row>
    <row r="79" spans="2:5" ht="16" customHeight="1">
      <c r="B79" s="43"/>
      <c r="C79" s="5" t="s">
        <v>1361</v>
      </c>
      <c r="E79" s="44"/>
    </row>
    <row r="80" spans="2:5" ht="16" customHeight="1">
      <c r="B80" s="43"/>
      <c r="C80" t="s">
        <v>1362</v>
      </c>
      <c r="E80" s="44"/>
    </row>
    <row r="81" spans="2:5" ht="16" customHeight="1">
      <c r="B81" s="43"/>
      <c r="C81" s="25" t="s">
        <v>1363</v>
      </c>
      <c r="D81" s="13"/>
      <c r="E81" s="44"/>
    </row>
    <row r="82" spans="2:5" ht="16" customHeight="1">
      <c r="B82" s="43"/>
      <c r="C82" s="2" t="s">
        <v>1364</v>
      </c>
      <c r="D82" s="7" t="s">
        <v>1365</v>
      </c>
      <c r="E82" s="44"/>
    </row>
    <row r="83" spans="2:5" ht="16" customHeight="1">
      <c r="B83" s="43"/>
      <c r="C83" s="2"/>
      <c r="D83" s="20" t="s">
        <v>1366</v>
      </c>
      <c r="E83" s="44"/>
    </row>
    <row r="84" spans="2:5" ht="44.5" customHeight="1">
      <c r="B84" s="43"/>
      <c r="C84" s="168" t="s">
        <v>1367</v>
      </c>
      <c r="D84" s="55" t="s">
        <v>1368</v>
      </c>
      <c r="E84" s="44"/>
    </row>
    <row r="85" spans="2:5" ht="18" customHeight="1">
      <c r="B85" s="43"/>
      <c r="C85" s="168" t="s">
        <v>1369</v>
      </c>
      <c r="D85" s="20" t="s">
        <v>1370</v>
      </c>
      <c r="E85" s="44"/>
    </row>
    <row r="86" spans="2:5" ht="16" customHeight="1">
      <c r="B86" s="43"/>
      <c r="C86" s="4"/>
      <c r="D86" s="23" t="s">
        <v>1124</v>
      </c>
      <c r="E86" s="44"/>
    </row>
    <row r="87" spans="2:5" ht="9" customHeight="1" thickBot="1">
      <c r="B87" s="45"/>
      <c r="C87" s="28"/>
      <c r="D87" s="28"/>
      <c r="E87" s="48"/>
    </row>
    <row r="88" spans="2:5" ht="13.5" thickBot="1"/>
    <row r="89" spans="2:5" ht="4.5" customHeight="1">
      <c r="B89" s="40"/>
      <c r="C89" s="41"/>
      <c r="D89" s="41"/>
      <c r="E89" s="42"/>
    </row>
    <row r="90" spans="2:5" ht="14">
      <c r="B90" s="43"/>
      <c r="C90" s="5" t="s">
        <v>1250</v>
      </c>
      <c r="E90" s="44"/>
    </row>
    <row r="91" spans="2:5" ht="6.65" customHeight="1">
      <c r="B91" s="43"/>
      <c r="C91" s="5"/>
      <c r="E91" s="44"/>
    </row>
    <row r="92" spans="2:5">
      <c r="B92" s="43"/>
      <c r="C92" s="6" t="s">
        <v>1024</v>
      </c>
      <c r="E92" s="44"/>
    </row>
    <row r="93" spans="2:5">
      <c r="B93" s="43"/>
      <c r="C93" t="s">
        <v>747</v>
      </c>
      <c r="E93" s="44"/>
    </row>
    <row r="94" spans="2:5" ht="17.149999999999999" customHeight="1">
      <c r="B94" s="43"/>
      <c r="C94" s="25" t="s">
        <v>748</v>
      </c>
      <c r="D94" s="13"/>
      <c r="E94" s="44"/>
    </row>
    <row r="95" spans="2:5" ht="32.15" customHeight="1">
      <c r="B95" s="43"/>
      <c r="C95" s="32" t="s">
        <v>749</v>
      </c>
      <c r="D95" s="22" t="s">
        <v>750</v>
      </c>
      <c r="E95" s="44"/>
    </row>
    <row r="96" spans="2:5" ht="16" customHeight="1">
      <c r="B96" s="43"/>
      <c r="C96" s="25" t="s">
        <v>1025</v>
      </c>
      <c r="D96" s="13"/>
      <c r="E96" s="44"/>
    </row>
    <row r="97" spans="2:5" ht="16" customHeight="1">
      <c r="B97" s="43"/>
      <c r="C97" s="2" t="s">
        <v>1026</v>
      </c>
      <c r="D97" s="58" t="s">
        <v>1027</v>
      </c>
      <c r="E97" s="44"/>
    </row>
    <row r="98" spans="2:5" ht="16" customHeight="1">
      <c r="B98" s="43"/>
      <c r="C98" s="2">
        <v>2</v>
      </c>
      <c r="D98" s="167" t="s">
        <v>1028</v>
      </c>
      <c r="E98" s="44"/>
    </row>
    <row r="99" spans="2:5" ht="16" customHeight="1">
      <c r="B99" s="43"/>
      <c r="C99" s="2">
        <v>3</v>
      </c>
      <c r="D99" s="167" t="s">
        <v>1029</v>
      </c>
      <c r="E99" s="44"/>
    </row>
    <row r="100" spans="2:5" ht="16" customHeight="1">
      <c r="B100" s="43"/>
      <c r="C100" s="2">
        <v>4</v>
      </c>
      <c r="D100" s="167" t="s">
        <v>1030</v>
      </c>
      <c r="E100" s="44"/>
    </row>
    <row r="101" spans="2:5" ht="16" customHeight="1">
      <c r="B101" s="43"/>
      <c r="C101" s="4">
        <v>5</v>
      </c>
      <c r="D101" s="59" t="s">
        <v>1224</v>
      </c>
      <c r="E101" s="44"/>
    </row>
    <row r="102" spans="2:5">
      <c r="B102" s="43"/>
      <c r="C102" s="2" t="s">
        <v>751</v>
      </c>
      <c r="D102" s="3"/>
      <c r="E102" s="44"/>
    </row>
    <row r="103" spans="2:5" ht="42" customHeight="1">
      <c r="B103" s="43"/>
      <c r="C103" s="32" t="s">
        <v>752</v>
      </c>
      <c r="D103" s="22" t="s">
        <v>753</v>
      </c>
      <c r="E103" s="44"/>
    </row>
    <row r="104" spans="2:5" ht="16.5" customHeight="1">
      <c r="B104" s="43"/>
      <c r="C104" s="50" t="s">
        <v>1031</v>
      </c>
      <c r="D104" s="26"/>
      <c r="E104" s="44"/>
    </row>
    <row r="105" spans="2:5" ht="32.5" customHeight="1">
      <c r="B105" s="43"/>
      <c r="C105" s="31" t="s">
        <v>1032</v>
      </c>
      <c r="D105" s="52" t="s">
        <v>1033</v>
      </c>
      <c r="E105" s="44"/>
    </row>
    <row r="106" spans="2:5" ht="30.65" customHeight="1">
      <c r="B106" s="43"/>
      <c r="C106" s="31">
        <v>2</v>
      </c>
      <c r="D106" s="53" t="s">
        <v>1034</v>
      </c>
      <c r="E106" s="44"/>
    </row>
    <row r="107" spans="2:5" ht="16" customHeight="1">
      <c r="B107" s="43"/>
      <c r="C107" s="32"/>
      <c r="D107" s="54" t="s">
        <v>712</v>
      </c>
      <c r="E107" s="44"/>
    </row>
    <row r="108" spans="2:5" ht="7" customHeight="1">
      <c r="B108" s="43"/>
      <c r="E108" s="44"/>
    </row>
    <row r="109" spans="2:5">
      <c r="B109" s="43"/>
      <c r="C109" s="6" t="s">
        <v>1018</v>
      </c>
      <c r="E109" s="44"/>
    </row>
    <row r="110" spans="2:5">
      <c r="B110" s="43"/>
      <c r="C110" t="s">
        <v>1019</v>
      </c>
      <c r="E110" s="44"/>
    </row>
    <row r="111" spans="2:5" ht="17.149999999999999" customHeight="1">
      <c r="B111" s="43"/>
      <c r="C111" s="25" t="s">
        <v>1035</v>
      </c>
      <c r="D111" s="13"/>
      <c r="E111" s="44"/>
    </row>
    <row r="112" spans="2:5" ht="17.149999999999999" customHeight="1">
      <c r="B112" s="43"/>
      <c r="C112" s="2" t="s">
        <v>1036</v>
      </c>
      <c r="D112" s="58" t="s">
        <v>1037</v>
      </c>
      <c r="E112" s="44"/>
    </row>
    <row r="113" spans="2:5" ht="17.149999999999999" customHeight="1">
      <c r="B113" s="43"/>
      <c r="C113" s="168" t="s">
        <v>1038</v>
      </c>
      <c r="D113" s="193" t="s">
        <v>1039</v>
      </c>
      <c r="E113" s="44"/>
    </row>
    <row r="114" spans="2:5" ht="17.149999999999999" customHeight="1">
      <c r="B114" s="43"/>
      <c r="C114" s="168" t="s">
        <v>1040</v>
      </c>
      <c r="D114" s="167" t="s">
        <v>1041</v>
      </c>
      <c r="E114" s="44"/>
    </row>
    <row r="115" spans="2:5" ht="17.149999999999999" customHeight="1">
      <c r="B115" s="43"/>
      <c r="C115" s="2"/>
      <c r="D115" s="167" t="s">
        <v>1042</v>
      </c>
      <c r="E115" s="44"/>
    </row>
    <row r="116" spans="2:5" ht="17.149999999999999" customHeight="1">
      <c r="B116" s="43"/>
      <c r="C116" s="2">
        <v>2</v>
      </c>
      <c r="D116" s="59" t="s">
        <v>1225</v>
      </c>
      <c r="E116" s="44"/>
    </row>
    <row r="117" spans="2:5" ht="17.149999999999999" customHeight="1">
      <c r="B117" s="43"/>
      <c r="C117" s="25" t="s">
        <v>1043</v>
      </c>
      <c r="D117" s="13"/>
      <c r="E117" s="44"/>
    </row>
    <row r="118" spans="2:5" ht="17.149999999999999" customHeight="1">
      <c r="B118" s="43"/>
      <c r="C118" s="2" t="s">
        <v>1044</v>
      </c>
      <c r="D118" s="58" t="s">
        <v>1045</v>
      </c>
      <c r="E118" s="44"/>
    </row>
    <row r="119" spans="2:5" ht="17.149999999999999" customHeight="1">
      <c r="B119" s="43"/>
      <c r="C119" s="168" t="s">
        <v>1038</v>
      </c>
      <c r="D119" s="193" t="s">
        <v>1039</v>
      </c>
      <c r="E119" s="44"/>
    </row>
    <row r="120" spans="2:5" ht="17.149999999999999" customHeight="1">
      <c r="B120" s="43"/>
      <c r="C120" s="168"/>
      <c r="D120" s="167" t="s">
        <v>1042</v>
      </c>
      <c r="E120" s="44"/>
    </row>
    <row r="121" spans="2:5" ht="17.149999999999999" customHeight="1">
      <c r="B121" s="43"/>
      <c r="C121" s="4">
        <v>2</v>
      </c>
      <c r="D121" s="59" t="s">
        <v>1226</v>
      </c>
      <c r="E121" s="44"/>
    </row>
    <row r="122" spans="2:5" ht="17.149999999999999" customHeight="1">
      <c r="B122" s="43"/>
      <c r="C122" s="2" t="s">
        <v>1046</v>
      </c>
      <c r="D122" s="3"/>
      <c r="E122" s="44"/>
    </row>
    <row r="123" spans="2:5" ht="17.149999999999999" customHeight="1">
      <c r="B123" s="43"/>
      <c r="C123" s="2" t="s">
        <v>1047</v>
      </c>
      <c r="D123" s="58" t="s">
        <v>1048</v>
      </c>
      <c r="E123" s="44"/>
    </row>
    <row r="124" spans="2:5" ht="17.149999999999999" customHeight="1">
      <c r="B124" s="43"/>
      <c r="C124" s="168" t="s">
        <v>1038</v>
      </c>
      <c r="D124" s="193" t="s">
        <v>1039</v>
      </c>
      <c r="E124" s="44"/>
    </row>
    <row r="125" spans="2:5" ht="17.149999999999999" customHeight="1">
      <c r="B125" s="43"/>
      <c r="C125" s="168" t="s">
        <v>1040</v>
      </c>
      <c r="D125" s="167" t="s">
        <v>1049</v>
      </c>
      <c r="E125" s="44"/>
    </row>
    <row r="126" spans="2:5" ht="17.149999999999999" customHeight="1">
      <c r="B126" s="43"/>
      <c r="C126" s="2"/>
      <c r="D126" s="167" t="s">
        <v>1042</v>
      </c>
      <c r="E126" s="44"/>
    </row>
    <row r="127" spans="2:5" ht="17.149999999999999" customHeight="1">
      <c r="B127" s="43"/>
      <c r="C127" s="4">
        <v>2</v>
      </c>
      <c r="D127" s="59" t="s">
        <v>1227</v>
      </c>
      <c r="E127" s="44"/>
    </row>
    <row r="128" spans="2:5" ht="5.5" customHeight="1" thickBot="1">
      <c r="B128" s="45"/>
      <c r="C128" s="28"/>
      <c r="D128" s="28"/>
      <c r="E128" s="48"/>
    </row>
    <row r="129" spans="2:5" ht="8.5" customHeight="1" thickBot="1">
      <c r="C129" s="29"/>
      <c r="D129" s="1"/>
    </row>
    <row r="130" spans="2:5" ht="5.5" customHeight="1">
      <c r="B130" s="40"/>
      <c r="C130" s="41"/>
      <c r="D130" s="41"/>
      <c r="E130" s="42"/>
    </row>
    <row r="131" spans="2:5" ht="14">
      <c r="B131" s="43"/>
      <c r="C131" s="5" t="s">
        <v>1251</v>
      </c>
      <c r="E131" s="44"/>
    </row>
    <row r="132" spans="2:5" ht="6.65" customHeight="1">
      <c r="B132" s="43"/>
      <c r="C132" s="5"/>
      <c r="E132" s="44"/>
    </row>
    <row r="133" spans="2:5">
      <c r="B133" s="43"/>
      <c r="C133" s="6" t="s">
        <v>1024</v>
      </c>
      <c r="E133" s="44"/>
    </row>
    <row r="134" spans="2:5">
      <c r="B134" s="43"/>
      <c r="C134" t="s">
        <v>747</v>
      </c>
      <c r="E134" s="44"/>
    </row>
    <row r="135" spans="2:5" ht="16" customHeight="1">
      <c r="B135" s="43"/>
      <c r="C135" s="50" t="s">
        <v>1050</v>
      </c>
      <c r="D135" s="26"/>
      <c r="E135" s="44"/>
    </row>
    <row r="136" spans="2:5" ht="16" customHeight="1">
      <c r="B136" s="43"/>
      <c r="C136" s="31" t="s">
        <v>1051</v>
      </c>
      <c r="D136" s="24" t="s">
        <v>1052</v>
      </c>
      <c r="E136" s="44"/>
    </row>
    <row r="137" spans="2:5" ht="16" customHeight="1">
      <c r="B137" s="43"/>
      <c r="C137" s="31">
        <v>2</v>
      </c>
      <c r="D137" s="51" t="s">
        <v>1053</v>
      </c>
      <c r="E137" s="44"/>
    </row>
    <row r="138" spans="2:5" ht="30.65" customHeight="1">
      <c r="B138" s="43"/>
      <c r="C138" s="30" t="s">
        <v>1054</v>
      </c>
      <c r="D138" s="22" t="s">
        <v>1055</v>
      </c>
      <c r="E138" s="44"/>
    </row>
    <row r="139" spans="2:5" ht="15.65" customHeight="1">
      <c r="B139" s="43"/>
      <c r="C139" s="50" t="s">
        <v>1155</v>
      </c>
      <c r="D139" s="26"/>
      <c r="E139" s="44"/>
    </row>
    <row r="140" spans="2:5" ht="15.65" customHeight="1">
      <c r="B140" s="43"/>
      <c r="C140" s="31" t="s">
        <v>1156</v>
      </c>
      <c r="D140" s="177" t="s">
        <v>1157</v>
      </c>
      <c r="E140" s="44"/>
    </row>
    <row r="141" spans="2:5" ht="45" customHeight="1">
      <c r="B141" s="43"/>
      <c r="C141" s="32">
        <v>2</v>
      </c>
      <c r="D141" s="22" t="s">
        <v>1261</v>
      </c>
      <c r="E141" s="44"/>
    </row>
    <row r="142" spans="2:5" ht="7" customHeight="1">
      <c r="B142" s="43"/>
      <c r="E142" s="44"/>
    </row>
    <row r="143" spans="2:5">
      <c r="B143" s="43"/>
      <c r="C143" s="6" t="s">
        <v>1018</v>
      </c>
      <c r="E143" s="44"/>
    </row>
    <row r="144" spans="2:5">
      <c r="B144" s="43"/>
      <c r="C144" t="s">
        <v>1019</v>
      </c>
      <c r="E144" s="44"/>
    </row>
    <row r="145" spans="2:5">
      <c r="B145" s="43"/>
      <c r="C145" s="25" t="s">
        <v>1056</v>
      </c>
      <c r="D145" s="13"/>
      <c r="E145" s="44"/>
    </row>
    <row r="146" spans="2:5" ht="28.5" customHeight="1">
      <c r="B146" s="43"/>
      <c r="C146" s="32" t="s">
        <v>1057</v>
      </c>
      <c r="D146" s="169" t="s">
        <v>1182</v>
      </c>
      <c r="E146" s="44"/>
    </row>
    <row r="147" spans="2:5" ht="16.5" customHeight="1">
      <c r="B147" s="43"/>
      <c r="C147" s="50" t="s">
        <v>1161</v>
      </c>
      <c r="D147" s="200"/>
      <c r="E147" s="44"/>
    </row>
    <row r="148" spans="2:5" ht="16.5" customHeight="1">
      <c r="B148" s="43"/>
      <c r="C148" s="31" t="s">
        <v>1262</v>
      </c>
      <c r="D148" s="170" t="s">
        <v>1263</v>
      </c>
      <c r="E148" s="44"/>
    </row>
    <row r="149" spans="2:5" ht="16.5" customHeight="1">
      <c r="B149" s="43"/>
      <c r="C149" s="194" t="s">
        <v>1264</v>
      </c>
      <c r="D149" s="201" t="s">
        <v>1265</v>
      </c>
      <c r="E149" s="44"/>
    </row>
    <row r="150" spans="2:5" ht="16.5" customHeight="1">
      <c r="B150" s="43"/>
      <c r="C150" s="194" t="s">
        <v>1266</v>
      </c>
      <c r="D150" s="201" t="s">
        <v>1267</v>
      </c>
      <c r="E150" s="44"/>
    </row>
    <row r="151" spans="2:5" ht="16.5" customHeight="1">
      <c r="B151" s="43"/>
      <c r="C151" s="194" t="s">
        <v>1268</v>
      </c>
      <c r="D151" s="201" t="s">
        <v>1269</v>
      </c>
      <c r="E151" s="44"/>
    </row>
    <row r="152" spans="2:5" ht="16.5" customHeight="1">
      <c r="B152" s="43"/>
      <c r="C152" s="194" t="s">
        <v>1270</v>
      </c>
      <c r="D152" s="201" t="s">
        <v>1271</v>
      </c>
      <c r="E152" s="44"/>
    </row>
    <row r="153" spans="2:5" ht="16.5" customHeight="1">
      <c r="B153" s="43"/>
      <c r="C153" s="194" t="s">
        <v>1272</v>
      </c>
      <c r="D153" s="201" t="s">
        <v>1273</v>
      </c>
      <c r="E153" s="44"/>
    </row>
    <row r="154" spans="2:5" ht="16.5" customHeight="1">
      <c r="B154" s="43"/>
      <c r="C154" s="194" t="s">
        <v>1274</v>
      </c>
      <c r="D154" s="201" t="s">
        <v>1275</v>
      </c>
      <c r="E154" s="44"/>
    </row>
    <row r="155" spans="2:5" ht="16.5" customHeight="1">
      <c r="B155" s="43"/>
      <c r="C155" s="194" t="s">
        <v>1276</v>
      </c>
      <c r="D155" s="201" t="s">
        <v>1277</v>
      </c>
      <c r="E155" s="44"/>
    </row>
    <row r="156" spans="2:5" ht="16.5" customHeight="1">
      <c r="B156" s="43"/>
      <c r="C156" s="194" t="s">
        <v>1278</v>
      </c>
      <c r="D156" s="201" t="s">
        <v>1279</v>
      </c>
      <c r="E156" s="44"/>
    </row>
    <row r="157" spans="2:5" ht="16.5" customHeight="1">
      <c r="B157" s="43"/>
      <c r="C157" s="194" t="s">
        <v>1280</v>
      </c>
      <c r="D157" s="201" t="s">
        <v>1281</v>
      </c>
      <c r="E157" s="44"/>
    </row>
    <row r="158" spans="2:5" ht="16.5" customHeight="1">
      <c r="B158" s="43"/>
      <c r="C158" s="194" t="s">
        <v>1282</v>
      </c>
      <c r="D158" s="201" t="s">
        <v>1283</v>
      </c>
      <c r="E158" s="44"/>
    </row>
    <row r="159" spans="2:5" ht="16.5" customHeight="1">
      <c r="B159" s="43"/>
      <c r="C159" s="194" t="s">
        <v>1284</v>
      </c>
      <c r="D159" s="202" t="s">
        <v>1285</v>
      </c>
      <c r="E159" s="44"/>
    </row>
    <row r="160" spans="2:5" ht="16.5" customHeight="1">
      <c r="B160" s="43"/>
      <c r="C160" s="31">
        <v>2</v>
      </c>
      <c r="D160" s="169" t="s">
        <v>1286</v>
      </c>
      <c r="E160" s="44"/>
    </row>
    <row r="161" spans="2:5" ht="16.5" customHeight="1">
      <c r="B161" s="43"/>
      <c r="C161" s="31">
        <v>3</v>
      </c>
      <c r="D161" s="170" t="s">
        <v>1298</v>
      </c>
      <c r="E161" s="44"/>
    </row>
    <row r="162" spans="2:5" ht="27.65" customHeight="1">
      <c r="B162" s="43"/>
      <c r="C162" s="194" t="s">
        <v>1264</v>
      </c>
      <c r="D162" s="205" t="s">
        <v>1299</v>
      </c>
      <c r="E162" s="44"/>
    </row>
    <row r="163" spans="2:5" ht="30" customHeight="1">
      <c r="B163" s="43"/>
      <c r="C163" s="194" t="s">
        <v>1266</v>
      </c>
      <c r="D163" s="205" t="s">
        <v>1300</v>
      </c>
      <c r="E163" s="44"/>
    </row>
    <row r="164" spans="2:5" ht="30" customHeight="1">
      <c r="B164" s="43"/>
      <c r="C164" s="194" t="s">
        <v>1268</v>
      </c>
      <c r="D164" s="205" t="s">
        <v>1301</v>
      </c>
      <c r="E164" s="44"/>
    </row>
    <row r="165" spans="2:5" ht="16.5" customHeight="1">
      <c r="B165" s="43"/>
      <c r="C165" s="194" t="s">
        <v>1270</v>
      </c>
      <c r="D165" s="206" t="s">
        <v>1302</v>
      </c>
      <c r="E165" s="44"/>
    </row>
    <row r="166" spans="2:5" ht="15.65" customHeight="1">
      <c r="B166" s="43"/>
      <c r="C166" s="203">
        <v>4</v>
      </c>
      <c r="D166" s="206" t="s">
        <v>1297</v>
      </c>
      <c r="E166" s="44"/>
    </row>
    <row r="167" spans="2:5" ht="17.5" customHeight="1">
      <c r="B167" s="43"/>
      <c r="C167" s="50" t="s">
        <v>1287</v>
      </c>
      <c r="D167" s="200"/>
      <c r="E167" s="44"/>
    </row>
    <row r="168" spans="2:5" ht="44.15" customHeight="1">
      <c r="B168" s="43"/>
      <c r="C168" s="31" t="s">
        <v>1288</v>
      </c>
      <c r="D168" s="170" t="s">
        <v>1289</v>
      </c>
      <c r="E168" s="44"/>
    </row>
    <row r="169" spans="2:5" ht="54" customHeight="1">
      <c r="B169" s="43"/>
      <c r="C169" s="194">
        <v>6</v>
      </c>
      <c r="D169" s="201" t="s">
        <v>1303</v>
      </c>
      <c r="E169" s="44"/>
    </row>
    <row r="170" spans="2:5" ht="43.5" customHeight="1">
      <c r="B170" s="43"/>
      <c r="C170" s="203">
        <v>8</v>
      </c>
      <c r="D170" s="174" t="s">
        <v>1290</v>
      </c>
      <c r="E170" s="44"/>
    </row>
    <row r="171" spans="2:5" ht="15.65" customHeight="1">
      <c r="B171" s="43"/>
      <c r="C171" s="204" t="s">
        <v>1291</v>
      </c>
      <c r="D171" s="200"/>
      <c r="E171" s="44"/>
    </row>
    <row r="172" spans="2:5" ht="15.65" customHeight="1">
      <c r="B172" s="43"/>
      <c r="C172" s="194" t="s">
        <v>1292</v>
      </c>
      <c r="D172" s="169" t="s">
        <v>1293</v>
      </c>
      <c r="E172" s="44"/>
    </row>
    <row r="173" spans="2:5" ht="27" customHeight="1">
      <c r="B173" s="43"/>
      <c r="C173" s="194">
        <v>2</v>
      </c>
      <c r="D173" s="169" t="s">
        <v>1294</v>
      </c>
      <c r="E173" s="44"/>
    </row>
    <row r="174" spans="2:5" ht="27.65" customHeight="1">
      <c r="B174" s="43"/>
      <c r="C174" s="194">
        <v>3</v>
      </c>
      <c r="D174" s="169" t="s">
        <v>1295</v>
      </c>
      <c r="E174" s="44"/>
    </row>
    <row r="175" spans="2:5" ht="30.65" customHeight="1">
      <c r="B175" s="43"/>
      <c r="C175" s="203">
        <v>4</v>
      </c>
      <c r="D175" s="169" t="s">
        <v>1296</v>
      </c>
      <c r="E175" s="44"/>
    </row>
    <row r="176" spans="2:5">
      <c r="B176" s="43"/>
      <c r="C176" s="2" t="s">
        <v>1058</v>
      </c>
      <c r="D176" s="3"/>
      <c r="E176" s="44"/>
    </row>
    <row r="177" spans="2:5" ht="44.15" customHeight="1">
      <c r="B177" s="43"/>
      <c r="C177" s="31" t="s">
        <v>1059</v>
      </c>
      <c r="D177" s="170" t="s">
        <v>1060</v>
      </c>
      <c r="E177" s="44"/>
    </row>
    <row r="178" spans="2:5" ht="16" customHeight="1">
      <c r="B178" s="43"/>
      <c r="C178" s="168" t="s">
        <v>1038</v>
      </c>
      <c r="D178" s="167" t="s">
        <v>1061</v>
      </c>
      <c r="E178" s="44"/>
    </row>
    <row r="179" spans="2:5" ht="16" customHeight="1">
      <c r="B179" s="43"/>
      <c r="C179" s="168" t="s">
        <v>1040</v>
      </c>
      <c r="D179" s="167" t="s">
        <v>1062</v>
      </c>
      <c r="E179" s="44"/>
    </row>
    <row r="180" spans="2:5" ht="16" customHeight="1">
      <c r="B180" s="43"/>
      <c r="C180" s="168" t="s">
        <v>1063</v>
      </c>
      <c r="D180" s="167" t="s">
        <v>1064</v>
      </c>
      <c r="E180" s="44"/>
    </row>
    <row r="181" spans="2:5" ht="16" customHeight="1">
      <c r="B181" s="43"/>
      <c r="C181" s="168" t="s">
        <v>1065</v>
      </c>
      <c r="D181" s="167" t="s">
        <v>1066</v>
      </c>
      <c r="E181" s="44"/>
    </row>
    <row r="182" spans="2:5" ht="16" customHeight="1">
      <c r="B182" s="43"/>
      <c r="C182" s="168" t="s">
        <v>1067</v>
      </c>
      <c r="D182" s="167" t="s">
        <v>1068</v>
      </c>
      <c r="E182" s="44"/>
    </row>
    <row r="183" spans="2:5" ht="16" customHeight="1">
      <c r="B183" s="43"/>
      <c r="C183" s="168" t="s">
        <v>1069</v>
      </c>
      <c r="D183" s="167" t="s">
        <v>1070</v>
      </c>
      <c r="E183" s="44"/>
    </row>
    <row r="184" spans="2:5" ht="16" customHeight="1">
      <c r="B184" s="43"/>
      <c r="C184" s="168" t="s">
        <v>1071</v>
      </c>
      <c r="D184" s="167" t="s">
        <v>1072</v>
      </c>
      <c r="E184" s="44"/>
    </row>
    <row r="185" spans="2:5" ht="16" customHeight="1">
      <c r="B185" s="43"/>
      <c r="C185" s="168" t="s">
        <v>1073</v>
      </c>
      <c r="D185" s="167" t="s">
        <v>1074</v>
      </c>
      <c r="E185" s="44"/>
    </row>
    <row r="186" spans="2:5" ht="16" customHeight="1">
      <c r="B186" s="43"/>
      <c r="C186" s="168" t="s">
        <v>1075</v>
      </c>
      <c r="D186" s="171" t="s">
        <v>1076</v>
      </c>
      <c r="E186" s="44"/>
    </row>
    <row r="187" spans="2:5" ht="32.15" customHeight="1">
      <c r="B187" s="43"/>
      <c r="C187" s="32">
        <v>2</v>
      </c>
      <c r="D187" s="22" t="s">
        <v>1077</v>
      </c>
      <c r="E187" s="44"/>
    </row>
    <row r="188" spans="2:5" ht="16" customHeight="1">
      <c r="B188" s="43"/>
      <c r="C188" s="31" t="s">
        <v>1317</v>
      </c>
      <c r="D188" s="26"/>
      <c r="E188" s="44"/>
    </row>
    <row r="189" spans="2:5" ht="38.15" customHeight="1">
      <c r="B189" s="43"/>
      <c r="C189" s="31" t="s">
        <v>1318</v>
      </c>
      <c r="D189" s="22" t="s">
        <v>1319</v>
      </c>
      <c r="E189" s="44"/>
    </row>
    <row r="190" spans="2:5">
      <c r="B190" s="43"/>
      <c r="C190" s="25" t="s">
        <v>1035</v>
      </c>
      <c r="D190" s="13"/>
      <c r="E190" s="44"/>
    </row>
    <row r="191" spans="2:5" ht="16" customHeight="1">
      <c r="B191" s="43"/>
      <c r="C191" s="2" t="s">
        <v>1036</v>
      </c>
      <c r="D191" s="58" t="s">
        <v>1037</v>
      </c>
      <c r="E191" s="44"/>
    </row>
    <row r="192" spans="2:5" ht="16" customHeight="1">
      <c r="B192" s="43"/>
      <c r="C192" s="194" t="s">
        <v>1038</v>
      </c>
      <c r="D192" s="195" t="s">
        <v>1228</v>
      </c>
      <c r="E192" s="44"/>
    </row>
    <row r="193" spans="2:5" ht="16" customHeight="1">
      <c r="B193" s="43"/>
      <c r="C193" s="194" t="s">
        <v>1040</v>
      </c>
      <c r="D193" s="195" t="s">
        <v>1041</v>
      </c>
      <c r="E193" s="44"/>
    </row>
    <row r="194" spans="2:5" ht="16" customHeight="1">
      <c r="B194" s="43"/>
      <c r="C194" s="194" t="s">
        <v>1063</v>
      </c>
      <c r="D194" s="195" t="s">
        <v>1229</v>
      </c>
      <c r="E194" s="44"/>
    </row>
    <row r="195" spans="2:5" ht="16" customHeight="1">
      <c r="B195" s="43"/>
      <c r="C195" s="194" t="s">
        <v>1065</v>
      </c>
      <c r="D195" s="195" t="s">
        <v>1230</v>
      </c>
      <c r="E195" s="44"/>
    </row>
    <row r="196" spans="2:5" ht="18.649999999999999" customHeight="1">
      <c r="B196" s="43"/>
      <c r="C196" s="194" t="s">
        <v>1067</v>
      </c>
      <c r="D196" s="196" t="s">
        <v>1231</v>
      </c>
      <c r="E196" s="44"/>
    </row>
    <row r="197" spans="2:5" ht="18.649999999999999" customHeight="1">
      <c r="B197" s="43"/>
      <c r="C197" s="194" t="s">
        <v>1069</v>
      </c>
      <c r="D197" s="196" t="s">
        <v>1232</v>
      </c>
      <c r="E197" s="44"/>
    </row>
    <row r="198" spans="2:5" ht="16" customHeight="1">
      <c r="B198" s="43"/>
      <c r="C198" s="194" t="s">
        <v>1071</v>
      </c>
      <c r="D198" s="195" t="s">
        <v>1233</v>
      </c>
      <c r="E198" s="44"/>
    </row>
    <row r="199" spans="2:5" ht="16" customHeight="1">
      <c r="B199" s="43"/>
      <c r="C199" s="194" t="s">
        <v>1073</v>
      </c>
      <c r="D199" s="195" t="s">
        <v>1234</v>
      </c>
      <c r="E199" s="44"/>
    </row>
    <row r="200" spans="2:5" ht="16" customHeight="1">
      <c r="B200" s="43"/>
      <c r="C200" s="194" t="s">
        <v>1075</v>
      </c>
      <c r="D200" s="195" t="s">
        <v>1235</v>
      </c>
      <c r="E200" s="44"/>
    </row>
    <row r="201" spans="2:5" ht="16" customHeight="1">
      <c r="B201" s="43"/>
      <c r="C201" s="194" t="s">
        <v>1236</v>
      </c>
      <c r="D201" s="195" t="s">
        <v>1237</v>
      </c>
      <c r="E201" s="44"/>
    </row>
    <row r="202" spans="2:5" ht="16" customHeight="1">
      <c r="B202" s="43"/>
      <c r="C202" s="197">
        <v>2</v>
      </c>
      <c r="D202" s="198" t="s">
        <v>1238</v>
      </c>
      <c r="E202" s="44"/>
    </row>
    <row r="203" spans="2:5" ht="7" customHeight="1" thickBot="1">
      <c r="B203" s="45"/>
      <c r="C203" s="46"/>
      <c r="D203" s="47"/>
      <c r="E203" s="48"/>
    </row>
    <row r="204" spans="2:5" ht="8.15" customHeight="1" thickBot="1">
      <c r="C204" s="29"/>
      <c r="D204" s="1"/>
    </row>
    <row r="205" spans="2:5" ht="5.5" customHeight="1">
      <c r="B205" s="40"/>
      <c r="C205" s="41"/>
      <c r="D205" s="41"/>
      <c r="E205" s="42"/>
    </row>
    <row r="206" spans="2:5" ht="14">
      <c r="B206" s="43"/>
      <c r="C206" s="5" t="s">
        <v>1252</v>
      </c>
      <c r="E206" s="44"/>
    </row>
    <row r="207" spans="2:5" ht="6.65" customHeight="1">
      <c r="B207" s="43"/>
      <c r="C207" s="5"/>
      <c r="E207" s="44"/>
    </row>
    <row r="208" spans="2:5">
      <c r="B208" s="43"/>
      <c r="C208" s="6" t="s">
        <v>1024</v>
      </c>
      <c r="E208" s="44"/>
    </row>
    <row r="209" spans="2:5">
      <c r="B209" s="43"/>
      <c r="C209" t="s">
        <v>747</v>
      </c>
      <c r="E209" s="44"/>
    </row>
    <row r="210" spans="2:5" ht="16" customHeight="1">
      <c r="B210" s="43"/>
      <c r="C210" s="50" t="s">
        <v>1149</v>
      </c>
      <c r="D210" s="26"/>
      <c r="E210" s="44"/>
    </row>
    <row r="211" spans="2:5" ht="16" customHeight="1">
      <c r="B211" s="43"/>
      <c r="C211" s="31" t="s">
        <v>1150</v>
      </c>
      <c r="D211" s="24" t="s">
        <v>1151</v>
      </c>
      <c r="E211" s="44"/>
    </row>
    <row r="212" spans="2:5" ht="16" customHeight="1">
      <c r="B212" s="43"/>
      <c r="C212" s="31">
        <v>2</v>
      </c>
      <c r="D212" s="51" t="s">
        <v>1152</v>
      </c>
      <c r="E212" s="44"/>
    </row>
    <row r="213" spans="2:5" ht="17.5" customHeight="1">
      <c r="B213" s="43"/>
      <c r="C213" s="30" t="s">
        <v>1153</v>
      </c>
      <c r="D213" s="22" t="s">
        <v>1154</v>
      </c>
      <c r="E213" s="44"/>
    </row>
    <row r="214" spans="2:5" ht="17.149999999999999" customHeight="1">
      <c r="B214" s="43"/>
      <c r="C214" s="50" t="s">
        <v>1155</v>
      </c>
      <c r="D214" s="26"/>
      <c r="E214" s="44"/>
    </row>
    <row r="215" spans="2:5" ht="17.149999999999999" customHeight="1">
      <c r="B215" s="43"/>
      <c r="C215" s="31" t="s">
        <v>1156</v>
      </c>
      <c r="D215" s="52" t="s">
        <v>1157</v>
      </c>
      <c r="E215" s="44"/>
    </row>
    <row r="216" spans="2:5" ht="44.5" customHeight="1">
      <c r="B216" s="43"/>
      <c r="C216" s="31">
        <v>2</v>
      </c>
      <c r="D216" s="53" t="s">
        <v>1158</v>
      </c>
      <c r="E216" s="44"/>
    </row>
    <row r="217" spans="2:5" ht="17.149999999999999" customHeight="1">
      <c r="B217" s="43"/>
      <c r="C217" s="32"/>
      <c r="D217" s="54" t="s">
        <v>712</v>
      </c>
      <c r="E217" s="44"/>
    </row>
    <row r="218" spans="2:5" ht="8.15" customHeight="1">
      <c r="B218" s="43"/>
      <c r="C218" s="29"/>
      <c r="D218" s="1"/>
      <c r="E218" s="44"/>
    </row>
    <row r="219" spans="2:5">
      <c r="B219" s="43"/>
      <c r="C219" s="6" t="s">
        <v>1018</v>
      </c>
      <c r="E219" s="44"/>
    </row>
    <row r="220" spans="2:5">
      <c r="B220" s="43"/>
      <c r="C220" t="s">
        <v>1019</v>
      </c>
      <c r="E220" s="44"/>
    </row>
    <row r="221" spans="2:5" ht="16.5" customHeight="1">
      <c r="B221" s="43"/>
      <c r="C221" s="25" t="s">
        <v>1056</v>
      </c>
      <c r="D221" s="13"/>
      <c r="E221" s="44"/>
    </row>
    <row r="222" spans="2:5" ht="33" customHeight="1">
      <c r="B222" s="43"/>
      <c r="C222" s="32" t="s">
        <v>1159</v>
      </c>
      <c r="D222" s="169" t="s">
        <v>1160</v>
      </c>
      <c r="E222" s="44"/>
    </row>
    <row r="223" spans="2:5" ht="16.5" customHeight="1">
      <c r="B223" s="43"/>
      <c r="C223" s="25" t="s">
        <v>1161</v>
      </c>
      <c r="D223" s="13"/>
      <c r="E223" s="44"/>
    </row>
    <row r="224" spans="2:5" ht="16.5" customHeight="1">
      <c r="B224" s="43"/>
      <c r="C224" s="35" t="s">
        <v>1162</v>
      </c>
      <c r="D224" s="183" t="s">
        <v>1304</v>
      </c>
      <c r="E224" s="44"/>
    </row>
    <row r="225" spans="2:5" ht="15" customHeight="1">
      <c r="B225" s="43"/>
      <c r="C225" s="208" t="s">
        <v>1264</v>
      </c>
      <c r="D225" s="207" t="s">
        <v>1305</v>
      </c>
      <c r="E225" s="44"/>
    </row>
    <row r="226" spans="2:5" ht="15" customHeight="1">
      <c r="B226" s="43"/>
      <c r="C226" s="208" t="s">
        <v>1266</v>
      </c>
      <c r="D226" s="207" t="s">
        <v>1271</v>
      </c>
      <c r="E226" s="44"/>
    </row>
    <row r="227" spans="2:5" ht="15" customHeight="1">
      <c r="B227" s="43"/>
      <c r="C227" s="208" t="s">
        <v>1268</v>
      </c>
      <c r="D227" s="207" t="s">
        <v>1279</v>
      </c>
      <c r="E227" s="44"/>
    </row>
    <row r="228" spans="2:5" ht="15" customHeight="1">
      <c r="B228" s="43"/>
      <c r="C228" s="208" t="s">
        <v>1270</v>
      </c>
      <c r="D228" s="207" t="s">
        <v>1306</v>
      </c>
      <c r="E228" s="44"/>
    </row>
    <row r="229" spans="2:5" ht="15" customHeight="1">
      <c r="B229" s="43"/>
      <c r="C229" s="208" t="s">
        <v>1272</v>
      </c>
      <c r="D229" s="207" t="s">
        <v>1283</v>
      </c>
      <c r="E229" s="44"/>
    </row>
    <row r="230" spans="2:5" ht="15" customHeight="1">
      <c r="B230" s="43"/>
      <c r="C230" s="208" t="s">
        <v>1274</v>
      </c>
      <c r="D230" s="207" t="s">
        <v>1307</v>
      </c>
      <c r="E230" s="44"/>
    </row>
    <row r="231" spans="2:5" ht="15" customHeight="1">
      <c r="B231" s="43"/>
      <c r="C231" s="208" t="s">
        <v>1276</v>
      </c>
      <c r="D231" s="207" t="s">
        <v>1308</v>
      </c>
      <c r="E231" s="44"/>
    </row>
    <row r="232" spans="2:5" ht="15" customHeight="1">
      <c r="B232" s="43"/>
      <c r="C232" s="208" t="s">
        <v>1278</v>
      </c>
      <c r="D232" s="207" t="s">
        <v>1309</v>
      </c>
      <c r="E232" s="44"/>
    </row>
    <row r="233" spans="2:5" ht="15" customHeight="1">
      <c r="B233" s="43"/>
      <c r="C233" s="208" t="s">
        <v>1280</v>
      </c>
      <c r="D233" s="207" t="s">
        <v>1310</v>
      </c>
      <c r="E233" s="44"/>
    </row>
    <row r="234" spans="2:5" ht="15" customHeight="1">
      <c r="B234" s="43"/>
      <c r="C234" s="208" t="s">
        <v>1282</v>
      </c>
      <c r="D234" s="207" t="s">
        <v>1311</v>
      </c>
      <c r="E234" s="44"/>
    </row>
    <row r="235" spans="2:5" ht="15" customHeight="1">
      <c r="B235" s="43"/>
      <c r="C235" s="208" t="s">
        <v>1284</v>
      </c>
      <c r="D235" s="207" t="s">
        <v>1312</v>
      </c>
      <c r="E235" s="44"/>
    </row>
    <row r="236" spans="2:5" ht="15" customHeight="1">
      <c r="B236" s="43"/>
      <c r="C236" s="208" t="s">
        <v>1313</v>
      </c>
      <c r="D236" s="199" t="s">
        <v>1285</v>
      </c>
      <c r="E236" s="44"/>
    </row>
    <row r="237" spans="2:5" ht="17.149999999999999" customHeight="1">
      <c r="B237" s="43"/>
      <c r="C237" s="35">
        <v>2</v>
      </c>
      <c r="D237" s="53" t="s">
        <v>1163</v>
      </c>
      <c r="E237" s="44"/>
    </row>
    <row r="238" spans="2:5" ht="106.5" customHeight="1">
      <c r="B238" s="43"/>
      <c r="C238" s="184">
        <v>3</v>
      </c>
      <c r="D238" s="174" t="s">
        <v>1608</v>
      </c>
      <c r="E238" s="44"/>
    </row>
    <row r="239" spans="2:5" ht="17.149999999999999" customHeight="1">
      <c r="B239" s="43"/>
      <c r="C239" s="50" t="s">
        <v>1058</v>
      </c>
      <c r="D239" s="176"/>
      <c r="E239" s="44"/>
    </row>
    <row r="240" spans="2:5" ht="42" customHeight="1">
      <c r="B240" s="43"/>
      <c r="C240" s="31" t="s">
        <v>1164</v>
      </c>
      <c r="D240" s="52" t="s">
        <v>1165</v>
      </c>
      <c r="E240" s="44"/>
    </row>
    <row r="241" spans="2:5" ht="17.149999999999999" customHeight="1">
      <c r="B241" s="43"/>
      <c r="C241" s="31">
        <v>2</v>
      </c>
      <c r="D241" s="185" t="s">
        <v>1166</v>
      </c>
      <c r="E241" s="44"/>
    </row>
    <row r="242" spans="2:5" ht="17.149999999999999" customHeight="1">
      <c r="B242" s="43"/>
      <c r="C242" s="31"/>
      <c r="D242" s="55" t="s">
        <v>1167</v>
      </c>
      <c r="E242" s="44"/>
    </row>
    <row r="243" spans="2:5" ht="32.15" customHeight="1">
      <c r="B243" s="43"/>
      <c r="C243" s="31"/>
      <c r="D243" s="55" t="s">
        <v>1168</v>
      </c>
      <c r="E243" s="44"/>
    </row>
    <row r="244" spans="2:5" ht="17.149999999999999" customHeight="1">
      <c r="B244" s="43"/>
      <c r="C244" s="31"/>
      <c r="D244" s="55" t="s">
        <v>1169</v>
      </c>
      <c r="E244" s="44"/>
    </row>
    <row r="245" spans="2:5" ht="17.149999999999999" customHeight="1">
      <c r="B245" s="43"/>
      <c r="C245" s="31"/>
      <c r="D245" s="55" t="s">
        <v>1170</v>
      </c>
      <c r="E245" s="44"/>
    </row>
    <row r="246" spans="2:5" ht="17.149999999999999" customHeight="1">
      <c r="B246" s="43"/>
      <c r="C246" s="31"/>
      <c r="D246" s="55" t="s">
        <v>1171</v>
      </c>
      <c r="E246" s="44"/>
    </row>
    <row r="247" spans="2:5" ht="17.149999999999999" customHeight="1">
      <c r="B247" s="43"/>
      <c r="C247" s="31"/>
      <c r="D247" s="55" t="s">
        <v>1172</v>
      </c>
      <c r="E247" s="44"/>
    </row>
    <row r="248" spans="2:5" ht="17.149999999999999" customHeight="1">
      <c r="B248" s="43"/>
      <c r="C248" s="31"/>
      <c r="D248" s="55" t="s">
        <v>1173</v>
      </c>
      <c r="E248" s="44"/>
    </row>
    <row r="249" spans="2:5" ht="17.149999999999999" customHeight="1">
      <c r="B249" s="43"/>
      <c r="C249" s="35"/>
      <c r="D249" s="55"/>
      <c r="E249" s="44"/>
    </row>
    <row r="250" spans="2:5" ht="17.149999999999999" customHeight="1">
      <c r="B250" s="43"/>
      <c r="C250" s="35"/>
      <c r="D250" s="55"/>
      <c r="E250" s="44"/>
    </row>
    <row r="251" spans="2:5" ht="17.149999999999999" customHeight="1">
      <c r="B251" s="43"/>
      <c r="C251" s="184"/>
      <c r="D251" s="51"/>
      <c r="E251" s="44"/>
    </row>
    <row r="252" spans="2:5" ht="9.65" customHeight="1">
      <c r="B252" s="43"/>
      <c r="C252" s="29"/>
      <c r="D252" s="1"/>
      <c r="E252" s="44"/>
    </row>
    <row r="253" spans="2:5" ht="17.149999999999999" customHeight="1">
      <c r="B253" s="43"/>
      <c r="C253" s="186" t="s">
        <v>1314</v>
      </c>
      <c r="D253" s="1"/>
      <c r="E253" s="44"/>
    </row>
    <row r="254" spans="2:5" ht="17.149999999999999" customHeight="1">
      <c r="B254" s="43"/>
      <c r="C254" s="187" t="s">
        <v>1174</v>
      </c>
      <c r="D254" s="1"/>
      <c r="E254" s="44"/>
    </row>
    <row r="255" spans="2:5" ht="17.149999999999999" customHeight="1">
      <c r="B255" s="43"/>
      <c r="C255" s="50" t="s">
        <v>1175</v>
      </c>
      <c r="D255" s="26"/>
      <c r="E255" s="44"/>
    </row>
    <row r="256" spans="2:5" ht="216.65" customHeight="1">
      <c r="B256" s="43"/>
      <c r="C256" s="32" t="s">
        <v>1176</v>
      </c>
      <c r="D256" s="169" t="s">
        <v>1609</v>
      </c>
      <c r="E256" s="44"/>
    </row>
    <row r="257" spans="2:5" ht="7" customHeight="1" thickBot="1">
      <c r="B257" s="45"/>
      <c r="C257" s="46"/>
      <c r="D257" s="47"/>
      <c r="E257" s="48"/>
    </row>
    <row r="258" spans="2:5" ht="8.15" customHeight="1">
      <c r="C258" s="29"/>
      <c r="D258" s="1"/>
    </row>
    <row r="259" spans="2:5" ht="8.15" customHeight="1" thickBot="1">
      <c r="C259" s="29"/>
      <c r="D259" s="1"/>
    </row>
    <row r="260" spans="2:5" ht="5.5" customHeight="1">
      <c r="B260" s="40"/>
      <c r="C260" s="41"/>
      <c r="D260" s="41"/>
      <c r="E260" s="42"/>
    </row>
    <row r="261" spans="2:5" ht="14">
      <c r="B261" s="43"/>
      <c r="C261" s="5" t="s">
        <v>1253</v>
      </c>
      <c r="E261" s="44"/>
    </row>
    <row r="262" spans="2:5" ht="6.65" customHeight="1">
      <c r="B262" s="43"/>
      <c r="C262" s="5"/>
      <c r="E262" s="44"/>
    </row>
    <row r="263" spans="2:5">
      <c r="B263" s="43"/>
      <c r="C263" s="6" t="s">
        <v>1024</v>
      </c>
      <c r="E263" s="44"/>
    </row>
    <row r="264" spans="2:5">
      <c r="B264" s="43"/>
      <c r="C264" t="s">
        <v>747</v>
      </c>
      <c r="E264" s="44"/>
    </row>
    <row r="265" spans="2:5" ht="17.149999999999999" customHeight="1">
      <c r="B265" s="43"/>
      <c r="C265" s="25" t="s">
        <v>748</v>
      </c>
      <c r="D265" s="13"/>
      <c r="E265" s="44"/>
    </row>
    <row r="266" spans="2:5" ht="32.15" customHeight="1">
      <c r="B266" s="43"/>
      <c r="C266" s="32" t="s">
        <v>749</v>
      </c>
      <c r="D266" s="22" t="s">
        <v>750</v>
      </c>
      <c r="E266" s="44"/>
    </row>
    <row r="267" spans="2:5" ht="16" customHeight="1">
      <c r="B267" s="43"/>
      <c r="C267" s="50" t="s">
        <v>1078</v>
      </c>
      <c r="D267" s="26"/>
      <c r="E267" s="44"/>
    </row>
    <row r="268" spans="2:5" ht="71.150000000000006" customHeight="1">
      <c r="B268" s="43"/>
      <c r="C268" s="31" t="s">
        <v>1079</v>
      </c>
      <c r="D268" s="170" t="s">
        <v>1080</v>
      </c>
      <c r="E268" s="44"/>
    </row>
    <row r="269" spans="2:5" ht="17.149999999999999" customHeight="1">
      <c r="B269" s="43"/>
      <c r="C269" s="31">
        <v>2</v>
      </c>
      <c r="D269" s="53" t="s">
        <v>1081</v>
      </c>
      <c r="E269" s="44"/>
    </row>
    <row r="270" spans="2:5" ht="29.15" customHeight="1">
      <c r="B270" s="43"/>
      <c r="C270" s="32">
        <v>3</v>
      </c>
      <c r="D270" s="54" t="s">
        <v>1082</v>
      </c>
      <c r="E270" s="44"/>
    </row>
    <row r="271" spans="2:5" ht="8.5" customHeight="1">
      <c r="B271" s="43"/>
      <c r="C271" s="29"/>
      <c r="D271" s="1"/>
      <c r="E271" s="44"/>
    </row>
    <row r="272" spans="2:5">
      <c r="B272" s="43"/>
      <c r="C272" s="6" t="s">
        <v>1018</v>
      </c>
      <c r="E272" s="44"/>
    </row>
    <row r="273" spans="2:5">
      <c r="B273" s="43"/>
      <c r="C273" t="s">
        <v>1019</v>
      </c>
      <c r="E273" s="44"/>
    </row>
    <row r="274" spans="2:5">
      <c r="B274" s="43"/>
      <c r="C274" s="25" t="s">
        <v>1083</v>
      </c>
      <c r="D274" s="13"/>
      <c r="E274" s="44"/>
    </row>
    <row r="275" spans="2:5" ht="26">
      <c r="B275" s="43"/>
      <c r="C275" s="32" t="s">
        <v>1084</v>
      </c>
      <c r="D275" s="22" t="s">
        <v>1085</v>
      </c>
      <c r="E275" s="44"/>
    </row>
    <row r="276" spans="2:5" ht="17.149999999999999" customHeight="1">
      <c r="B276" s="43"/>
      <c r="C276" s="25" t="s">
        <v>1087</v>
      </c>
      <c r="D276" s="13"/>
      <c r="E276" s="44"/>
    </row>
    <row r="277" spans="2:5" ht="21" customHeight="1">
      <c r="B277" s="43"/>
      <c r="C277" s="32" t="s">
        <v>1088</v>
      </c>
      <c r="D277" s="22" t="s">
        <v>1089</v>
      </c>
      <c r="E277" s="44"/>
    </row>
    <row r="278" spans="2:5" ht="10" customHeight="1">
      <c r="B278" s="43"/>
      <c r="C278" s="29"/>
      <c r="D278" s="1"/>
      <c r="E278" s="44"/>
    </row>
    <row r="279" spans="2:5">
      <c r="B279" s="43"/>
      <c r="C279" s="6" t="s">
        <v>1095</v>
      </c>
      <c r="E279" s="44"/>
    </row>
    <row r="280" spans="2:5" ht="39.65" customHeight="1">
      <c r="B280" s="43"/>
      <c r="C280" s="189" t="s">
        <v>1183</v>
      </c>
      <c r="D280" s="434" t="s">
        <v>1184</v>
      </c>
      <c r="E280" s="44"/>
    </row>
    <row r="281" spans="2:5" ht="45" customHeight="1">
      <c r="B281" s="43"/>
      <c r="C281" s="190" t="s">
        <v>1185</v>
      </c>
      <c r="D281" s="179" t="s">
        <v>1186</v>
      </c>
      <c r="E281" s="44"/>
    </row>
    <row r="282" spans="2:5" ht="207" customHeight="1">
      <c r="B282" s="43"/>
      <c r="C282" s="191" t="s">
        <v>1187</v>
      </c>
      <c r="D282" s="179" t="s">
        <v>1607</v>
      </c>
      <c r="E282" s="44"/>
    </row>
    <row r="283" spans="2:5" ht="122.15" customHeight="1">
      <c r="B283" s="43"/>
      <c r="C283" s="188" t="s">
        <v>1188</v>
      </c>
      <c r="D283" s="180" t="s">
        <v>1189</v>
      </c>
      <c r="E283" s="44"/>
    </row>
    <row r="284" spans="2:5" ht="34" customHeight="1">
      <c r="B284" s="43"/>
      <c r="C284" s="188" t="s">
        <v>1190</v>
      </c>
      <c r="D284" s="179" t="s">
        <v>1191</v>
      </c>
      <c r="E284" s="44"/>
    </row>
    <row r="285" spans="2:5" ht="155.15" customHeight="1">
      <c r="B285" s="43"/>
      <c r="C285" s="192" t="s">
        <v>1145</v>
      </c>
      <c r="D285" s="182" t="s">
        <v>1192</v>
      </c>
      <c r="E285" s="44"/>
    </row>
    <row r="286" spans="2:5" ht="23.15" customHeight="1">
      <c r="B286" s="43"/>
      <c r="C286" s="166" t="s">
        <v>1023</v>
      </c>
      <c r="D286" s="169" t="s">
        <v>1086</v>
      </c>
      <c r="E286" s="44"/>
    </row>
    <row r="287" spans="2:5" ht="5.5" customHeight="1" thickBot="1">
      <c r="B287" s="45"/>
      <c r="C287" s="46"/>
      <c r="D287" s="47"/>
      <c r="E287" s="48"/>
    </row>
    <row r="288" spans="2:5" ht="6" customHeight="1" thickBot="1"/>
    <row r="289" spans="2:5" ht="4.5" customHeight="1">
      <c r="B289" s="40"/>
      <c r="C289" s="41"/>
      <c r="D289" s="41"/>
      <c r="E289" s="42"/>
    </row>
    <row r="290" spans="2:5" ht="14">
      <c r="B290" s="43"/>
      <c r="C290" s="5" t="s">
        <v>1254</v>
      </c>
      <c r="E290" s="44"/>
    </row>
    <row r="291" spans="2:5" ht="7" customHeight="1">
      <c r="B291" s="43"/>
      <c r="E291" s="44"/>
    </row>
    <row r="292" spans="2:5">
      <c r="B292" s="43"/>
      <c r="C292" s="6" t="s">
        <v>1095</v>
      </c>
      <c r="E292" s="44"/>
    </row>
    <row r="293" spans="2:5" ht="17.149999999999999" customHeight="1">
      <c r="B293" s="43"/>
      <c r="C293" s="25" t="s">
        <v>1142</v>
      </c>
      <c r="D293" s="435"/>
      <c r="E293" s="44"/>
    </row>
    <row r="294" spans="2:5" ht="45" customHeight="1">
      <c r="B294" s="43"/>
      <c r="C294" s="2">
        <v>2</v>
      </c>
      <c r="D294" s="179" t="s">
        <v>1610</v>
      </c>
      <c r="E294" s="44"/>
    </row>
    <row r="295" spans="2:5" ht="115" customHeight="1">
      <c r="B295" s="43"/>
      <c r="C295" s="178" t="s">
        <v>1137</v>
      </c>
      <c r="D295" s="179" t="s">
        <v>1144</v>
      </c>
      <c r="E295" s="44"/>
    </row>
    <row r="296" spans="2:5" ht="43" customHeight="1">
      <c r="B296" s="43"/>
      <c r="C296" s="1934" t="s">
        <v>1138</v>
      </c>
      <c r="D296" s="180" t="s">
        <v>1139</v>
      </c>
      <c r="E296" s="44"/>
    </row>
    <row r="297" spans="2:5" ht="55" customHeight="1">
      <c r="B297" s="43"/>
      <c r="C297" s="1935"/>
      <c r="D297" s="181" t="s">
        <v>1140</v>
      </c>
      <c r="E297" s="44"/>
    </row>
    <row r="298" spans="2:5" ht="43" customHeight="1">
      <c r="B298" s="43"/>
      <c r="C298" s="1935"/>
      <c r="D298" s="181" t="s">
        <v>1141</v>
      </c>
      <c r="E298" s="44"/>
    </row>
    <row r="299" spans="2:5" ht="56.15" customHeight="1">
      <c r="B299" s="43"/>
      <c r="C299" s="1935"/>
      <c r="D299" s="56" t="s">
        <v>1143</v>
      </c>
      <c r="E299" s="44"/>
    </row>
    <row r="300" spans="2:5" ht="66.650000000000006" customHeight="1">
      <c r="B300" s="43"/>
      <c r="C300" s="192" t="s">
        <v>1145</v>
      </c>
      <c r="D300" s="182" t="s">
        <v>1193</v>
      </c>
      <c r="E300" s="44"/>
    </row>
    <row r="301" spans="2:5" ht="9" customHeight="1">
      <c r="B301" s="43"/>
      <c r="C301" s="2"/>
      <c r="D301" s="3"/>
      <c r="E301" s="44"/>
    </row>
    <row r="302" spans="2:5" ht="17.149999999999999" customHeight="1">
      <c r="B302" s="43"/>
      <c r="C302" s="2" t="s">
        <v>1146</v>
      </c>
      <c r="D302" s="3"/>
      <c r="E302" s="44"/>
    </row>
    <row r="303" spans="2:5" ht="87" customHeight="1">
      <c r="B303" s="43"/>
      <c r="C303" s="2"/>
      <c r="D303" s="52" t="s">
        <v>1147</v>
      </c>
      <c r="E303" s="44"/>
    </row>
    <row r="304" spans="2:5" ht="44.5" customHeight="1">
      <c r="B304" s="43"/>
      <c r="C304" s="4"/>
      <c r="D304" s="54" t="s">
        <v>1148</v>
      </c>
      <c r="E304" s="44"/>
    </row>
    <row r="305" spans="2:5" ht="23.15" customHeight="1">
      <c r="B305" s="43"/>
      <c r="C305" s="166" t="s">
        <v>1023</v>
      </c>
      <c r="D305" s="169" t="s">
        <v>1086</v>
      </c>
      <c r="E305" s="44"/>
    </row>
    <row r="306" spans="2:5" ht="6" customHeight="1" thickBot="1">
      <c r="B306" s="45"/>
      <c r="C306" s="28"/>
      <c r="D306" s="28"/>
      <c r="E306" s="48"/>
    </row>
    <row r="307" spans="2:5" ht="6" customHeight="1" thickBot="1"/>
    <row r="308" spans="2:5" ht="5.5" customHeight="1">
      <c r="B308" s="40"/>
      <c r="C308" s="41"/>
      <c r="D308" s="41"/>
      <c r="E308" s="42"/>
    </row>
    <row r="309" spans="2:5" ht="13" customHeight="1">
      <c r="B309" s="43"/>
      <c r="C309" s="6" t="s">
        <v>1246</v>
      </c>
      <c r="D309" s="1"/>
      <c r="E309" s="44"/>
    </row>
    <row r="310" spans="2:5" ht="6.65" customHeight="1">
      <c r="B310" s="43"/>
      <c r="C310" s="5"/>
      <c r="E310" s="44"/>
    </row>
    <row r="311" spans="2:5">
      <c r="B311" s="43"/>
      <c r="C311" s="6" t="s">
        <v>1024</v>
      </c>
      <c r="E311" s="44"/>
    </row>
    <row r="312" spans="2:5">
      <c r="B312" s="43"/>
      <c r="C312" t="s">
        <v>747</v>
      </c>
      <c r="E312" s="44"/>
    </row>
    <row r="313" spans="2:5" ht="17.149999999999999" customHeight="1">
      <c r="B313" s="43"/>
      <c r="C313" s="25" t="s">
        <v>748</v>
      </c>
      <c r="D313" s="13"/>
      <c r="E313" s="44"/>
    </row>
    <row r="314" spans="2:5" ht="32.15" customHeight="1">
      <c r="B314" s="43"/>
      <c r="C314" s="32" t="s">
        <v>749</v>
      </c>
      <c r="D314" s="22" t="s">
        <v>750</v>
      </c>
      <c r="E314" s="44"/>
    </row>
    <row r="315" spans="2:5" ht="16.5" customHeight="1">
      <c r="B315" s="43"/>
      <c r="C315" s="31" t="s">
        <v>1078</v>
      </c>
      <c r="D315" s="177"/>
      <c r="E315" s="44"/>
    </row>
    <row r="316" spans="2:5" ht="69" customHeight="1">
      <c r="B316" s="43"/>
      <c r="C316" s="31" t="s">
        <v>1079</v>
      </c>
      <c r="D316" s="52" t="s">
        <v>1194</v>
      </c>
      <c r="E316" s="44"/>
    </row>
    <row r="317" spans="2:5" ht="19" customHeight="1">
      <c r="B317" s="43"/>
      <c r="C317" s="31">
        <v>2</v>
      </c>
      <c r="D317" s="53" t="s">
        <v>1081</v>
      </c>
      <c r="E317" s="44"/>
    </row>
    <row r="318" spans="2:5" ht="35.15" customHeight="1">
      <c r="B318" s="43"/>
      <c r="C318" s="32">
        <v>3</v>
      </c>
      <c r="D318" s="54" t="s">
        <v>1082</v>
      </c>
      <c r="E318" s="44"/>
    </row>
    <row r="319" spans="2:5" ht="17.149999999999999" customHeight="1">
      <c r="B319" s="43"/>
      <c r="C319" s="2" t="s">
        <v>751</v>
      </c>
      <c r="D319" s="3"/>
      <c r="E319" s="44"/>
    </row>
    <row r="320" spans="2:5" ht="42" customHeight="1">
      <c r="B320" s="43"/>
      <c r="C320" s="32" t="s">
        <v>752</v>
      </c>
      <c r="D320" s="22" t="s">
        <v>753</v>
      </c>
      <c r="E320" s="44"/>
    </row>
    <row r="321" spans="2:5">
      <c r="B321" s="43"/>
      <c r="E321" s="44"/>
    </row>
    <row r="322" spans="2:5">
      <c r="B322" s="43"/>
      <c r="C322" s="6" t="s">
        <v>1018</v>
      </c>
      <c r="E322" s="44"/>
    </row>
    <row r="323" spans="2:5">
      <c r="B323" s="43"/>
      <c r="C323" t="s">
        <v>1019</v>
      </c>
      <c r="E323" s="44"/>
    </row>
    <row r="324" spans="2:5" ht="17.149999999999999" customHeight="1">
      <c r="B324" s="43"/>
      <c r="C324" s="25" t="s">
        <v>1083</v>
      </c>
      <c r="D324" s="13"/>
      <c r="E324" s="44"/>
    </row>
    <row r="325" spans="2:5" ht="34.5" customHeight="1">
      <c r="B325" s="43"/>
      <c r="C325" s="32" t="s">
        <v>1084</v>
      </c>
      <c r="D325" s="22" t="s">
        <v>1195</v>
      </c>
      <c r="E325" s="44"/>
    </row>
    <row r="326" spans="2:5" ht="17.149999999999999" customHeight="1">
      <c r="B326" s="43"/>
      <c r="C326" s="25" t="s">
        <v>1087</v>
      </c>
      <c r="D326" s="13"/>
      <c r="E326" s="44"/>
    </row>
    <row r="327" spans="2:5" ht="21" customHeight="1">
      <c r="B327" s="43"/>
      <c r="C327" s="32" t="s">
        <v>1088</v>
      </c>
      <c r="D327" s="22" t="s">
        <v>1089</v>
      </c>
      <c r="E327" s="44"/>
    </row>
    <row r="328" spans="2:5">
      <c r="B328" s="43"/>
      <c r="C328" s="25" t="s">
        <v>1090</v>
      </c>
      <c r="D328" s="13"/>
      <c r="E328" s="44"/>
    </row>
    <row r="329" spans="2:5" ht="36" customHeight="1">
      <c r="B329" s="43"/>
      <c r="C329" s="31" t="s">
        <v>1091</v>
      </c>
      <c r="D329" s="52" t="s">
        <v>1196</v>
      </c>
      <c r="E329" s="44"/>
    </row>
    <row r="330" spans="2:5" ht="17.149999999999999" customHeight="1">
      <c r="B330" s="43"/>
      <c r="C330" s="4">
        <v>2</v>
      </c>
      <c r="D330" s="59" t="s">
        <v>1092</v>
      </c>
      <c r="E330" s="44"/>
    </row>
    <row r="331" spans="2:5" ht="17.149999999999999" customHeight="1">
      <c r="B331" s="43"/>
      <c r="C331" s="25" t="s">
        <v>1093</v>
      </c>
      <c r="D331" s="13"/>
      <c r="E331" s="44"/>
    </row>
    <row r="332" spans="2:5" ht="20.149999999999999" customHeight="1">
      <c r="B332" s="43"/>
      <c r="C332" s="4" t="s">
        <v>1094</v>
      </c>
      <c r="D332" s="21" t="s">
        <v>1197</v>
      </c>
      <c r="E332" s="44"/>
    </row>
    <row r="333" spans="2:5" ht="10" customHeight="1">
      <c r="B333" s="43"/>
      <c r="E333" s="44"/>
    </row>
    <row r="334" spans="2:5">
      <c r="B334" s="43"/>
      <c r="C334" s="6" t="s">
        <v>1095</v>
      </c>
      <c r="E334" s="44"/>
    </row>
    <row r="335" spans="2:5" ht="17.149999999999999" customHeight="1">
      <c r="B335" s="43"/>
      <c r="C335" s="25" t="s">
        <v>1096</v>
      </c>
      <c r="D335" s="13"/>
      <c r="E335" s="44"/>
    </row>
    <row r="336" spans="2:5" ht="31.5" customHeight="1">
      <c r="B336" s="43"/>
      <c r="C336" s="23"/>
      <c r="D336" s="22" t="s">
        <v>1097</v>
      </c>
      <c r="E336" s="44"/>
    </row>
    <row r="337" spans="2:5" ht="17.149999999999999" customHeight="1">
      <c r="B337" s="43"/>
      <c r="C337" s="2" t="s">
        <v>1098</v>
      </c>
      <c r="D337" s="3"/>
      <c r="E337" s="44"/>
    </row>
    <row r="338" spans="2:5" ht="71.150000000000006" customHeight="1">
      <c r="B338" s="43"/>
      <c r="C338" s="23"/>
      <c r="D338" s="22" t="s">
        <v>1099</v>
      </c>
      <c r="E338" s="44"/>
    </row>
    <row r="339" spans="2:5" ht="17.149999999999999" customHeight="1">
      <c r="B339" s="43"/>
      <c r="C339" s="2" t="s">
        <v>1100</v>
      </c>
      <c r="D339" s="3"/>
      <c r="E339" s="44"/>
    </row>
    <row r="340" spans="2:5" ht="17.149999999999999" customHeight="1">
      <c r="B340" s="43"/>
      <c r="C340" s="172" t="s">
        <v>1101</v>
      </c>
      <c r="D340" s="3" t="s">
        <v>1102</v>
      </c>
      <c r="E340" s="44"/>
    </row>
    <row r="341" spans="2:5" ht="17.149999999999999" customHeight="1">
      <c r="B341" s="43"/>
      <c r="C341" s="172"/>
      <c r="D341" s="58" t="s">
        <v>1103</v>
      </c>
      <c r="E341" s="44"/>
    </row>
    <row r="342" spans="2:5" ht="17.149999999999999" customHeight="1">
      <c r="B342" s="43"/>
      <c r="C342" s="2"/>
      <c r="D342" s="167" t="s">
        <v>1104</v>
      </c>
      <c r="E342" s="44"/>
    </row>
    <row r="343" spans="2:5" ht="17.149999999999999" customHeight="1">
      <c r="B343" s="43"/>
      <c r="C343" s="2"/>
      <c r="D343" s="59" t="s">
        <v>1105</v>
      </c>
      <c r="E343" s="44"/>
    </row>
    <row r="344" spans="2:5" ht="17.149999999999999" customHeight="1">
      <c r="B344" s="43"/>
      <c r="C344" s="172" t="s">
        <v>1106</v>
      </c>
      <c r="D344" s="3" t="s">
        <v>1107</v>
      </c>
      <c r="E344" s="44"/>
    </row>
    <row r="345" spans="2:5" ht="17.149999999999999" customHeight="1">
      <c r="B345" s="43"/>
      <c r="C345" s="2"/>
      <c r="D345" s="173" t="s">
        <v>1108</v>
      </c>
      <c r="E345" s="44"/>
    </row>
    <row r="346" spans="2:5" ht="17.149999999999999" customHeight="1">
      <c r="B346" s="43"/>
      <c r="C346" s="2"/>
      <c r="D346" s="167" t="s">
        <v>1109</v>
      </c>
      <c r="E346" s="44"/>
    </row>
    <row r="347" spans="2:5" ht="17.149999999999999" customHeight="1">
      <c r="B347" s="43"/>
      <c r="C347" s="2"/>
      <c r="D347" s="167" t="s">
        <v>1110</v>
      </c>
      <c r="E347" s="44"/>
    </row>
    <row r="348" spans="2:5" ht="17.149999999999999" customHeight="1">
      <c r="B348" s="43"/>
      <c r="C348" s="2"/>
      <c r="D348" s="59" t="s">
        <v>1111</v>
      </c>
      <c r="E348" s="44"/>
    </row>
    <row r="349" spans="2:5" ht="17.149999999999999" customHeight="1">
      <c r="B349" s="43"/>
      <c r="C349" s="168" t="s">
        <v>1112</v>
      </c>
      <c r="D349" s="3" t="s">
        <v>1113</v>
      </c>
      <c r="E349" s="44"/>
    </row>
    <row r="350" spans="2:5" ht="17.149999999999999" customHeight="1">
      <c r="B350" s="43"/>
      <c r="C350" s="2"/>
      <c r="D350" s="58" t="s">
        <v>1114</v>
      </c>
      <c r="E350" s="44"/>
    </row>
    <row r="351" spans="2:5" ht="44.5" customHeight="1">
      <c r="B351" s="43"/>
      <c r="C351" s="2"/>
      <c r="D351" s="53" t="s">
        <v>1115</v>
      </c>
      <c r="E351" s="44"/>
    </row>
    <row r="352" spans="2:5" ht="17.149999999999999" customHeight="1">
      <c r="B352" s="43"/>
      <c r="C352" s="2"/>
      <c r="D352" s="167" t="s">
        <v>1116</v>
      </c>
      <c r="E352" s="44"/>
    </row>
    <row r="353" spans="2:5" ht="17.149999999999999" customHeight="1">
      <c r="B353" s="43"/>
      <c r="C353" s="2"/>
      <c r="D353" s="59" t="s">
        <v>712</v>
      </c>
      <c r="E353" s="44"/>
    </row>
    <row r="354" spans="2:5" ht="17.149999999999999" customHeight="1">
      <c r="B354" s="43"/>
      <c r="C354" s="168" t="s">
        <v>1117</v>
      </c>
      <c r="D354" s="3" t="s">
        <v>1118</v>
      </c>
      <c r="E354" s="44"/>
    </row>
    <row r="355" spans="2:5" ht="30" customHeight="1">
      <c r="B355" s="43"/>
      <c r="C355" s="2"/>
      <c r="D355" s="52" t="s">
        <v>1119</v>
      </c>
      <c r="E355" s="44"/>
    </row>
    <row r="356" spans="2:5" ht="17.149999999999999" customHeight="1">
      <c r="B356" s="43"/>
      <c r="C356" s="2"/>
      <c r="D356" s="167" t="s">
        <v>1120</v>
      </c>
      <c r="E356" s="44"/>
    </row>
    <row r="357" spans="2:5" ht="17.149999999999999" customHeight="1">
      <c r="B357" s="43"/>
      <c r="C357" s="2"/>
      <c r="D357" s="167" t="s">
        <v>1121</v>
      </c>
      <c r="E357" s="44"/>
    </row>
    <row r="358" spans="2:5" ht="17.149999999999999" customHeight="1">
      <c r="B358" s="43"/>
      <c r="C358" s="2"/>
      <c r="D358" s="167" t="s">
        <v>1122</v>
      </c>
      <c r="E358" s="44"/>
    </row>
    <row r="359" spans="2:5" ht="29.15" customHeight="1">
      <c r="B359" s="43"/>
      <c r="C359" s="4"/>
      <c r="D359" s="54" t="s">
        <v>1123</v>
      </c>
      <c r="E359" s="44"/>
    </row>
    <row r="360" spans="2:5" ht="23.15" customHeight="1">
      <c r="B360" s="43"/>
      <c r="C360" s="166" t="s">
        <v>1023</v>
      </c>
      <c r="D360" s="169" t="s">
        <v>1086</v>
      </c>
      <c r="E360" s="44"/>
    </row>
    <row r="361" spans="2:5" ht="23.15" customHeight="1">
      <c r="B361" s="43"/>
      <c r="C361" s="166" t="s">
        <v>1023</v>
      </c>
      <c r="D361" s="169" t="s">
        <v>1198</v>
      </c>
      <c r="E361" s="44"/>
    </row>
    <row r="362" spans="2:5" ht="6" customHeight="1" thickBot="1">
      <c r="B362" s="45"/>
      <c r="C362" s="28"/>
      <c r="D362" s="28"/>
      <c r="E362" s="48"/>
    </row>
    <row r="363" spans="2:5" ht="6" customHeight="1"/>
  </sheetData>
  <sheetProtection algorithmName="SHA-512" hashValue="8WVhmVtWJPKU0brxlK94sLX/ueezp9eEdDlclRygafjhLcTyzUVNAVxlJ7vE65FBeMOjgxQmFK17pdb+GbZKRw==" saltValue="QMWgMo4hMY/ULFuIhekDgA==" spinCount="100000" sheet="1" objects="1" scenarios="1" formatCells="0"/>
  <mergeCells count="2">
    <mergeCell ref="C23:C24"/>
    <mergeCell ref="C296:C299"/>
  </mergeCells>
  <phoneticPr fontId="1"/>
  <hyperlinks>
    <hyperlink ref="C286" r:id="rId1" display="右記リンク" xr:uid="{3A18856D-B5E0-4524-AF76-92AF36ACF1A2}"/>
    <hyperlink ref="C361" r:id="rId2" xr:uid="{8B8BFA44-D08A-43C4-BABB-E9AEDF53443E}"/>
    <hyperlink ref="C71" r:id="rId3" xr:uid="{55B5745E-AD46-4FB2-A590-621DB31055AE}"/>
    <hyperlink ref="C305" r:id="rId4" display="右記リンク" xr:uid="{D288534F-5BCF-4D35-9EAA-BF872136F5C5}"/>
    <hyperlink ref="C360" r:id="rId5" display="右記リンク" xr:uid="{FDD179D5-C50A-41B5-86B6-8746C49AF332}"/>
    <hyperlink ref="C59" r:id="rId6" xr:uid="{469CE80F-C0B8-40B6-9A61-9E6292C73AB1}"/>
  </hyperlinks>
  <printOptions horizontalCentered="1"/>
  <pageMargins left="0.11811023622047245" right="0.11811023622047245" top="0.35433070866141736" bottom="0.35433070866141736" header="0.31496062992125984" footer="0.31496062992125984"/>
  <pageSetup paperSize="9" scale="75" orientation="portrait" r:id="rId7"/>
  <ignoredErrors>
    <ignoredError sqref="C340 C344" numberStoredAsText="1"/>
  </ignoredError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調書</vt:lpstr>
      <vt:lpstr>備考欄</vt:lpstr>
      <vt:lpstr>入力例</vt:lpstr>
      <vt:lpstr>別紙1</vt:lpstr>
      <vt:lpstr>別紙2・3・4・5</vt:lpstr>
      <vt:lpstr>別紙6</vt:lpstr>
      <vt:lpstr>参考</vt:lpstr>
      <vt:lpstr>調書!Print_Area</vt:lpstr>
      <vt:lpstr>入力例!Print_Area</vt:lpstr>
      <vt:lpstr>備考欄!Print_Area</vt:lpstr>
      <vt:lpstr>別紙1!Print_Area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2025-07-23T06:21:09Z</cp:lastPrinted>
  <dcterms:created xsi:type="dcterms:W3CDTF">2025-01-16T02:05:44Z</dcterms:created>
  <dcterms:modified xsi:type="dcterms:W3CDTF">2025-07-23T06:21:12Z</dcterms:modified>
</cp:coreProperties>
</file>