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activeTab="0"/>
  </bookViews>
  <sheets>
    <sheet name="薬局体制省令様式（数式有）" sheetId="1" r:id="rId1"/>
  </sheets>
  <definedNames>
    <definedName name="_xlnm.Print_Area" localSheetId="0">'薬局体制省令様式（数式有）'!$A$1:$BN$73</definedName>
  </definedNames>
  <calcPr fullCalcOnLoad="1"/>
</workbook>
</file>

<file path=xl/sharedStrings.xml><?xml version="1.0" encoding="utf-8"?>
<sst xmlns="http://schemas.openxmlformats.org/spreadsheetml/2006/main" count="149" uniqueCount="109">
  <si>
    <t>月</t>
  </si>
  <si>
    <t>火</t>
  </si>
  <si>
    <t>水</t>
  </si>
  <si>
    <t>木</t>
  </si>
  <si>
    <t>金</t>
  </si>
  <si>
    <t>日</t>
  </si>
  <si>
    <t>薬剤師　</t>
  </si>
  <si>
    <t>登録販売者</t>
  </si>
  <si>
    <t>一週間の総和（ｈ）</t>
  </si>
  <si>
    <t>週当たり勤務時間数の総和（ｈ）</t>
  </si>
  <si>
    <t>前年の総取扱処方せん数（P）</t>
  </si>
  <si>
    <t>前年の業務日数（S）</t>
  </si>
  <si>
    <t>値</t>
  </si>
  <si>
    <t>土</t>
  </si>
  <si>
    <t>氏　　名</t>
  </si>
  <si>
    <t>X （人）</t>
  </si>
  <si>
    <t>特　記　事　項</t>
  </si>
  <si>
    <t>～</t>
  </si>
  <si>
    <t>Y＝T／４０</t>
  </si>
  <si>
    <t>T＝P／S</t>
  </si>
  <si>
    <t>P＝Q＋（R×2/3）</t>
  </si>
  <si>
    <t>A</t>
  </si>
  <si>
    <t>≧</t>
  </si>
  <si>
    <t>１　薬局の業務内容</t>
  </si>
  <si>
    <t>（３）　調剤従事薬剤師の勤務体制（体制省令第１条第６号）</t>
  </si>
  <si>
    <t>Ｄ</t>
  </si>
  <si>
    <t>調剤従事薬剤師、要指導医薬品販売従事薬剤師、第１類販売従事薬剤師、医薬品販売従事薬剤師・登録販売者の常勤 （体制省令第１条第１号・３号・４号）</t>
  </si>
  <si>
    <t>２　販売授与する医薬品の区分</t>
  </si>
  <si>
    <t>５　情報提供場所の数</t>
  </si>
  <si>
    <t>６　薬局の業務を行う体制に係る適合状況</t>
  </si>
  <si>
    <t>〔</t>
  </si>
  <si>
    <t>〕</t>
  </si>
  <si>
    <t>業務内容                                                                                                                           （行わない業務に二重線を引く）</t>
  </si>
  <si>
    <t>Ｃ</t>
  </si>
  <si>
    <t>第１類</t>
  </si>
  <si>
    <t>枚</t>
  </si>
  <si>
    <t>内訳</t>
  </si>
  <si>
    <t>Ｅ</t>
  </si>
  <si>
    <t>Ｆ</t>
  </si>
  <si>
    <t>Ｇ</t>
  </si>
  <si>
    <t>Ｈ</t>
  </si>
  <si>
    <t>別添　ローテーション表のとおり</t>
  </si>
  <si>
    <t>Ｘ：調剤薬剤師の員数≧Y</t>
  </si>
  <si>
    <t>≪薬局≫　体制省令への適合を示す書類　【薬局の名称：　　　　　　                       　　　　　　　　】</t>
  </si>
  <si>
    <t>調剤従事薬剤師の週当たり勤務時間数 （ｈ）</t>
  </si>
  <si>
    <t>医薬品販売従事の薬剤師又は登録販売者の週当たり勤務時間数 （ｈ）</t>
  </si>
  <si>
    <t>Ｂ</t>
  </si>
  <si>
    <t>Ａ：薬局の開店時間の一週間の総和</t>
  </si>
  <si>
    <r>
      <t>（２） －１　調剤従事薬剤師の員数（体制省令第１条第２号）　　</t>
    </r>
    <r>
      <rPr>
        <b/>
        <sz val="14"/>
        <rFont val="ＭＳ Ｐゴシック"/>
        <family val="3"/>
      </rPr>
      <t>※ 新規申請の場合</t>
    </r>
  </si>
  <si>
    <r>
      <t>（２） －２　調剤従事薬剤師の員数（体制省令第１条第２号）　　</t>
    </r>
    <r>
      <rPr>
        <b/>
        <sz val="14"/>
        <rFont val="ＭＳ Ｐゴシック"/>
        <family val="3"/>
      </rPr>
      <t>※ 既存許可施設の場合</t>
    </r>
  </si>
  <si>
    <r>
      <t xml:space="preserve">薬局 </t>
    </r>
    <r>
      <rPr>
        <b/>
        <sz val="12"/>
        <rFont val="ＭＳ Ｐゴシック"/>
        <family val="3"/>
      </rPr>
      <t>開店</t>
    </r>
    <r>
      <rPr>
        <sz val="12"/>
        <rFont val="ＭＳ Ｐゴシック"/>
        <family val="3"/>
      </rPr>
      <t xml:space="preserve">時間　　　　　　　　　　　　　　　　　　　　　　　　　　　　　　　　　　　　　　　　　〔 薬局 </t>
    </r>
    <r>
      <rPr>
        <b/>
        <sz val="12"/>
        <rFont val="ＭＳ Ｐゴシック"/>
        <family val="3"/>
      </rPr>
      <t>営業</t>
    </r>
    <r>
      <rPr>
        <sz val="12"/>
        <rFont val="ＭＳ Ｐゴシック"/>
        <family val="3"/>
      </rPr>
      <t>時間 〕</t>
    </r>
  </si>
  <si>
    <t>薬剤師又は登録販売者の別</t>
  </si>
  <si>
    <t>　→　適合　・　不適合</t>
  </si>
  <si>
    <t>Ｂ</t>
  </si>
  <si>
    <t>４　開店時間における薬剤師又は登録販売者の勤務時間数</t>
  </si>
  <si>
    <t>医薬品販売</t>
  </si>
  <si>
    <t>Ｉ</t>
  </si>
  <si>
    <t>Ｊ</t>
  </si>
  <si>
    <t>開店時間における医薬品販売時間数 (h)</t>
  </si>
  <si>
    <t>要指導</t>
  </si>
  <si>
    <t>第１類　　　　　　　　　　　　　　　　　　要指導</t>
  </si>
  <si>
    <t>一般用</t>
  </si>
  <si>
    <t>営業時間数（h）</t>
  </si>
  <si>
    <t>(１)</t>
  </si>
  <si>
    <r>
      <t xml:space="preserve">  一日平均処方箋枚数（枚） 　</t>
    </r>
    <r>
      <rPr>
        <sz val="11"/>
        <rFont val="ＭＳ Ｐゴシック"/>
        <family val="3"/>
      </rPr>
      <t>※ 予定</t>
    </r>
  </si>
  <si>
    <t>Ａ</t>
  </si>
  <si>
    <t>開店時間数(h)</t>
  </si>
  <si>
    <t>※ 〔内訳〕への入力について</t>
  </si>
  <si>
    <t>第１類と要指導　　　　　　　　　　　　　　　　　　　　　　　　　　　　　　　　　　　　　　　　　　　　　　　兼　用</t>
  </si>
  <si>
    <t>３　薬局の各業務時間</t>
  </si>
  <si>
    <t>Ｂ：医薬品販売（要指導医薬品又は一般用医薬品販売）の開店時間の一週間の総和</t>
  </si>
  <si>
    <t>一般用　　　　　　　　　　　　　　　　　　　　　　　　　　　　　　　　　　　　　　　　　　　　　　　　　　　　医薬品</t>
  </si>
  <si>
    <r>
      <t xml:space="preserve">調剤 </t>
    </r>
    <r>
      <rPr>
        <b/>
        <sz val="12"/>
        <rFont val="ＭＳ Ｐゴシック"/>
        <family val="3"/>
      </rPr>
      <t>・</t>
    </r>
    <r>
      <rPr>
        <sz val="12"/>
        <rFont val="ＭＳ Ｐゴシック"/>
        <family val="3"/>
      </rPr>
      <t xml:space="preserve"> 医薬品販売 （ 一般用医薬品 ・ 第１類 ・ 要指導 ）</t>
    </r>
  </si>
  <si>
    <t>一つの情報提供場所を複数の用途で使用している場合はダブル計上（再掲）する。</t>
  </si>
  <si>
    <t>前年の眼科・耳鼻咽喉科・歯科以外の処方せん数（Q）</t>
  </si>
  <si>
    <t>前年の眼科・耳鼻咽喉科・歯科の処方せん数（R）</t>
  </si>
  <si>
    <t>前年の１日平均取扱処方せん数（T）</t>
  </si>
  <si>
    <t>第１類　　　　　　　　　　　　　　　　　　　　　　　　　　　　　　　　　　　　　　　　　　　　　　　　　　　　　　　　　　又は　　　　　　　　　　　　　　　　　　　　　　　　　　　　　　　　　　　　　　　　　　　　　　　　　　　　　　　　　　　要指導</t>
  </si>
  <si>
    <t>開店時間における医薬品販売時間数の内訳 (h)</t>
  </si>
  <si>
    <r>
      <t>　　</t>
    </r>
    <r>
      <rPr>
        <sz val="14"/>
        <rFont val="ＭＳ Ｐゴシック"/>
        <family val="3"/>
      </rPr>
      <t xml:space="preserve">【注】 「 </t>
    </r>
    <r>
      <rPr>
        <b/>
        <sz val="14"/>
        <rFont val="ＭＳ Ｐゴシック"/>
        <family val="3"/>
      </rPr>
      <t>開店</t>
    </r>
    <r>
      <rPr>
        <sz val="14"/>
        <rFont val="ＭＳ Ｐゴシック"/>
        <family val="3"/>
      </rPr>
      <t xml:space="preserve">時間」：実施設が来局者を受け入れている時間 ／ 「 </t>
    </r>
    <r>
      <rPr>
        <b/>
        <sz val="14"/>
        <rFont val="ＭＳ Ｐゴシック"/>
        <family val="3"/>
      </rPr>
      <t>営業</t>
    </r>
    <r>
      <rPr>
        <sz val="14"/>
        <rFont val="ＭＳ Ｐゴシック"/>
        <family val="3"/>
      </rPr>
      <t>時間」：医薬品販売時間（開店時間＋特定販売のみを行う営業時間）</t>
    </r>
  </si>
  <si>
    <t>（４）　要指導医薬品又は一般用医薬品販売従事薬剤師・登録販売者の勤務体制（体制省令第１条第10号）</t>
  </si>
  <si>
    <t>(５)　要指導医薬品又は第１類医薬品販売従事薬剤師の勤務体制（体制省令第１条第１１号）</t>
  </si>
  <si>
    <t>Ｅ：要指導医薬品又は一般用医薬品販売従事薬剤師・登録販売者の週当たり勤務時間数の総和</t>
  </si>
  <si>
    <t>Ｄ：調剤従事薬剤師の週当たり勤務時間数の総和</t>
  </si>
  <si>
    <t>Ｇ：要指導医薬品又は一般用医薬品の情報提供場所の数</t>
  </si>
  <si>
    <t>Ｅ／Ｇ</t>
  </si>
  <si>
    <t>Ｆ：要指導医薬品又は第１類医薬品販売従事薬剤師の週当たり勤務時間数の総和</t>
  </si>
  <si>
    <t>Ｈ，Ｉ，Ｊ：情報提供場所の数</t>
  </si>
  <si>
    <t>Ｃ：要指導医薬品または第１類医薬品販売の開店時間の一週間の総和</t>
  </si>
  <si>
    <t>Ｆ／（Ｈ＋Ｉ－Ｊ）</t>
  </si>
  <si>
    <t>　　　☑ 調剤業務</t>
  </si>
  <si>
    <t>　　　☑ 医薬品販売業 〔 卸売販売業を除く 〕</t>
  </si>
  <si>
    <t>　　　☑ 医療機器 （ 販売業 ・ 賃貸業 ）　 〔 ☑ 高度管理医療機器等　　□ 管理医療機器（管理者要）　　□管理医療機器（管理者不要）  〕</t>
  </si>
  <si>
    <t>　　　☑ 併せ行うその他業務の種類　 〔 毒物劇物一般販売業　　　　　　　　　　　　　　　　　　　　　　　　　　　　　　　　　　　　　　　　　　　　　　　　　　　　　　  〕</t>
  </si>
  <si>
    <t>　　　☑　薬局医薬品（薬局製造販売医薬品を除く）　　　　　□　薬局製造販売医薬品　　　　　☑  要指導医薬品　　　　　☑　第１類医薬品</t>
  </si>
  <si>
    <t>　　　☑　指定第２類医薬品　　　　　　　　　　　　　　　　　　　 ☑　第２類医薬品　　　　　　　　　　☑　第３類医薬品　　</t>
  </si>
  <si>
    <t>9:00 ～ 18:00</t>
  </si>
  <si>
    <t>〔</t>
  </si>
  <si>
    <t>9:00 ～ 21:00</t>
  </si>
  <si>
    <t>〕</t>
  </si>
  <si>
    <t>9:00 ～ 15:00</t>
  </si>
  <si>
    <t>9:00 ～ 12:30</t>
  </si>
  <si>
    <t>埼玉　コバトン</t>
  </si>
  <si>
    <t>さいたま　ヌゥ</t>
  </si>
  <si>
    <t>川越　ときも</t>
  </si>
  <si>
    <t>深谷　ふっか</t>
  </si>
  <si>
    <t>越谷　ガーヤ</t>
  </si>
  <si>
    <t>朝霞　彩夏</t>
  </si>
  <si>
    <t>白岡　なしりん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</si>
</sst>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quot;¥&quot;#,##0;[Red]&quot;¥&quot;\-#,##0"/>
    <numFmt numFmtId="179" formatCode="&quot;¥&quot;#,##0.00;[Red]&quot;¥&quot;\-#,##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2"/>
      <name val="ＭＳ Ｐゴシック"/>
      <family val="3"/>
    </font>
    <font>
      <b/>
      <sz val="16"/>
      <name val="ＭＳ Ｐゴシック"/>
      <family val="3"/>
    </font>
    <font>
      <b/>
      <sz val="12"/>
      <name val="ＭＳ Ｐゴシック"/>
      <family val="3"/>
    </font>
    <font>
      <sz val="14"/>
      <name val="ＭＳ Ｐゴシック"/>
      <family val="3"/>
    </font>
    <font>
      <b/>
      <sz val="2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9"/>
      <name val="ＭＳ Ｐゴシック"/>
      <family val="3"/>
    </font>
    <font>
      <u val="single"/>
      <sz val="12"/>
      <color indexed="9"/>
      <name val="Calibri"/>
      <family val="2"/>
    </font>
    <font>
      <sz val="12"/>
      <color indexed="9"/>
      <name val="ＭＳ Ｐゴシック"/>
      <family val="3"/>
    </font>
    <font>
      <sz val="12"/>
      <color indexed="9"/>
      <name val="Calibri"/>
      <family val="2"/>
    </font>
    <font>
      <u val="single"/>
      <sz val="14"/>
      <color indexed="9"/>
      <name val="ＭＳ Ｐゴシック"/>
      <family val="3"/>
    </font>
    <font>
      <u val="single"/>
      <sz val="14"/>
      <color indexed="9"/>
      <name val="Calibri"/>
      <family val="2"/>
    </font>
    <font>
      <sz val="14"/>
      <color indexed="9"/>
      <name val="ＭＳ Ｐゴシック"/>
      <family val="3"/>
    </font>
    <font>
      <sz val="2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style="thin"/>
      <top style="medium"/>
      <bottom style="dashDotDot"/>
    </border>
    <border diagonalUp="1">
      <left>
        <color indexed="63"/>
      </left>
      <right style="medium"/>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color indexed="63"/>
      </left>
      <right style="medium"/>
      <top style="medium"/>
      <bottom style="dashDotDot"/>
    </border>
    <border>
      <left style="medium"/>
      <right style="dotted"/>
      <top style="medium"/>
      <bottom style="thin"/>
    </border>
    <border>
      <left style="medium"/>
      <right style="dotted"/>
      <top style="thin"/>
      <bottom style="thin"/>
    </border>
    <border>
      <left style="medium"/>
      <right style="thin"/>
      <top style="thin"/>
      <bottom style="thin"/>
    </border>
    <border>
      <left style="medium"/>
      <right style="dotted"/>
      <top style="thin"/>
      <bottom style="medium"/>
    </border>
    <border>
      <left style="medium"/>
      <right style="thin"/>
      <top style="thin"/>
      <bottom style="medium"/>
    </border>
    <border>
      <left style="medium"/>
      <right>
        <color indexed="63"/>
      </right>
      <top style="medium"/>
      <bottom style="dashDotDot"/>
    </border>
    <border>
      <left style="thin"/>
      <right style="medium"/>
      <top style="thin"/>
      <bottom style="dashDotDot"/>
    </border>
    <border>
      <left style="medium"/>
      <right style="dotted"/>
      <top style="thin"/>
      <bottom>
        <color indexed="63"/>
      </bottom>
    </border>
    <border>
      <left style="medium"/>
      <right style="medium"/>
      <top style="thin"/>
      <bottom style="thin"/>
    </border>
    <border>
      <left style="medium"/>
      <right style="medium"/>
      <top style="thin"/>
      <bottom style="medium"/>
    </border>
    <border>
      <left style="thin"/>
      <right style="thin"/>
      <top style="thin"/>
      <bottom style="dashDotDot"/>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dotted"/>
      <top>
        <color indexed="63"/>
      </top>
      <bottom style="thin"/>
    </border>
    <border>
      <left style="thin"/>
      <right style="medium"/>
      <top style="medium"/>
      <bottom style="dashDotDot"/>
    </border>
    <border diagonalUp="1">
      <left style="thin"/>
      <right style="thin"/>
      <top style="medium"/>
      <bottom style="dashDotDot"/>
      <diagonal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style="thin"/>
      <top style="thin"/>
      <bottom>
        <color indexed="63"/>
      </bottom>
    </border>
    <border>
      <left style="medium"/>
      <right style="thin"/>
      <top>
        <color indexed="63"/>
      </top>
      <bottom style="thin"/>
    </border>
    <border diagonalUp="1">
      <left style="medium"/>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color indexed="63"/>
      </top>
      <bottom style="medium"/>
    </border>
    <border>
      <left>
        <color indexed="63"/>
      </left>
      <right style="medium"/>
      <top style="thin"/>
      <bottom style="medium"/>
    </border>
    <border>
      <left style="medium"/>
      <right style="thin"/>
      <top style="dashDotDot"/>
      <bottom>
        <color indexed="63"/>
      </bottom>
    </border>
    <border>
      <left style="medium"/>
      <right style="thin"/>
      <top>
        <color indexed="63"/>
      </top>
      <bottom style="medium"/>
    </border>
    <border>
      <left style="thin"/>
      <right style="medium"/>
      <top style="dashDotDot"/>
      <bottom>
        <color indexed="63"/>
      </bottom>
    </border>
    <border>
      <left style="thin"/>
      <right style="medium"/>
      <top>
        <color indexed="63"/>
      </top>
      <bottom style="medium"/>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dashDotDot"/>
      <bottom>
        <color indexed="63"/>
      </bottom>
    </border>
    <border>
      <left style="medium"/>
      <right style="medium"/>
      <top>
        <color indexed="63"/>
      </top>
      <bottom style="medium"/>
    </border>
    <border>
      <left style="dashDotDot"/>
      <right>
        <color indexed="63"/>
      </right>
      <top style="medium"/>
      <bottom style="dashDotDot"/>
    </border>
    <border>
      <left>
        <color indexed="63"/>
      </left>
      <right style="dashDotDot"/>
      <top style="medium"/>
      <bottom style="dashDotDot"/>
    </border>
    <border>
      <left style="dashDotDo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style="medium"/>
    </border>
    <border>
      <left>
        <color indexed="63"/>
      </left>
      <right style="dashDotDot"/>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thin"/>
      <top style="thin"/>
      <bottom style="dashDotDot"/>
      <diagonal style="thin"/>
    </border>
    <border>
      <left style="thin"/>
      <right style="thin"/>
      <top>
        <color indexed="63"/>
      </top>
      <bottom style="thin"/>
    </border>
    <border>
      <left style="thin"/>
      <right style="thin"/>
      <top style="thin"/>
      <bottom style="mediu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dashDotDot"/>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medium"/>
      <right style="dotted"/>
      <top style="medium"/>
      <bottom>
        <color indexed="63"/>
      </bottom>
    </border>
    <border>
      <left style="medium"/>
      <right style="dotted"/>
      <top>
        <color indexed="63"/>
      </top>
      <bottom>
        <color indexed="63"/>
      </bottom>
    </border>
    <border>
      <left style="medium"/>
      <right>
        <color indexed="63"/>
      </right>
      <top style="dashDotDot"/>
      <bottom>
        <color indexed="63"/>
      </bottom>
    </border>
    <border>
      <left>
        <color indexed="63"/>
      </left>
      <right>
        <color indexed="63"/>
      </right>
      <top style="dashDotDot"/>
      <bottom>
        <color indexed="63"/>
      </bottom>
    </border>
    <border>
      <left>
        <color indexed="63"/>
      </left>
      <right style="medium"/>
      <top style="dashDotDot"/>
      <bottom>
        <color indexed="63"/>
      </bottom>
    </border>
    <border>
      <left style="dotted"/>
      <right>
        <color indexed="63"/>
      </right>
      <top style="thin"/>
      <bottom style="thin"/>
    </border>
    <border>
      <left style="dotted"/>
      <right>
        <color indexed="63"/>
      </right>
      <top style="thin"/>
      <bottom style="medium"/>
    </border>
    <border>
      <left style="dotted"/>
      <right>
        <color indexed="63"/>
      </right>
      <top>
        <color indexed="63"/>
      </top>
      <bottom style="thin"/>
    </border>
    <border>
      <left style="dotted"/>
      <right>
        <color indexed="63"/>
      </right>
      <top style="medium"/>
      <bottom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style="medium"/>
      <top style="medium"/>
      <bottom style="thin"/>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309">
    <xf numFmtId="0" fontId="0" fillId="0" borderId="0" xfId="0" applyAlignment="1">
      <alignment vertical="center"/>
    </xf>
    <xf numFmtId="0" fontId="7" fillId="0" borderId="0" xfId="0" applyNumberFormat="1" applyFont="1" applyAlignment="1">
      <alignment horizontal="center" vertical="center"/>
    </xf>
    <xf numFmtId="0" fontId="7" fillId="0" borderId="0" xfId="0" applyNumberFormat="1" applyFont="1" applyAlignment="1">
      <alignment vertical="center"/>
    </xf>
    <xf numFmtId="0" fontId="0"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0" fontId="5" fillId="0" borderId="0" xfId="0" applyNumberFormat="1" applyFont="1" applyAlignment="1">
      <alignment horizontal="center" vertical="center"/>
    </xf>
    <xf numFmtId="0" fontId="9" fillId="0" borderId="0" xfId="0" applyNumberFormat="1" applyFont="1" applyAlignment="1">
      <alignment vertical="center"/>
    </xf>
    <xf numFmtId="0" fontId="9" fillId="0" borderId="0" xfId="0" applyNumberFormat="1" applyFont="1" applyAlignment="1">
      <alignment vertical="center"/>
    </xf>
    <xf numFmtId="0" fontId="4" fillId="0" borderId="0" xfId="0" applyNumberFormat="1" applyFont="1" applyBorder="1" applyAlignment="1">
      <alignment horizontal="left" vertical="center"/>
    </xf>
    <xf numFmtId="0" fontId="4" fillId="0" borderId="0" xfId="0" applyNumberFormat="1" applyFont="1" applyAlignment="1">
      <alignment vertical="center"/>
    </xf>
    <xf numFmtId="0" fontId="9"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9" fillId="0" borderId="0" xfId="0" applyNumberFormat="1" applyFont="1" applyAlignment="1">
      <alignment vertical="center" wrapText="1"/>
    </xf>
    <xf numFmtId="0" fontId="0" fillId="0" borderId="0" xfId="0" applyNumberFormat="1" applyFont="1" applyAlignment="1">
      <alignment vertical="center" wrapText="1"/>
    </xf>
    <xf numFmtId="0"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9" fillId="0" borderId="0" xfId="0" applyNumberFormat="1" applyFont="1" applyBorder="1" applyAlignment="1">
      <alignment vertical="center"/>
    </xf>
    <xf numFmtId="0" fontId="9" fillId="0" borderId="10" xfId="0" applyNumberFormat="1" applyFont="1" applyBorder="1" applyAlignment="1">
      <alignment vertical="center"/>
    </xf>
    <xf numFmtId="0" fontId="9" fillId="0" borderId="11" xfId="0" applyNumberFormat="1" applyFont="1" applyBorder="1" applyAlignment="1">
      <alignment vertical="center"/>
    </xf>
    <xf numFmtId="0" fontId="9" fillId="0" borderId="12" xfId="0" applyNumberFormat="1" applyFont="1" applyBorder="1" applyAlignment="1">
      <alignment vertical="center"/>
    </xf>
    <xf numFmtId="0" fontId="4" fillId="0" borderId="13" xfId="0" applyNumberFormat="1" applyFont="1" applyBorder="1" applyAlignment="1">
      <alignment vertical="center"/>
    </xf>
    <xf numFmtId="0" fontId="0" fillId="0" borderId="0" xfId="0" applyNumberFormat="1" applyFont="1" applyBorder="1" applyAlignment="1">
      <alignment horizontal="center" vertical="center" wrapText="1"/>
    </xf>
    <xf numFmtId="0" fontId="9" fillId="0" borderId="14" xfId="0" applyNumberFormat="1" applyFont="1" applyBorder="1" applyAlignment="1">
      <alignment vertical="center"/>
    </xf>
    <xf numFmtId="0" fontId="9" fillId="0" borderId="15" xfId="0" applyNumberFormat="1" applyFont="1" applyBorder="1" applyAlignment="1">
      <alignment vertical="center"/>
    </xf>
    <xf numFmtId="0" fontId="9" fillId="0" borderId="16" xfId="0" applyNumberFormat="1" applyFont="1" applyBorder="1" applyAlignment="1">
      <alignment vertical="center"/>
    </xf>
    <xf numFmtId="0" fontId="0" fillId="0" borderId="0" xfId="0" applyNumberFormat="1" applyFont="1" applyBorder="1" applyAlignment="1">
      <alignment horizontal="left" vertical="center"/>
    </xf>
    <xf numFmtId="0" fontId="9" fillId="0" borderId="17" xfId="0" applyNumberFormat="1" applyFont="1" applyBorder="1" applyAlignment="1">
      <alignment vertical="center"/>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20" xfId="0" applyNumberFormat="1" applyFont="1" applyBorder="1" applyAlignment="1">
      <alignment horizontal="right" vertical="center"/>
    </xf>
    <xf numFmtId="0" fontId="6" fillId="0" borderId="21" xfId="0" applyNumberFormat="1" applyFont="1" applyBorder="1" applyAlignment="1">
      <alignment vertical="center"/>
    </xf>
    <xf numFmtId="0" fontId="9" fillId="0" borderId="0" xfId="0" applyNumberFormat="1" applyFont="1" applyAlignment="1">
      <alignment horizontal="left" vertical="center"/>
    </xf>
    <xf numFmtId="0" fontId="0" fillId="0" borderId="0" xfId="0" applyNumberFormat="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3" xfId="0" applyNumberFormat="1" applyFont="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0" fillId="0" borderId="0" xfId="0" applyNumberFormat="1" applyFont="1" applyBorder="1" applyAlignment="1">
      <alignment horizontal="center" vertical="center"/>
    </xf>
    <xf numFmtId="0" fontId="6" fillId="0" borderId="27" xfId="0" applyNumberFormat="1" applyFont="1" applyBorder="1" applyAlignment="1">
      <alignment horizontal="right" vertical="center"/>
    </xf>
    <xf numFmtId="0" fontId="6" fillId="0" borderId="28" xfId="0" applyNumberFormat="1" applyFont="1" applyBorder="1" applyAlignment="1">
      <alignment horizontal="right"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right" vertical="center"/>
    </xf>
    <xf numFmtId="0" fontId="6" fillId="0" borderId="31"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0" fillId="0" borderId="33" xfId="0" applyNumberFormat="1" applyFont="1" applyBorder="1" applyAlignment="1">
      <alignment horizontal="center" vertical="center"/>
    </xf>
    <xf numFmtId="0" fontId="11" fillId="0" borderId="0" xfId="0" applyNumberFormat="1" applyFont="1" applyBorder="1" applyAlignment="1">
      <alignment horizontal="left" vertical="center"/>
    </xf>
    <xf numFmtId="0" fontId="0" fillId="0" borderId="0" xfId="0" applyNumberFormat="1" applyFont="1" applyAlignment="1">
      <alignment vertical="center"/>
    </xf>
    <xf numFmtId="0" fontId="6" fillId="0" borderId="0" xfId="0" applyNumberFormat="1" applyFont="1" applyBorder="1" applyAlignment="1">
      <alignment vertical="top" wrapText="1"/>
    </xf>
    <xf numFmtId="0" fontId="0" fillId="0" borderId="0" xfId="0" applyNumberFormat="1" applyFont="1" applyAlignment="1">
      <alignment horizontal="right" vertical="center"/>
    </xf>
    <xf numFmtId="0" fontId="0" fillId="0" borderId="0" xfId="0" applyNumberFormat="1" applyFont="1" applyAlignment="1">
      <alignment vertical="center"/>
    </xf>
    <xf numFmtId="0" fontId="0" fillId="0" borderId="0" xfId="0" applyNumberFormat="1" applyFont="1" applyAlignment="1">
      <alignment vertical="center"/>
    </xf>
    <xf numFmtId="0" fontId="6" fillId="0" borderId="34" xfId="0" applyNumberFormat="1" applyFont="1" applyBorder="1" applyAlignment="1">
      <alignment horizontal="right" vertical="center"/>
    </xf>
    <xf numFmtId="0" fontId="6" fillId="0" borderId="35"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0" xfId="0" applyNumberFormat="1" applyFont="1" applyAlignment="1">
      <alignment vertical="center"/>
    </xf>
    <xf numFmtId="0" fontId="6" fillId="0" borderId="38" xfId="0" applyNumberFormat="1" applyFont="1" applyBorder="1" applyAlignment="1">
      <alignment vertical="center"/>
    </xf>
    <xf numFmtId="0" fontId="6" fillId="0" borderId="39" xfId="0" applyNumberFormat="1" applyFont="1" applyBorder="1" applyAlignment="1">
      <alignment vertical="center"/>
    </xf>
    <xf numFmtId="0" fontId="6" fillId="0" borderId="40" xfId="0" applyNumberFormat="1" applyFont="1" applyBorder="1" applyAlignment="1">
      <alignment vertical="center"/>
    </xf>
    <xf numFmtId="0" fontId="6" fillId="0" borderId="41" xfId="0" applyNumberFormat="1" applyFont="1" applyBorder="1" applyAlignment="1">
      <alignment vertical="center"/>
    </xf>
    <xf numFmtId="0" fontId="6" fillId="0" borderId="13" xfId="0" applyNumberFormat="1" applyFont="1" applyBorder="1" applyAlignment="1">
      <alignment vertical="center"/>
    </xf>
    <xf numFmtId="0" fontId="6" fillId="0" borderId="42" xfId="0" applyNumberFormat="1" applyFont="1" applyBorder="1" applyAlignment="1">
      <alignment horizontal="right" vertical="center"/>
    </xf>
    <xf numFmtId="0" fontId="6" fillId="0" borderId="43"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20" xfId="0" applyNumberFormat="1" applyFont="1" applyBorder="1" applyAlignment="1">
      <alignment horizontal="left" vertical="center"/>
    </xf>
    <xf numFmtId="0" fontId="6" fillId="0" borderId="45"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46" xfId="0" applyNumberFormat="1" applyFont="1" applyBorder="1" applyAlignment="1">
      <alignment horizontal="left"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1" borderId="40" xfId="0" applyNumberFormat="1" applyFont="1" applyFill="1" applyBorder="1" applyAlignment="1">
      <alignment horizontal="center" vertical="center" wrapText="1"/>
    </xf>
    <xf numFmtId="0" fontId="6" fillId="1" borderId="41" xfId="0" applyNumberFormat="1" applyFont="1" applyFill="1" applyBorder="1" applyAlignment="1">
      <alignment horizontal="center" vertical="center" wrapText="1"/>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67" xfId="0" applyNumberFormat="1" applyFont="1" applyBorder="1" applyAlignment="1">
      <alignment horizontal="center" vertical="center" wrapText="1"/>
    </xf>
    <xf numFmtId="0" fontId="6" fillId="0" borderId="68" xfId="0" applyNumberFormat="1" applyFont="1" applyBorder="1" applyAlignment="1">
      <alignment horizontal="center" vertical="center" wrapText="1"/>
    </xf>
    <xf numFmtId="0" fontId="6" fillId="0" borderId="69" xfId="0" applyNumberFormat="1" applyFont="1" applyBorder="1" applyAlignment="1">
      <alignment horizontal="center" vertical="center" wrapText="1"/>
    </xf>
    <xf numFmtId="0" fontId="6" fillId="0" borderId="70" xfId="0" applyNumberFormat="1" applyFont="1" applyBorder="1" applyAlignment="1">
      <alignment horizontal="center" vertical="center" wrapText="1"/>
    </xf>
    <xf numFmtId="0" fontId="6" fillId="0" borderId="59"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72" xfId="0" applyNumberFormat="1" applyFont="1" applyBorder="1" applyAlignment="1">
      <alignment horizontal="left" vertical="center"/>
    </xf>
    <xf numFmtId="0" fontId="6" fillId="1" borderId="73" xfId="0" applyNumberFormat="1" applyFont="1" applyFill="1" applyBorder="1" applyAlignment="1">
      <alignment horizontal="center" vertical="center"/>
    </xf>
    <xf numFmtId="0" fontId="6" fillId="1" borderId="74" xfId="0" applyNumberFormat="1" applyFont="1" applyFill="1" applyBorder="1" applyAlignment="1">
      <alignment horizontal="center" vertical="center"/>
    </xf>
    <xf numFmtId="0" fontId="6" fillId="1" borderId="75" xfId="0" applyNumberFormat="1" applyFont="1" applyFill="1" applyBorder="1" applyAlignment="1">
      <alignment horizontal="center" vertical="center"/>
    </xf>
    <xf numFmtId="0" fontId="6" fillId="1" borderId="76" xfId="0" applyNumberFormat="1" applyFont="1" applyFill="1" applyBorder="1" applyAlignment="1">
      <alignment horizontal="center" vertical="center"/>
    </xf>
    <xf numFmtId="0" fontId="6" fillId="0" borderId="62"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66"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80" xfId="0" applyNumberFormat="1" applyFont="1" applyBorder="1" applyAlignment="1">
      <alignment horizontal="center" vertical="center"/>
    </xf>
    <xf numFmtId="0" fontId="6" fillId="0" borderId="81"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1" borderId="83" xfId="0" applyNumberFormat="1" applyFont="1" applyFill="1" applyBorder="1" applyAlignment="1">
      <alignment horizontal="center" vertical="center"/>
    </xf>
    <xf numFmtId="0" fontId="6" fillId="1" borderId="84" xfId="0" applyNumberFormat="1" applyFont="1" applyFill="1" applyBorder="1" applyAlignment="1">
      <alignment horizontal="center" vertical="center"/>
    </xf>
    <xf numFmtId="0" fontId="6" fillId="0" borderId="40" xfId="0" applyNumberFormat="1" applyFont="1" applyBorder="1" applyAlignment="1">
      <alignment horizontal="center" vertical="center"/>
    </xf>
    <xf numFmtId="0" fontId="9" fillId="0" borderId="85" xfId="0" applyNumberFormat="1" applyFont="1" applyBorder="1" applyAlignment="1">
      <alignment horizontal="center" vertical="center"/>
    </xf>
    <xf numFmtId="0" fontId="9" fillId="0" borderId="86" xfId="0" applyNumberFormat="1" applyFont="1" applyBorder="1" applyAlignment="1">
      <alignment horizontal="center" vertical="center"/>
    </xf>
    <xf numFmtId="0" fontId="6" fillId="0" borderId="15" xfId="0" applyNumberFormat="1" applyFont="1" applyBorder="1" applyAlignment="1">
      <alignment horizontal="left" vertical="center"/>
    </xf>
    <xf numFmtId="0" fontId="6" fillId="0" borderId="0" xfId="0" applyNumberFormat="1" applyFont="1" applyBorder="1" applyAlignment="1">
      <alignment horizontal="left" vertical="top" wrapText="1"/>
    </xf>
    <xf numFmtId="0" fontId="9" fillId="0" borderId="87" xfId="0" applyNumberFormat="1" applyFont="1" applyBorder="1" applyAlignment="1">
      <alignment horizontal="center" vertical="center"/>
    </xf>
    <xf numFmtId="0" fontId="9" fillId="0" borderId="88" xfId="0" applyNumberFormat="1" applyFont="1" applyBorder="1" applyAlignment="1">
      <alignment horizontal="center" vertical="center"/>
    </xf>
    <xf numFmtId="0" fontId="9" fillId="0" borderId="89" xfId="0" applyNumberFormat="1" applyFont="1" applyBorder="1" applyAlignment="1">
      <alignment horizontal="center" vertical="center"/>
    </xf>
    <xf numFmtId="0" fontId="9" fillId="0" borderId="9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91" xfId="0" applyNumberFormat="1" applyFont="1" applyBorder="1" applyAlignment="1">
      <alignment horizontal="left" vertical="center"/>
    </xf>
    <xf numFmtId="0" fontId="9" fillId="0" borderId="38" xfId="0" applyNumberFormat="1" applyFont="1" applyBorder="1" applyAlignment="1">
      <alignment horizontal="right" vertical="center"/>
    </xf>
    <xf numFmtId="0" fontId="9" fillId="0" borderId="39" xfId="0" applyNumberFormat="1" applyFont="1" applyBorder="1" applyAlignment="1">
      <alignment horizontal="right" vertical="center"/>
    </xf>
    <xf numFmtId="0" fontId="6" fillId="0" borderId="92"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38" xfId="0" applyNumberFormat="1" applyFont="1" applyBorder="1" applyAlignment="1">
      <alignment horizontal="center" vertical="center" wrapText="1"/>
    </xf>
    <xf numFmtId="0" fontId="6" fillId="0" borderId="94"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95"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93" xfId="0" applyNumberFormat="1" applyFont="1" applyBorder="1" applyAlignment="1">
      <alignment horizontal="center" vertical="center" wrapText="1"/>
    </xf>
    <xf numFmtId="0" fontId="6" fillId="0" borderId="38" xfId="0" applyNumberFormat="1" applyFont="1" applyBorder="1" applyAlignment="1">
      <alignment horizontal="left" vertical="center" wrapText="1"/>
    </xf>
    <xf numFmtId="0" fontId="6" fillId="0" borderId="94" xfId="0" applyNumberFormat="1" applyFont="1" applyBorder="1" applyAlignment="1">
      <alignment horizontal="left" vertical="center" wrapText="1"/>
    </xf>
    <xf numFmtId="0" fontId="6" fillId="0" borderId="40" xfId="0" applyNumberFormat="1" applyFont="1" applyBorder="1" applyAlignment="1">
      <alignment horizontal="left" vertical="center" wrapText="1"/>
    </xf>
    <xf numFmtId="0" fontId="6" fillId="0" borderId="95" xfId="0" applyNumberFormat="1" applyFont="1" applyBorder="1" applyAlignment="1">
      <alignment horizontal="left" vertical="center" wrapText="1"/>
    </xf>
    <xf numFmtId="0" fontId="6" fillId="0" borderId="41" xfId="0" applyNumberFormat="1" applyFont="1" applyBorder="1" applyAlignment="1">
      <alignment horizontal="left" vertical="center" wrapText="1"/>
    </xf>
    <xf numFmtId="0" fontId="6" fillId="0" borderId="93" xfId="0" applyNumberFormat="1" applyFont="1" applyBorder="1" applyAlignment="1">
      <alignment horizontal="left" vertical="center" wrapText="1"/>
    </xf>
    <xf numFmtId="0" fontId="6" fillId="0" borderId="38" xfId="0" applyNumberFormat="1" applyFont="1" applyBorder="1" applyAlignment="1">
      <alignment horizontal="distributed" vertical="center"/>
    </xf>
    <xf numFmtId="0" fontId="6" fillId="0" borderId="94" xfId="0" applyNumberFormat="1" applyFont="1" applyBorder="1" applyAlignment="1">
      <alignment horizontal="distributed" vertical="center"/>
    </xf>
    <xf numFmtId="0" fontId="6" fillId="0" borderId="40" xfId="0" applyNumberFormat="1" applyFont="1" applyBorder="1" applyAlignment="1">
      <alignment horizontal="distributed" vertical="center"/>
    </xf>
    <xf numFmtId="0" fontId="6" fillId="0" borderId="95" xfId="0" applyNumberFormat="1" applyFont="1" applyBorder="1" applyAlignment="1">
      <alignment horizontal="distributed" vertical="center"/>
    </xf>
    <xf numFmtId="0" fontId="6" fillId="0" borderId="41" xfId="0" applyNumberFormat="1" applyFont="1" applyBorder="1" applyAlignment="1">
      <alignment horizontal="distributed" vertical="center"/>
    </xf>
    <xf numFmtId="0" fontId="6" fillId="0" borderId="93" xfId="0" applyNumberFormat="1" applyFont="1" applyBorder="1" applyAlignment="1">
      <alignment horizontal="distributed" vertical="center"/>
    </xf>
    <xf numFmtId="0" fontId="4" fillId="0" borderId="13" xfId="0" applyNumberFormat="1" applyFont="1" applyBorder="1" applyAlignment="1">
      <alignment/>
    </xf>
    <xf numFmtId="0" fontId="4" fillId="0" borderId="0" xfId="0" applyNumberFormat="1" applyFont="1" applyBorder="1" applyAlignment="1">
      <alignment/>
    </xf>
    <xf numFmtId="0" fontId="6" fillId="0" borderId="96" xfId="0" applyNumberFormat="1" applyFont="1" applyBorder="1" applyAlignment="1">
      <alignment horizontal="left" vertical="center" wrapText="1"/>
    </xf>
    <xf numFmtId="0" fontId="6" fillId="0" borderId="97" xfId="0" applyNumberFormat="1" applyFont="1" applyBorder="1" applyAlignment="1">
      <alignment horizontal="left" vertical="center" wrapText="1"/>
    </xf>
    <xf numFmtId="0" fontId="6" fillId="0" borderId="84" xfId="0" applyNumberFormat="1" applyFont="1" applyBorder="1" applyAlignment="1">
      <alignment horizontal="left" vertical="center" wrapText="1"/>
    </xf>
    <xf numFmtId="0" fontId="4" fillId="0" borderId="0" xfId="0" applyNumberFormat="1" applyFont="1" applyBorder="1" applyAlignment="1">
      <alignment vertical="center"/>
    </xf>
    <xf numFmtId="0" fontId="6" fillId="0" borderId="38" xfId="0" applyNumberFormat="1" applyFont="1" applyBorder="1" applyAlignment="1">
      <alignment horizontal="center" vertical="center" textRotation="255"/>
    </xf>
    <xf numFmtId="0" fontId="6" fillId="0" borderId="40" xfId="0" applyNumberFormat="1" applyFont="1" applyBorder="1" applyAlignment="1">
      <alignment horizontal="center" vertical="center" textRotation="255"/>
    </xf>
    <xf numFmtId="0" fontId="6" fillId="0" borderId="41" xfId="0" applyNumberFormat="1" applyFont="1" applyBorder="1" applyAlignment="1">
      <alignment horizontal="center" vertical="center" textRotation="255"/>
    </xf>
    <xf numFmtId="0" fontId="6" fillId="0" borderId="98" xfId="0" applyNumberFormat="1" applyFont="1" applyBorder="1" applyAlignment="1">
      <alignment horizontal="center" vertical="center" textRotation="255"/>
    </xf>
    <xf numFmtId="0" fontId="6" fillId="0" borderId="99" xfId="0" applyNumberFormat="1" applyFont="1" applyBorder="1" applyAlignment="1">
      <alignment horizontal="center" vertical="center" textRotation="255"/>
    </xf>
    <xf numFmtId="0" fontId="6" fillId="0" borderId="100" xfId="0" applyNumberFormat="1" applyFont="1" applyBorder="1" applyAlignment="1">
      <alignment horizontal="center" vertical="center" textRotation="255"/>
    </xf>
    <xf numFmtId="0" fontId="6" fillId="0" borderId="39" xfId="0" applyNumberFormat="1" applyFont="1" applyBorder="1" applyAlignment="1">
      <alignment horizontal="center" vertical="center"/>
    </xf>
    <xf numFmtId="0" fontId="6" fillId="0" borderId="94"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95" xfId="0" applyNumberFormat="1" applyFont="1" applyBorder="1" applyAlignment="1">
      <alignment horizontal="center" vertical="center"/>
    </xf>
    <xf numFmtId="0" fontId="0" fillId="0" borderId="99" xfId="0" applyNumberFormat="1" applyFont="1" applyBorder="1" applyAlignment="1">
      <alignment horizontal="center" vertical="center"/>
    </xf>
    <xf numFmtId="0" fontId="0" fillId="0" borderId="100" xfId="0" applyNumberFormat="1" applyFont="1" applyBorder="1" applyAlignment="1">
      <alignment horizontal="center" vertical="center"/>
    </xf>
    <xf numFmtId="0" fontId="6" fillId="0" borderId="101" xfId="0" applyNumberFormat="1" applyFont="1" applyBorder="1" applyAlignment="1">
      <alignment horizontal="center" vertical="center"/>
    </xf>
    <xf numFmtId="0" fontId="6" fillId="0" borderId="102"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99"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9" fillId="0" borderId="104" xfId="0" applyNumberFormat="1" applyFont="1" applyBorder="1" applyAlignment="1">
      <alignment horizontal="center" vertical="center"/>
    </xf>
    <xf numFmtId="0" fontId="9" fillId="0" borderId="105" xfId="0" applyNumberFormat="1" applyFont="1" applyBorder="1" applyAlignment="1">
      <alignment horizontal="center" vertical="center"/>
    </xf>
    <xf numFmtId="0" fontId="9" fillId="0" borderId="52" xfId="0" applyNumberFormat="1" applyFont="1" applyBorder="1" applyAlignment="1">
      <alignment horizontal="center" vertical="center"/>
    </xf>
    <xf numFmtId="0" fontId="9" fillId="0" borderId="10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9" fillId="0" borderId="107" xfId="0" applyNumberFormat="1" applyFont="1" applyBorder="1" applyAlignment="1">
      <alignment horizontal="center" vertical="center"/>
    </xf>
    <xf numFmtId="0" fontId="9" fillId="0" borderId="108" xfId="0" applyNumberFormat="1" applyFont="1" applyBorder="1" applyAlignment="1">
      <alignment horizontal="center" vertical="center"/>
    </xf>
    <xf numFmtId="0" fontId="9" fillId="1" borderId="109" xfId="0" applyNumberFormat="1" applyFont="1" applyFill="1" applyBorder="1" applyAlignment="1">
      <alignment horizontal="center" vertical="center"/>
    </xf>
    <xf numFmtId="0" fontId="9" fillId="1" borderId="15" xfId="0" applyNumberFormat="1" applyFont="1" applyFill="1" applyBorder="1" applyAlignment="1">
      <alignment horizontal="center" vertical="center"/>
    </xf>
    <xf numFmtId="0" fontId="9" fillId="1" borderId="46" xfId="0" applyNumberFormat="1" applyFont="1" applyFill="1" applyBorder="1" applyAlignment="1">
      <alignment horizontal="center" vertical="center"/>
    </xf>
    <xf numFmtId="0" fontId="9" fillId="1" borderId="110" xfId="0" applyNumberFormat="1" applyFont="1" applyFill="1" applyBorder="1" applyAlignment="1">
      <alignment horizontal="center" vertical="center"/>
    </xf>
    <xf numFmtId="0" fontId="9" fillId="1" borderId="18" xfId="0" applyNumberFormat="1" applyFont="1" applyFill="1" applyBorder="1" applyAlignment="1">
      <alignment horizontal="center" vertical="center"/>
    </xf>
    <xf numFmtId="0" fontId="9" fillId="1" borderId="72" xfId="0"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91"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74"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101"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38" xfId="0" applyNumberFormat="1" applyFont="1" applyBorder="1" applyAlignment="1">
      <alignment horizontal="center" vertical="center"/>
    </xf>
    <xf numFmtId="0" fontId="6" fillId="0" borderId="111" xfId="0" applyNumberFormat="1" applyFont="1" applyBorder="1" applyAlignment="1">
      <alignment horizontal="center" vertical="center"/>
    </xf>
    <xf numFmtId="0" fontId="6" fillId="0" borderId="112" xfId="0" applyNumberFormat="1" applyFont="1" applyBorder="1" applyAlignment="1">
      <alignment horizontal="center" vertical="center" wrapText="1"/>
    </xf>
    <xf numFmtId="0" fontId="6" fillId="0" borderId="113" xfId="0" applyNumberFormat="1" applyFont="1" applyBorder="1" applyAlignment="1">
      <alignment horizontal="center" vertical="center" wrapText="1"/>
    </xf>
    <xf numFmtId="0" fontId="6" fillId="0" borderId="114" xfId="0" applyNumberFormat="1" applyFont="1" applyBorder="1" applyAlignment="1">
      <alignment horizontal="center" vertical="center" wrapText="1"/>
    </xf>
    <xf numFmtId="0" fontId="6" fillId="0" borderId="102" xfId="0" applyNumberFormat="1" applyFont="1" applyBorder="1" applyAlignment="1">
      <alignment horizontal="center" vertical="center" wrapText="1"/>
    </xf>
    <xf numFmtId="0" fontId="6" fillId="0" borderId="115" xfId="0" applyNumberFormat="1" applyFont="1" applyBorder="1" applyAlignment="1">
      <alignment horizontal="center" vertical="center" wrapText="1"/>
    </xf>
    <xf numFmtId="0" fontId="6" fillId="0" borderId="111" xfId="0" applyNumberFormat="1" applyFont="1" applyBorder="1" applyAlignment="1">
      <alignment horizontal="center" vertical="center" wrapText="1"/>
    </xf>
    <xf numFmtId="0" fontId="6" fillId="0" borderId="39"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9" fillId="1" borderId="116" xfId="0" applyNumberFormat="1" applyFont="1" applyFill="1" applyBorder="1" applyAlignment="1">
      <alignment horizontal="center" vertical="center"/>
    </xf>
    <xf numFmtId="0" fontId="9" fillId="1" borderId="11" xfId="0" applyNumberFormat="1" applyFont="1" applyFill="1" applyBorder="1" applyAlignment="1">
      <alignment horizontal="center" vertical="center"/>
    </xf>
    <xf numFmtId="0" fontId="9" fillId="1" borderId="91" xfId="0" applyNumberFormat="1" applyFont="1" applyFill="1" applyBorder="1" applyAlignment="1">
      <alignment horizontal="center" vertical="center"/>
    </xf>
    <xf numFmtId="0" fontId="9" fillId="0" borderId="32" xfId="0" applyNumberFormat="1" applyFont="1" applyBorder="1" applyAlignment="1">
      <alignment horizontal="right" vertical="center"/>
    </xf>
    <xf numFmtId="0" fontId="9" fillId="0" borderId="117" xfId="0" applyNumberFormat="1" applyFont="1" applyBorder="1" applyAlignment="1">
      <alignment horizontal="right" vertical="center"/>
    </xf>
    <xf numFmtId="0" fontId="6" fillId="0" borderId="0" xfId="0" applyNumberFormat="1" applyFont="1" applyAlignment="1">
      <alignment horizontal="left" vertical="center"/>
    </xf>
    <xf numFmtId="0" fontId="6" fillId="0" borderId="113" xfId="0" applyNumberFormat="1" applyFont="1" applyBorder="1" applyAlignment="1">
      <alignment horizontal="center" vertical="center"/>
    </xf>
    <xf numFmtId="0" fontId="9" fillId="0" borderId="118" xfId="0" applyNumberFormat="1" applyFont="1" applyBorder="1" applyAlignment="1">
      <alignment horizontal="center" vertical="center"/>
    </xf>
    <xf numFmtId="0" fontId="9" fillId="0" borderId="119" xfId="0" applyNumberFormat="1" applyFont="1" applyBorder="1" applyAlignment="1">
      <alignment horizontal="center" vertical="center"/>
    </xf>
    <xf numFmtId="0" fontId="9"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9" fillId="0" borderId="39" xfId="0" applyNumberFormat="1" applyFont="1" applyBorder="1" applyAlignment="1">
      <alignment horizontal="center" vertical="center"/>
    </xf>
    <xf numFmtId="0" fontId="9" fillId="0" borderId="94"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93" xfId="0" applyNumberFormat="1" applyFont="1" applyBorder="1" applyAlignment="1">
      <alignment horizontal="center" vertical="center"/>
    </xf>
    <xf numFmtId="0" fontId="9" fillId="0" borderId="120" xfId="0" applyNumberFormat="1" applyFont="1" applyBorder="1" applyAlignment="1">
      <alignment horizontal="center" vertical="center"/>
    </xf>
    <xf numFmtId="0" fontId="9" fillId="0" borderId="121" xfId="0" applyNumberFormat="1" applyFont="1" applyBorder="1" applyAlignment="1">
      <alignment horizontal="center" vertical="center"/>
    </xf>
    <xf numFmtId="0" fontId="9" fillId="0" borderId="38" xfId="0" applyNumberFormat="1" applyFont="1" applyBorder="1" applyAlignment="1">
      <alignment horizontal="left" vertical="center"/>
    </xf>
    <xf numFmtId="0" fontId="9" fillId="0" borderId="39" xfId="0" applyNumberFormat="1" applyFont="1" applyBorder="1" applyAlignment="1">
      <alignment horizontal="left" vertical="center"/>
    </xf>
    <xf numFmtId="0" fontId="9" fillId="0" borderId="41" xfId="0" applyNumberFormat="1" applyFont="1" applyBorder="1" applyAlignment="1">
      <alignment horizontal="left" vertical="center"/>
    </xf>
    <xf numFmtId="0" fontId="9" fillId="0" borderId="13" xfId="0" applyNumberFormat="1" applyFont="1" applyBorder="1" applyAlignment="1">
      <alignment horizontal="left" vertical="center"/>
    </xf>
    <xf numFmtId="0" fontId="10" fillId="0" borderId="0" xfId="0" applyNumberFormat="1" applyFont="1" applyAlignment="1">
      <alignment horizontal="center" vertical="center"/>
    </xf>
    <xf numFmtId="0" fontId="9" fillId="0" borderId="0" xfId="0" applyNumberFormat="1" applyFont="1" applyAlignment="1">
      <alignment horizontal="left" vertical="center" wrapText="1"/>
    </xf>
    <xf numFmtId="0" fontId="6" fillId="0" borderId="40"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122" xfId="0" applyNumberFormat="1" applyFont="1" applyBorder="1" applyAlignment="1">
      <alignment horizontal="center" vertical="center"/>
    </xf>
    <xf numFmtId="0" fontId="6" fillId="0" borderId="123" xfId="0" applyNumberFormat="1" applyFont="1" applyBorder="1" applyAlignment="1">
      <alignment horizontal="center" vertical="center"/>
    </xf>
    <xf numFmtId="0" fontId="9" fillId="0" borderId="117" xfId="0" applyNumberFormat="1" applyFont="1" applyBorder="1" applyAlignment="1">
      <alignment horizontal="left" vertical="center"/>
    </xf>
    <xf numFmtId="0" fontId="9" fillId="0" borderId="26" xfId="0" applyNumberFormat="1" applyFont="1" applyBorder="1" applyAlignment="1">
      <alignment horizontal="left" vertical="center"/>
    </xf>
    <xf numFmtId="0" fontId="6" fillId="1" borderId="95" xfId="0" applyNumberFormat="1" applyFont="1" applyFill="1" applyBorder="1" applyAlignment="1">
      <alignment horizontal="center" vertical="center" wrapText="1"/>
    </xf>
    <xf numFmtId="0" fontId="6" fillId="1" borderId="93" xfId="0" applyNumberFormat="1" applyFont="1" applyFill="1" applyBorder="1" applyAlignment="1">
      <alignment horizontal="center" vertical="center" wrapText="1"/>
    </xf>
    <xf numFmtId="0" fontId="9" fillId="1" borderId="124" xfId="0" applyNumberFormat="1" applyFont="1" applyFill="1" applyBorder="1" applyAlignment="1">
      <alignment horizontal="right" vertical="center"/>
    </xf>
    <xf numFmtId="0" fontId="9" fillId="1" borderId="125" xfId="0" applyNumberFormat="1" applyFont="1" applyFill="1" applyBorder="1" applyAlignment="1">
      <alignment horizontal="right" vertical="center"/>
    </xf>
    <xf numFmtId="0" fontId="9" fillId="1" borderId="41" xfId="0" applyNumberFormat="1" applyFont="1" applyFill="1" applyBorder="1" applyAlignment="1">
      <alignment horizontal="right" vertical="center"/>
    </xf>
    <xf numFmtId="0" fontId="9" fillId="1" borderId="13" xfId="0" applyNumberFormat="1" applyFont="1" applyFill="1" applyBorder="1" applyAlignment="1">
      <alignment horizontal="right" vertical="center"/>
    </xf>
    <xf numFmtId="0" fontId="9" fillId="1" borderId="125" xfId="0" applyNumberFormat="1" applyFont="1" applyFill="1" applyBorder="1" applyAlignment="1">
      <alignment horizontal="left" vertical="center"/>
    </xf>
    <xf numFmtId="0" fontId="9" fillId="1" borderId="126" xfId="0" applyNumberFormat="1" applyFont="1" applyFill="1" applyBorder="1" applyAlignment="1">
      <alignment horizontal="left" vertical="center"/>
    </xf>
    <xf numFmtId="0" fontId="9" fillId="1" borderId="13" xfId="0" applyNumberFormat="1" applyFont="1" applyFill="1" applyBorder="1" applyAlignment="1">
      <alignment horizontal="left" vertical="center"/>
    </xf>
    <xf numFmtId="0" fontId="9" fillId="1" borderId="93" xfId="0" applyNumberFormat="1" applyFont="1" applyFill="1" applyBorder="1" applyAlignment="1">
      <alignment horizontal="left" vertical="center"/>
    </xf>
    <xf numFmtId="0" fontId="0" fillId="0" borderId="37" xfId="0" applyNumberFormat="1" applyFont="1" applyBorder="1" applyAlignment="1">
      <alignment horizontal="center" vertical="center"/>
    </xf>
    <xf numFmtId="0" fontId="6" fillId="0" borderId="48" xfId="0" applyNumberFormat="1" applyFont="1" applyBorder="1" applyAlignment="1">
      <alignment horizontal="center" vertical="center" wrapText="1"/>
    </xf>
    <xf numFmtId="0" fontId="0" fillId="0" borderId="101"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6" fillId="0" borderId="127" xfId="0" applyNumberFormat="1" applyFont="1" applyBorder="1" applyAlignment="1">
      <alignment horizontal="left" vertical="center"/>
    </xf>
    <xf numFmtId="0" fontId="9" fillId="1" borderId="88" xfId="0" applyNumberFormat="1" applyFont="1" applyFill="1" applyBorder="1" applyAlignment="1">
      <alignment horizontal="right" vertical="center"/>
    </xf>
    <xf numFmtId="0" fontId="9" fillId="1" borderId="90" xfId="0" applyNumberFormat="1" applyFont="1" applyFill="1" applyBorder="1" applyAlignment="1">
      <alignment horizontal="right" vertical="center"/>
    </xf>
    <xf numFmtId="0" fontId="6" fillId="0" borderId="118" xfId="0" applyNumberFormat="1" applyFont="1" applyBorder="1" applyAlignment="1">
      <alignment horizontal="center" vertical="center"/>
    </xf>
    <xf numFmtId="0" fontId="6" fillId="0" borderId="20" xfId="0" applyNumberFormat="1" applyFont="1" applyBorder="1" applyAlignment="1">
      <alignment horizontal="left" vertical="center" wrapText="1"/>
    </xf>
    <xf numFmtId="0" fontId="6" fillId="0" borderId="45" xfId="0" applyNumberFormat="1" applyFont="1" applyBorder="1" applyAlignment="1">
      <alignment horizontal="left" vertical="center" wrapText="1"/>
    </xf>
    <xf numFmtId="0" fontId="6" fillId="0" borderId="39"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91" xfId="0" applyNumberFormat="1" applyFont="1" applyBorder="1" applyAlignment="1">
      <alignment horizontal="center" vertical="center" shrinkToFit="1"/>
    </xf>
    <xf numFmtId="0" fontId="6" fillId="0" borderId="14"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46" xfId="0" applyNumberFormat="1" applyFont="1" applyBorder="1" applyAlignment="1">
      <alignment horizontal="center" vertical="center" shrinkToFit="1"/>
    </xf>
    <xf numFmtId="0" fontId="6" fillId="1" borderId="101" xfId="0" applyNumberFormat="1" applyFont="1" applyFill="1" applyBorder="1" applyAlignment="1">
      <alignment horizontal="center" vertical="center" wrapText="1"/>
    </xf>
    <xf numFmtId="0" fontId="6" fillId="1" borderId="76" xfId="0" applyNumberFormat="1" applyFont="1" applyFill="1" applyBorder="1" applyAlignment="1">
      <alignment horizontal="center" vertical="center" wrapText="1"/>
    </xf>
    <xf numFmtId="0" fontId="6" fillId="1" borderId="60" xfId="0" applyNumberFormat="1" applyFont="1" applyFill="1" applyBorder="1" applyAlignment="1">
      <alignment horizontal="center" vertical="center" wrapText="1"/>
    </xf>
    <xf numFmtId="0" fontId="6" fillId="1" borderId="71" xfId="0" applyNumberFormat="1" applyFont="1" applyFill="1" applyBorder="1" applyAlignment="1">
      <alignment horizontal="center" vertical="center" wrapText="1"/>
    </xf>
    <xf numFmtId="0" fontId="6" fillId="0" borderId="128" xfId="0" applyNumberFormat="1" applyFont="1" applyBorder="1" applyAlignment="1">
      <alignment horizontal="left" vertical="center"/>
    </xf>
    <xf numFmtId="0" fontId="6" fillId="0" borderId="129" xfId="0" applyNumberFormat="1" applyFont="1" applyBorder="1" applyAlignment="1">
      <alignment horizontal="left" vertical="center"/>
    </xf>
    <xf numFmtId="0" fontId="6" fillId="0" borderId="61" xfId="0" applyNumberFormat="1" applyFont="1" applyBorder="1" applyAlignment="1">
      <alignment horizontal="left" vertical="center"/>
    </xf>
    <xf numFmtId="0" fontId="6" fillId="0" borderId="130" xfId="0" applyNumberFormat="1" applyFont="1" applyBorder="1" applyAlignment="1">
      <alignment horizontal="left" vertical="center"/>
    </xf>
    <xf numFmtId="0" fontId="6" fillId="0" borderId="131" xfId="0" applyNumberFormat="1" applyFont="1" applyBorder="1" applyAlignment="1">
      <alignment horizontal="center" vertical="center"/>
    </xf>
    <xf numFmtId="0" fontId="6" fillId="0" borderId="132" xfId="0" applyNumberFormat="1" applyFont="1" applyBorder="1" applyAlignment="1">
      <alignment horizontal="center" vertical="center"/>
    </xf>
    <xf numFmtId="0" fontId="6" fillId="0" borderId="133" xfId="0" applyNumberFormat="1" applyFont="1" applyBorder="1" applyAlignment="1">
      <alignment horizontal="center" vertical="center"/>
    </xf>
    <xf numFmtId="0" fontId="6" fillId="0" borderId="20" xfId="0" applyNumberFormat="1" applyFont="1" applyBorder="1" applyAlignment="1">
      <alignment horizontal="right" vertical="center"/>
    </xf>
    <xf numFmtId="0" fontId="6" fillId="0" borderId="21" xfId="0" applyNumberFormat="1" applyFont="1" applyBorder="1" applyAlignment="1">
      <alignment vertical="center"/>
    </xf>
    <xf numFmtId="0" fontId="6" fillId="0" borderId="13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135"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3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0</xdr:rowOff>
    </xdr:from>
    <xdr:to>
      <xdr:col>4</xdr:col>
      <xdr:colOff>228600</xdr:colOff>
      <xdr:row>5</xdr:row>
      <xdr:rowOff>180975</xdr:rowOff>
    </xdr:to>
    <xdr:sp>
      <xdr:nvSpPr>
        <xdr:cNvPr id="1" name="Oval 540"/>
        <xdr:cNvSpPr>
          <a:spLocks/>
        </xdr:cNvSpPr>
      </xdr:nvSpPr>
      <xdr:spPr>
        <a:xfrm>
          <a:off x="1466850" y="1228725"/>
          <a:ext cx="628650" cy="180975"/>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619125</xdr:colOff>
      <xdr:row>43</xdr:row>
      <xdr:rowOff>114300</xdr:rowOff>
    </xdr:from>
    <xdr:to>
      <xdr:col>11</xdr:col>
      <xdr:colOff>1047750</xdr:colOff>
      <xdr:row>43</xdr:row>
      <xdr:rowOff>114300</xdr:rowOff>
    </xdr:to>
    <xdr:sp>
      <xdr:nvSpPr>
        <xdr:cNvPr id="2" name="直線コネクタ 2"/>
        <xdr:cNvSpPr>
          <a:spLocks/>
        </xdr:cNvSpPr>
      </xdr:nvSpPr>
      <xdr:spPr>
        <a:xfrm>
          <a:off x="7629525" y="9286875"/>
          <a:ext cx="2714625"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647700</xdr:colOff>
      <xdr:row>48</xdr:row>
      <xdr:rowOff>85725</xdr:rowOff>
    </xdr:from>
    <xdr:to>
      <xdr:col>11</xdr:col>
      <xdr:colOff>1076325</xdr:colOff>
      <xdr:row>48</xdr:row>
      <xdr:rowOff>85725</xdr:rowOff>
    </xdr:to>
    <xdr:sp>
      <xdr:nvSpPr>
        <xdr:cNvPr id="3" name="直線コネクタ 3"/>
        <xdr:cNvSpPr>
          <a:spLocks/>
        </xdr:cNvSpPr>
      </xdr:nvSpPr>
      <xdr:spPr>
        <a:xfrm>
          <a:off x="7658100" y="10306050"/>
          <a:ext cx="2714625"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45</xdr:row>
      <xdr:rowOff>114300</xdr:rowOff>
    </xdr:from>
    <xdr:to>
      <xdr:col>11</xdr:col>
      <xdr:colOff>1114425</xdr:colOff>
      <xdr:row>45</xdr:row>
      <xdr:rowOff>114300</xdr:rowOff>
    </xdr:to>
    <xdr:sp>
      <xdr:nvSpPr>
        <xdr:cNvPr id="4" name="直線コネクタ 4"/>
        <xdr:cNvSpPr>
          <a:spLocks/>
        </xdr:cNvSpPr>
      </xdr:nvSpPr>
      <xdr:spPr>
        <a:xfrm>
          <a:off x="9677400" y="9705975"/>
          <a:ext cx="733425"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44</xdr:row>
      <xdr:rowOff>123825</xdr:rowOff>
    </xdr:from>
    <xdr:to>
      <xdr:col>11</xdr:col>
      <xdr:colOff>1057275</xdr:colOff>
      <xdr:row>44</xdr:row>
      <xdr:rowOff>123825</xdr:rowOff>
    </xdr:to>
    <xdr:sp>
      <xdr:nvSpPr>
        <xdr:cNvPr id="5" name="直線コネクタ 5"/>
        <xdr:cNvSpPr>
          <a:spLocks/>
        </xdr:cNvSpPr>
      </xdr:nvSpPr>
      <xdr:spPr>
        <a:xfrm>
          <a:off x="9658350" y="9505950"/>
          <a:ext cx="695325"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52</xdr:row>
      <xdr:rowOff>161925</xdr:rowOff>
    </xdr:from>
    <xdr:to>
      <xdr:col>17</xdr:col>
      <xdr:colOff>123825</xdr:colOff>
      <xdr:row>69</xdr:row>
      <xdr:rowOff>171450</xdr:rowOff>
    </xdr:to>
    <xdr:sp>
      <xdr:nvSpPr>
        <xdr:cNvPr id="6" name="角丸四角形 23"/>
        <xdr:cNvSpPr>
          <a:spLocks/>
        </xdr:cNvSpPr>
      </xdr:nvSpPr>
      <xdr:spPr>
        <a:xfrm>
          <a:off x="7200900" y="11220450"/>
          <a:ext cx="7153275" cy="3495675"/>
        </a:xfrm>
        <a:prstGeom prst="roundRect">
          <a:avLst/>
        </a:prstGeom>
        <a:solidFill>
          <a:srgbClr val="C0504D"/>
        </a:solidFill>
        <a:ln w="25400" cmpd="sng">
          <a:solidFill>
            <a:srgbClr val="8C3836"/>
          </a:solidFill>
          <a:headEnd type="none"/>
          <a:tailEnd type="none"/>
        </a:ln>
      </xdr:spPr>
      <xdr:txBody>
        <a:bodyPr vertOverflow="clip" wrap="square"/>
        <a:p>
          <a:pPr algn="l">
            <a:defRPr/>
          </a:pPr>
          <a:r>
            <a:rPr lang="en-US" cap="none" sz="1200" b="0" i="0" u="sng" baseline="0">
              <a:solidFill>
                <a:srgbClr val="FFFFFF"/>
              </a:solidFill>
              <a:latin typeface="ＭＳ Ｐゴシック"/>
              <a:ea typeface="ＭＳ Ｐゴシック"/>
              <a:cs typeface="ＭＳ Ｐゴシック"/>
            </a:rPr>
            <a:t>「一般用医薬品」「第１類医薬品（Ｈ）」「要指導医薬品（Ｉ）」について</a:t>
          </a:r>
          <a:r>
            <a:rPr lang="en-US" cap="none" sz="1200" b="0" i="0" u="sng" baseline="0">
              <a:solidFill>
                <a:srgbClr val="FFFFFF"/>
              </a:solidFill>
            </a:rPr>
            <a:t>
</a:t>
          </a:r>
          <a:r>
            <a:rPr lang="en-US" cap="none" sz="1200" b="0" i="0" u="none" baseline="0">
              <a:solidFill>
                <a:srgbClr val="FFFFFF"/>
              </a:solidFill>
              <a:latin typeface="ＭＳ Ｐゴシック"/>
              <a:ea typeface="ＭＳ Ｐゴシック"/>
              <a:cs typeface="ＭＳ Ｐゴシック"/>
            </a:rPr>
            <a:t>それぞれの医薬品区分の対応を行っている情報提供場所の数を記載する。（同じ場所について何度もカウントして可）</a:t>
          </a:r>
          <a:r>
            <a:rPr lang="en-US" cap="none" sz="1200" b="0" i="0" u="none" baseline="0">
              <a:solidFill>
                <a:srgbClr val="FFFFFF"/>
              </a:solidFill>
            </a:rPr>
            <a:t>
</a:t>
          </a:r>
          <a:r>
            <a:rPr lang="en-US" cap="none" sz="1200" b="0" i="0" u="sng" baseline="0">
              <a:solidFill>
                <a:srgbClr val="FFFFFF"/>
              </a:solidFill>
              <a:latin typeface="ＭＳ Ｐゴシック"/>
              <a:ea typeface="ＭＳ Ｐゴシック"/>
              <a:cs typeface="ＭＳ Ｐゴシック"/>
            </a:rPr>
            <a:t>「要指導医薬品と第１類医薬品で兼用（Ｊ）」について</a:t>
          </a:r>
          <a:r>
            <a:rPr lang="en-US" cap="none" sz="1200" b="0" i="0" u="sng" baseline="0">
              <a:solidFill>
                <a:srgbClr val="FFFFFF"/>
              </a:solidFill>
            </a:rPr>
            <a:t>
</a:t>
          </a:r>
          <a:r>
            <a:rPr lang="en-US" cap="none" sz="1200" b="0" i="0" u="none" baseline="0">
              <a:solidFill>
                <a:srgbClr val="FFFFFF"/>
              </a:solidFill>
              <a:latin typeface="ＭＳ Ｐゴシック"/>
              <a:ea typeface="ＭＳ Ｐゴシック"/>
              <a:cs typeface="ＭＳ Ｐゴシック"/>
            </a:rPr>
            <a:t>「Ｈ」「Ｉ」の機能を兼ねている情報提供場所の数を記載する。</a:t>
          </a:r>
          <a:r>
            <a:rPr lang="en-US" cap="none" sz="1200" b="0" i="0" u="none" baseline="0">
              <a:solidFill>
                <a:srgbClr val="FFFFFF"/>
              </a:solidFill>
            </a:rPr>
            <a:t>
</a:t>
          </a:r>
          <a:r>
            <a:rPr lang="en-US" cap="none" sz="1200" b="0" i="0" u="none" baseline="0">
              <a:solidFill>
                <a:srgbClr val="FFFFFF"/>
              </a:solidFill>
            </a:rPr>
            <a:t>
</a:t>
          </a:r>
          <a:r>
            <a:rPr lang="en-US" cap="none" sz="1200" b="0" i="0" u="none" baseline="0">
              <a:solidFill>
                <a:srgbClr val="FFFFFF"/>
              </a:solidFill>
            </a:rPr>
            <a:t>≪</a:t>
          </a:r>
          <a:r>
            <a:rPr lang="en-US" cap="none" sz="1200" b="0" i="0" u="none" baseline="0">
              <a:solidFill>
                <a:srgbClr val="FFFFFF"/>
              </a:solidFill>
              <a:latin typeface="ＭＳ Ｐゴシック"/>
              <a:ea typeface="ＭＳ Ｐゴシック"/>
              <a:cs typeface="ＭＳ Ｐゴシック"/>
            </a:rPr>
            <a:t>例</a:t>
          </a:r>
          <a:r>
            <a:rPr lang="en-US" cap="none" sz="1200" b="0" i="0" u="none" baseline="0">
              <a:solidFill>
                <a:srgbClr val="FFFFFF"/>
              </a:solidFill>
            </a:rPr>
            <a:t>≫</a:t>
          </a:r>
          <a:r>
            <a:rPr lang="en-US" cap="none" sz="120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①許可施設内に情報提供場所が１ヶ所ですべての医薬品の情報提供を１ヶ所で行っている場合</a:t>
          </a:r>
          <a:r>
            <a:rPr lang="en-US" cap="none" sz="120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　には左記のとおり「Ｇ」「一般用」「Ｈ」「Ｉ」「Ｊ」すべて「１」となる。</a:t>
          </a:r>
        </a:p>
      </xdr:txBody>
    </xdr:sp>
    <xdr:clientData/>
  </xdr:twoCellAnchor>
  <xdr:twoCellAnchor>
    <xdr:from>
      <xdr:col>12</xdr:col>
      <xdr:colOff>314325</xdr:colOff>
      <xdr:row>3</xdr:row>
      <xdr:rowOff>200025</xdr:rowOff>
    </xdr:from>
    <xdr:to>
      <xdr:col>15</xdr:col>
      <xdr:colOff>28575</xdr:colOff>
      <xdr:row>9</xdr:row>
      <xdr:rowOff>190500</xdr:rowOff>
    </xdr:to>
    <xdr:sp>
      <xdr:nvSpPr>
        <xdr:cNvPr id="7" name="角丸四角形 24"/>
        <xdr:cNvSpPr>
          <a:spLocks/>
        </xdr:cNvSpPr>
      </xdr:nvSpPr>
      <xdr:spPr>
        <a:xfrm>
          <a:off x="10753725" y="1009650"/>
          <a:ext cx="3143250" cy="1247775"/>
        </a:xfrm>
        <a:prstGeom prst="roundRect">
          <a:avLst/>
        </a:prstGeom>
        <a:solidFill>
          <a:srgbClr val="C0504D"/>
        </a:solidFill>
        <a:ln w="25400" cmpd="sng">
          <a:solidFill>
            <a:srgbClr val="8C3836"/>
          </a:solidFill>
          <a:headEnd type="none"/>
          <a:tailEnd type="none"/>
        </a:ln>
      </xdr:spPr>
      <xdr:txBody>
        <a:bodyPr vertOverflow="clip" wrap="square"/>
        <a:p>
          <a:pPr algn="l">
            <a:defRPr/>
          </a:pPr>
          <a:r>
            <a:rPr lang="en-US" cap="none" sz="1400" b="0" i="0" u="sng" baseline="0">
              <a:solidFill>
                <a:srgbClr val="FFFFFF"/>
              </a:solidFill>
              <a:latin typeface="ＭＳ Ｐゴシック"/>
              <a:ea typeface="ＭＳ Ｐゴシック"/>
              <a:cs typeface="ＭＳ Ｐゴシック"/>
            </a:rPr>
            <a:t>網掛け部分について</a:t>
          </a:r>
          <a:r>
            <a:rPr lang="en-US" cap="none" sz="1400" b="0" i="0" u="sng" baseline="0">
              <a:solidFill>
                <a:srgbClr val="FFFFFF"/>
              </a:solidFill>
            </a:rPr>
            <a:t>
</a:t>
          </a:r>
          <a:r>
            <a:rPr lang="en-US" cap="none" sz="1400" b="0" i="0" u="none" baseline="0">
              <a:solidFill>
                <a:srgbClr val="FFFFFF"/>
              </a:solidFill>
              <a:latin typeface="ＭＳ Ｐゴシック"/>
              <a:ea typeface="ＭＳ Ｐゴシック"/>
              <a:cs typeface="ＭＳ Ｐゴシック"/>
            </a:rPr>
            <a:t>必要な数値を算出するための計算式が設定してあるので網掛けしてあるセルは操作しないでください。</a:t>
          </a:r>
        </a:p>
      </xdr:txBody>
    </xdr:sp>
    <xdr:clientData/>
  </xdr:twoCellAnchor>
  <xdr:twoCellAnchor>
    <xdr:from>
      <xdr:col>34</xdr:col>
      <xdr:colOff>47625</xdr:colOff>
      <xdr:row>25</xdr:row>
      <xdr:rowOff>57150</xdr:rowOff>
    </xdr:from>
    <xdr:to>
      <xdr:col>37</xdr:col>
      <xdr:colOff>104775</xdr:colOff>
      <xdr:row>26</xdr:row>
      <xdr:rowOff>133350</xdr:rowOff>
    </xdr:to>
    <xdr:sp>
      <xdr:nvSpPr>
        <xdr:cNvPr id="8" name="Oval 540"/>
        <xdr:cNvSpPr>
          <a:spLocks/>
        </xdr:cNvSpPr>
      </xdr:nvSpPr>
      <xdr:spPr>
        <a:xfrm>
          <a:off x="17354550" y="5476875"/>
          <a:ext cx="600075" cy="285750"/>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44</xdr:row>
      <xdr:rowOff>57150</xdr:rowOff>
    </xdr:from>
    <xdr:to>
      <xdr:col>41</xdr:col>
      <xdr:colOff>104775</xdr:colOff>
      <xdr:row>45</xdr:row>
      <xdr:rowOff>123825</xdr:rowOff>
    </xdr:to>
    <xdr:sp>
      <xdr:nvSpPr>
        <xdr:cNvPr id="9" name="Oval 540"/>
        <xdr:cNvSpPr>
          <a:spLocks/>
        </xdr:cNvSpPr>
      </xdr:nvSpPr>
      <xdr:spPr>
        <a:xfrm>
          <a:off x="18078450" y="9439275"/>
          <a:ext cx="600075" cy="276225"/>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34</xdr:row>
      <xdr:rowOff>66675</xdr:rowOff>
    </xdr:from>
    <xdr:to>
      <xdr:col>37</xdr:col>
      <xdr:colOff>114300</xdr:colOff>
      <xdr:row>35</xdr:row>
      <xdr:rowOff>133350</xdr:rowOff>
    </xdr:to>
    <xdr:sp>
      <xdr:nvSpPr>
        <xdr:cNvPr id="10" name="Oval 540"/>
        <xdr:cNvSpPr>
          <a:spLocks/>
        </xdr:cNvSpPr>
      </xdr:nvSpPr>
      <xdr:spPr>
        <a:xfrm>
          <a:off x="17364075" y="7353300"/>
          <a:ext cx="600075" cy="276225"/>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95250</xdr:colOff>
      <xdr:row>0</xdr:row>
      <xdr:rowOff>95250</xdr:rowOff>
    </xdr:from>
    <xdr:to>
      <xdr:col>65</xdr:col>
      <xdr:colOff>28575</xdr:colOff>
      <xdr:row>1</xdr:row>
      <xdr:rowOff>200025</xdr:rowOff>
    </xdr:to>
    <xdr:sp>
      <xdr:nvSpPr>
        <xdr:cNvPr id="11" name="Text Box 1"/>
        <xdr:cNvSpPr txBox="1">
          <a:spLocks noChangeArrowheads="1"/>
        </xdr:cNvSpPr>
      </xdr:nvSpPr>
      <xdr:spPr>
        <a:xfrm>
          <a:off x="21202650" y="95250"/>
          <a:ext cx="1743075" cy="4953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76"/>
  <sheetViews>
    <sheetView tabSelected="1" view="pageBreakPreview" zoomScale="80" zoomScaleNormal="80" zoomScaleSheetLayoutView="80" zoomScalePageLayoutView="0" workbookViewId="0" topLeftCell="AE1">
      <selection activeCell="BI1" sqref="BI1"/>
    </sheetView>
  </sheetViews>
  <sheetFormatPr defaultColWidth="8.875" defaultRowHeight="16.5" customHeight="1"/>
  <cols>
    <col min="1" max="2" width="7.375" style="3" customWidth="1"/>
    <col min="3" max="3" width="3.00390625" style="60" customWidth="1"/>
    <col min="4" max="4" width="6.75390625" style="60" customWidth="1"/>
    <col min="5" max="5" width="17.875" style="3" customWidth="1"/>
    <col min="6" max="6" width="2.125" style="3" customWidth="1"/>
    <col min="7" max="7" width="15.00390625" style="3" customWidth="1"/>
    <col min="8" max="9" width="16.25390625" style="3" customWidth="1"/>
    <col min="10" max="15" width="15.00390625" style="3" customWidth="1"/>
    <col min="16" max="16" width="2.375" style="3" customWidth="1"/>
    <col min="17" max="17" width="2.375" style="61" customWidth="1"/>
    <col min="18" max="19" width="2.375" style="3" customWidth="1"/>
    <col min="20" max="20" width="2.375" style="61" customWidth="1"/>
    <col min="21" max="83" width="2.375" style="3" customWidth="1"/>
    <col min="84" max="16384" width="8.875" style="3" customWidth="1"/>
  </cols>
  <sheetData>
    <row r="1" spans="1:23" ht="30.75" customHeight="1">
      <c r="A1" s="252" t="s">
        <v>43</v>
      </c>
      <c r="B1" s="252"/>
      <c r="C1" s="252"/>
      <c r="D1" s="252"/>
      <c r="E1" s="252"/>
      <c r="F1" s="252"/>
      <c r="G1" s="252"/>
      <c r="H1" s="252"/>
      <c r="I1" s="252"/>
      <c r="J1" s="252"/>
      <c r="K1" s="252"/>
      <c r="L1" s="252"/>
      <c r="M1" s="252"/>
      <c r="N1" s="252"/>
      <c r="O1" s="252"/>
      <c r="P1" s="1"/>
      <c r="Q1" s="2"/>
      <c r="R1" s="2"/>
      <c r="S1" s="2"/>
      <c r="T1" s="2"/>
      <c r="U1" s="2"/>
      <c r="V1" s="2"/>
      <c r="W1" s="2"/>
    </row>
    <row r="2" spans="1:69" ht="16.5" customHeight="1">
      <c r="A2" s="4"/>
      <c r="B2" s="4"/>
      <c r="C2" s="5"/>
      <c r="D2" s="5"/>
      <c r="E2" s="6"/>
      <c r="F2" s="6"/>
      <c r="G2" s="6"/>
      <c r="H2" s="6"/>
      <c r="I2" s="6"/>
      <c r="J2" s="6"/>
      <c r="K2" s="6"/>
      <c r="L2" s="6"/>
      <c r="M2" s="6"/>
      <c r="N2" s="6"/>
      <c r="O2" s="6"/>
      <c r="P2" s="6"/>
      <c r="Q2" s="7"/>
      <c r="R2" s="8"/>
      <c r="S2" s="8"/>
      <c r="T2" s="7"/>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16.5" customHeight="1">
      <c r="A3" s="241" t="s">
        <v>23</v>
      </c>
      <c r="B3" s="241"/>
      <c r="C3" s="241"/>
      <c r="D3" s="241"/>
      <c r="E3" s="241"/>
      <c r="F3" s="241"/>
      <c r="G3" s="4"/>
      <c r="H3" s="4"/>
      <c r="I3" s="4"/>
      <c r="J3" s="4"/>
      <c r="K3" s="4"/>
      <c r="L3" s="4"/>
      <c r="M3" s="4"/>
      <c r="N3" s="4"/>
      <c r="O3" s="4"/>
      <c r="P3" s="6"/>
      <c r="Q3" s="10" t="s">
        <v>29</v>
      </c>
      <c r="R3" s="8"/>
      <c r="S3" s="8"/>
      <c r="T3" s="7"/>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s="14" customFormat="1" ht="16.5" customHeight="1">
      <c r="A4" s="240" t="s">
        <v>90</v>
      </c>
      <c r="B4" s="240"/>
      <c r="C4" s="240"/>
      <c r="D4" s="240"/>
      <c r="E4" s="240"/>
      <c r="F4" s="240"/>
      <c r="G4" s="240"/>
      <c r="H4" s="240"/>
      <c r="I4" s="240"/>
      <c r="J4" s="240"/>
      <c r="K4" s="240"/>
      <c r="L4" s="240"/>
      <c r="M4" s="240"/>
      <c r="N4" s="240"/>
      <c r="O4" s="240"/>
      <c r="P4" s="12"/>
      <c r="Q4" s="253" t="s">
        <v>63</v>
      </c>
      <c r="R4" s="253"/>
      <c r="S4" s="253" t="s">
        <v>26</v>
      </c>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13"/>
      <c r="BJ4" s="13"/>
      <c r="BK4" s="13"/>
      <c r="BL4" s="13"/>
      <c r="BM4" s="13"/>
      <c r="BN4" s="13"/>
      <c r="BO4" s="13"/>
      <c r="BP4" s="13"/>
      <c r="BQ4" s="13"/>
    </row>
    <row r="5" spans="1:69" s="14" customFormat="1" ht="16.5" customHeight="1">
      <c r="A5" s="240" t="s">
        <v>91</v>
      </c>
      <c r="B5" s="240"/>
      <c r="C5" s="240"/>
      <c r="D5" s="240"/>
      <c r="E5" s="240"/>
      <c r="F5" s="240"/>
      <c r="G5" s="240"/>
      <c r="H5" s="240"/>
      <c r="I5" s="240"/>
      <c r="J5" s="240"/>
      <c r="K5" s="240"/>
      <c r="L5" s="240"/>
      <c r="M5" s="240"/>
      <c r="N5" s="240"/>
      <c r="O5" s="240"/>
      <c r="P5" s="12"/>
      <c r="Q5" s="13"/>
      <c r="R5" s="1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13"/>
      <c r="BJ5" s="13"/>
      <c r="BK5" s="13"/>
      <c r="BL5" s="13"/>
      <c r="BM5" s="13"/>
      <c r="BN5" s="13"/>
      <c r="BO5" s="13"/>
      <c r="BP5" s="13"/>
      <c r="BQ5" s="13"/>
    </row>
    <row r="6" spans="1:69" ht="16.5" customHeight="1">
      <c r="A6" s="240" t="s">
        <v>92</v>
      </c>
      <c r="B6" s="240"/>
      <c r="C6" s="240"/>
      <c r="D6" s="240"/>
      <c r="E6" s="240"/>
      <c r="F6" s="240"/>
      <c r="G6" s="240"/>
      <c r="H6" s="240"/>
      <c r="I6" s="240"/>
      <c r="J6" s="240"/>
      <c r="K6" s="240"/>
      <c r="L6" s="240"/>
      <c r="M6" s="240"/>
      <c r="N6" s="240"/>
      <c r="O6" s="240"/>
      <c r="P6" s="12"/>
      <c r="Q6" s="7"/>
      <c r="R6" s="8"/>
      <c r="S6" s="8"/>
      <c r="T6" s="7" t="s">
        <v>41</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customHeight="1">
      <c r="A7" s="240" t="s">
        <v>93</v>
      </c>
      <c r="B7" s="240"/>
      <c r="C7" s="240"/>
      <c r="D7" s="240"/>
      <c r="E7" s="240"/>
      <c r="F7" s="240"/>
      <c r="G7" s="240"/>
      <c r="H7" s="240"/>
      <c r="I7" s="240"/>
      <c r="J7" s="240"/>
      <c r="K7" s="240"/>
      <c r="L7" s="240"/>
      <c r="M7" s="240"/>
      <c r="N7" s="240"/>
      <c r="O7" s="240"/>
      <c r="P7" s="12"/>
      <c r="Q7" s="7"/>
      <c r="R7" s="8"/>
      <c r="S7" s="8"/>
      <c r="T7" s="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16.5" customHeight="1" thickBot="1">
      <c r="A8" s="11"/>
      <c r="B8" s="11"/>
      <c r="C8" s="15"/>
      <c r="D8" s="15"/>
      <c r="E8" s="11"/>
      <c r="F8" s="11"/>
      <c r="G8" s="11"/>
      <c r="H8" s="11"/>
      <c r="I8" s="11"/>
      <c r="J8" s="11"/>
      <c r="K8" s="11"/>
      <c r="L8" s="11"/>
      <c r="M8" s="11"/>
      <c r="N8" s="11"/>
      <c r="O8" s="11"/>
      <c r="P8" s="12"/>
      <c r="Q8" s="7" t="s">
        <v>48</v>
      </c>
      <c r="R8" s="8"/>
      <c r="S8" s="8"/>
      <c r="T8" s="7"/>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74" ht="16.5" customHeight="1">
      <c r="A9" s="241" t="s">
        <v>27</v>
      </c>
      <c r="B9" s="241"/>
      <c r="C9" s="241"/>
      <c r="D9" s="241"/>
      <c r="E9" s="241"/>
      <c r="F9" s="241"/>
      <c r="G9" s="4"/>
      <c r="H9" s="4"/>
      <c r="I9" s="4"/>
      <c r="J9" s="4"/>
      <c r="K9" s="4"/>
      <c r="L9" s="4"/>
      <c r="M9" s="4"/>
      <c r="N9" s="4"/>
      <c r="O9" s="11"/>
      <c r="P9" s="12"/>
      <c r="Q9" s="7"/>
      <c r="R9" s="7"/>
      <c r="S9" s="8"/>
      <c r="T9" s="248" t="s">
        <v>64</v>
      </c>
      <c r="U9" s="249"/>
      <c r="V9" s="249"/>
      <c r="W9" s="249"/>
      <c r="X9" s="249"/>
      <c r="Y9" s="249"/>
      <c r="Z9" s="249"/>
      <c r="AA9" s="249"/>
      <c r="AB9" s="249"/>
      <c r="AC9" s="249"/>
      <c r="AD9" s="249"/>
      <c r="AE9" s="249"/>
      <c r="AF9" s="249"/>
      <c r="AG9" s="249"/>
      <c r="AH9" s="249"/>
      <c r="AI9" s="249"/>
      <c r="AJ9" s="249"/>
      <c r="AK9" s="249"/>
      <c r="AL9" s="249"/>
      <c r="AM9" s="249"/>
      <c r="AN9" s="246">
        <v>35</v>
      </c>
      <c r="AO9" s="242"/>
      <c r="AP9" s="242"/>
      <c r="AQ9" s="242"/>
      <c r="AR9" s="242"/>
      <c r="AS9" s="242"/>
      <c r="AT9" s="242" t="s">
        <v>35</v>
      </c>
      <c r="AU9" s="243"/>
      <c r="AV9" s="8"/>
      <c r="AW9" s="8"/>
      <c r="AX9" s="8"/>
      <c r="AY9" s="8"/>
      <c r="BH9" s="8"/>
      <c r="BI9" s="8"/>
      <c r="BJ9" s="8"/>
      <c r="BK9" s="8"/>
      <c r="BL9" s="8"/>
      <c r="BM9" s="8"/>
      <c r="BN9" s="8"/>
      <c r="BO9" s="8"/>
      <c r="BP9" s="8"/>
      <c r="BQ9" s="8"/>
      <c r="BR9" s="8"/>
      <c r="BS9" s="8"/>
      <c r="BT9" s="8"/>
      <c r="BU9" s="8"/>
      <c r="BV9" s="8"/>
    </row>
    <row r="10" spans="1:74" ht="16.5" customHeight="1" thickBot="1">
      <c r="A10" s="240" t="s">
        <v>94</v>
      </c>
      <c r="B10" s="240"/>
      <c r="C10" s="240"/>
      <c r="D10" s="240"/>
      <c r="E10" s="240"/>
      <c r="F10" s="240"/>
      <c r="G10" s="240"/>
      <c r="H10" s="240"/>
      <c r="I10" s="240"/>
      <c r="J10" s="240"/>
      <c r="K10" s="240"/>
      <c r="L10" s="240"/>
      <c r="M10" s="240"/>
      <c r="N10" s="240"/>
      <c r="O10" s="240"/>
      <c r="P10" s="12"/>
      <c r="Q10" s="7"/>
      <c r="R10" s="7"/>
      <c r="S10" s="8"/>
      <c r="T10" s="250"/>
      <c r="U10" s="251"/>
      <c r="V10" s="251"/>
      <c r="W10" s="251"/>
      <c r="X10" s="251"/>
      <c r="Y10" s="251"/>
      <c r="Z10" s="251"/>
      <c r="AA10" s="251"/>
      <c r="AB10" s="251"/>
      <c r="AC10" s="251"/>
      <c r="AD10" s="251"/>
      <c r="AE10" s="251"/>
      <c r="AF10" s="251"/>
      <c r="AG10" s="251"/>
      <c r="AH10" s="251"/>
      <c r="AI10" s="251"/>
      <c r="AJ10" s="251"/>
      <c r="AK10" s="251"/>
      <c r="AL10" s="251"/>
      <c r="AM10" s="251"/>
      <c r="AN10" s="247"/>
      <c r="AO10" s="244"/>
      <c r="AP10" s="244"/>
      <c r="AQ10" s="244"/>
      <c r="AR10" s="244"/>
      <c r="AS10" s="244"/>
      <c r="AT10" s="244"/>
      <c r="AU10" s="245"/>
      <c r="AV10" s="8"/>
      <c r="AW10" s="8"/>
      <c r="AX10" s="8"/>
      <c r="AY10" s="8"/>
      <c r="BH10" s="8"/>
      <c r="BI10" s="8"/>
      <c r="BJ10" s="8"/>
      <c r="BK10" s="8"/>
      <c r="BL10" s="8"/>
      <c r="BM10" s="8"/>
      <c r="BN10" s="8"/>
      <c r="BO10" s="8"/>
      <c r="BP10" s="8"/>
      <c r="BQ10" s="8"/>
      <c r="BR10" s="8"/>
      <c r="BS10" s="8"/>
      <c r="BT10" s="8"/>
      <c r="BU10" s="8"/>
      <c r="BV10" s="8"/>
    </row>
    <row r="11" spans="1:69" ht="16.5" customHeight="1">
      <c r="A11" s="240" t="s">
        <v>95</v>
      </c>
      <c r="B11" s="240"/>
      <c r="C11" s="240"/>
      <c r="D11" s="240"/>
      <c r="E11" s="240"/>
      <c r="F11" s="240"/>
      <c r="G11" s="240"/>
      <c r="H11" s="240"/>
      <c r="I11" s="240"/>
      <c r="J11" s="240"/>
      <c r="K11" s="240"/>
      <c r="L11" s="240"/>
      <c r="M11" s="240"/>
      <c r="N11" s="240"/>
      <c r="O11" s="240"/>
      <c r="P11" s="12"/>
      <c r="Q11" s="7"/>
      <c r="R11" s="7"/>
      <c r="S11" s="8"/>
      <c r="T11" s="8"/>
      <c r="U11" s="7"/>
      <c r="V11" s="8"/>
      <c r="W11" s="8"/>
      <c r="X11" s="8"/>
      <c r="Y11" s="8"/>
      <c r="Z11" s="8"/>
      <c r="AA11" s="8"/>
      <c r="AB11" s="16"/>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ht="16.5" customHeight="1">
      <c r="A12" s="11"/>
      <c r="B12" s="11"/>
      <c r="C12" s="15"/>
      <c r="D12" s="15"/>
      <c r="E12" s="11"/>
      <c r="F12" s="11"/>
      <c r="G12" s="11"/>
      <c r="H12" s="11"/>
      <c r="I12" s="11"/>
      <c r="J12" s="11"/>
      <c r="K12" s="11"/>
      <c r="L12" s="11"/>
      <c r="M12" s="11"/>
      <c r="N12" s="11"/>
      <c r="O12" s="11"/>
      <c r="P12" s="12"/>
      <c r="Q12" s="7" t="s">
        <v>49</v>
      </c>
      <c r="R12" s="8"/>
      <c r="S12" s="8"/>
      <c r="T12" s="7"/>
      <c r="U12" s="8"/>
      <c r="V12" s="8"/>
      <c r="W12" s="8"/>
      <c r="X12" s="8"/>
      <c r="Y12" s="8"/>
      <c r="Z12" s="8"/>
      <c r="AA12" s="16"/>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16.5" customHeight="1" thickBot="1">
      <c r="A13" s="11"/>
      <c r="B13" s="11"/>
      <c r="C13" s="15"/>
      <c r="D13" s="15"/>
      <c r="E13" s="11"/>
      <c r="F13" s="11"/>
      <c r="G13" s="11"/>
      <c r="H13" s="11"/>
      <c r="I13" s="11"/>
      <c r="J13" s="11"/>
      <c r="K13" s="11"/>
      <c r="L13" s="11"/>
      <c r="M13" s="11"/>
      <c r="N13" s="11"/>
      <c r="O13" s="11"/>
      <c r="P13" s="12"/>
      <c r="Q13" s="8"/>
      <c r="R13" s="8"/>
      <c r="S13" s="8"/>
      <c r="T13" s="7" t="s">
        <v>42</v>
      </c>
      <c r="U13" s="8"/>
      <c r="V13" s="8"/>
      <c r="W13" s="8"/>
      <c r="X13" s="8"/>
      <c r="Y13" s="8"/>
      <c r="Z13" s="8"/>
      <c r="AA13" s="16"/>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78" s="14" customFormat="1" ht="16.5" customHeight="1">
      <c r="A14" s="9" t="s">
        <v>69</v>
      </c>
      <c r="B14" s="11"/>
      <c r="C14" s="15"/>
      <c r="D14" s="15"/>
      <c r="E14" s="11"/>
      <c r="F14" s="11"/>
      <c r="G14" s="11"/>
      <c r="H14" s="11"/>
      <c r="I14" s="11"/>
      <c r="J14" s="11"/>
      <c r="K14" s="11"/>
      <c r="L14" s="11"/>
      <c r="M14" s="11"/>
      <c r="N14" s="11"/>
      <c r="O14" s="11"/>
      <c r="P14" s="17"/>
      <c r="Q14" s="18"/>
      <c r="R14" s="18"/>
      <c r="S14" s="13"/>
      <c r="T14" s="19" t="s">
        <v>15</v>
      </c>
      <c r="U14" s="20"/>
      <c r="V14" s="20"/>
      <c r="W14" s="20"/>
      <c r="X14" s="20"/>
      <c r="Y14" s="20"/>
      <c r="Z14" s="20"/>
      <c r="AA14" s="20"/>
      <c r="AB14" s="20"/>
      <c r="AC14" s="21"/>
      <c r="AD14" s="231" t="e">
        <f>ROUNDUP(AD15,0)</f>
        <v>#DIV/0!</v>
      </c>
      <c r="AE14" s="232"/>
      <c r="AF14" s="232"/>
      <c r="AG14" s="232"/>
      <c r="AH14" s="233"/>
      <c r="AI14" s="13"/>
      <c r="AJ14" s="19" t="s">
        <v>12</v>
      </c>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1"/>
      <c r="BI14" s="238" t="s">
        <v>12</v>
      </c>
      <c r="BJ14" s="238"/>
      <c r="BK14" s="238"/>
      <c r="BL14" s="238"/>
      <c r="BM14" s="238"/>
      <c r="BN14" s="239"/>
      <c r="BO14" s="13"/>
      <c r="BP14" s="13"/>
      <c r="BQ14" s="13"/>
      <c r="BR14" s="13"/>
      <c r="BS14" s="13"/>
      <c r="BT14" s="13"/>
      <c r="BU14" s="13"/>
      <c r="BV14" s="13"/>
      <c r="BW14" s="13"/>
      <c r="BX14" s="13"/>
      <c r="BY14" s="13"/>
      <c r="BZ14" s="13"/>
    </row>
    <row r="15" spans="1:78" ht="16.5" customHeight="1" thickBot="1">
      <c r="A15" s="22" t="s">
        <v>79</v>
      </c>
      <c r="B15" s="22"/>
      <c r="C15" s="22"/>
      <c r="D15" s="22"/>
      <c r="E15" s="22"/>
      <c r="F15" s="22"/>
      <c r="G15" s="22"/>
      <c r="H15" s="22"/>
      <c r="I15" s="22"/>
      <c r="J15" s="22"/>
      <c r="K15" s="22"/>
      <c r="L15" s="22"/>
      <c r="M15" s="22"/>
      <c r="N15" s="22"/>
      <c r="O15" s="22"/>
      <c r="P15" s="23"/>
      <c r="Q15" s="18"/>
      <c r="R15" s="18"/>
      <c r="S15" s="8"/>
      <c r="T15" s="24" t="s">
        <v>18</v>
      </c>
      <c r="U15" s="25"/>
      <c r="V15" s="25"/>
      <c r="W15" s="25"/>
      <c r="X15" s="25"/>
      <c r="Y15" s="25"/>
      <c r="Z15" s="25"/>
      <c r="AA15" s="25"/>
      <c r="AB15" s="25"/>
      <c r="AC15" s="26"/>
      <c r="AD15" s="201" t="e">
        <f>AD16/40</f>
        <v>#DIV/0!</v>
      </c>
      <c r="AE15" s="202"/>
      <c r="AF15" s="202"/>
      <c r="AG15" s="202"/>
      <c r="AH15" s="203"/>
      <c r="AI15" s="8"/>
      <c r="AJ15" s="24" t="s">
        <v>10</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6"/>
      <c r="BI15" s="199"/>
      <c r="BJ15" s="199"/>
      <c r="BK15" s="199"/>
      <c r="BL15" s="199"/>
      <c r="BM15" s="199"/>
      <c r="BN15" s="200"/>
      <c r="BO15" s="8"/>
      <c r="BP15" s="8"/>
      <c r="BQ15" s="8"/>
      <c r="BR15" s="8"/>
      <c r="BS15" s="8"/>
      <c r="BT15" s="8"/>
      <c r="BU15" s="8"/>
      <c r="BV15" s="8"/>
      <c r="BW15" s="8"/>
      <c r="BX15" s="8"/>
      <c r="BY15" s="8"/>
      <c r="BZ15" s="8"/>
    </row>
    <row r="16" spans="1:78" ht="16.5" customHeight="1">
      <c r="A16" s="220"/>
      <c r="B16" s="181"/>
      <c r="C16" s="222" t="s">
        <v>50</v>
      </c>
      <c r="D16" s="223"/>
      <c r="E16" s="224"/>
      <c r="F16" s="224"/>
      <c r="G16" s="224" t="s">
        <v>66</v>
      </c>
      <c r="H16" s="227" t="s">
        <v>62</v>
      </c>
      <c r="I16" s="228" t="s">
        <v>58</v>
      </c>
      <c r="J16" s="207" t="s">
        <v>78</v>
      </c>
      <c r="K16" s="208"/>
      <c r="L16" s="208"/>
      <c r="M16" s="209"/>
      <c r="N16" s="207" t="s">
        <v>16</v>
      </c>
      <c r="O16" s="209"/>
      <c r="P16" s="23"/>
      <c r="Q16" s="18"/>
      <c r="R16" s="18"/>
      <c r="S16" s="8"/>
      <c r="T16" s="24" t="s">
        <v>19</v>
      </c>
      <c r="U16" s="25"/>
      <c r="V16" s="25"/>
      <c r="W16" s="25"/>
      <c r="X16" s="25"/>
      <c r="Y16" s="25"/>
      <c r="Z16" s="25"/>
      <c r="AA16" s="25"/>
      <c r="AB16" s="25"/>
      <c r="AC16" s="26"/>
      <c r="AD16" s="201" t="e">
        <f>AD17/BI18</f>
        <v>#DIV/0!</v>
      </c>
      <c r="AE16" s="202"/>
      <c r="AF16" s="202"/>
      <c r="AG16" s="202"/>
      <c r="AH16" s="203"/>
      <c r="AI16" s="8"/>
      <c r="AJ16" s="24" t="s">
        <v>74</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c r="BI16" s="194"/>
      <c r="BJ16" s="194"/>
      <c r="BK16" s="194"/>
      <c r="BL16" s="194"/>
      <c r="BM16" s="194"/>
      <c r="BN16" s="195"/>
      <c r="BO16" s="8"/>
      <c r="BP16" s="8"/>
      <c r="BQ16" s="8"/>
      <c r="BR16" s="8"/>
      <c r="BS16" s="8"/>
      <c r="BT16" s="8"/>
      <c r="BU16" s="8"/>
      <c r="BV16" s="8"/>
      <c r="BW16" s="8"/>
      <c r="BX16" s="8"/>
      <c r="BY16" s="8"/>
      <c r="BZ16" s="8"/>
    </row>
    <row r="17" spans="1:78" ht="16.5" customHeight="1" thickBot="1">
      <c r="A17" s="133"/>
      <c r="B17" s="183"/>
      <c r="C17" s="211"/>
      <c r="D17" s="225"/>
      <c r="E17" s="110"/>
      <c r="F17" s="110"/>
      <c r="G17" s="110"/>
      <c r="H17" s="214"/>
      <c r="I17" s="229"/>
      <c r="J17" s="210" t="s">
        <v>71</v>
      </c>
      <c r="K17" s="196" t="s">
        <v>34</v>
      </c>
      <c r="L17" s="109" t="s">
        <v>59</v>
      </c>
      <c r="M17" s="213" t="s">
        <v>77</v>
      </c>
      <c r="N17" s="216"/>
      <c r="O17" s="217"/>
      <c r="P17" s="27"/>
      <c r="Q17" s="18"/>
      <c r="R17" s="18"/>
      <c r="S17" s="8"/>
      <c r="T17" s="28" t="s">
        <v>20</v>
      </c>
      <c r="U17" s="29"/>
      <c r="V17" s="29"/>
      <c r="W17" s="29"/>
      <c r="X17" s="29"/>
      <c r="Y17" s="29"/>
      <c r="Z17" s="29"/>
      <c r="AA17" s="29"/>
      <c r="AB17" s="29"/>
      <c r="AC17" s="30"/>
      <c r="AD17" s="204">
        <f>BI16+2/3*BI17</f>
        <v>0</v>
      </c>
      <c r="AE17" s="205"/>
      <c r="AF17" s="205"/>
      <c r="AG17" s="205"/>
      <c r="AH17" s="206"/>
      <c r="AI17" s="8"/>
      <c r="AJ17" s="24" t="s">
        <v>75</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6"/>
      <c r="BI17" s="194"/>
      <c r="BJ17" s="194"/>
      <c r="BK17" s="194"/>
      <c r="BL17" s="194"/>
      <c r="BM17" s="194"/>
      <c r="BN17" s="195"/>
      <c r="BO17" s="8"/>
      <c r="BP17" s="8"/>
      <c r="BQ17" s="8"/>
      <c r="BR17" s="8"/>
      <c r="BS17" s="8"/>
      <c r="BT17" s="8"/>
      <c r="BU17" s="8"/>
      <c r="BV17" s="8"/>
      <c r="BW17" s="8"/>
      <c r="BX17" s="8"/>
      <c r="BY17" s="8"/>
      <c r="BZ17" s="8"/>
    </row>
    <row r="18" spans="1:78" ht="16.5" customHeight="1">
      <c r="A18" s="133"/>
      <c r="B18" s="183"/>
      <c r="C18" s="211"/>
      <c r="D18" s="225"/>
      <c r="E18" s="110"/>
      <c r="F18" s="110"/>
      <c r="G18" s="110"/>
      <c r="H18" s="214"/>
      <c r="I18" s="229"/>
      <c r="J18" s="211"/>
      <c r="K18" s="197"/>
      <c r="L18" s="110"/>
      <c r="M18" s="214"/>
      <c r="N18" s="216"/>
      <c r="O18" s="217"/>
      <c r="P18" s="27"/>
      <c r="Q18" s="18"/>
      <c r="R18" s="18"/>
      <c r="S18" s="8"/>
      <c r="T18" s="8"/>
      <c r="U18" s="7"/>
      <c r="V18" s="8"/>
      <c r="W18" s="18"/>
      <c r="X18" s="8"/>
      <c r="Y18" s="8"/>
      <c r="Z18" s="8"/>
      <c r="AA18" s="8"/>
      <c r="AB18" s="8"/>
      <c r="AC18" s="8"/>
      <c r="AD18" s="8"/>
      <c r="AE18" s="8"/>
      <c r="AF18" s="8"/>
      <c r="AG18" s="8"/>
      <c r="AH18" s="8"/>
      <c r="AI18" s="8"/>
      <c r="AJ18" s="24" t="s">
        <v>11</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6"/>
      <c r="BI18" s="194"/>
      <c r="BJ18" s="194"/>
      <c r="BK18" s="194"/>
      <c r="BL18" s="194"/>
      <c r="BM18" s="194"/>
      <c r="BN18" s="195"/>
      <c r="BO18" s="8"/>
      <c r="BP18" s="8"/>
      <c r="BQ18" s="8"/>
      <c r="BR18" s="8"/>
      <c r="BS18" s="8"/>
      <c r="BT18" s="8"/>
      <c r="BU18" s="8"/>
      <c r="BV18" s="8"/>
      <c r="BW18" s="8"/>
      <c r="BX18" s="8"/>
      <c r="BY18" s="8"/>
      <c r="BZ18" s="8"/>
    </row>
    <row r="19" spans="1:78" ht="16.5" customHeight="1" thickBot="1">
      <c r="A19" s="148"/>
      <c r="B19" s="149"/>
      <c r="C19" s="212"/>
      <c r="D19" s="226"/>
      <c r="E19" s="111"/>
      <c r="F19" s="111"/>
      <c r="G19" s="111"/>
      <c r="H19" s="215"/>
      <c r="I19" s="230"/>
      <c r="J19" s="212"/>
      <c r="K19" s="198"/>
      <c r="L19" s="111"/>
      <c r="M19" s="215"/>
      <c r="N19" s="218"/>
      <c r="O19" s="219"/>
      <c r="P19" s="27"/>
      <c r="Q19" s="18"/>
      <c r="R19" s="18"/>
      <c r="S19" s="18"/>
      <c r="T19" s="18"/>
      <c r="U19" s="18"/>
      <c r="V19" s="18"/>
      <c r="W19" s="31"/>
      <c r="X19" s="8"/>
      <c r="Y19" s="8"/>
      <c r="Z19" s="8"/>
      <c r="AA19" s="8"/>
      <c r="AB19" s="8"/>
      <c r="AC19" s="8"/>
      <c r="AD19" s="8"/>
      <c r="AE19" s="8"/>
      <c r="AF19" s="8"/>
      <c r="AG19" s="8"/>
      <c r="AH19" s="8"/>
      <c r="AI19" s="8"/>
      <c r="AJ19" s="28" t="s">
        <v>76</v>
      </c>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30"/>
      <c r="BI19" s="192"/>
      <c r="BJ19" s="192"/>
      <c r="BK19" s="192"/>
      <c r="BL19" s="192"/>
      <c r="BM19" s="192"/>
      <c r="BN19" s="193"/>
      <c r="BO19" s="8"/>
      <c r="BP19" s="8"/>
      <c r="BQ19" s="8"/>
      <c r="BR19" s="8"/>
      <c r="BS19" s="8"/>
      <c r="BT19" s="8"/>
      <c r="BU19" s="8"/>
      <c r="BV19" s="8"/>
      <c r="BW19" s="8"/>
      <c r="BX19" s="8"/>
      <c r="BY19" s="8"/>
      <c r="BZ19" s="8"/>
    </row>
    <row r="20" spans="1:69" ht="16.5" customHeight="1">
      <c r="A20" s="220" t="s">
        <v>0</v>
      </c>
      <c r="B20" s="181"/>
      <c r="C20" s="220" t="s">
        <v>96</v>
      </c>
      <c r="D20" s="180"/>
      <c r="E20" s="180"/>
      <c r="F20" s="237"/>
      <c r="G20" s="237">
        <v>9</v>
      </c>
      <c r="H20" s="221">
        <v>12</v>
      </c>
      <c r="I20" s="133">
        <v>9</v>
      </c>
      <c r="J20" s="189">
        <v>9</v>
      </c>
      <c r="K20" s="96">
        <v>9</v>
      </c>
      <c r="L20" s="96">
        <v>7</v>
      </c>
      <c r="M20" s="186">
        <v>9</v>
      </c>
      <c r="N20" s="78"/>
      <c r="O20" s="79"/>
      <c r="P20" s="27"/>
      <c r="Q20" s="18"/>
      <c r="R20" s="18"/>
      <c r="S20" s="18"/>
      <c r="T20" s="18"/>
      <c r="U20" s="18"/>
      <c r="V20" s="18"/>
      <c r="W20" s="16"/>
      <c r="X20" s="18"/>
      <c r="Y20" s="18"/>
      <c r="Z20" s="18"/>
      <c r="AA20" s="1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6.5" customHeight="1">
      <c r="A21" s="88"/>
      <c r="B21" s="191"/>
      <c r="C21" s="300" t="s">
        <v>97</v>
      </c>
      <c r="D21" s="99" t="s">
        <v>98</v>
      </c>
      <c r="E21" s="99"/>
      <c r="F21" s="301" t="s">
        <v>99</v>
      </c>
      <c r="G21" s="187"/>
      <c r="H21" s="83"/>
      <c r="I21" s="88"/>
      <c r="J21" s="90"/>
      <c r="K21" s="190"/>
      <c r="L21" s="190"/>
      <c r="M21" s="83"/>
      <c r="N21" s="80"/>
      <c r="O21" s="81"/>
      <c r="P21" s="27"/>
      <c r="Q21" s="7" t="s">
        <v>24</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8"/>
      <c r="BD21" s="8"/>
      <c r="BE21" s="8"/>
      <c r="BF21" s="8"/>
      <c r="BG21" s="8"/>
      <c r="BH21" s="8"/>
      <c r="BI21" s="8"/>
      <c r="BJ21" s="8"/>
      <c r="BK21" s="8"/>
      <c r="BL21" s="8"/>
      <c r="BM21" s="8"/>
      <c r="BN21" s="8"/>
      <c r="BO21" s="8"/>
      <c r="BP21" s="8"/>
      <c r="BQ21" s="8"/>
    </row>
    <row r="22" spans="1:69" ht="16.5" customHeight="1">
      <c r="A22" s="84" t="s">
        <v>1</v>
      </c>
      <c r="B22" s="147"/>
      <c r="C22" s="84" t="s">
        <v>96</v>
      </c>
      <c r="D22" s="85"/>
      <c r="E22" s="85"/>
      <c r="F22" s="86"/>
      <c r="G22" s="87">
        <v>9</v>
      </c>
      <c r="H22" s="82">
        <v>12</v>
      </c>
      <c r="I22" s="84">
        <v>9</v>
      </c>
      <c r="J22" s="89">
        <v>9</v>
      </c>
      <c r="K22" s="95">
        <v>8</v>
      </c>
      <c r="L22" s="95">
        <v>7</v>
      </c>
      <c r="M22" s="82">
        <v>8</v>
      </c>
      <c r="N22" s="80"/>
      <c r="O22" s="81"/>
      <c r="P22" s="27"/>
      <c r="Q22" s="13"/>
      <c r="R22" s="7"/>
      <c r="S22" s="7"/>
      <c r="T22" s="7" t="s">
        <v>83</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8"/>
      <c r="BD22" s="8"/>
      <c r="BE22" s="8"/>
      <c r="BF22" s="8"/>
      <c r="BG22" s="8"/>
      <c r="BH22" s="8"/>
      <c r="BI22" s="8"/>
      <c r="BJ22" s="8"/>
      <c r="BK22" s="8"/>
      <c r="BL22" s="8"/>
      <c r="BM22" s="8"/>
      <c r="BN22" s="8"/>
      <c r="BO22" s="8"/>
      <c r="BP22" s="8"/>
      <c r="BQ22" s="8"/>
    </row>
    <row r="23" spans="1:69" ht="16.5" customHeight="1">
      <c r="A23" s="88"/>
      <c r="B23" s="191"/>
      <c r="C23" s="300" t="s">
        <v>97</v>
      </c>
      <c r="D23" s="99" t="s">
        <v>98</v>
      </c>
      <c r="E23" s="99"/>
      <c r="F23" s="301" t="s">
        <v>99</v>
      </c>
      <c r="G23" s="87"/>
      <c r="H23" s="83"/>
      <c r="I23" s="88"/>
      <c r="J23" s="90"/>
      <c r="K23" s="190"/>
      <c r="L23" s="190"/>
      <c r="M23" s="83"/>
      <c r="N23" s="80"/>
      <c r="O23" s="81"/>
      <c r="P23" s="27"/>
      <c r="Q23" s="7"/>
      <c r="R23" s="7"/>
      <c r="S23" s="7"/>
      <c r="T23" s="7" t="s">
        <v>47</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8"/>
      <c r="BD23" s="8"/>
      <c r="BE23" s="8"/>
      <c r="BF23" s="8"/>
      <c r="BG23" s="8"/>
      <c r="BH23" s="8"/>
      <c r="BI23" s="8"/>
      <c r="BJ23" s="8"/>
      <c r="BK23" s="8"/>
      <c r="BL23" s="8"/>
      <c r="BM23" s="8"/>
      <c r="BN23" s="8"/>
      <c r="BO23" s="8"/>
      <c r="BP23" s="8"/>
      <c r="BQ23" s="8"/>
    </row>
    <row r="24" spans="1:71" ht="16.5" customHeight="1" thickBot="1">
      <c r="A24" s="84" t="s">
        <v>2</v>
      </c>
      <c r="B24" s="147"/>
      <c r="C24" s="84" t="s">
        <v>96</v>
      </c>
      <c r="D24" s="85"/>
      <c r="E24" s="85"/>
      <c r="F24" s="86"/>
      <c r="G24" s="87">
        <v>9</v>
      </c>
      <c r="H24" s="82">
        <v>12</v>
      </c>
      <c r="I24" s="84">
        <v>9</v>
      </c>
      <c r="J24" s="89">
        <v>9</v>
      </c>
      <c r="K24" s="95">
        <v>8</v>
      </c>
      <c r="L24" s="95">
        <v>6</v>
      </c>
      <c r="M24" s="82">
        <v>8</v>
      </c>
      <c r="N24" s="80"/>
      <c r="O24" s="81"/>
      <c r="P24" s="2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8"/>
      <c r="BD24" s="8"/>
      <c r="BE24" s="8"/>
      <c r="BF24" s="8"/>
      <c r="BG24" s="8"/>
      <c r="BH24" s="8"/>
      <c r="BI24" s="8"/>
      <c r="BJ24" s="8"/>
      <c r="BK24" s="8"/>
      <c r="BL24" s="8"/>
      <c r="BM24" s="8"/>
      <c r="BN24" s="8"/>
      <c r="BO24" s="8"/>
      <c r="BP24" s="8"/>
      <c r="BQ24" s="8"/>
      <c r="BR24" s="8"/>
      <c r="BS24" s="8"/>
    </row>
    <row r="25" spans="1:72" ht="16.5" customHeight="1">
      <c r="A25" s="88"/>
      <c r="B25" s="191"/>
      <c r="C25" s="300" t="s">
        <v>97</v>
      </c>
      <c r="D25" s="99" t="s">
        <v>98</v>
      </c>
      <c r="E25" s="99"/>
      <c r="F25" s="301" t="s">
        <v>99</v>
      </c>
      <c r="G25" s="87"/>
      <c r="H25" s="83"/>
      <c r="I25" s="88"/>
      <c r="J25" s="90"/>
      <c r="K25" s="190"/>
      <c r="L25" s="190"/>
      <c r="M25" s="83"/>
      <c r="N25" s="80"/>
      <c r="O25" s="81"/>
      <c r="P25" s="27"/>
      <c r="Q25" s="7"/>
      <c r="R25" s="8"/>
      <c r="S25" s="8"/>
      <c r="T25" s="234" t="s">
        <v>25</v>
      </c>
      <c r="U25" s="235"/>
      <c r="V25" s="235"/>
      <c r="W25" s="235"/>
      <c r="X25" s="235"/>
      <c r="Y25" s="235"/>
      <c r="Z25" s="134" t="s">
        <v>22</v>
      </c>
      <c r="AA25" s="135"/>
      <c r="AB25" s="258" t="s">
        <v>21</v>
      </c>
      <c r="AC25" s="258"/>
      <c r="AD25" s="258"/>
      <c r="AE25" s="258"/>
      <c r="AF25" s="258"/>
      <c r="AG25" s="259"/>
      <c r="AH25" s="7"/>
      <c r="AI25" s="7"/>
      <c r="AJ25" s="7"/>
      <c r="AK25" s="7"/>
      <c r="AL25" s="7"/>
      <c r="AM25" s="7"/>
      <c r="AN25" s="7"/>
      <c r="AO25" s="7"/>
      <c r="AP25" s="7"/>
      <c r="AQ25" s="7"/>
      <c r="AR25" s="7"/>
      <c r="AS25" s="7"/>
      <c r="AT25" s="7"/>
      <c r="AU25" s="7"/>
      <c r="AV25" s="7"/>
      <c r="AW25" s="7"/>
      <c r="AX25" s="7"/>
      <c r="AY25" s="7"/>
      <c r="AZ25" s="7"/>
      <c r="BA25" s="7"/>
      <c r="BB25" s="7"/>
      <c r="BC25" s="7"/>
      <c r="BD25" s="7"/>
      <c r="BE25" s="8"/>
      <c r="BF25" s="8"/>
      <c r="BG25" s="8"/>
      <c r="BH25" s="8"/>
      <c r="BI25" s="8"/>
      <c r="BJ25" s="8"/>
      <c r="BK25" s="8"/>
      <c r="BL25" s="8"/>
      <c r="BM25" s="8"/>
      <c r="BN25" s="8"/>
      <c r="BO25" s="8"/>
      <c r="BP25" s="8"/>
      <c r="BQ25" s="8"/>
      <c r="BR25" s="8"/>
      <c r="BS25" s="8"/>
      <c r="BT25" s="8"/>
    </row>
    <row r="26" spans="1:72" ht="16.5" customHeight="1">
      <c r="A26" s="84" t="s">
        <v>3</v>
      </c>
      <c r="B26" s="147"/>
      <c r="C26" s="84" t="s">
        <v>100</v>
      </c>
      <c r="D26" s="85"/>
      <c r="E26" s="85"/>
      <c r="F26" s="86"/>
      <c r="G26" s="87">
        <v>6</v>
      </c>
      <c r="H26" s="82">
        <v>12</v>
      </c>
      <c r="I26" s="84">
        <v>6</v>
      </c>
      <c r="J26" s="89">
        <v>6</v>
      </c>
      <c r="K26" s="95">
        <v>4</v>
      </c>
      <c r="L26" s="95">
        <v>4</v>
      </c>
      <c r="M26" s="82">
        <v>4</v>
      </c>
      <c r="N26" s="80"/>
      <c r="O26" s="81"/>
      <c r="P26" s="27"/>
      <c r="Q26" s="7"/>
      <c r="R26" s="8"/>
      <c r="S26" s="8"/>
      <c r="T26" s="262">
        <f>G63</f>
        <v>118</v>
      </c>
      <c r="U26" s="263"/>
      <c r="V26" s="263"/>
      <c r="W26" s="263"/>
      <c r="X26" s="263"/>
      <c r="Y26" s="263"/>
      <c r="Z26" s="138" t="s">
        <v>22</v>
      </c>
      <c r="AA26" s="139"/>
      <c r="AB26" s="266">
        <f>G35</f>
        <v>45.5</v>
      </c>
      <c r="AC26" s="266"/>
      <c r="AD26" s="266"/>
      <c r="AE26" s="266"/>
      <c r="AF26" s="266"/>
      <c r="AG26" s="267"/>
      <c r="AH26" s="236" t="s">
        <v>52</v>
      </c>
      <c r="AI26" s="236"/>
      <c r="AJ26" s="236"/>
      <c r="AK26" s="236"/>
      <c r="AL26" s="236"/>
      <c r="AM26" s="236"/>
      <c r="AN26" s="236"/>
      <c r="AO26" s="236"/>
      <c r="AP26" s="236"/>
      <c r="AQ26" s="236"/>
      <c r="AR26" s="236"/>
      <c r="AS26" s="7"/>
      <c r="AT26" s="7"/>
      <c r="AU26" s="7"/>
      <c r="AV26" s="7"/>
      <c r="AW26" s="7"/>
      <c r="AX26" s="7"/>
      <c r="AY26" s="7"/>
      <c r="AZ26" s="7"/>
      <c r="BA26" s="7"/>
      <c r="BB26" s="7"/>
      <c r="BC26" s="7"/>
      <c r="BD26" s="7"/>
      <c r="BE26" s="8"/>
      <c r="BF26" s="8"/>
      <c r="BG26" s="8"/>
      <c r="BH26" s="8"/>
      <c r="BI26" s="8"/>
      <c r="BJ26" s="8"/>
      <c r="BK26" s="8"/>
      <c r="BL26" s="8"/>
      <c r="BM26" s="8"/>
      <c r="BN26" s="8"/>
      <c r="BO26" s="8"/>
      <c r="BP26" s="8"/>
      <c r="BQ26" s="8"/>
      <c r="BR26" s="8"/>
      <c r="BS26" s="8"/>
      <c r="BT26" s="8"/>
    </row>
    <row r="27" spans="1:70" ht="16.5" customHeight="1" thickBot="1">
      <c r="A27" s="88"/>
      <c r="B27" s="191"/>
      <c r="C27" s="300" t="s">
        <v>97</v>
      </c>
      <c r="D27" s="99" t="s">
        <v>98</v>
      </c>
      <c r="E27" s="99"/>
      <c r="F27" s="301" t="s">
        <v>99</v>
      </c>
      <c r="G27" s="87"/>
      <c r="H27" s="83"/>
      <c r="I27" s="88"/>
      <c r="J27" s="90"/>
      <c r="K27" s="190"/>
      <c r="L27" s="190"/>
      <c r="M27" s="83"/>
      <c r="N27" s="80"/>
      <c r="O27" s="81"/>
      <c r="P27" s="27"/>
      <c r="Q27" s="7"/>
      <c r="R27" s="7"/>
      <c r="S27" s="7"/>
      <c r="T27" s="264"/>
      <c r="U27" s="265"/>
      <c r="V27" s="265"/>
      <c r="W27" s="265"/>
      <c r="X27" s="265"/>
      <c r="Y27" s="265"/>
      <c r="Z27" s="140"/>
      <c r="AA27" s="141"/>
      <c r="AB27" s="268"/>
      <c r="AC27" s="268"/>
      <c r="AD27" s="268"/>
      <c r="AE27" s="268"/>
      <c r="AF27" s="268"/>
      <c r="AG27" s="269"/>
      <c r="AH27" s="236"/>
      <c r="AI27" s="236"/>
      <c r="AJ27" s="236"/>
      <c r="AK27" s="236"/>
      <c r="AL27" s="236"/>
      <c r="AM27" s="236"/>
      <c r="AN27" s="236"/>
      <c r="AO27" s="236"/>
      <c r="AP27" s="236"/>
      <c r="AQ27" s="236"/>
      <c r="AR27" s="236"/>
      <c r="AS27" s="7"/>
      <c r="AT27" s="7"/>
      <c r="AU27" s="7"/>
      <c r="AV27" s="7"/>
      <c r="AW27" s="7"/>
      <c r="AX27" s="7"/>
      <c r="AY27" s="7"/>
      <c r="AZ27" s="7"/>
      <c r="BA27" s="7"/>
      <c r="BB27" s="7"/>
      <c r="BC27" s="7"/>
      <c r="BD27" s="7"/>
      <c r="BE27" s="7"/>
      <c r="BF27" s="8"/>
      <c r="BG27" s="8"/>
      <c r="BH27" s="8"/>
      <c r="BI27" s="8"/>
      <c r="BJ27" s="8"/>
      <c r="BK27" s="8"/>
      <c r="BL27" s="8"/>
      <c r="BM27" s="8"/>
      <c r="BN27" s="8"/>
      <c r="BO27" s="8"/>
      <c r="BP27" s="8"/>
      <c r="BQ27" s="8"/>
      <c r="BR27" s="8"/>
    </row>
    <row r="28" spans="1:69" ht="16.5" customHeight="1">
      <c r="A28" s="84" t="s">
        <v>4</v>
      </c>
      <c r="B28" s="147"/>
      <c r="C28" s="84" t="s">
        <v>96</v>
      </c>
      <c r="D28" s="85"/>
      <c r="E28" s="85"/>
      <c r="F28" s="86"/>
      <c r="G28" s="87">
        <v>9</v>
      </c>
      <c r="H28" s="82">
        <v>12</v>
      </c>
      <c r="I28" s="84">
        <v>9</v>
      </c>
      <c r="J28" s="89">
        <v>9</v>
      </c>
      <c r="K28" s="95">
        <v>9</v>
      </c>
      <c r="L28" s="95">
        <v>7</v>
      </c>
      <c r="M28" s="82">
        <v>9</v>
      </c>
      <c r="N28" s="80"/>
      <c r="O28" s="81"/>
      <c r="P28" s="27"/>
      <c r="Q28" s="7"/>
      <c r="R28" s="7"/>
      <c r="S28" s="7"/>
      <c r="T28" s="7"/>
      <c r="U28" s="7"/>
      <c r="V28" s="7"/>
      <c r="W28" s="7"/>
      <c r="X28" s="7"/>
      <c r="Y28" s="7"/>
      <c r="Z28" s="7"/>
      <c r="AA28" s="7"/>
      <c r="AB28" s="7"/>
      <c r="AC28" s="7"/>
      <c r="AD28" s="7"/>
      <c r="AE28" s="7"/>
      <c r="AF28" s="7"/>
      <c r="AG28" s="34"/>
      <c r="AH28" s="34"/>
      <c r="AI28" s="34"/>
      <c r="AJ28" s="34"/>
      <c r="AK28" s="34"/>
      <c r="AL28" s="34"/>
      <c r="AM28" s="34"/>
      <c r="AN28" s="34"/>
      <c r="AO28" s="34"/>
      <c r="AP28" s="7"/>
      <c r="AQ28" s="7"/>
      <c r="AR28" s="7"/>
      <c r="AS28" s="7"/>
      <c r="AT28" s="7"/>
      <c r="AU28" s="7"/>
      <c r="AV28" s="7"/>
      <c r="AW28" s="7"/>
      <c r="AX28" s="7"/>
      <c r="AY28" s="7"/>
      <c r="AZ28" s="7"/>
      <c r="BA28" s="7"/>
      <c r="BB28" s="7"/>
      <c r="BC28" s="8"/>
      <c r="BD28" s="8"/>
      <c r="BE28" s="8"/>
      <c r="BF28" s="8"/>
      <c r="BG28" s="8"/>
      <c r="BH28" s="8"/>
      <c r="BI28" s="8"/>
      <c r="BJ28" s="8"/>
      <c r="BK28" s="8"/>
      <c r="BL28" s="8"/>
      <c r="BM28" s="8"/>
      <c r="BN28" s="8"/>
      <c r="BO28" s="8"/>
      <c r="BP28" s="8"/>
      <c r="BQ28" s="8"/>
    </row>
    <row r="29" spans="1:69" ht="16.5" customHeight="1">
      <c r="A29" s="88"/>
      <c r="B29" s="191"/>
      <c r="C29" s="300" t="s">
        <v>97</v>
      </c>
      <c r="D29" s="99" t="s">
        <v>98</v>
      </c>
      <c r="E29" s="99"/>
      <c r="F29" s="301" t="s">
        <v>99</v>
      </c>
      <c r="G29" s="87"/>
      <c r="H29" s="83"/>
      <c r="I29" s="88"/>
      <c r="J29" s="90"/>
      <c r="K29" s="190"/>
      <c r="L29" s="190"/>
      <c r="M29" s="83"/>
      <c r="N29" s="80"/>
      <c r="O29" s="81"/>
      <c r="P29" s="27"/>
      <c r="Q29" s="7" t="s">
        <v>80</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8"/>
      <c r="BD29" s="8"/>
      <c r="BE29" s="8"/>
      <c r="BF29" s="8"/>
      <c r="BG29" s="8"/>
      <c r="BH29" s="8"/>
      <c r="BI29" s="8"/>
      <c r="BJ29" s="8"/>
      <c r="BK29" s="8"/>
      <c r="BL29" s="8"/>
      <c r="BM29" s="8"/>
      <c r="BN29" s="8"/>
      <c r="BO29" s="8"/>
      <c r="BP29" s="8"/>
      <c r="BQ29" s="8"/>
    </row>
    <row r="30" spans="1:69" ht="16.5" customHeight="1">
      <c r="A30" s="84" t="s">
        <v>13</v>
      </c>
      <c r="B30" s="147"/>
      <c r="C30" s="84" t="s">
        <v>101</v>
      </c>
      <c r="D30" s="85"/>
      <c r="E30" s="85"/>
      <c r="F30" s="86"/>
      <c r="G30" s="87">
        <v>3.5</v>
      </c>
      <c r="H30" s="82">
        <v>12</v>
      </c>
      <c r="I30" s="84">
        <v>3.5</v>
      </c>
      <c r="J30" s="89">
        <v>3.5</v>
      </c>
      <c r="K30" s="95">
        <v>3.5</v>
      </c>
      <c r="L30" s="95">
        <v>3.5</v>
      </c>
      <c r="M30" s="82">
        <v>3.5</v>
      </c>
      <c r="N30" s="80"/>
      <c r="O30" s="81"/>
      <c r="P30" s="27"/>
      <c r="Q30" s="7"/>
      <c r="R30" s="7"/>
      <c r="S30" s="7"/>
      <c r="T30" s="7" t="s">
        <v>82</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8"/>
      <c r="BD30" s="8"/>
      <c r="BE30" s="8"/>
      <c r="BF30" s="8"/>
      <c r="BG30" s="8"/>
      <c r="BH30" s="8"/>
      <c r="BI30" s="8"/>
      <c r="BJ30" s="8"/>
      <c r="BK30" s="8"/>
      <c r="BL30" s="8"/>
      <c r="BM30" s="8"/>
      <c r="BN30" s="8"/>
      <c r="BO30" s="8"/>
      <c r="BP30" s="8"/>
      <c r="BQ30" s="8"/>
    </row>
    <row r="31" spans="1:69" ht="16.5" customHeight="1">
      <c r="A31" s="88"/>
      <c r="B31" s="191"/>
      <c r="C31" s="300" t="s">
        <v>97</v>
      </c>
      <c r="D31" s="99" t="s">
        <v>98</v>
      </c>
      <c r="E31" s="99"/>
      <c r="F31" s="301" t="s">
        <v>99</v>
      </c>
      <c r="G31" s="87"/>
      <c r="H31" s="83"/>
      <c r="I31" s="88"/>
      <c r="J31" s="90"/>
      <c r="K31" s="190"/>
      <c r="L31" s="190"/>
      <c r="M31" s="83"/>
      <c r="N31" s="80"/>
      <c r="O31" s="81"/>
      <c r="P31" s="35"/>
      <c r="Q31" s="7"/>
      <c r="R31" s="7"/>
      <c r="S31" s="7"/>
      <c r="T31" s="7" t="s">
        <v>84</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8"/>
      <c r="BD31" s="8"/>
      <c r="BE31" s="8"/>
      <c r="BF31" s="8"/>
      <c r="BG31" s="8"/>
      <c r="BH31" s="8"/>
      <c r="BI31" s="8"/>
      <c r="BJ31" s="8"/>
      <c r="BK31" s="8"/>
      <c r="BL31" s="8"/>
      <c r="BM31" s="8"/>
      <c r="BN31" s="8"/>
      <c r="BO31" s="8"/>
      <c r="BP31" s="8"/>
      <c r="BQ31" s="8"/>
    </row>
    <row r="32" spans="1:73" ht="15" customHeight="1">
      <c r="A32" s="84" t="s">
        <v>5</v>
      </c>
      <c r="B32" s="147"/>
      <c r="C32" s="84" t="s">
        <v>17</v>
      </c>
      <c r="D32" s="85"/>
      <c r="E32" s="85"/>
      <c r="F32" s="86"/>
      <c r="G32" s="187"/>
      <c r="H32" s="82"/>
      <c r="I32" s="84"/>
      <c r="J32" s="89"/>
      <c r="K32" s="95"/>
      <c r="L32" s="95"/>
      <c r="M32" s="82"/>
      <c r="N32" s="80"/>
      <c r="O32" s="81"/>
      <c r="P32" s="35"/>
      <c r="Q32" s="7"/>
      <c r="R32" s="7"/>
      <c r="S32" s="7"/>
      <c r="T32" s="7" t="s">
        <v>70</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8"/>
      <c r="BD32" s="8"/>
      <c r="BE32" s="8"/>
      <c r="BF32" s="8"/>
      <c r="BG32" s="8"/>
      <c r="BH32" s="8"/>
      <c r="BI32" s="8"/>
      <c r="BJ32" s="8"/>
      <c r="BK32" s="8"/>
      <c r="BL32" s="8"/>
      <c r="BM32" s="8"/>
      <c r="BN32" s="8"/>
      <c r="BO32" s="8"/>
      <c r="BP32" s="8"/>
      <c r="BQ32" s="8"/>
      <c r="BR32" s="8"/>
      <c r="BS32" s="8"/>
      <c r="BT32" s="8"/>
      <c r="BU32" s="8"/>
    </row>
    <row r="33" spans="1:73" ht="16.5" customHeight="1" thickBot="1">
      <c r="A33" s="148"/>
      <c r="B33" s="149"/>
      <c r="C33" s="32" t="s">
        <v>30</v>
      </c>
      <c r="D33" s="99" t="s">
        <v>17</v>
      </c>
      <c r="E33" s="99"/>
      <c r="F33" s="33" t="s">
        <v>31</v>
      </c>
      <c r="G33" s="188"/>
      <c r="H33" s="83"/>
      <c r="I33" s="133"/>
      <c r="J33" s="189"/>
      <c r="K33" s="96"/>
      <c r="L33" s="96"/>
      <c r="M33" s="186"/>
      <c r="N33" s="80"/>
      <c r="O33" s="81"/>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8"/>
      <c r="BD33" s="8"/>
      <c r="BE33" s="8"/>
      <c r="BF33" s="8"/>
      <c r="BG33" s="8"/>
      <c r="BH33" s="8"/>
      <c r="BI33" s="8"/>
      <c r="BJ33" s="8"/>
      <c r="BK33" s="8"/>
      <c r="BL33" s="8"/>
      <c r="BM33" s="8"/>
      <c r="BN33" s="8"/>
      <c r="BO33" s="8"/>
      <c r="BP33" s="8"/>
      <c r="BQ33" s="8"/>
      <c r="BR33" s="8"/>
      <c r="BS33" s="8"/>
      <c r="BT33" s="8"/>
      <c r="BU33" s="8"/>
    </row>
    <row r="34" spans="1:49" ht="16.5" customHeight="1">
      <c r="A34" s="150" t="s">
        <v>8</v>
      </c>
      <c r="B34" s="151"/>
      <c r="C34" s="100"/>
      <c r="D34" s="101"/>
      <c r="E34" s="101"/>
      <c r="F34" s="102"/>
      <c r="G34" s="36" t="s">
        <v>65</v>
      </c>
      <c r="H34" s="37"/>
      <c r="I34" s="38" t="s">
        <v>46</v>
      </c>
      <c r="J34" s="39"/>
      <c r="K34" s="77"/>
      <c r="L34" s="77"/>
      <c r="M34" s="40" t="s">
        <v>33</v>
      </c>
      <c r="N34" s="91"/>
      <c r="O34" s="92"/>
      <c r="P34" s="41"/>
      <c r="Q34" s="7"/>
      <c r="R34" s="7"/>
      <c r="S34" s="7"/>
      <c r="T34" s="234" t="s">
        <v>85</v>
      </c>
      <c r="U34" s="235"/>
      <c r="V34" s="235"/>
      <c r="W34" s="235"/>
      <c r="X34" s="235"/>
      <c r="Y34" s="235"/>
      <c r="Z34" s="134" t="s">
        <v>22</v>
      </c>
      <c r="AA34" s="135"/>
      <c r="AB34" s="258" t="s">
        <v>53</v>
      </c>
      <c r="AC34" s="258"/>
      <c r="AD34" s="258"/>
      <c r="AE34" s="258"/>
      <c r="AF34" s="258"/>
      <c r="AG34" s="259"/>
      <c r="AH34" s="7"/>
      <c r="AI34" s="7"/>
      <c r="AJ34" s="7"/>
      <c r="AV34" s="7"/>
      <c r="AW34" s="8"/>
    </row>
    <row r="35" spans="1:42" ht="16.5" customHeight="1">
      <c r="A35" s="152"/>
      <c r="B35" s="153"/>
      <c r="C35" s="103"/>
      <c r="D35" s="104"/>
      <c r="E35" s="104"/>
      <c r="F35" s="105"/>
      <c r="G35" s="97">
        <f aca="true" t="shared" si="0" ref="G35:L35">SUM(G20:G33)</f>
        <v>45.5</v>
      </c>
      <c r="H35" s="289">
        <f t="shared" si="0"/>
        <v>72</v>
      </c>
      <c r="I35" s="97">
        <f t="shared" si="0"/>
        <v>45.5</v>
      </c>
      <c r="J35" s="97">
        <f>SUM(J20:J33)</f>
        <v>45.5</v>
      </c>
      <c r="K35" s="291">
        <f t="shared" si="0"/>
        <v>41.5</v>
      </c>
      <c r="L35" s="291">
        <f t="shared" si="0"/>
        <v>34.5</v>
      </c>
      <c r="M35" s="260">
        <f>SUM(M20:M33)</f>
        <v>41.5</v>
      </c>
      <c r="N35" s="91"/>
      <c r="O35" s="92"/>
      <c r="P35" s="42"/>
      <c r="Q35" s="7"/>
      <c r="R35" s="7"/>
      <c r="S35" s="7"/>
      <c r="T35" s="262">
        <f>H63/B67</f>
        <v>87.5</v>
      </c>
      <c r="U35" s="263"/>
      <c r="V35" s="263"/>
      <c r="W35" s="263"/>
      <c r="X35" s="263"/>
      <c r="Y35" s="263"/>
      <c r="Z35" s="138" t="s">
        <v>22</v>
      </c>
      <c r="AA35" s="139"/>
      <c r="AB35" s="266">
        <f>I35</f>
        <v>45.5</v>
      </c>
      <c r="AC35" s="266"/>
      <c r="AD35" s="266"/>
      <c r="AE35" s="266"/>
      <c r="AF35" s="266"/>
      <c r="AG35" s="267"/>
      <c r="AH35" s="254" t="s">
        <v>52</v>
      </c>
      <c r="AI35" s="255"/>
      <c r="AJ35" s="255"/>
      <c r="AK35" s="255"/>
      <c r="AL35" s="255"/>
      <c r="AM35" s="255"/>
      <c r="AN35" s="255"/>
      <c r="AO35" s="255"/>
      <c r="AP35" s="255"/>
    </row>
    <row r="36" spans="1:47" ht="16.5" customHeight="1" thickBot="1">
      <c r="A36" s="154"/>
      <c r="B36" s="155"/>
      <c r="C36" s="106"/>
      <c r="D36" s="107"/>
      <c r="E36" s="107"/>
      <c r="F36" s="108"/>
      <c r="G36" s="98"/>
      <c r="H36" s="290"/>
      <c r="I36" s="98"/>
      <c r="J36" s="98"/>
      <c r="K36" s="292"/>
      <c r="L36" s="292"/>
      <c r="M36" s="261"/>
      <c r="N36" s="93"/>
      <c r="O36" s="94"/>
      <c r="P36" s="42"/>
      <c r="Q36" s="7"/>
      <c r="R36" s="7"/>
      <c r="S36" s="7"/>
      <c r="T36" s="264"/>
      <c r="U36" s="265"/>
      <c r="V36" s="265"/>
      <c r="W36" s="265"/>
      <c r="X36" s="265"/>
      <c r="Y36" s="265"/>
      <c r="Z36" s="140"/>
      <c r="AA36" s="141"/>
      <c r="AB36" s="268"/>
      <c r="AC36" s="268"/>
      <c r="AD36" s="268"/>
      <c r="AE36" s="268"/>
      <c r="AF36" s="268"/>
      <c r="AG36" s="269"/>
      <c r="AH36" s="254"/>
      <c r="AI36" s="255"/>
      <c r="AJ36" s="255"/>
      <c r="AK36" s="255"/>
      <c r="AL36" s="255"/>
      <c r="AM36" s="255"/>
      <c r="AN36" s="255"/>
      <c r="AO36" s="255"/>
      <c r="AP36" s="255"/>
      <c r="AQ36" s="7"/>
      <c r="AR36" s="7"/>
      <c r="AS36" s="7"/>
      <c r="AT36" s="7"/>
      <c r="AU36" s="7"/>
    </row>
    <row r="37" spans="1:69" ht="16.5" customHeight="1">
      <c r="A37" s="44"/>
      <c r="B37" s="44"/>
      <c r="C37" s="45"/>
      <c r="D37" s="45"/>
      <c r="E37" s="44"/>
      <c r="F37" s="44"/>
      <c r="G37" s="44"/>
      <c r="H37" s="44"/>
      <c r="I37" s="44"/>
      <c r="J37" s="44"/>
      <c r="K37" s="44"/>
      <c r="L37" s="44"/>
      <c r="M37" s="44"/>
      <c r="N37" s="44"/>
      <c r="O37" s="44"/>
      <c r="P37" s="42"/>
      <c r="Q37" s="7"/>
      <c r="R37" s="7"/>
      <c r="S37" s="7"/>
      <c r="T37" s="7"/>
      <c r="U37" s="7"/>
      <c r="V37" s="7"/>
      <c r="W37" s="7"/>
      <c r="X37" s="7"/>
      <c r="Y37" s="7"/>
      <c r="Z37" s="7"/>
      <c r="AA37" s="7"/>
      <c r="AB37" s="7"/>
      <c r="AC37" s="7"/>
      <c r="AD37" s="7"/>
      <c r="AE37" s="7"/>
      <c r="AF37" s="18"/>
      <c r="AG37" s="18"/>
      <c r="AH37" s="18"/>
      <c r="AI37" s="18"/>
      <c r="AJ37" s="18"/>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8"/>
    </row>
    <row r="38" spans="1:69" ht="16.5" customHeight="1" thickBot="1">
      <c r="A38" s="168" t="s">
        <v>54</v>
      </c>
      <c r="B38" s="168"/>
      <c r="C38" s="168"/>
      <c r="D38" s="168"/>
      <c r="E38" s="168"/>
      <c r="F38" s="168"/>
      <c r="G38" s="168"/>
      <c r="H38" s="168"/>
      <c r="I38" s="168"/>
      <c r="J38" s="168"/>
      <c r="K38" s="168"/>
      <c r="L38" s="169"/>
      <c r="M38" s="169"/>
      <c r="N38" s="169"/>
      <c r="O38" s="44"/>
      <c r="P38" s="46"/>
      <c r="Q38" s="7"/>
      <c r="R38" s="7"/>
      <c r="S38" s="7"/>
      <c r="T38" s="7"/>
      <c r="U38" s="7"/>
      <c r="V38" s="7"/>
      <c r="W38" s="7"/>
      <c r="X38" s="7"/>
      <c r="Y38" s="7"/>
      <c r="Z38" s="7"/>
      <c r="AA38" s="7"/>
      <c r="AB38" s="7"/>
      <c r="AC38" s="7"/>
      <c r="AD38" s="7"/>
      <c r="AE38" s="7"/>
      <c r="AF38" s="18"/>
      <c r="AG38" s="18"/>
      <c r="AH38" s="18"/>
      <c r="AI38" s="18"/>
      <c r="AJ38" s="18"/>
      <c r="AK38" s="7"/>
      <c r="AL38" s="7"/>
      <c r="AM38" s="7"/>
      <c r="AN38" s="7"/>
      <c r="AO38" s="7"/>
      <c r="AP38" s="7"/>
      <c r="AQ38" s="7"/>
      <c r="AR38" s="7"/>
      <c r="AS38" s="7"/>
      <c r="AT38" s="7"/>
      <c r="AU38" s="7"/>
      <c r="AV38" s="7"/>
      <c r="AW38" s="7"/>
      <c r="AX38" s="7"/>
      <c r="AY38" s="7"/>
      <c r="AZ38" s="7"/>
      <c r="BA38" s="7"/>
      <c r="BB38" s="7"/>
      <c r="BC38" s="8"/>
      <c r="BD38" s="8"/>
      <c r="BE38" s="8"/>
      <c r="BF38" s="8"/>
      <c r="BG38" s="8"/>
      <c r="BH38" s="8"/>
      <c r="BI38" s="8"/>
      <c r="BJ38" s="8"/>
      <c r="BK38" s="8"/>
      <c r="BL38" s="8"/>
      <c r="BM38" s="8"/>
      <c r="BN38" s="8"/>
      <c r="BO38" s="8"/>
      <c r="BP38" s="8"/>
      <c r="BQ38" s="8"/>
    </row>
    <row r="39" spans="1:69" ht="16.5" customHeight="1">
      <c r="A39" s="156" t="s">
        <v>51</v>
      </c>
      <c r="B39" s="157"/>
      <c r="C39" s="150" t="s">
        <v>14</v>
      </c>
      <c r="D39" s="280"/>
      <c r="E39" s="280"/>
      <c r="F39" s="151"/>
      <c r="G39" s="170" t="s">
        <v>44</v>
      </c>
      <c r="H39" s="156" t="s">
        <v>45</v>
      </c>
      <c r="I39" s="157"/>
      <c r="J39" s="150" t="s">
        <v>32</v>
      </c>
      <c r="K39" s="280"/>
      <c r="L39" s="151"/>
      <c r="M39" s="150" t="s">
        <v>16</v>
      </c>
      <c r="N39" s="280"/>
      <c r="O39" s="151"/>
      <c r="P39" s="27"/>
      <c r="Q39" s="7" t="s">
        <v>81</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L39" s="8"/>
      <c r="BM39" s="8"/>
      <c r="BN39" s="8"/>
      <c r="BO39" s="8"/>
      <c r="BP39" s="8"/>
      <c r="BQ39" s="8"/>
    </row>
    <row r="40" spans="1:69" ht="16.5" customHeight="1">
      <c r="A40" s="158"/>
      <c r="B40" s="159"/>
      <c r="C40" s="152"/>
      <c r="D40" s="281"/>
      <c r="E40" s="281"/>
      <c r="F40" s="153"/>
      <c r="G40" s="171"/>
      <c r="H40" s="158"/>
      <c r="I40" s="159"/>
      <c r="J40" s="152"/>
      <c r="K40" s="281"/>
      <c r="L40" s="153"/>
      <c r="M40" s="152"/>
      <c r="N40" s="281"/>
      <c r="O40" s="153"/>
      <c r="P40" s="27"/>
      <c r="Q40" s="11"/>
      <c r="R40" s="11"/>
      <c r="S40" s="11"/>
      <c r="T40" s="7" t="s">
        <v>86</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L40" s="8"/>
      <c r="BM40" s="8"/>
      <c r="BN40" s="8"/>
      <c r="BO40" s="8"/>
      <c r="BP40" s="8"/>
      <c r="BQ40" s="8"/>
    </row>
    <row r="41" spans="1:69" ht="16.5" customHeight="1">
      <c r="A41" s="158"/>
      <c r="B41" s="159"/>
      <c r="C41" s="152"/>
      <c r="D41" s="281"/>
      <c r="E41" s="281"/>
      <c r="F41" s="153"/>
      <c r="G41" s="171"/>
      <c r="H41" s="278"/>
      <c r="I41" s="279"/>
      <c r="J41" s="152"/>
      <c r="K41" s="281"/>
      <c r="L41" s="153"/>
      <c r="M41" s="152"/>
      <c r="N41" s="281"/>
      <c r="O41" s="153"/>
      <c r="P41" s="27"/>
      <c r="Q41" s="8"/>
      <c r="R41" s="8"/>
      <c r="S41" s="8"/>
      <c r="T41" s="7" t="s">
        <v>87</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L41" s="8"/>
      <c r="BM41" s="8"/>
      <c r="BN41" s="8"/>
      <c r="BO41" s="8"/>
      <c r="BP41" s="8"/>
      <c r="BQ41" s="8"/>
    </row>
    <row r="42" spans="1:53" ht="16.5" customHeight="1">
      <c r="A42" s="158"/>
      <c r="B42" s="159"/>
      <c r="C42" s="152"/>
      <c r="D42" s="281"/>
      <c r="E42" s="281"/>
      <c r="F42" s="153"/>
      <c r="G42" s="171"/>
      <c r="H42" s="210" t="s">
        <v>55</v>
      </c>
      <c r="I42" s="213" t="s">
        <v>60</v>
      </c>
      <c r="J42" s="152"/>
      <c r="K42" s="281"/>
      <c r="L42" s="153"/>
      <c r="M42" s="152"/>
      <c r="N42" s="281"/>
      <c r="O42" s="153"/>
      <c r="P42" s="27"/>
      <c r="Q42" s="8"/>
      <c r="R42" s="8"/>
      <c r="S42" s="8"/>
      <c r="T42" s="7" t="s">
        <v>88</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ht="16.5" customHeight="1" thickBot="1">
      <c r="A43" s="160"/>
      <c r="B43" s="161"/>
      <c r="C43" s="152"/>
      <c r="D43" s="281"/>
      <c r="E43" s="281"/>
      <c r="F43" s="153"/>
      <c r="G43" s="172"/>
      <c r="H43" s="212"/>
      <c r="I43" s="215"/>
      <c r="J43" s="154"/>
      <c r="K43" s="282"/>
      <c r="L43" s="155"/>
      <c r="M43" s="154"/>
      <c r="N43" s="282"/>
      <c r="O43" s="155"/>
      <c r="P43" s="27"/>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ht="16.5" customHeight="1">
      <c r="A44" s="162" t="s">
        <v>6</v>
      </c>
      <c r="B44" s="163"/>
      <c r="C44" s="47">
        <v>1</v>
      </c>
      <c r="D44" s="296" t="s">
        <v>102</v>
      </c>
      <c r="E44" s="143"/>
      <c r="F44" s="144"/>
      <c r="G44" s="302">
        <v>19.5</v>
      </c>
      <c r="H44" s="304">
        <v>0</v>
      </c>
      <c r="I44" s="306">
        <v>0</v>
      </c>
      <c r="J44" s="283" t="s">
        <v>72</v>
      </c>
      <c r="K44" s="284"/>
      <c r="L44" s="285"/>
      <c r="M44" s="142"/>
      <c r="N44" s="143"/>
      <c r="O44" s="144"/>
      <c r="P44" s="27"/>
      <c r="Q44" s="7"/>
      <c r="R44" s="7"/>
      <c r="S44" s="7"/>
      <c r="T44" s="145" t="s">
        <v>89</v>
      </c>
      <c r="U44" s="146"/>
      <c r="V44" s="146"/>
      <c r="W44" s="146"/>
      <c r="X44" s="146"/>
      <c r="Y44" s="146"/>
      <c r="Z44" s="146"/>
      <c r="AA44" s="146"/>
      <c r="AB44" s="146"/>
      <c r="AC44" s="146"/>
      <c r="AD44" s="134" t="s">
        <v>22</v>
      </c>
      <c r="AE44" s="135"/>
      <c r="AF44" s="258" t="s">
        <v>33</v>
      </c>
      <c r="AG44" s="258"/>
      <c r="AH44" s="258"/>
      <c r="AI44" s="258"/>
      <c r="AJ44" s="258"/>
      <c r="AK44" s="259"/>
      <c r="AZ44" s="7"/>
      <c r="BA44" s="7"/>
    </row>
    <row r="45" spans="1:69" ht="16.5" customHeight="1">
      <c r="A45" s="164"/>
      <c r="B45" s="165"/>
      <c r="C45" s="48">
        <v>2</v>
      </c>
      <c r="D45" s="274" t="s">
        <v>103</v>
      </c>
      <c r="E45" s="136"/>
      <c r="F45" s="81"/>
      <c r="G45" s="303">
        <v>16.5</v>
      </c>
      <c r="H45" s="305">
        <v>16.5</v>
      </c>
      <c r="I45" s="307">
        <v>16.5</v>
      </c>
      <c r="J45" s="286" t="s">
        <v>72</v>
      </c>
      <c r="K45" s="287"/>
      <c r="L45" s="288"/>
      <c r="M45" s="80"/>
      <c r="N45" s="136"/>
      <c r="O45" s="81"/>
      <c r="P45" s="27"/>
      <c r="Q45" s="7"/>
      <c r="R45" s="7"/>
      <c r="S45" s="7"/>
      <c r="T45" s="262">
        <f>I63/(E72+F72-H72)</f>
        <v>76.5</v>
      </c>
      <c r="U45" s="263"/>
      <c r="V45" s="263"/>
      <c r="W45" s="263"/>
      <c r="X45" s="263"/>
      <c r="Y45" s="263"/>
      <c r="Z45" s="263"/>
      <c r="AA45" s="263"/>
      <c r="AB45" s="263"/>
      <c r="AC45" s="275"/>
      <c r="AD45" s="138" t="s">
        <v>22</v>
      </c>
      <c r="AE45" s="139"/>
      <c r="AF45" s="266">
        <f>M35</f>
        <v>41.5</v>
      </c>
      <c r="AG45" s="266"/>
      <c r="AH45" s="266"/>
      <c r="AI45" s="266"/>
      <c r="AJ45" s="266"/>
      <c r="AK45" s="267"/>
      <c r="AL45" s="254" t="s">
        <v>52</v>
      </c>
      <c r="AM45" s="255"/>
      <c r="AN45" s="255"/>
      <c r="AO45" s="255"/>
      <c r="AP45" s="255"/>
      <c r="AQ45" s="255"/>
      <c r="AR45" s="255"/>
      <c r="AS45" s="255"/>
      <c r="AT45" s="255"/>
      <c r="BA45" s="7"/>
      <c r="BB45" s="7"/>
      <c r="BC45" s="7"/>
      <c r="BD45" s="7"/>
      <c r="BE45" s="7"/>
      <c r="BF45" s="7"/>
      <c r="BG45" s="7"/>
      <c r="BH45" s="7"/>
      <c r="BI45" s="7"/>
      <c r="BJ45" s="7"/>
      <c r="BK45" s="7"/>
      <c r="BL45" s="7"/>
      <c r="BM45" s="7"/>
      <c r="BN45" s="7"/>
      <c r="BO45" s="7"/>
      <c r="BP45" s="7"/>
      <c r="BQ45" s="8"/>
    </row>
    <row r="46" spans="1:69" ht="16.5" customHeight="1" thickBot="1">
      <c r="A46" s="164"/>
      <c r="B46" s="165"/>
      <c r="C46" s="48">
        <v>3</v>
      </c>
      <c r="D46" s="274" t="s">
        <v>104</v>
      </c>
      <c r="E46" s="136"/>
      <c r="F46" s="81"/>
      <c r="G46" s="303">
        <v>13</v>
      </c>
      <c r="H46" s="305">
        <v>13</v>
      </c>
      <c r="I46" s="307">
        <v>13</v>
      </c>
      <c r="J46" s="286" t="s">
        <v>72</v>
      </c>
      <c r="K46" s="287"/>
      <c r="L46" s="288"/>
      <c r="M46" s="80"/>
      <c r="N46" s="136"/>
      <c r="O46" s="81"/>
      <c r="P46" s="27"/>
      <c r="Q46" s="7"/>
      <c r="R46" s="7"/>
      <c r="S46" s="7"/>
      <c r="T46" s="264"/>
      <c r="U46" s="265"/>
      <c r="V46" s="265"/>
      <c r="W46" s="265"/>
      <c r="X46" s="265"/>
      <c r="Y46" s="265"/>
      <c r="Z46" s="265"/>
      <c r="AA46" s="265"/>
      <c r="AB46" s="265"/>
      <c r="AC46" s="276"/>
      <c r="AD46" s="140"/>
      <c r="AE46" s="141"/>
      <c r="AF46" s="268"/>
      <c r="AG46" s="268"/>
      <c r="AH46" s="268"/>
      <c r="AI46" s="268"/>
      <c r="AJ46" s="268"/>
      <c r="AK46" s="269"/>
      <c r="AL46" s="254"/>
      <c r="AM46" s="255"/>
      <c r="AN46" s="255"/>
      <c r="AO46" s="255"/>
      <c r="AP46" s="255"/>
      <c r="AQ46" s="255"/>
      <c r="AR46" s="255"/>
      <c r="AS46" s="255"/>
      <c r="AT46" s="255"/>
      <c r="BB46" s="7"/>
      <c r="BC46" s="8"/>
      <c r="BD46" s="7"/>
      <c r="BE46" s="7"/>
      <c r="BF46" s="7"/>
      <c r="BG46" s="7"/>
      <c r="BH46" s="8"/>
      <c r="BI46" s="8"/>
      <c r="BJ46" s="8"/>
      <c r="BK46" s="8"/>
      <c r="BL46" s="8"/>
      <c r="BM46" s="8"/>
      <c r="BN46" s="8"/>
      <c r="BO46" s="8"/>
      <c r="BP46" s="8"/>
      <c r="BQ46" s="8"/>
    </row>
    <row r="47" spans="1:69" ht="16.5" customHeight="1">
      <c r="A47" s="164"/>
      <c r="B47" s="165"/>
      <c r="C47" s="48">
        <v>4</v>
      </c>
      <c r="D47" s="274" t="s">
        <v>105</v>
      </c>
      <c r="E47" s="136"/>
      <c r="F47" s="81"/>
      <c r="G47" s="303">
        <v>32.5</v>
      </c>
      <c r="H47" s="305">
        <v>32.5</v>
      </c>
      <c r="I47" s="307">
        <v>32.5</v>
      </c>
      <c r="J47" s="286" t="s">
        <v>72</v>
      </c>
      <c r="K47" s="287"/>
      <c r="L47" s="288"/>
      <c r="M47" s="80"/>
      <c r="N47" s="136"/>
      <c r="O47" s="81"/>
      <c r="P47" s="27"/>
      <c r="Q47" s="7"/>
      <c r="R47" s="7"/>
      <c r="S47" s="7"/>
      <c r="T47" s="7"/>
      <c r="U47" s="7"/>
      <c r="V47" s="7"/>
      <c r="W47" s="7"/>
      <c r="X47" s="7"/>
      <c r="Y47" s="7"/>
      <c r="Z47" s="7"/>
      <c r="AA47" s="7"/>
      <c r="AB47" s="7"/>
      <c r="AC47" s="7"/>
      <c r="AD47" s="7"/>
      <c r="AE47" s="7"/>
      <c r="AF47" s="18"/>
      <c r="AG47" s="18"/>
      <c r="AH47" s="18"/>
      <c r="AI47" s="18"/>
      <c r="AJ47" s="18"/>
      <c r="AK47" s="7"/>
      <c r="AL47" s="7"/>
      <c r="AM47" s="7"/>
      <c r="AN47" s="7"/>
      <c r="AO47" s="7"/>
      <c r="AP47" s="7"/>
      <c r="AQ47" s="7"/>
      <c r="AR47" s="7"/>
      <c r="AS47" s="7"/>
      <c r="AT47" s="7"/>
      <c r="AU47" s="7"/>
      <c r="AV47" s="7"/>
      <c r="AW47" s="7"/>
      <c r="AX47" s="7"/>
      <c r="AY47" s="7"/>
      <c r="AZ47" s="7"/>
      <c r="BB47" s="7"/>
      <c r="BC47" s="7"/>
      <c r="BD47" s="7"/>
      <c r="BE47" s="7"/>
      <c r="BF47" s="7"/>
      <c r="BG47" s="7"/>
      <c r="BH47" s="8"/>
      <c r="BI47" s="8"/>
      <c r="BJ47" s="8"/>
      <c r="BK47" s="8"/>
      <c r="BL47" s="8"/>
      <c r="BM47" s="8"/>
      <c r="BN47" s="8"/>
      <c r="BO47" s="8"/>
      <c r="BP47" s="8"/>
      <c r="BQ47" s="8"/>
    </row>
    <row r="48" spans="1:69" ht="16.5" customHeight="1">
      <c r="A48" s="164"/>
      <c r="B48" s="165"/>
      <c r="C48" s="48">
        <v>5</v>
      </c>
      <c r="D48" s="274" t="s">
        <v>106</v>
      </c>
      <c r="E48" s="136"/>
      <c r="F48" s="81"/>
      <c r="G48" s="303">
        <v>14.5</v>
      </c>
      <c r="H48" s="305">
        <v>14.5</v>
      </c>
      <c r="I48" s="307">
        <v>14.5</v>
      </c>
      <c r="J48" s="286" t="s">
        <v>72</v>
      </c>
      <c r="K48" s="287"/>
      <c r="L48" s="288"/>
      <c r="M48" s="80"/>
      <c r="N48" s="136"/>
      <c r="O48" s="81"/>
      <c r="P48" s="2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8"/>
      <c r="BE48" s="8"/>
      <c r="BF48" s="8"/>
      <c r="BG48" s="8"/>
      <c r="BH48" s="8"/>
      <c r="BI48" s="8"/>
      <c r="BJ48" s="8"/>
      <c r="BK48" s="8"/>
      <c r="BL48" s="8"/>
      <c r="BM48" s="8"/>
      <c r="BN48" s="8"/>
      <c r="BO48" s="8"/>
      <c r="BP48" s="8"/>
      <c r="BQ48" s="8"/>
    </row>
    <row r="49" spans="1:35" ht="16.5" customHeight="1">
      <c r="A49" s="164"/>
      <c r="B49" s="165"/>
      <c r="C49" s="48">
        <v>6</v>
      </c>
      <c r="D49" s="274" t="s">
        <v>107</v>
      </c>
      <c r="E49" s="136"/>
      <c r="F49" s="81"/>
      <c r="G49" s="303">
        <v>22</v>
      </c>
      <c r="H49" s="305">
        <v>0</v>
      </c>
      <c r="I49" s="307">
        <v>0</v>
      </c>
      <c r="J49" s="286" t="s">
        <v>72</v>
      </c>
      <c r="K49" s="287"/>
      <c r="L49" s="288"/>
      <c r="M49" s="80"/>
      <c r="N49" s="136"/>
      <c r="O49" s="81"/>
      <c r="P49" s="27"/>
      <c r="Q49" s="8"/>
      <c r="R49" s="7"/>
      <c r="S49" s="7"/>
      <c r="T49" s="7"/>
      <c r="U49" s="8"/>
      <c r="V49" s="8"/>
      <c r="W49" s="8"/>
      <c r="X49" s="8"/>
      <c r="Y49" s="8"/>
      <c r="Z49" s="8"/>
      <c r="AA49" s="8"/>
      <c r="AB49" s="8"/>
      <c r="AC49" s="8"/>
      <c r="AD49" s="8"/>
      <c r="AE49" s="8"/>
      <c r="AF49" s="8"/>
      <c r="AG49" s="8"/>
      <c r="AH49" s="8"/>
      <c r="AI49" s="8"/>
    </row>
    <row r="50" spans="1:35" ht="16.5" customHeight="1">
      <c r="A50" s="164"/>
      <c r="B50" s="165"/>
      <c r="C50" s="48">
        <v>7</v>
      </c>
      <c r="D50" s="274"/>
      <c r="E50" s="136"/>
      <c r="F50" s="81"/>
      <c r="G50" s="64"/>
      <c r="H50" s="49"/>
      <c r="I50" s="65"/>
      <c r="J50" s="286" t="s">
        <v>72</v>
      </c>
      <c r="K50" s="287"/>
      <c r="L50" s="288"/>
      <c r="M50" s="80"/>
      <c r="N50" s="136"/>
      <c r="O50" s="81"/>
      <c r="P50" s="27"/>
      <c r="Q50" s="8"/>
      <c r="R50" s="7"/>
      <c r="S50" s="7"/>
      <c r="T50" s="7"/>
      <c r="U50" s="8"/>
      <c r="V50" s="8"/>
      <c r="W50" s="8"/>
      <c r="X50" s="8"/>
      <c r="Y50" s="8"/>
      <c r="Z50" s="8"/>
      <c r="AA50" s="8"/>
      <c r="AB50" s="8"/>
      <c r="AC50" s="8"/>
      <c r="AD50" s="8"/>
      <c r="AE50" s="8"/>
      <c r="AF50" s="8"/>
      <c r="AG50" s="8"/>
      <c r="AH50" s="8"/>
      <c r="AI50" s="8"/>
    </row>
    <row r="51" spans="1:20" ht="16.5" customHeight="1">
      <c r="A51" s="164"/>
      <c r="B51" s="165"/>
      <c r="C51" s="48">
        <v>8</v>
      </c>
      <c r="D51" s="274"/>
      <c r="E51" s="136"/>
      <c r="F51" s="81"/>
      <c r="G51" s="64"/>
      <c r="H51" s="49"/>
      <c r="I51" s="65"/>
      <c r="J51" s="286" t="s">
        <v>72</v>
      </c>
      <c r="K51" s="287"/>
      <c r="L51" s="288"/>
      <c r="M51" s="80"/>
      <c r="N51" s="136"/>
      <c r="O51" s="81"/>
      <c r="P51" s="27"/>
      <c r="Q51" s="8"/>
      <c r="R51" s="7"/>
      <c r="S51" s="7"/>
      <c r="T51" s="7"/>
    </row>
    <row r="52" spans="1:20" ht="16.5" customHeight="1" thickBot="1">
      <c r="A52" s="166"/>
      <c r="B52" s="167"/>
      <c r="C52" s="50">
        <v>9</v>
      </c>
      <c r="D52" s="293"/>
      <c r="E52" s="113"/>
      <c r="F52" s="114"/>
      <c r="G52" s="66"/>
      <c r="H52" s="51"/>
      <c r="I52" s="67"/>
      <c r="J52" s="286" t="s">
        <v>72</v>
      </c>
      <c r="K52" s="287"/>
      <c r="L52" s="288"/>
      <c r="M52" s="112"/>
      <c r="N52" s="113"/>
      <c r="O52" s="114"/>
      <c r="P52" s="27"/>
      <c r="Q52" s="7"/>
      <c r="S52" s="7"/>
      <c r="T52" s="3"/>
    </row>
    <row r="53" spans="1:20" ht="16.5" customHeight="1">
      <c r="A53" s="162" t="s">
        <v>7</v>
      </c>
      <c r="B53" s="163"/>
      <c r="C53" s="75">
        <v>1</v>
      </c>
      <c r="D53" s="294" t="s">
        <v>108</v>
      </c>
      <c r="E53" s="295"/>
      <c r="F53" s="79"/>
      <c r="G53" s="128"/>
      <c r="H53" s="308">
        <v>11</v>
      </c>
      <c r="I53" s="297"/>
      <c r="J53" s="119"/>
      <c r="K53" s="120"/>
      <c r="L53" s="121"/>
      <c r="M53" s="142"/>
      <c r="N53" s="143"/>
      <c r="O53" s="144"/>
      <c r="P53" s="27"/>
      <c r="Q53" s="7"/>
      <c r="T53" s="3"/>
    </row>
    <row r="54" spans="1:35" ht="16.5" customHeight="1">
      <c r="A54" s="164"/>
      <c r="B54" s="165"/>
      <c r="C54" s="48">
        <v>2</v>
      </c>
      <c r="D54" s="274"/>
      <c r="E54" s="136"/>
      <c r="F54" s="81"/>
      <c r="G54" s="129"/>
      <c r="H54" s="49"/>
      <c r="I54" s="298"/>
      <c r="J54" s="122"/>
      <c r="K54" s="123"/>
      <c r="L54" s="124"/>
      <c r="M54" s="80"/>
      <c r="N54" s="136"/>
      <c r="O54" s="81"/>
      <c r="P54" s="27"/>
      <c r="Q54" s="7"/>
      <c r="T54" s="7"/>
      <c r="U54" s="7"/>
      <c r="V54" s="7"/>
      <c r="W54" s="7"/>
      <c r="X54" s="7"/>
      <c r="Y54" s="7"/>
      <c r="Z54" s="7"/>
      <c r="AA54" s="7"/>
      <c r="AB54" s="7"/>
      <c r="AC54" s="7"/>
      <c r="AD54" s="7"/>
      <c r="AE54" s="7"/>
      <c r="AF54" s="7"/>
      <c r="AG54" s="7"/>
      <c r="AH54" s="7"/>
      <c r="AI54" s="8"/>
    </row>
    <row r="55" spans="1:35" ht="16.5" customHeight="1">
      <c r="A55" s="164"/>
      <c r="B55" s="165"/>
      <c r="C55" s="48">
        <v>3</v>
      </c>
      <c r="D55" s="274"/>
      <c r="E55" s="136"/>
      <c r="F55" s="81"/>
      <c r="G55" s="129"/>
      <c r="H55" s="49"/>
      <c r="I55" s="298"/>
      <c r="J55" s="122"/>
      <c r="K55" s="123"/>
      <c r="L55" s="124"/>
      <c r="M55" s="80"/>
      <c r="N55" s="136"/>
      <c r="O55" s="81"/>
      <c r="P55" s="27"/>
      <c r="Q55" s="7"/>
      <c r="R55" s="7"/>
      <c r="T55" s="7"/>
      <c r="U55" s="7"/>
      <c r="V55" s="7"/>
      <c r="W55" s="7"/>
      <c r="X55" s="7"/>
      <c r="Y55" s="7"/>
      <c r="Z55" s="8"/>
      <c r="AA55" s="8"/>
      <c r="AB55" s="8"/>
      <c r="AC55" s="8"/>
      <c r="AD55" s="8"/>
      <c r="AE55" s="8"/>
      <c r="AF55" s="8"/>
      <c r="AG55" s="8"/>
      <c r="AH55" s="8"/>
      <c r="AI55" s="8"/>
    </row>
    <row r="56" spans="1:35" ht="16.5" customHeight="1">
      <c r="A56" s="164"/>
      <c r="B56" s="165"/>
      <c r="C56" s="48">
        <v>4</v>
      </c>
      <c r="D56" s="274"/>
      <c r="E56" s="136"/>
      <c r="F56" s="81"/>
      <c r="G56" s="129"/>
      <c r="H56" s="49"/>
      <c r="I56" s="298"/>
      <c r="J56" s="122"/>
      <c r="K56" s="123"/>
      <c r="L56" s="124"/>
      <c r="M56" s="80"/>
      <c r="N56" s="136"/>
      <c r="O56" s="81"/>
      <c r="P56" s="27"/>
      <c r="Q56" s="7"/>
      <c r="R56" s="7"/>
      <c r="S56" s="7"/>
      <c r="T56" s="7"/>
      <c r="U56" s="7"/>
      <c r="V56" s="8"/>
      <c r="W56" s="8"/>
      <c r="X56" s="8"/>
      <c r="Y56" s="8"/>
      <c r="Z56" s="8"/>
      <c r="AA56" s="8"/>
      <c r="AB56" s="8"/>
      <c r="AC56" s="8"/>
      <c r="AD56" s="8"/>
      <c r="AE56" s="8"/>
      <c r="AF56" s="8"/>
      <c r="AG56" s="8"/>
      <c r="AH56" s="8"/>
      <c r="AI56" s="8"/>
    </row>
    <row r="57" spans="1:35" ht="16.5" customHeight="1">
      <c r="A57" s="164"/>
      <c r="B57" s="165"/>
      <c r="C57" s="48">
        <v>5</v>
      </c>
      <c r="D57" s="274"/>
      <c r="E57" s="136"/>
      <c r="F57" s="81"/>
      <c r="G57" s="129"/>
      <c r="H57" s="49"/>
      <c r="I57" s="298"/>
      <c r="J57" s="122"/>
      <c r="K57" s="123"/>
      <c r="L57" s="124"/>
      <c r="M57" s="80"/>
      <c r="N57" s="136"/>
      <c r="O57" s="81"/>
      <c r="P57" s="46"/>
      <c r="Q57" s="8"/>
      <c r="R57" s="8"/>
      <c r="S57" s="7"/>
      <c r="T57" s="7"/>
      <c r="U57" s="8"/>
      <c r="V57" s="8"/>
      <c r="W57" s="8"/>
      <c r="X57" s="8"/>
      <c r="Y57" s="8"/>
      <c r="Z57" s="8"/>
      <c r="AA57" s="8"/>
      <c r="AB57" s="8"/>
      <c r="AC57" s="8"/>
      <c r="AD57" s="8"/>
      <c r="AE57" s="8"/>
      <c r="AF57" s="8"/>
      <c r="AG57" s="8"/>
      <c r="AH57" s="8"/>
      <c r="AI57" s="8"/>
    </row>
    <row r="58" spans="1:35" ht="16.5" customHeight="1">
      <c r="A58" s="164"/>
      <c r="B58" s="165"/>
      <c r="C58" s="48">
        <v>6</v>
      </c>
      <c r="D58" s="274"/>
      <c r="E58" s="136"/>
      <c r="F58" s="81"/>
      <c r="G58" s="129"/>
      <c r="H58" s="49"/>
      <c r="I58" s="298"/>
      <c r="J58" s="122"/>
      <c r="K58" s="123"/>
      <c r="L58" s="124"/>
      <c r="M58" s="80"/>
      <c r="N58" s="136"/>
      <c r="O58" s="81"/>
      <c r="P58" s="46"/>
      <c r="Q58" s="8"/>
      <c r="R58" s="8"/>
      <c r="S58" s="8"/>
      <c r="T58" s="7"/>
      <c r="U58" s="8"/>
      <c r="V58" s="8"/>
      <c r="W58" s="8"/>
      <c r="X58" s="8"/>
      <c r="Y58" s="8"/>
      <c r="Z58" s="8"/>
      <c r="AA58" s="8"/>
      <c r="AB58" s="8"/>
      <c r="AC58" s="8"/>
      <c r="AD58" s="8"/>
      <c r="AE58" s="8"/>
      <c r="AF58" s="8"/>
      <c r="AG58" s="8"/>
      <c r="AH58" s="8"/>
      <c r="AI58" s="8"/>
    </row>
    <row r="59" spans="1:20" ht="16.5" customHeight="1">
      <c r="A59" s="164"/>
      <c r="B59" s="165"/>
      <c r="C59" s="48">
        <v>7</v>
      </c>
      <c r="D59" s="274"/>
      <c r="E59" s="136"/>
      <c r="F59" s="81"/>
      <c r="G59" s="129"/>
      <c r="H59" s="49"/>
      <c r="I59" s="298"/>
      <c r="J59" s="122"/>
      <c r="K59" s="123"/>
      <c r="L59" s="124"/>
      <c r="M59" s="80"/>
      <c r="N59" s="136"/>
      <c r="O59" s="81"/>
      <c r="Q59" s="7"/>
      <c r="S59" s="8"/>
      <c r="T59" s="3"/>
    </row>
    <row r="60" spans="1:20" ht="16.5" customHeight="1">
      <c r="A60" s="164"/>
      <c r="B60" s="165"/>
      <c r="C60" s="48">
        <v>8</v>
      </c>
      <c r="D60" s="274"/>
      <c r="E60" s="136"/>
      <c r="F60" s="81"/>
      <c r="G60" s="129"/>
      <c r="H60" s="49"/>
      <c r="I60" s="298"/>
      <c r="J60" s="122"/>
      <c r="K60" s="123"/>
      <c r="L60" s="124"/>
      <c r="M60" s="80"/>
      <c r="N60" s="136"/>
      <c r="O60" s="81"/>
      <c r="Q60" s="7"/>
      <c r="T60" s="3"/>
    </row>
    <row r="61" spans="1:20" ht="15" customHeight="1" thickBot="1">
      <c r="A61" s="164"/>
      <c r="B61" s="165"/>
      <c r="C61" s="63">
        <v>9</v>
      </c>
      <c r="D61" s="293"/>
      <c r="E61" s="113"/>
      <c r="F61" s="114"/>
      <c r="G61" s="130"/>
      <c r="H61" s="51"/>
      <c r="I61" s="299"/>
      <c r="J61" s="125"/>
      <c r="K61" s="126"/>
      <c r="L61" s="127"/>
      <c r="M61" s="112"/>
      <c r="N61" s="113"/>
      <c r="O61" s="114"/>
      <c r="Q61" s="7"/>
      <c r="T61" s="3"/>
    </row>
    <row r="62" spans="1:69" ht="15" customHeight="1">
      <c r="A62" s="70" t="s">
        <v>9</v>
      </c>
      <c r="B62" s="71"/>
      <c r="C62" s="71"/>
      <c r="D62" s="71"/>
      <c r="E62" s="71"/>
      <c r="F62" s="71"/>
      <c r="G62" s="52" t="s">
        <v>25</v>
      </c>
      <c r="H62" s="53" t="s">
        <v>37</v>
      </c>
      <c r="I62" s="76" t="s">
        <v>38</v>
      </c>
      <c r="J62" s="119"/>
      <c r="K62" s="120"/>
      <c r="L62" s="121"/>
      <c r="M62" s="119"/>
      <c r="N62" s="120"/>
      <c r="O62" s="121"/>
      <c r="Q62" s="7"/>
      <c r="R62" s="7"/>
      <c r="S62" s="7"/>
      <c r="T62" s="7"/>
      <c r="U62" s="7"/>
      <c r="V62" s="7"/>
      <c r="W62" s="7"/>
      <c r="X62" s="7"/>
      <c r="Y62" s="7"/>
      <c r="Z62" s="7"/>
      <c r="AA62" s="7"/>
      <c r="AB62" s="7"/>
      <c r="AC62" s="7"/>
      <c r="AD62" s="18"/>
      <c r="AE62" s="18"/>
      <c r="AF62" s="18"/>
      <c r="AG62" s="18"/>
      <c r="AH62" s="18"/>
      <c r="AI62" s="7"/>
      <c r="AJ62" s="7"/>
      <c r="AK62" s="43"/>
      <c r="AL62" s="43"/>
      <c r="AM62" s="43"/>
      <c r="AN62" s="43"/>
      <c r="AO62" s="43"/>
      <c r="AP62" s="43"/>
      <c r="AQ62" s="7"/>
      <c r="AR62" s="7"/>
      <c r="AS62" s="7"/>
      <c r="AT62" s="7"/>
      <c r="AU62" s="7"/>
      <c r="BB62" s="7"/>
      <c r="BC62" s="7"/>
      <c r="BD62" s="7"/>
      <c r="BE62" s="7"/>
      <c r="BF62" s="7"/>
      <c r="BG62" s="7"/>
      <c r="BH62" s="7"/>
      <c r="BI62" s="7"/>
      <c r="BJ62" s="7"/>
      <c r="BK62" s="7"/>
      <c r="BL62" s="7"/>
      <c r="BM62" s="7"/>
      <c r="BN62" s="7"/>
      <c r="BO62" s="7"/>
      <c r="BP62" s="7"/>
      <c r="BQ62" s="8"/>
    </row>
    <row r="63" spans="1:69" ht="15" customHeight="1">
      <c r="A63" s="72"/>
      <c r="B63" s="55"/>
      <c r="C63" s="55"/>
      <c r="D63" s="55"/>
      <c r="E63" s="55"/>
      <c r="F63" s="55"/>
      <c r="G63" s="131">
        <f>SUM(G44:G52)</f>
        <v>118</v>
      </c>
      <c r="H63" s="115">
        <f>SUM(H44:H61)</f>
        <v>87.5</v>
      </c>
      <c r="I63" s="117">
        <f>SUM(I44:I52)</f>
        <v>76.5</v>
      </c>
      <c r="J63" s="122"/>
      <c r="K63" s="123"/>
      <c r="L63" s="124"/>
      <c r="M63" s="122"/>
      <c r="N63" s="123"/>
      <c r="O63" s="124"/>
      <c r="Q63" s="7"/>
      <c r="R63" s="7"/>
      <c r="S63" s="7"/>
      <c r="T63" s="7"/>
      <c r="U63" s="7"/>
      <c r="V63" s="7"/>
      <c r="W63" s="7"/>
      <c r="X63" s="7"/>
      <c r="Y63" s="7"/>
      <c r="Z63" s="7"/>
      <c r="AA63" s="7"/>
      <c r="AB63" s="7"/>
      <c r="AC63" s="7"/>
      <c r="AD63" s="18"/>
      <c r="AE63" s="18"/>
      <c r="AF63" s="18"/>
      <c r="AG63" s="18"/>
      <c r="AH63" s="18"/>
      <c r="AI63" s="7"/>
      <c r="AJ63" s="7"/>
      <c r="AK63" s="7"/>
      <c r="AL63" s="7"/>
      <c r="AM63" s="7"/>
      <c r="AN63" s="7"/>
      <c r="AO63" s="7"/>
      <c r="AP63" s="7"/>
      <c r="AQ63" s="7"/>
      <c r="AR63" s="7"/>
      <c r="AS63" s="7"/>
      <c r="AT63" s="7"/>
      <c r="AU63" s="7"/>
      <c r="AV63" s="7"/>
      <c r="AW63" s="7"/>
      <c r="AX63" s="7"/>
      <c r="AY63" s="7"/>
      <c r="AZ63" s="7"/>
      <c r="BB63" s="7"/>
      <c r="BC63" s="8"/>
      <c r="BD63" s="8"/>
      <c r="BE63" s="8"/>
      <c r="BF63" s="8"/>
      <c r="BG63" s="8"/>
      <c r="BH63" s="8"/>
      <c r="BI63" s="8"/>
      <c r="BJ63" s="8"/>
      <c r="BK63" s="8"/>
      <c r="BL63" s="8"/>
      <c r="BM63" s="8"/>
      <c r="BN63" s="8"/>
      <c r="BO63" s="8"/>
      <c r="BP63" s="8"/>
      <c r="BQ63" s="8"/>
    </row>
    <row r="64" spans="1:69" ht="15" customHeight="1" thickBot="1">
      <c r="A64" s="73"/>
      <c r="B64" s="74"/>
      <c r="C64" s="74"/>
      <c r="D64" s="74"/>
      <c r="E64" s="74"/>
      <c r="F64" s="74"/>
      <c r="G64" s="132"/>
      <c r="H64" s="116"/>
      <c r="I64" s="118"/>
      <c r="J64" s="125"/>
      <c r="K64" s="126"/>
      <c r="L64" s="127"/>
      <c r="M64" s="125"/>
      <c r="N64" s="126"/>
      <c r="O64" s="127"/>
      <c r="Q64" s="7"/>
      <c r="R64" s="7"/>
      <c r="S64" s="7"/>
      <c r="T64" s="7"/>
      <c r="AD64" s="11"/>
      <c r="AE64" s="7"/>
      <c r="AF64" s="18"/>
      <c r="AG64" s="18"/>
      <c r="AR64" s="7"/>
      <c r="AS64" s="7"/>
      <c r="BA64" s="7"/>
      <c r="BB64" s="8"/>
      <c r="BC64" s="8"/>
      <c r="BD64" s="8"/>
      <c r="BE64" s="8"/>
      <c r="BF64" s="8"/>
      <c r="BG64" s="8"/>
      <c r="BH64" s="8"/>
      <c r="BI64" s="8"/>
      <c r="BJ64" s="8"/>
      <c r="BK64" s="8"/>
      <c r="BL64" s="8"/>
      <c r="BM64" s="8"/>
      <c r="BN64" s="8"/>
      <c r="BO64" s="8"/>
      <c r="BP64" s="8"/>
      <c r="BQ64" s="8"/>
    </row>
    <row r="65" spans="1:69" ht="16.5" customHeight="1">
      <c r="A65" s="44"/>
      <c r="B65" s="44"/>
      <c r="C65" s="45"/>
      <c r="D65" s="45"/>
      <c r="E65" s="44"/>
      <c r="F65" s="44"/>
      <c r="G65" s="44"/>
      <c r="H65" s="44"/>
      <c r="I65" s="44"/>
      <c r="J65" s="44"/>
      <c r="K65" s="44"/>
      <c r="L65" s="44"/>
      <c r="M65" s="44"/>
      <c r="N65" s="44"/>
      <c r="O65" s="44"/>
      <c r="Q65" s="44"/>
      <c r="R65" s="44"/>
      <c r="S65" s="7"/>
      <c r="T65" s="7"/>
      <c r="AD65" s="11"/>
      <c r="AE65" s="7"/>
      <c r="AF65" s="18"/>
      <c r="AG65" s="18"/>
      <c r="AR65" s="7"/>
      <c r="AS65" s="7"/>
      <c r="BB65" s="8"/>
      <c r="BC65" s="8"/>
      <c r="BD65" s="8"/>
      <c r="BE65" s="8"/>
      <c r="BF65" s="8"/>
      <c r="BG65" s="8"/>
      <c r="BH65" s="8"/>
      <c r="BI65" s="8"/>
      <c r="BJ65" s="8"/>
      <c r="BK65" s="8"/>
      <c r="BL65" s="8"/>
      <c r="BM65" s="8"/>
      <c r="BN65" s="8"/>
      <c r="BO65" s="8"/>
      <c r="BP65" s="8"/>
      <c r="BQ65" s="8"/>
    </row>
    <row r="66" spans="1:45" ht="16.5" customHeight="1" thickBot="1">
      <c r="A66" s="173" t="s">
        <v>28</v>
      </c>
      <c r="B66" s="173"/>
      <c r="C66" s="173"/>
      <c r="D66" s="173"/>
      <c r="E66" s="173"/>
      <c r="F66" s="44"/>
      <c r="G66" s="44"/>
      <c r="H66" s="44"/>
      <c r="I66" s="44"/>
      <c r="J66" s="54"/>
      <c r="K66" s="54"/>
      <c r="L66" s="44"/>
      <c r="M66" s="44"/>
      <c r="N66" s="44"/>
      <c r="O66" s="44"/>
      <c r="Q66" s="59"/>
      <c r="R66" s="59"/>
      <c r="S66" s="7"/>
      <c r="T66" s="7"/>
      <c r="AD66" s="11"/>
      <c r="AE66" s="7"/>
      <c r="AF66" s="18"/>
      <c r="AG66" s="18"/>
      <c r="AR66" s="7"/>
      <c r="AS66" s="7"/>
    </row>
    <row r="67" spans="1:52" ht="16.5" customHeight="1">
      <c r="A67" s="256" t="s">
        <v>39</v>
      </c>
      <c r="B67" s="180">
        <v>1</v>
      </c>
      <c r="C67" s="180"/>
      <c r="D67" s="181"/>
      <c r="E67" s="55"/>
      <c r="F67" s="55"/>
      <c r="G67" s="55"/>
      <c r="H67" s="55"/>
      <c r="I67" s="55"/>
      <c r="J67" s="55"/>
      <c r="K67" s="69"/>
      <c r="L67" s="69"/>
      <c r="P67" s="6"/>
      <c r="Q67" s="59"/>
      <c r="R67" s="59"/>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3" ht="16.5" customHeight="1" thickBot="1">
      <c r="A68" s="257"/>
      <c r="B68" s="182"/>
      <c r="C68" s="182"/>
      <c r="D68" s="183"/>
      <c r="E68" s="55"/>
      <c r="F68" s="55"/>
      <c r="G68" s="55"/>
      <c r="H68" s="55"/>
      <c r="I68" s="69"/>
      <c r="J68" s="69"/>
      <c r="K68" s="69"/>
      <c r="L68" s="69"/>
      <c r="P68" s="12"/>
      <c r="Q68" s="59"/>
      <c r="R68" s="59"/>
      <c r="S68" s="8"/>
      <c r="T68" s="7"/>
      <c r="U68" s="8"/>
      <c r="V68" s="8"/>
      <c r="W68" s="8"/>
      <c r="X68" s="8"/>
      <c r="Y68" s="8"/>
      <c r="Z68" s="8"/>
      <c r="AA68" s="8"/>
      <c r="AB68" s="8"/>
      <c r="AC68" s="8"/>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6.5" customHeight="1">
      <c r="A69" s="174" t="s">
        <v>36</v>
      </c>
      <c r="B69" s="277" t="s">
        <v>61</v>
      </c>
      <c r="C69" s="277"/>
      <c r="D69" s="277"/>
      <c r="E69" s="277" t="s">
        <v>34</v>
      </c>
      <c r="F69" s="277" t="s">
        <v>59</v>
      </c>
      <c r="G69" s="277"/>
      <c r="H69" s="227" t="s">
        <v>68</v>
      </c>
      <c r="I69" s="69"/>
      <c r="J69" s="69"/>
      <c r="K69" s="69"/>
      <c r="L69" s="69"/>
      <c r="P69" s="12"/>
      <c r="AD69" s="62"/>
      <c r="AE69" s="62"/>
      <c r="AF69" s="61"/>
      <c r="AG69" s="61"/>
      <c r="AH69" s="61"/>
      <c r="AI69" s="61"/>
      <c r="AJ69" s="61"/>
      <c r="AK69" s="61"/>
      <c r="AL69" s="61"/>
      <c r="AM69" s="61"/>
      <c r="AN69" s="61"/>
      <c r="AO69" s="61"/>
      <c r="AP69" s="61"/>
      <c r="AQ69" s="61"/>
      <c r="AR69" s="61"/>
      <c r="AS69" s="61"/>
      <c r="AT69" s="61"/>
      <c r="AU69" s="61"/>
      <c r="AV69" s="61"/>
      <c r="AW69" s="61"/>
      <c r="AX69" s="61"/>
      <c r="AY69" s="61"/>
      <c r="AZ69" s="61"/>
      <c r="BA69" s="7"/>
    </row>
    <row r="70" spans="1:69" ht="16.5" customHeight="1">
      <c r="A70" s="175"/>
      <c r="B70" s="87"/>
      <c r="C70" s="87"/>
      <c r="D70" s="87"/>
      <c r="E70" s="87"/>
      <c r="F70" s="87"/>
      <c r="G70" s="87"/>
      <c r="H70" s="271"/>
      <c r="I70" s="69"/>
      <c r="J70" s="69"/>
      <c r="K70" s="69"/>
      <c r="L70" s="69"/>
      <c r="P70" s="7"/>
      <c r="AD70" s="58"/>
      <c r="AE70" s="58"/>
      <c r="BA70" s="61"/>
      <c r="BB70" s="7"/>
      <c r="BC70" s="7"/>
      <c r="BD70" s="7"/>
      <c r="BE70" s="7"/>
      <c r="BF70" s="7"/>
      <c r="BG70" s="7"/>
      <c r="BH70" s="7"/>
      <c r="BI70" s="7"/>
      <c r="BJ70" s="7"/>
      <c r="BK70" s="7"/>
      <c r="BL70" s="7"/>
      <c r="BM70" s="7"/>
      <c r="BN70" s="7"/>
      <c r="BO70" s="7"/>
      <c r="BP70" s="7"/>
      <c r="BQ70" s="8"/>
    </row>
    <row r="71" spans="1:67" ht="16.5" customHeight="1">
      <c r="A71" s="175"/>
      <c r="B71" s="177"/>
      <c r="C71" s="177"/>
      <c r="D71" s="177"/>
      <c r="E71" s="68" t="s">
        <v>40</v>
      </c>
      <c r="F71" s="270" t="s">
        <v>56</v>
      </c>
      <c r="G71" s="270"/>
      <c r="H71" s="56" t="s">
        <v>57</v>
      </c>
      <c r="I71" s="57" t="s">
        <v>67</v>
      </c>
      <c r="J71" s="69"/>
      <c r="K71" s="43"/>
      <c r="L71" s="43"/>
      <c r="P71" s="7"/>
      <c r="AD71" s="58"/>
      <c r="AE71" s="58"/>
      <c r="BC71" s="8"/>
      <c r="BD71" s="8"/>
      <c r="BE71" s="8"/>
      <c r="BF71" s="8"/>
      <c r="BG71" s="8"/>
      <c r="BH71" s="8"/>
      <c r="BI71" s="8"/>
      <c r="BJ71" s="8"/>
      <c r="BK71" s="8"/>
      <c r="BL71" s="8"/>
      <c r="BM71" s="8"/>
      <c r="BN71" s="8"/>
      <c r="BO71" s="8"/>
    </row>
    <row r="72" spans="1:67" ht="16.5" customHeight="1">
      <c r="A72" s="175"/>
      <c r="B72" s="178">
        <v>1</v>
      </c>
      <c r="C72" s="178"/>
      <c r="D72" s="178"/>
      <c r="E72" s="184">
        <v>1</v>
      </c>
      <c r="F72" s="184">
        <v>1</v>
      </c>
      <c r="G72" s="184"/>
      <c r="H72" s="272">
        <v>1</v>
      </c>
      <c r="I72" s="137" t="s">
        <v>73</v>
      </c>
      <c r="J72" s="137"/>
      <c r="K72" s="137"/>
      <c r="L72" s="137"/>
      <c r="P72" s="44"/>
      <c r="AD72" s="58"/>
      <c r="AE72" s="58"/>
      <c r="BC72" s="8"/>
      <c r="BD72" s="8"/>
      <c r="BE72" s="8"/>
      <c r="BF72" s="8"/>
      <c r="BG72" s="8"/>
      <c r="BH72" s="8"/>
      <c r="BI72" s="8"/>
      <c r="BJ72" s="8"/>
      <c r="BK72" s="8"/>
      <c r="BL72" s="8"/>
      <c r="BM72" s="8"/>
      <c r="BN72" s="8"/>
      <c r="BO72" s="8"/>
    </row>
    <row r="73" spans="1:67" ht="16.5" customHeight="1" thickBot="1">
      <c r="A73" s="176"/>
      <c r="B73" s="179"/>
      <c r="C73" s="179"/>
      <c r="D73" s="179"/>
      <c r="E73" s="185"/>
      <c r="F73" s="185"/>
      <c r="G73" s="185"/>
      <c r="H73" s="273"/>
      <c r="I73" s="137"/>
      <c r="J73" s="137"/>
      <c r="K73" s="137"/>
      <c r="L73" s="137"/>
      <c r="P73" s="59"/>
      <c r="AD73" s="58"/>
      <c r="AE73" s="58"/>
      <c r="BC73" s="8"/>
      <c r="BD73" s="8"/>
      <c r="BE73" s="8"/>
      <c r="BF73" s="8"/>
      <c r="BG73" s="8"/>
      <c r="BH73" s="8"/>
      <c r="BI73" s="8"/>
      <c r="BJ73" s="8"/>
      <c r="BK73" s="8"/>
      <c r="BL73" s="8"/>
      <c r="BM73" s="8"/>
      <c r="BN73" s="8"/>
      <c r="BO73" s="8"/>
    </row>
    <row r="74" spans="12:68" ht="16.5" customHeight="1">
      <c r="L74" s="43"/>
      <c r="P74" s="59"/>
      <c r="AD74" s="58"/>
      <c r="AE74" s="58"/>
      <c r="BB74" s="7"/>
      <c r="BC74" s="8"/>
      <c r="BD74" s="8"/>
      <c r="BE74" s="8"/>
      <c r="BF74" s="8"/>
      <c r="BG74" s="8"/>
      <c r="BH74" s="8"/>
      <c r="BI74" s="8"/>
      <c r="BJ74" s="8"/>
      <c r="BK74" s="8"/>
      <c r="BL74" s="8"/>
      <c r="BM74" s="8"/>
      <c r="BN74" s="8"/>
      <c r="BO74" s="8"/>
      <c r="BP74" s="8"/>
    </row>
    <row r="75" spans="16:68" ht="16.5" customHeight="1">
      <c r="P75" s="59"/>
      <c r="AD75" s="58"/>
      <c r="AE75" s="58"/>
      <c r="BB75" s="7"/>
      <c r="BC75" s="8"/>
      <c r="BD75" s="8"/>
      <c r="BE75" s="8"/>
      <c r="BF75" s="8"/>
      <c r="BG75" s="8"/>
      <c r="BH75" s="8"/>
      <c r="BI75" s="8"/>
      <c r="BJ75" s="8"/>
      <c r="BK75" s="8"/>
      <c r="BL75" s="8"/>
      <c r="BM75" s="8"/>
      <c r="BN75" s="8"/>
      <c r="BO75" s="8"/>
      <c r="BP75" s="8"/>
    </row>
    <row r="76" spans="30:54" ht="16.5" customHeight="1">
      <c r="AD76" s="58"/>
      <c r="AE76" s="58"/>
      <c r="BB76" s="61"/>
    </row>
  </sheetData>
  <sheetProtection/>
  <mergeCells count="222">
    <mergeCell ref="J62:L64"/>
    <mergeCell ref="J46:L46"/>
    <mergeCell ref="J47:L47"/>
    <mergeCell ref="J48:L48"/>
    <mergeCell ref="J49:L49"/>
    <mergeCell ref="J50:L50"/>
    <mergeCell ref="J51:L51"/>
    <mergeCell ref="A6:O6"/>
    <mergeCell ref="A7:O7"/>
    <mergeCell ref="A10:O10"/>
    <mergeCell ref="A11:O11"/>
    <mergeCell ref="C30:F30"/>
    <mergeCell ref="D31:E31"/>
    <mergeCell ref="D21:E21"/>
    <mergeCell ref="D23:E23"/>
    <mergeCell ref="D25:E25"/>
    <mergeCell ref="D27:E27"/>
    <mergeCell ref="D29:E29"/>
    <mergeCell ref="C28:F28"/>
    <mergeCell ref="C26:F26"/>
    <mergeCell ref="C24:F24"/>
    <mergeCell ref="C22:F22"/>
    <mergeCell ref="C20:F20"/>
    <mergeCell ref="G28:G29"/>
    <mergeCell ref="D59:F59"/>
    <mergeCell ref="D60:F60"/>
    <mergeCell ref="D61:F61"/>
    <mergeCell ref="J52:L52"/>
    <mergeCell ref="J53:L61"/>
    <mergeCell ref="I53:I61"/>
    <mergeCell ref="A4:O4"/>
    <mergeCell ref="A5:O5"/>
    <mergeCell ref="G30:G31"/>
    <mergeCell ref="H26:H27"/>
    <mergeCell ref="H28:H29"/>
    <mergeCell ref="G26:G27"/>
    <mergeCell ref="H24:H25"/>
    <mergeCell ref="G24:G25"/>
    <mergeCell ref="G22:G23"/>
    <mergeCell ref="H22:H23"/>
    <mergeCell ref="G20:G21"/>
    <mergeCell ref="H20:H21"/>
    <mergeCell ref="H30:H31"/>
    <mergeCell ref="I28:I29"/>
    <mergeCell ref="I30:I31"/>
    <mergeCell ref="I26:I27"/>
    <mergeCell ref="I24:I25"/>
    <mergeCell ref="I22:I23"/>
    <mergeCell ref="C39:F43"/>
    <mergeCell ref="I20:I21"/>
    <mergeCell ref="M26:M27"/>
    <mergeCell ref="J28:J29"/>
    <mergeCell ref="M30:M31"/>
    <mergeCell ref="K26:K27"/>
    <mergeCell ref="K30:K31"/>
    <mergeCell ref="L28:L29"/>
    <mergeCell ref="L24:L25"/>
    <mergeCell ref="M24:M25"/>
    <mergeCell ref="J26:J27"/>
    <mergeCell ref="L26:L27"/>
    <mergeCell ref="M22:M23"/>
    <mergeCell ref="M20:M21"/>
    <mergeCell ref="J24:J25"/>
    <mergeCell ref="J22:J23"/>
    <mergeCell ref="L22:L23"/>
    <mergeCell ref="K24:K25"/>
    <mergeCell ref="K22:K23"/>
    <mergeCell ref="D51:F51"/>
    <mergeCell ref="D52:F52"/>
    <mergeCell ref="D54:F54"/>
    <mergeCell ref="D50:F50"/>
    <mergeCell ref="J20:J21"/>
    <mergeCell ref="L20:L21"/>
    <mergeCell ref="K20:K21"/>
    <mergeCell ref="J30:J31"/>
    <mergeCell ref="L30:L31"/>
    <mergeCell ref="K28:K29"/>
    <mergeCell ref="D49:F49"/>
    <mergeCell ref="D44:F44"/>
    <mergeCell ref="D45:F45"/>
    <mergeCell ref="D46:F46"/>
    <mergeCell ref="D47:F47"/>
    <mergeCell ref="D48:F48"/>
    <mergeCell ref="D53:F53"/>
    <mergeCell ref="N28:O29"/>
    <mergeCell ref="N30:O31"/>
    <mergeCell ref="H35:H36"/>
    <mergeCell ref="K35:K36"/>
    <mergeCell ref="L35:L36"/>
    <mergeCell ref="M28:M29"/>
    <mergeCell ref="AF45:AK46"/>
    <mergeCell ref="H39:I41"/>
    <mergeCell ref="H42:H43"/>
    <mergeCell ref="I42:I43"/>
    <mergeCell ref="M39:O43"/>
    <mergeCell ref="M44:O44"/>
    <mergeCell ref="J39:L43"/>
    <mergeCell ref="J44:L44"/>
    <mergeCell ref="J45:L45"/>
    <mergeCell ref="AD45:AE46"/>
    <mergeCell ref="F71:G71"/>
    <mergeCell ref="H69:H70"/>
    <mergeCell ref="AL45:AT46"/>
    <mergeCell ref="D55:F55"/>
    <mergeCell ref="T45:AC46"/>
    <mergeCell ref="B69:D70"/>
    <mergeCell ref="E69:E70"/>
    <mergeCell ref="F69:G70"/>
    <mergeCell ref="B67:D68"/>
    <mergeCell ref="B72:D73"/>
    <mergeCell ref="E72:E73"/>
    <mergeCell ref="F72:G73"/>
    <mergeCell ref="H72:H73"/>
    <mergeCell ref="AB25:AG25"/>
    <mergeCell ref="T34:Y34"/>
    <mergeCell ref="AB34:AG34"/>
    <mergeCell ref="T35:Y36"/>
    <mergeCell ref="AB35:AG36"/>
    <mergeCell ref="AB26:AG27"/>
    <mergeCell ref="T26:Y27"/>
    <mergeCell ref="AN9:AS10"/>
    <mergeCell ref="AH35:AP36"/>
    <mergeCell ref="A26:B27"/>
    <mergeCell ref="A67:A68"/>
    <mergeCell ref="AF44:AK44"/>
    <mergeCell ref="M35:M36"/>
    <mergeCell ref="M45:O45"/>
    <mergeCell ref="M46:O46"/>
    <mergeCell ref="A30:B31"/>
    <mergeCell ref="A28:B29"/>
    <mergeCell ref="A1:O1"/>
    <mergeCell ref="A3:F3"/>
    <mergeCell ref="Q4:R4"/>
    <mergeCell ref="S4:BH5"/>
    <mergeCell ref="BI14:BN14"/>
    <mergeCell ref="A9:F9"/>
    <mergeCell ref="AT9:AU10"/>
    <mergeCell ref="T9:AM10"/>
    <mergeCell ref="A22:B23"/>
    <mergeCell ref="AD14:AH14"/>
    <mergeCell ref="A20:B21"/>
    <mergeCell ref="Z25:AA25"/>
    <mergeCell ref="Z26:AA27"/>
    <mergeCell ref="T25:Y25"/>
    <mergeCell ref="AH26:AR27"/>
    <mergeCell ref="A16:B19"/>
    <mergeCell ref="AD15:AH15"/>
    <mergeCell ref="C16:F19"/>
    <mergeCell ref="G16:G19"/>
    <mergeCell ref="H16:H19"/>
    <mergeCell ref="I16:I19"/>
    <mergeCell ref="BI15:BN15"/>
    <mergeCell ref="AD16:AH16"/>
    <mergeCell ref="BI16:BN16"/>
    <mergeCell ref="AD17:AH17"/>
    <mergeCell ref="J16:M16"/>
    <mergeCell ref="J17:J19"/>
    <mergeCell ref="M17:M19"/>
    <mergeCell ref="N16:O19"/>
    <mergeCell ref="A24:B25"/>
    <mergeCell ref="BI19:BN19"/>
    <mergeCell ref="BI17:BN17"/>
    <mergeCell ref="BI18:BN18"/>
    <mergeCell ref="K17:K19"/>
    <mergeCell ref="M32:M33"/>
    <mergeCell ref="G32:G33"/>
    <mergeCell ref="J32:J33"/>
    <mergeCell ref="A66:E66"/>
    <mergeCell ref="A53:B61"/>
    <mergeCell ref="A69:A73"/>
    <mergeCell ref="B71:D71"/>
    <mergeCell ref="D56:F56"/>
    <mergeCell ref="D57:F57"/>
    <mergeCell ref="D58:F58"/>
    <mergeCell ref="A32:B33"/>
    <mergeCell ref="A34:B36"/>
    <mergeCell ref="A39:B43"/>
    <mergeCell ref="A44:B52"/>
    <mergeCell ref="A38:N38"/>
    <mergeCell ref="M50:O50"/>
    <mergeCell ref="M51:O51"/>
    <mergeCell ref="M52:O52"/>
    <mergeCell ref="J35:J36"/>
    <mergeCell ref="G39:G43"/>
    <mergeCell ref="I72:L73"/>
    <mergeCell ref="Z34:AA34"/>
    <mergeCell ref="Z35:AA36"/>
    <mergeCell ref="M53:O53"/>
    <mergeCell ref="M54:O54"/>
    <mergeCell ref="M47:O47"/>
    <mergeCell ref="M48:O48"/>
    <mergeCell ref="M49:O49"/>
    <mergeCell ref="T44:AC44"/>
    <mergeCell ref="M60:O60"/>
    <mergeCell ref="AD44:AE44"/>
    <mergeCell ref="M55:O55"/>
    <mergeCell ref="M56:O56"/>
    <mergeCell ref="M57:O57"/>
    <mergeCell ref="M58:O58"/>
    <mergeCell ref="M59:O59"/>
    <mergeCell ref="M61:O61"/>
    <mergeCell ref="H63:H64"/>
    <mergeCell ref="I63:I64"/>
    <mergeCell ref="M62:O64"/>
    <mergeCell ref="H32:H33"/>
    <mergeCell ref="G53:G61"/>
    <mergeCell ref="G63:G64"/>
    <mergeCell ref="I32:I33"/>
    <mergeCell ref="L32:L33"/>
    <mergeCell ref="G35:G36"/>
    <mergeCell ref="L17:L19"/>
    <mergeCell ref="N32:O33"/>
    <mergeCell ref="N34:O36"/>
    <mergeCell ref="C32:F32"/>
    <mergeCell ref="K32:K33"/>
    <mergeCell ref="I35:I36"/>
    <mergeCell ref="D33:E33"/>
    <mergeCell ref="C34:F36"/>
    <mergeCell ref="N20:O21"/>
    <mergeCell ref="N22:O23"/>
    <mergeCell ref="N24:O25"/>
    <mergeCell ref="N26:O27"/>
  </mergeCells>
  <printOptions/>
  <pageMargins left="0.31496062992125984" right="0.2755905511811024" top="0.4330708661417323" bottom="0.2755905511811024" header="0.2362204724409449" footer="0.196850393700787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埼玉県</cp:lastModifiedBy>
  <cp:lastPrinted>2021-07-28T01:07:33Z</cp:lastPrinted>
  <dcterms:created xsi:type="dcterms:W3CDTF">2009-04-15T07:21:32Z</dcterms:created>
  <dcterms:modified xsi:type="dcterms:W3CDTF">2021-07-28T05:38:00Z</dcterms:modified>
  <cp:category/>
  <cp:version/>
  <cp:contentType/>
  <cp:contentStatus/>
</cp:coreProperties>
</file>