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見積提案書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<sst xmlns="http://schemas.openxmlformats.org/spreadsheetml/2006/main" count="170" uniqueCount="131">
  <si>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森林施業提案書</t>
  </si>
  <si>
    <t>所在地</t>
  </si>
  <si>
    <t>市町村</t>
  </si>
  <si>
    <t>大字</t>
  </si>
  <si>
    <t>字</t>
  </si>
  <si>
    <t>地番</t>
  </si>
  <si>
    <t>所有者</t>
  </si>
  <si>
    <t>林班</t>
  </si>
  <si>
    <t>面積</t>
  </si>
  <si>
    <t>切捨</t>
  </si>
  <si>
    <t>利用</t>
  </si>
  <si>
    <t>ha</t>
  </si>
  <si>
    <t>林齢</t>
  </si>
  <si>
    <t>年生</t>
  </si>
  <si>
    <t>成立</t>
  </si>
  <si>
    <t>本数</t>
  </si>
  <si>
    <t>本</t>
  </si>
  <si>
    <t>本/ha</t>
  </si>
  <si>
    <t>立木</t>
  </si>
  <si>
    <t>材積</t>
  </si>
  <si>
    <t>m3</t>
  </si>
  <si>
    <t>m3/ha</t>
  </si>
  <si>
    <t>森林</t>
  </si>
  <si>
    <t>現況</t>
  </si>
  <si>
    <t>施業</t>
  </si>
  <si>
    <t>内容</t>
  </si>
  <si>
    <t>想定</t>
  </si>
  <si>
    <t>間伐率</t>
  </si>
  <si>
    <t>搬出</t>
  </si>
  <si>
    <t>道開設</t>
  </si>
  <si>
    <t>(団地全体)</t>
  </si>
  <si>
    <t>ｍ</t>
  </si>
  <si>
    <t>間伐</t>
  </si>
  <si>
    <t>％</t>
  </si>
  <si>
    <t>事業費内訳</t>
  </si>
  <si>
    <t>①</t>
  </si>
  <si>
    <t>調査企画費</t>
  </si>
  <si>
    <t>面積（</t>
  </si>
  <si>
    <t>間伐本数（</t>
  </si>
  <si>
    <t>開設延長（</t>
  </si>
  <si>
    <t>搬出材積（</t>
  </si>
  <si>
    <t>）ｈａ×単価（</t>
  </si>
  <si>
    <t>）ｍ×単価（</t>
  </si>
  <si>
    <t>）円/ｍ×負担割合（</t>
  </si>
  <si>
    <t>）％</t>
  </si>
  <si>
    <t>）円/ha</t>
  </si>
  <si>
    <t>②</t>
  </si>
  <si>
    <t>③</t>
  </si>
  <si>
    <t>）本×単価（</t>
  </si>
  <si>
    <t>）円/本</t>
  </si>
  <si>
    <t>④</t>
  </si>
  <si>
    <t>）m3×単価（</t>
  </si>
  <si>
    <t>）円/m3</t>
  </si>
  <si>
    <t>⑤</t>
  </si>
  <si>
    <t>⑥</t>
  </si>
  <si>
    <t>（　　　　　　　　　　　　　　　　　　　　　　　　　　　　　　）</t>
  </si>
  <si>
    <t>⑦</t>
  </si>
  <si>
    <t>間伐作業</t>
  </si>
  <si>
    <t>路網設計費</t>
  </si>
  <si>
    <t>除伐・切捨て</t>
  </si>
  <si>
    <t>伐倒</t>
  </si>
  <si>
    <t>造材</t>
  </si>
  <si>
    <t>集材</t>
  </si>
  <si>
    <t>その他雑費</t>
  </si>
  <si>
    <t>路網開設</t>
  </si>
  <si>
    <t>）円/ｍ</t>
  </si>
  <si>
    <t>⑧</t>
  </si>
  <si>
    <t>構造物（</t>
  </si>
  <si>
    <t>）×単価（</t>
  </si>
  <si>
    <t>）円/個</t>
  </si>
  <si>
    <t>⑨</t>
  </si>
  <si>
    <t>⑩</t>
  </si>
  <si>
    <t>⑪</t>
  </si>
  <si>
    <t>⑫</t>
  </si>
  <si>
    <t>）円</t>
  </si>
  <si>
    <t>団地全体（</t>
  </si>
  <si>
    <t>）円×個人負担割合（</t>
  </si>
  <si>
    <t>開設</t>
  </si>
  <si>
    <t>資材１</t>
  </si>
  <si>
    <t>資材２</t>
  </si>
  <si>
    <t>資材３</t>
  </si>
  <si>
    <t>負担割合</t>
  </si>
  <si>
    <t>諸経費</t>
  </si>
  <si>
    <t>手数料</t>
  </si>
  <si>
    <t>消費税</t>
  </si>
  <si>
    <t>総事業費</t>
  </si>
  <si>
    <t>①～⑦と⑫の合計（</t>
  </si>
  <si>
    <t>）×（</t>
  </si>
  <si>
    <t>⑬</t>
  </si>
  <si>
    <t>⑭</t>
  </si>
  <si>
    <t>⑮</t>
  </si>
  <si>
    <t>⑯</t>
  </si>
  <si>
    <t>①～⑦と⑫～⑬の合計（</t>
  </si>
  <si>
    <t>税抜き事業費</t>
  </si>
  <si>
    <t>①～⑦＋⑫＋⑬＋⑭</t>
  </si>
  <si>
    <t>⑰</t>
  </si>
  <si>
    <t>⑮＋⑯</t>
  </si>
  <si>
    <t>補助金・木材売上</t>
  </si>
  <si>
    <t>間伐補助金</t>
  </si>
  <si>
    <t>路網開設補助金</t>
  </si>
  <si>
    <t>想定売上</t>
  </si>
  <si>
    <t>⑱</t>
  </si>
  <si>
    <t>⑲</t>
  </si>
  <si>
    <t>）ha</t>
  </si>
  <si>
    <t>）ｍ</t>
  </si>
  <si>
    <t>）m3×平均単価（</t>
  </si>
  <si>
    <t>⑳</t>
  </si>
  <si>
    <t>運賃</t>
  </si>
  <si>
    <t>販売経費</t>
  </si>
  <si>
    <t>差引売上</t>
  </si>
  <si>
    <t>（⑳+21+22）－（23＋24）</t>
  </si>
  <si>
    <t>収入・補助金計</t>
  </si>
  <si>
    <t>（⑱+⑲+25）</t>
  </si>
  <si>
    <t>想定ご返却額</t>
  </si>
  <si>
    <t>（26-⑰）</t>
  </si>
  <si>
    <t>円</t>
  </si>
  <si>
    <t>平成　　　　年　　　　月　　　　日</t>
  </si>
  <si>
    <t>電話番号</t>
  </si>
  <si>
    <t>住所</t>
  </si>
  <si>
    <t>氏名</t>
  </si>
  <si>
    <t>　〒</t>
  </si>
  <si>
    <t>事業単価（</t>
  </si>
  <si>
    <t>）円/m3×面積（</t>
  </si>
  <si>
    <t>）円/ｍ×延長（</t>
  </si>
  <si>
    <t>円/ha</t>
  </si>
  <si>
    <t>円/m3</t>
  </si>
  <si>
    <t>○○林業事業体</t>
  </si>
  <si>
    <t>代表　○○　○○</t>
  </si>
  <si>
    <t>私は上記条件を承諾の上、○○林業事業体に該当事業を委託します。</t>
  </si>
  <si>
    <t>⑮×消費税８％</t>
  </si>
  <si>
    <t>（９）見積提案書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</si>
</sst>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12" borderId="13" xfId="0" applyFill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34" borderId="13" xfId="48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12" borderId="13" xfId="48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34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34" borderId="13" xfId="48" applyFon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4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6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0" fillId="33" borderId="16" xfId="48" applyFont="1" applyFill="1" applyBorder="1" applyAlignment="1">
      <alignment vertical="center" shrinkToFit="1"/>
    </xf>
    <xf numFmtId="38" fontId="0" fillId="33" borderId="19" xfId="48" applyFont="1" applyFill="1" applyBorder="1" applyAlignment="1">
      <alignment vertical="center" shrinkToFit="1"/>
    </xf>
    <xf numFmtId="38" fontId="0" fillId="33" borderId="17" xfId="48" applyFont="1" applyFill="1" applyBorder="1" applyAlignment="1">
      <alignment vertical="center" shrinkToFit="1"/>
    </xf>
    <xf numFmtId="38" fontId="0" fillId="33" borderId="22" xfId="48" applyFont="1" applyFill="1" applyBorder="1" applyAlignment="1">
      <alignment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E4" sqref="E4"/>
    </sheetView>
  </sheetViews>
  <sheetFormatPr defaultColWidth="9.140625" defaultRowHeight="15"/>
  <cols>
    <col min="1" max="19" width="4.57421875" style="0" customWidth="1"/>
    <col min="20" max="20" width="4.8515625" style="0" customWidth="1"/>
    <col min="21" max="21" width="5.7109375" style="0" customWidth="1"/>
  </cols>
  <sheetData>
    <row r="1" ht="13.5">
      <c r="A1" t="s">
        <v>130</v>
      </c>
    </row>
    <row r="2" spans="1:19" ht="16.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ht="16.5" customHeight="1">
      <c r="S3" s="4" t="s">
        <v>126</v>
      </c>
    </row>
    <row r="4" ht="16.5" customHeight="1">
      <c r="S4" s="4" t="s">
        <v>127</v>
      </c>
    </row>
    <row r="5" ht="11.25" customHeight="1">
      <c r="S5" s="4"/>
    </row>
    <row r="6" spans="1:19" ht="16.5" customHeight="1">
      <c r="A6" s="88" t="s">
        <v>1</v>
      </c>
      <c r="B6" s="90" t="s">
        <v>2</v>
      </c>
      <c r="C6" s="91"/>
      <c r="D6" s="90" t="s">
        <v>3</v>
      </c>
      <c r="E6" s="92"/>
      <c r="F6" s="90" t="s">
        <v>4</v>
      </c>
      <c r="G6" s="92"/>
      <c r="H6" s="90" t="s">
        <v>5</v>
      </c>
      <c r="I6" s="92"/>
      <c r="J6" s="88" t="s">
        <v>6</v>
      </c>
      <c r="K6" s="93"/>
      <c r="L6" s="94"/>
      <c r="M6" s="94"/>
      <c r="N6" s="95"/>
      <c r="O6" s="99" t="s">
        <v>7</v>
      </c>
      <c r="P6" s="93"/>
      <c r="Q6" s="94"/>
      <c r="R6" s="94"/>
      <c r="S6" s="95"/>
    </row>
    <row r="7" spans="1:19" ht="16.5" customHeight="1">
      <c r="A7" s="89"/>
      <c r="B7" s="84"/>
      <c r="C7" s="85"/>
      <c r="D7" s="84"/>
      <c r="E7" s="86"/>
      <c r="F7" s="84"/>
      <c r="G7" s="86"/>
      <c r="H7" s="84"/>
      <c r="I7" s="86"/>
      <c r="J7" s="89"/>
      <c r="K7" s="96"/>
      <c r="L7" s="97"/>
      <c r="M7" s="97"/>
      <c r="N7" s="98"/>
      <c r="O7" s="100"/>
      <c r="P7" s="96"/>
      <c r="Q7" s="97"/>
      <c r="R7" s="97"/>
      <c r="S7" s="98"/>
    </row>
    <row r="8" spans="1:19" ht="16.5" customHeight="1">
      <c r="A8" s="18" t="s">
        <v>22</v>
      </c>
      <c r="B8" s="64" t="s">
        <v>8</v>
      </c>
      <c r="C8" s="2" t="s">
        <v>9</v>
      </c>
      <c r="D8" s="70"/>
      <c r="E8" s="70"/>
      <c r="F8" s="3" t="s">
        <v>11</v>
      </c>
      <c r="G8" s="78" t="s">
        <v>12</v>
      </c>
      <c r="H8" s="79"/>
      <c r="I8" s="74"/>
      <c r="J8" s="75"/>
      <c r="K8" s="64" t="s">
        <v>13</v>
      </c>
      <c r="L8" s="16" t="s">
        <v>14</v>
      </c>
      <c r="M8" s="71"/>
      <c r="N8" s="70"/>
      <c r="O8" s="3" t="s">
        <v>16</v>
      </c>
      <c r="P8" s="16" t="s">
        <v>18</v>
      </c>
      <c r="Q8" s="71"/>
      <c r="R8" s="70"/>
      <c r="S8" s="3" t="s">
        <v>20</v>
      </c>
    </row>
    <row r="9" spans="1:19" ht="16.5" customHeight="1">
      <c r="A9" s="19" t="s">
        <v>23</v>
      </c>
      <c r="B9" s="65"/>
      <c r="C9" s="2" t="s">
        <v>10</v>
      </c>
      <c r="D9" s="70"/>
      <c r="E9" s="70"/>
      <c r="F9" s="3" t="s">
        <v>11</v>
      </c>
      <c r="G9" s="68"/>
      <c r="H9" s="69"/>
      <c r="I9" s="76"/>
      <c r="J9" s="77"/>
      <c r="K9" s="65"/>
      <c r="L9" s="17" t="s">
        <v>15</v>
      </c>
      <c r="M9" s="71"/>
      <c r="N9" s="70"/>
      <c r="O9" s="3" t="s">
        <v>17</v>
      </c>
      <c r="P9" s="17" t="s">
        <v>19</v>
      </c>
      <c r="Q9" s="71"/>
      <c r="R9" s="70"/>
      <c r="S9" s="3" t="s">
        <v>21</v>
      </c>
    </row>
    <row r="10" spans="1:19" ht="16.5" customHeight="1">
      <c r="A10" s="16" t="s">
        <v>24</v>
      </c>
      <c r="B10" s="72" t="s">
        <v>26</v>
      </c>
      <c r="C10" s="73"/>
      <c r="D10" s="74"/>
      <c r="E10" s="75"/>
      <c r="F10" s="64" t="s">
        <v>33</v>
      </c>
      <c r="G10" s="78" t="s">
        <v>32</v>
      </c>
      <c r="H10" s="79"/>
      <c r="I10" s="70"/>
      <c r="J10" s="70"/>
      <c r="K10" s="1" t="s">
        <v>16</v>
      </c>
      <c r="L10" s="16" t="s">
        <v>28</v>
      </c>
      <c r="M10" s="71"/>
      <c r="N10" s="70"/>
      <c r="O10" s="3" t="s">
        <v>20</v>
      </c>
      <c r="P10" s="16" t="s">
        <v>29</v>
      </c>
      <c r="Q10" s="80"/>
      <c r="R10" s="81"/>
      <c r="S10" s="64" t="s">
        <v>31</v>
      </c>
    </row>
    <row r="11" spans="1:19" ht="16.5" customHeight="1">
      <c r="A11" s="17" t="s">
        <v>25</v>
      </c>
      <c r="B11" s="66" t="s">
        <v>27</v>
      </c>
      <c r="C11" s="67"/>
      <c r="D11" s="76"/>
      <c r="E11" s="77"/>
      <c r="F11" s="65"/>
      <c r="G11" s="68" t="s">
        <v>15</v>
      </c>
      <c r="H11" s="69"/>
      <c r="I11" s="70"/>
      <c r="J11" s="70"/>
      <c r="K11" s="1" t="s">
        <v>16</v>
      </c>
      <c r="L11" s="17" t="s">
        <v>19</v>
      </c>
      <c r="M11" s="71"/>
      <c r="N11" s="70"/>
      <c r="O11" s="3" t="s">
        <v>21</v>
      </c>
      <c r="P11" s="17" t="s">
        <v>30</v>
      </c>
      <c r="Q11" s="82"/>
      <c r="R11" s="83"/>
      <c r="S11" s="65"/>
    </row>
    <row r="12" ht="16.5" customHeight="1"/>
    <row r="13" ht="16.5" customHeight="1">
      <c r="A13" s="5" t="s">
        <v>34</v>
      </c>
    </row>
    <row r="14" spans="1:19" ht="16.5" customHeight="1">
      <c r="A14" s="31" t="s">
        <v>36</v>
      </c>
      <c r="B14" s="32"/>
      <c r="C14" s="32"/>
      <c r="D14" s="33"/>
      <c r="E14" s="7" t="s">
        <v>37</v>
      </c>
      <c r="F14" s="8"/>
      <c r="G14" s="49"/>
      <c r="H14" s="49"/>
      <c r="I14" s="8" t="s">
        <v>41</v>
      </c>
      <c r="J14" s="8"/>
      <c r="K14" s="8"/>
      <c r="L14" s="48"/>
      <c r="M14" s="48"/>
      <c r="N14" s="8" t="s">
        <v>45</v>
      </c>
      <c r="O14" s="1"/>
      <c r="P14" s="6" t="s">
        <v>35</v>
      </c>
      <c r="Q14" s="34">
        <f>G14*L14</f>
        <v>0</v>
      </c>
      <c r="R14" s="35"/>
      <c r="S14" s="36"/>
    </row>
    <row r="15" spans="1:19" ht="16.5" customHeight="1">
      <c r="A15" s="31" t="s">
        <v>58</v>
      </c>
      <c r="B15" s="32"/>
      <c r="C15" s="32"/>
      <c r="D15" s="33"/>
      <c r="E15" s="7" t="s">
        <v>39</v>
      </c>
      <c r="F15" s="8"/>
      <c r="G15" s="39"/>
      <c r="H15" s="39"/>
      <c r="I15" s="8" t="s">
        <v>42</v>
      </c>
      <c r="J15" s="8"/>
      <c r="K15" s="20"/>
      <c r="L15" s="63" t="s">
        <v>43</v>
      </c>
      <c r="M15" s="63"/>
      <c r="N15" s="9"/>
      <c r="O15" s="1" t="s">
        <v>44</v>
      </c>
      <c r="P15" s="6" t="s">
        <v>46</v>
      </c>
      <c r="Q15" s="34">
        <f>G15*K15*(N15/100)</f>
        <v>0</v>
      </c>
      <c r="R15" s="35"/>
      <c r="S15" s="36"/>
    </row>
    <row r="16" spans="1:19" ht="16.5" customHeight="1">
      <c r="A16" s="60" t="s">
        <v>57</v>
      </c>
      <c r="B16" s="31" t="s">
        <v>59</v>
      </c>
      <c r="C16" s="32"/>
      <c r="D16" s="33"/>
      <c r="E16" s="7" t="s">
        <v>37</v>
      </c>
      <c r="F16" s="8"/>
      <c r="G16" s="39"/>
      <c r="H16" s="39"/>
      <c r="I16" s="8" t="s">
        <v>48</v>
      </c>
      <c r="J16" s="8"/>
      <c r="K16" s="8"/>
      <c r="L16" s="48"/>
      <c r="M16" s="48"/>
      <c r="N16" s="8" t="s">
        <v>49</v>
      </c>
      <c r="O16" s="1"/>
      <c r="P16" s="6" t="s">
        <v>47</v>
      </c>
      <c r="Q16" s="55">
        <f>G16*L16</f>
        <v>0</v>
      </c>
      <c r="R16" s="51"/>
      <c r="S16" s="52"/>
    </row>
    <row r="17" spans="1:19" ht="16.5" customHeight="1">
      <c r="A17" s="61"/>
      <c r="B17" s="31" t="s">
        <v>60</v>
      </c>
      <c r="C17" s="32"/>
      <c r="D17" s="33"/>
      <c r="E17" s="7" t="s">
        <v>38</v>
      </c>
      <c r="F17" s="8"/>
      <c r="G17" s="39"/>
      <c r="H17" s="39"/>
      <c r="I17" s="10" t="s">
        <v>48</v>
      </c>
      <c r="J17" s="8"/>
      <c r="K17" s="8"/>
      <c r="L17" s="48"/>
      <c r="M17" s="48"/>
      <c r="N17" s="8" t="s">
        <v>49</v>
      </c>
      <c r="O17" s="1"/>
      <c r="P17" s="6" t="s">
        <v>50</v>
      </c>
      <c r="Q17" s="34">
        <f>G17*L17</f>
        <v>0</v>
      </c>
      <c r="R17" s="35"/>
      <c r="S17" s="36"/>
    </row>
    <row r="18" spans="1:19" ht="16.5" customHeight="1">
      <c r="A18" s="61"/>
      <c r="B18" s="31" t="s">
        <v>61</v>
      </c>
      <c r="C18" s="32"/>
      <c r="D18" s="33"/>
      <c r="E18" s="7" t="s">
        <v>40</v>
      </c>
      <c r="F18" s="8"/>
      <c r="G18" s="39"/>
      <c r="H18" s="39"/>
      <c r="I18" s="10" t="s">
        <v>51</v>
      </c>
      <c r="J18" s="8"/>
      <c r="K18" s="8"/>
      <c r="L18" s="48"/>
      <c r="M18" s="48"/>
      <c r="N18" s="10" t="s">
        <v>52</v>
      </c>
      <c r="O18" s="1"/>
      <c r="P18" s="6" t="s">
        <v>53</v>
      </c>
      <c r="Q18" s="34">
        <f>G18*L18</f>
        <v>0</v>
      </c>
      <c r="R18" s="35"/>
      <c r="S18" s="36"/>
    </row>
    <row r="19" spans="1:19" ht="16.5" customHeight="1">
      <c r="A19" s="61"/>
      <c r="B19" s="31" t="s">
        <v>62</v>
      </c>
      <c r="C19" s="32"/>
      <c r="D19" s="33"/>
      <c r="E19" s="7" t="s">
        <v>40</v>
      </c>
      <c r="F19" s="8"/>
      <c r="G19" s="39"/>
      <c r="H19" s="39"/>
      <c r="I19" s="10" t="s">
        <v>51</v>
      </c>
      <c r="J19" s="8"/>
      <c r="K19" s="8"/>
      <c r="L19" s="48"/>
      <c r="M19" s="48"/>
      <c r="N19" s="10" t="s">
        <v>52</v>
      </c>
      <c r="O19" s="1"/>
      <c r="P19" s="6" t="s">
        <v>54</v>
      </c>
      <c r="Q19" s="34">
        <f>G19*L19</f>
        <v>0</v>
      </c>
      <c r="R19" s="35"/>
      <c r="S19" s="36"/>
    </row>
    <row r="20" spans="1:19" ht="16.5" customHeight="1">
      <c r="A20" s="62"/>
      <c r="B20" s="31" t="s">
        <v>63</v>
      </c>
      <c r="C20" s="32"/>
      <c r="D20" s="33"/>
      <c r="E20" s="31" t="s">
        <v>55</v>
      </c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6" t="s">
        <v>56</v>
      </c>
      <c r="Q20" s="57"/>
      <c r="R20" s="58"/>
      <c r="S20" s="59"/>
    </row>
    <row r="21" spans="1:19" ht="16.5" customHeight="1">
      <c r="A21" s="60" t="s">
        <v>64</v>
      </c>
      <c r="B21" s="31" t="s">
        <v>77</v>
      </c>
      <c r="C21" s="32"/>
      <c r="D21" s="33"/>
      <c r="E21" s="11" t="s">
        <v>39</v>
      </c>
      <c r="F21" s="8"/>
      <c r="G21" s="39"/>
      <c r="H21" s="39"/>
      <c r="I21" s="10" t="s">
        <v>42</v>
      </c>
      <c r="J21" s="8"/>
      <c r="K21" s="8"/>
      <c r="L21" s="48"/>
      <c r="M21" s="48"/>
      <c r="N21" s="10" t="s">
        <v>65</v>
      </c>
      <c r="O21" s="1"/>
      <c r="P21" s="6" t="s">
        <v>66</v>
      </c>
      <c r="Q21" s="34">
        <f>G21*L21</f>
        <v>0</v>
      </c>
      <c r="R21" s="35"/>
      <c r="S21" s="36"/>
    </row>
    <row r="22" spans="1:19" ht="16.5" customHeight="1">
      <c r="A22" s="61"/>
      <c r="B22" s="31" t="s">
        <v>78</v>
      </c>
      <c r="C22" s="32"/>
      <c r="D22" s="33"/>
      <c r="E22" s="7" t="s">
        <v>67</v>
      </c>
      <c r="F22" s="8"/>
      <c r="G22" s="39"/>
      <c r="H22" s="39"/>
      <c r="I22" s="8" t="s">
        <v>68</v>
      </c>
      <c r="J22" s="8"/>
      <c r="K22" s="8"/>
      <c r="L22" s="48"/>
      <c r="M22" s="48"/>
      <c r="N22" s="8" t="s">
        <v>69</v>
      </c>
      <c r="O22" s="1"/>
      <c r="P22" s="6" t="s">
        <v>70</v>
      </c>
      <c r="Q22" s="55">
        <f>G22*L22</f>
        <v>0</v>
      </c>
      <c r="R22" s="51"/>
      <c r="S22" s="52"/>
    </row>
    <row r="23" spans="1:19" ht="16.5" customHeight="1">
      <c r="A23" s="61"/>
      <c r="B23" s="31" t="s">
        <v>79</v>
      </c>
      <c r="C23" s="32"/>
      <c r="D23" s="33"/>
      <c r="E23" s="7" t="s">
        <v>67</v>
      </c>
      <c r="F23" s="8"/>
      <c r="G23" s="39"/>
      <c r="H23" s="39"/>
      <c r="I23" s="8" t="s">
        <v>68</v>
      </c>
      <c r="J23" s="8"/>
      <c r="K23" s="8"/>
      <c r="L23" s="48"/>
      <c r="M23" s="48"/>
      <c r="N23" s="8" t="s">
        <v>69</v>
      </c>
      <c r="O23" s="1"/>
      <c r="P23" s="6" t="s">
        <v>71</v>
      </c>
      <c r="Q23" s="55">
        <f>G23*L23</f>
        <v>0</v>
      </c>
      <c r="R23" s="51"/>
      <c r="S23" s="52"/>
    </row>
    <row r="24" spans="1:19" ht="16.5" customHeight="1">
      <c r="A24" s="61"/>
      <c r="B24" s="31" t="s">
        <v>80</v>
      </c>
      <c r="C24" s="32"/>
      <c r="D24" s="33"/>
      <c r="E24" s="7" t="s">
        <v>67</v>
      </c>
      <c r="F24" s="8"/>
      <c r="G24" s="39"/>
      <c r="H24" s="39"/>
      <c r="I24" s="8" t="s">
        <v>68</v>
      </c>
      <c r="J24" s="8"/>
      <c r="K24" s="8"/>
      <c r="L24" s="48"/>
      <c r="M24" s="48"/>
      <c r="N24" s="8" t="s">
        <v>74</v>
      </c>
      <c r="O24" s="1"/>
      <c r="P24" s="6" t="s">
        <v>72</v>
      </c>
      <c r="Q24" s="55">
        <f>G24*L24</f>
        <v>0</v>
      </c>
      <c r="R24" s="51"/>
      <c r="S24" s="52"/>
    </row>
    <row r="25" spans="1:19" ht="16.5" customHeight="1">
      <c r="A25" s="62"/>
      <c r="B25" s="31" t="s">
        <v>81</v>
      </c>
      <c r="C25" s="32"/>
      <c r="D25" s="33"/>
      <c r="E25" s="7" t="s">
        <v>75</v>
      </c>
      <c r="F25" s="8"/>
      <c r="G25" s="56">
        <f>Q21+Q22+Q23+Q24</f>
        <v>0</v>
      </c>
      <c r="H25" s="56"/>
      <c r="I25" s="8" t="s">
        <v>76</v>
      </c>
      <c r="J25" s="8"/>
      <c r="K25" s="8"/>
      <c r="L25" s="8"/>
      <c r="M25" s="9"/>
      <c r="N25" s="8" t="s">
        <v>44</v>
      </c>
      <c r="O25" s="1"/>
      <c r="P25" s="6" t="s">
        <v>73</v>
      </c>
      <c r="Q25" s="34">
        <f>G25*(M25/100)</f>
        <v>0</v>
      </c>
      <c r="R25" s="35"/>
      <c r="S25" s="36"/>
    </row>
    <row r="26" spans="1:19" ht="16.5" customHeight="1">
      <c r="A26" s="31" t="s">
        <v>82</v>
      </c>
      <c r="B26" s="32"/>
      <c r="C26" s="32"/>
      <c r="D26" s="33"/>
      <c r="E26" s="11" t="s">
        <v>86</v>
      </c>
      <c r="F26" s="8"/>
      <c r="G26" s="8"/>
      <c r="H26" s="8"/>
      <c r="I26" s="53">
        <f>Q14+Q15+Q16+Q17+Q18+Q19+Q20+Q25</f>
        <v>0</v>
      </c>
      <c r="J26" s="54"/>
      <c r="K26" s="54"/>
      <c r="L26" s="8" t="s">
        <v>87</v>
      </c>
      <c r="M26" s="20"/>
      <c r="N26" s="10" t="s">
        <v>44</v>
      </c>
      <c r="O26" s="1"/>
      <c r="P26" s="6" t="s">
        <v>88</v>
      </c>
      <c r="Q26" s="34">
        <f>I26*(M26/100)</f>
        <v>0</v>
      </c>
      <c r="R26" s="35"/>
      <c r="S26" s="36"/>
    </row>
    <row r="27" spans="1:19" ht="16.5" customHeight="1">
      <c r="A27" s="31" t="s">
        <v>83</v>
      </c>
      <c r="B27" s="32"/>
      <c r="C27" s="32"/>
      <c r="D27" s="33"/>
      <c r="E27" s="11" t="s">
        <v>92</v>
      </c>
      <c r="F27" s="8"/>
      <c r="G27" s="8"/>
      <c r="H27" s="8"/>
      <c r="I27" s="53">
        <f>I26+Q26</f>
        <v>0</v>
      </c>
      <c r="J27" s="54"/>
      <c r="K27" s="54"/>
      <c r="L27" s="8" t="s">
        <v>87</v>
      </c>
      <c r="M27" s="20"/>
      <c r="N27" s="10" t="s">
        <v>44</v>
      </c>
      <c r="O27" s="1"/>
      <c r="P27" s="6" t="s">
        <v>89</v>
      </c>
      <c r="Q27" s="34">
        <f>I27*(M27/100)</f>
        <v>0</v>
      </c>
      <c r="R27" s="35"/>
      <c r="S27" s="36"/>
    </row>
    <row r="28" spans="1:21" ht="16.5" customHeight="1">
      <c r="A28" s="31" t="s">
        <v>93</v>
      </c>
      <c r="B28" s="32"/>
      <c r="C28" s="32"/>
      <c r="D28" s="33"/>
      <c r="E28" s="12" t="s">
        <v>94</v>
      </c>
      <c r="F28" s="13"/>
      <c r="G28" s="13"/>
      <c r="H28" s="13"/>
      <c r="I28" s="14"/>
      <c r="J28" s="14"/>
      <c r="K28" s="14"/>
      <c r="L28" s="13"/>
      <c r="M28" s="13"/>
      <c r="N28" s="13"/>
      <c r="O28" s="15"/>
      <c r="P28" s="6" t="s">
        <v>90</v>
      </c>
      <c r="Q28" s="50">
        <f>I27+Q27</f>
        <v>0</v>
      </c>
      <c r="R28" s="51"/>
      <c r="S28" s="52"/>
      <c r="U28" s="25"/>
    </row>
    <row r="29" spans="1:19" ht="16.5" customHeight="1">
      <c r="A29" s="31" t="s">
        <v>84</v>
      </c>
      <c r="B29" s="32"/>
      <c r="C29" s="32"/>
      <c r="D29" s="33"/>
      <c r="E29" s="11" t="s">
        <v>129</v>
      </c>
      <c r="F29" s="8"/>
      <c r="G29" s="8"/>
      <c r="H29" s="8"/>
      <c r="I29" s="8"/>
      <c r="J29" s="8"/>
      <c r="K29" s="8"/>
      <c r="L29" s="8"/>
      <c r="M29" s="8"/>
      <c r="N29" s="8"/>
      <c r="O29" s="1"/>
      <c r="P29" s="6" t="s">
        <v>91</v>
      </c>
      <c r="Q29" s="34">
        <f>Q28*0.08</f>
        <v>0</v>
      </c>
      <c r="R29" s="35"/>
      <c r="S29" s="36"/>
    </row>
    <row r="30" spans="1:19" ht="16.5" customHeight="1">
      <c r="A30" s="31" t="s">
        <v>85</v>
      </c>
      <c r="B30" s="32"/>
      <c r="C30" s="32"/>
      <c r="D30" s="33"/>
      <c r="E30" s="11" t="s">
        <v>96</v>
      </c>
      <c r="F30" s="8"/>
      <c r="G30" s="8"/>
      <c r="H30" s="8"/>
      <c r="I30" s="8"/>
      <c r="J30" s="8"/>
      <c r="K30" s="8"/>
      <c r="L30" s="8"/>
      <c r="M30" s="8"/>
      <c r="N30" s="8"/>
      <c r="O30" s="1"/>
      <c r="P30" s="6" t="s">
        <v>95</v>
      </c>
      <c r="Q30" s="50">
        <f>Q28+Q29</f>
        <v>0</v>
      </c>
      <c r="R30" s="51"/>
      <c r="S30" s="52"/>
    </row>
    <row r="31" ht="16.5" customHeight="1"/>
    <row r="32" ht="16.5" customHeight="1">
      <c r="A32" t="s">
        <v>97</v>
      </c>
    </row>
    <row r="33" spans="1:19" ht="16.5" customHeight="1">
      <c r="A33" s="31" t="s">
        <v>98</v>
      </c>
      <c r="B33" s="32"/>
      <c r="C33" s="32"/>
      <c r="D33" s="33"/>
      <c r="E33" s="7" t="s">
        <v>121</v>
      </c>
      <c r="F33" s="8"/>
      <c r="G33" s="48"/>
      <c r="H33" s="48"/>
      <c r="I33" s="26" t="s">
        <v>122</v>
      </c>
      <c r="J33" s="8"/>
      <c r="K33" s="8"/>
      <c r="L33" s="49"/>
      <c r="M33" s="49"/>
      <c r="N33" s="8" t="s">
        <v>103</v>
      </c>
      <c r="O33" s="1"/>
      <c r="P33" s="27" t="s">
        <v>101</v>
      </c>
      <c r="Q33" s="34">
        <f aca="true" t="shared" si="0" ref="Q33:Q39">G33*L33</f>
        <v>0</v>
      </c>
      <c r="R33" s="35"/>
      <c r="S33" s="36"/>
    </row>
    <row r="34" spans="1:19" ht="16.5" customHeight="1">
      <c r="A34" s="31" t="s">
        <v>99</v>
      </c>
      <c r="B34" s="32"/>
      <c r="C34" s="32"/>
      <c r="D34" s="33"/>
      <c r="E34" s="7" t="s">
        <v>121</v>
      </c>
      <c r="F34" s="8"/>
      <c r="G34" s="48"/>
      <c r="H34" s="48"/>
      <c r="I34" s="26" t="s">
        <v>123</v>
      </c>
      <c r="J34" s="8"/>
      <c r="K34" s="8"/>
      <c r="L34" s="39"/>
      <c r="M34" s="39"/>
      <c r="N34" s="8" t="s">
        <v>104</v>
      </c>
      <c r="O34" s="1"/>
      <c r="P34" s="27" t="s">
        <v>102</v>
      </c>
      <c r="Q34" s="34">
        <f t="shared" si="0"/>
        <v>0</v>
      </c>
      <c r="R34" s="35"/>
      <c r="S34" s="36"/>
    </row>
    <row r="35" spans="1:19" ht="16.5" customHeight="1">
      <c r="A35" s="40" t="s">
        <v>100</v>
      </c>
      <c r="B35" s="41"/>
      <c r="C35" s="46"/>
      <c r="D35" s="47"/>
      <c r="E35" s="7" t="s">
        <v>40</v>
      </c>
      <c r="F35" s="8"/>
      <c r="G35" s="39"/>
      <c r="H35" s="39"/>
      <c r="I35" s="8" t="s">
        <v>105</v>
      </c>
      <c r="J35" s="8"/>
      <c r="K35" s="8"/>
      <c r="L35" s="39"/>
      <c r="M35" s="39"/>
      <c r="N35" s="8" t="s">
        <v>74</v>
      </c>
      <c r="O35" s="1"/>
      <c r="P35" s="27" t="s">
        <v>106</v>
      </c>
      <c r="Q35" s="34">
        <f t="shared" si="0"/>
        <v>0</v>
      </c>
      <c r="R35" s="35"/>
      <c r="S35" s="36"/>
    </row>
    <row r="36" spans="1:19" ht="16.5" customHeight="1">
      <c r="A36" s="42"/>
      <c r="B36" s="43"/>
      <c r="C36" s="46"/>
      <c r="D36" s="47"/>
      <c r="E36" s="7" t="s">
        <v>40</v>
      </c>
      <c r="F36" s="8"/>
      <c r="G36" s="39"/>
      <c r="H36" s="39"/>
      <c r="I36" s="8" t="s">
        <v>105</v>
      </c>
      <c r="J36" s="8"/>
      <c r="K36" s="8"/>
      <c r="L36" s="39"/>
      <c r="M36" s="39"/>
      <c r="N36" s="8" t="s">
        <v>74</v>
      </c>
      <c r="O36" s="1"/>
      <c r="P36" s="27">
        <v>21</v>
      </c>
      <c r="Q36" s="34">
        <f t="shared" si="0"/>
        <v>0</v>
      </c>
      <c r="R36" s="35"/>
      <c r="S36" s="36"/>
    </row>
    <row r="37" spans="1:19" ht="16.5" customHeight="1">
      <c r="A37" s="44"/>
      <c r="B37" s="45"/>
      <c r="C37" s="46"/>
      <c r="D37" s="47"/>
      <c r="E37" s="7" t="s">
        <v>40</v>
      </c>
      <c r="F37" s="8"/>
      <c r="G37" s="39"/>
      <c r="H37" s="39"/>
      <c r="I37" s="8" t="s">
        <v>105</v>
      </c>
      <c r="J37" s="8"/>
      <c r="K37" s="8"/>
      <c r="L37" s="39"/>
      <c r="M37" s="39"/>
      <c r="N37" s="8" t="s">
        <v>74</v>
      </c>
      <c r="O37" s="1"/>
      <c r="P37" s="27">
        <v>22</v>
      </c>
      <c r="Q37" s="34">
        <f t="shared" si="0"/>
        <v>0</v>
      </c>
      <c r="R37" s="35"/>
      <c r="S37" s="36"/>
    </row>
    <row r="38" spans="1:19" ht="16.5" customHeight="1">
      <c r="A38" s="31" t="s">
        <v>107</v>
      </c>
      <c r="B38" s="32"/>
      <c r="C38" s="32"/>
      <c r="D38" s="33"/>
      <c r="E38" s="7" t="s">
        <v>40</v>
      </c>
      <c r="F38" s="8"/>
      <c r="G38" s="39"/>
      <c r="H38" s="39"/>
      <c r="I38" s="8" t="s">
        <v>105</v>
      </c>
      <c r="J38" s="8"/>
      <c r="K38" s="8"/>
      <c r="L38" s="39"/>
      <c r="M38" s="39"/>
      <c r="N38" s="8" t="s">
        <v>74</v>
      </c>
      <c r="O38" s="1"/>
      <c r="P38" s="27">
        <v>23</v>
      </c>
      <c r="Q38" s="34">
        <f t="shared" si="0"/>
        <v>0</v>
      </c>
      <c r="R38" s="35"/>
      <c r="S38" s="36"/>
    </row>
    <row r="39" spans="1:19" ht="16.5" customHeight="1">
      <c r="A39" s="31" t="s">
        <v>108</v>
      </c>
      <c r="B39" s="32"/>
      <c r="C39" s="32"/>
      <c r="D39" s="33"/>
      <c r="E39" s="7" t="s">
        <v>40</v>
      </c>
      <c r="F39" s="8"/>
      <c r="G39" s="39"/>
      <c r="H39" s="39"/>
      <c r="I39" s="8" t="s">
        <v>105</v>
      </c>
      <c r="J39" s="8"/>
      <c r="K39" s="8"/>
      <c r="L39" s="39"/>
      <c r="M39" s="39"/>
      <c r="N39" s="8" t="s">
        <v>74</v>
      </c>
      <c r="O39" s="1"/>
      <c r="P39" s="27">
        <v>24</v>
      </c>
      <c r="Q39" s="34">
        <f t="shared" si="0"/>
        <v>0</v>
      </c>
      <c r="R39" s="35"/>
      <c r="S39" s="36"/>
    </row>
    <row r="40" spans="1:19" ht="16.5" customHeight="1">
      <c r="A40" s="31" t="s">
        <v>109</v>
      </c>
      <c r="B40" s="32"/>
      <c r="C40" s="32"/>
      <c r="D40" s="33"/>
      <c r="E40" s="11" t="s">
        <v>110</v>
      </c>
      <c r="F40" s="8"/>
      <c r="G40" s="8"/>
      <c r="H40" s="8"/>
      <c r="I40" s="8"/>
      <c r="J40" s="8"/>
      <c r="K40" s="8"/>
      <c r="L40" s="8"/>
      <c r="M40" s="8"/>
      <c r="N40" s="8"/>
      <c r="O40" s="1"/>
      <c r="P40" s="27">
        <v>25</v>
      </c>
      <c r="Q40" s="34">
        <f>Q35+Q36+Q37-Q38-Q39</f>
        <v>0</v>
      </c>
      <c r="R40" s="35"/>
      <c r="S40" s="36"/>
    </row>
    <row r="41" spans="1:19" ht="16.5" customHeight="1">
      <c r="A41" s="31" t="s">
        <v>111</v>
      </c>
      <c r="B41" s="32"/>
      <c r="C41" s="32"/>
      <c r="D41" s="33"/>
      <c r="E41" s="11" t="s">
        <v>112</v>
      </c>
      <c r="F41" s="8"/>
      <c r="G41" s="8"/>
      <c r="H41" s="8"/>
      <c r="I41" s="8"/>
      <c r="J41" s="8"/>
      <c r="K41" s="8"/>
      <c r="L41" s="8"/>
      <c r="M41" s="8"/>
      <c r="N41" s="8"/>
      <c r="O41" s="1"/>
      <c r="P41" s="28">
        <v>26</v>
      </c>
      <c r="Q41" s="34">
        <f>Q33+Q34+Q40</f>
        <v>0</v>
      </c>
      <c r="R41" s="35"/>
      <c r="S41" s="36"/>
    </row>
    <row r="42" spans="16:19" ht="16.5" customHeight="1">
      <c r="P42" s="29"/>
      <c r="Q42" s="29"/>
      <c r="R42" s="29"/>
      <c r="S42" s="29"/>
    </row>
    <row r="43" spans="1:19" ht="16.5" customHeight="1">
      <c r="A43" s="31" t="s">
        <v>113</v>
      </c>
      <c r="B43" s="32"/>
      <c r="C43" s="32"/>
      <c r="D43" s="33"/>
      <c r="E43" s="7" t="s">
        <v>114</v>
      </c>
      <c r="F43" s="8"/>
      <c r="G43" s="8"/>
      <c r="H43" s="8"/>
      <c r="I43" s="8"/>
      <c r="J43" s="8"/>
      <c r="K43" s="8"/>
      <c r="L43" s="8"/>
      <c r="M43" s="8"/>
      <c r="N43" s="8"/>
      <c r="O43" s="1"/>
      <c r="P43" s="37">
        <f>Q41-Q30</f>
        <v>0</v>
      </c>
      <c r="Q43" s="38"/>
      <c r="R43" s="38"/>
      <c r="S43" s="30" t="s">
        <v>115</v>
      </c>
    </row>
    <row r="44" spans="1:19" ht="16.5" customHeight="1">
      <c r="A44" s="23"/>
      <c r="B44" s="23"/>
      <c r="C44" s="23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37" t="e">
        <f>P43/L33</f>
        <v>#DIV/0!</v>
      </c>
      <c r="Q44" s="38"/>
      <c r="R44" s="38"/>
      <c r="S44" s="3" t="s">
        <v>124</v>
      </c>
    </row>
    <row r="45" spans="16:19" ht="16.5" customHeight="1">
      <c r="P45" s="37" t="e">
        <f>P43/G39</f>
        <v>#DIV/0!</v>
      </c>
      <c r="Q45" s="38"/>
      <c r="R45" s="38"/>
      <c r="S45" s="3" t="s">
        <v>125</v>
      </c>
    </row>
    <row r="46" ht="16.5" customHeight="1">
      <c r="B46" t="s">
        <v>128</v>
      </c>
    </row>
    <row r="47" spans="2:7" ht="16.5" customHeight="1">
      <c r="B47" s="21" t="s">
        <v>116</v>
      </c>
      <c r="C47" s="21"/>
      <c r="D47" s="21"/>
      <c r="E47" s="21"/>
      <c r="F47" s="21"/>
      <c r="G47" s="21"/>
    </row>
    <row r="48" spans="2:14" ht="16.5" customHeight="1">
      <c r="B48" s="22" t="s">
        <v>118</v>
      </c>
      <c r="C48" s="22" t="s">
        <v>120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8" ht="16.5" customHeight="1">
      <c r="B49" s="8" t="s">
        <v>117</v>
      </c>
      <c r="C49" s="8"/>
      <c r="D49" s="8"/>
      <c r="E49" s="8"/>
      <c r="F49" s="8"/>
      <c r="G49" s="8"/>
      <c r="H49" s="8"/>
    </row>
    <row r="50" spans="2:8" ht="16.5" customHeight="1">
      <c r="B50" s="8" t="s">
        <v>119</v>
      </c>
      <c r="C50" s="8"/>
      <c r="D50" s="8"/>
      <c r="E50" s="8"/>
      <c r="F50" s="8"/>
      <c r="G50" s="8"/>
      <c r="H50" s="8"/>
    </row>
  </sheetData>
  <sheetProtection/>
  <mergeCells count="133">
    <mergeCell ref="A2:S2"/>
    <mergeCell ref="A6:A7"/>
    <mergeCell ref="B6:C6"/>
    <mergeCell ref="D6:E6"/>
    <mergeCell ref="F6:G6"/>
    <mergeCell ref="H6:I6"/>
    <mergeCell ref="J6:J7"/>
    <mergeCell ref="K6:N7"/>
    <mergeCell ref="O6:O7"/>
    <mergeCell ref="P6:S7"/>
    <mergeCell ref="B7:C7"/>
    <mergeCell ref="D7:E7"/>
    <mergeCell ref="F7:G7"/>
    <mergeCell ref="H7:I7"/>
    <mergeCell ref="B8:B9"/>
    <mergeCell ref="D8:E8"/>
    <mergeCell ref="G8:H9"/>
    <mergeCell ref="I8:J9"/>
    <mergeCell ref="M10:N10"/>
    <mergeCell ref="K8:K9"/>
    <mergeCell ref="M8:N8"/>
    <mergeCell ref="Q8:R8"/>
    <mergeCell ref="D9:E9"/>
    <mergeCell ref="M9:N9"/>
    <mergeCell ref="Q9:R9"/>
    <mergeCell ref="Q10:R11"/>
    <mergeCell ref="S10:S11"/>
    <mergeCell ref="B11:C11"/>
    <mergeCell ref="G11:H11"/>
    <mergeCell ref="I11:J11"/>
    <mergeCell ref="M11:N11"/>
    <mergeCell ref="B10:C10"/>
    <mergeCell ref="D10:E11"/>
    <mergeCell ref="F10:F11"/>
    <mergeCell ref="G10:H10"/>
    <mergeCell ref="I10:J10"/>
    <mergeCell ref="A14:D14"/>
    <mergeCell ref="G14:H14"/>
    <mergeCell ref="L14:M14"/>
    <mergeCell ref="Q14:S14"/>
    <mergeCell ref="A15:D15"/>
    <mergeCell ref="G15:H15"/>
    <mergeCell ref="L15:M15"/>
    <mergeCell ref="Q15:S15"/>
    <mergeCell ref="A16:A20"/>
    <mergeCell ref="B16:D16"/>
    <mergeCell ref="G16:H16"/>
    <mergeCell ref="L16:M16"/>
    <mergeCell ref="Q16:S16"/>
    <mergeCell ref="B17:D17"/>
    <mergeCell ref="G17:H17"/>
    <mergeCell ref="L17:M17"/>
    <mergeCell ref="Q17:S17"/>
    <mergeCell ref="B18:D18"/>
    <mergeCell ref="G18:H18"/>
    <mergeCell ref="L18:M18"/>
    <mergeCell ref="Q18:S18"/>
    <mergeCell ref="B19:D19"/>
    <mergeCell ref="G19:H19"/>
    <mergeCell ref="L19:M19"/>
    <mergeCell ref="Q19:S19"/>
    <mergeCell ref="B20:D20"/>
    <mergeCell ref="E20:O20"/>
    <mergeCell ref="Q20:S20"/>
    <mergeCell ref="A21:A25"/>
    <mergeCell ref="B21:D21"/>
    <mergeCell ref="G21:H21"/>
    <mergeCell ref="L21:M21"/>
    <mergeCell ref="Q21:S21"/>
    <mergeCell ref="B22:D22"/>
    <mergeCell ref="G22:H22"/>
    <mergeCell ref="L22:M22"/>
    <mergeCell ref="Q22:S22"/>
    <mergeCell ref="B23:D23"/>
    <mergeCell ref="G23:H23"/>
    <mergeCell ref="L23:M23"/>
    <mergeCell ref="Q23:S23"/>
    <mergeCell ref="B24:D24"/>
    <mergeCell ref="G24:H24"/>
    <mergeCell ref="L24:M24"/>
    <mergeCell ref="Q24:S24"/>
    <mergeCell ref="B25:D25"/>
    <mergeCell ref="G25:H25"/>
    <mergeCell ref="Q25:S25"/>
    <mergeCell ref="A26:D26"/>
    <mergeCell ref="I26:K26"/>
    <mergeCell ref="Q26:S26"/>
    <mergeCell ref="A27:D27"/>
    <mergeCell ref="I27:K27"/>
    <mergeCell ref="Q27:S27"/>
    <mergeCell ref="L35:M35"/>
    <mergeCell ref="A28:D28"/>
    <mergeCell ref="Q28:S28"/>
    <mergeCell ref="A29:D29"/>
    <mergeCell ref="Q29:S29"/>
    <mergeCell ref="A30:D30"/>
    <mergeCell ref="Q30:S30"/>
    <mergeCell ref="A33:D33"/>
    <mergeCell ref="G33:H33"/>
    <mergeCell ref="L33:M33"/>
    <mergeCell ref="Q33:S33"/>
    <mergeCell ref="A34:D34"/>
    <mergeCell ref="G34:H34"/>
    <mergeCell ref="L34:M34"/>
    <mergeCell ref="Q34:S34"/>
    <mergeCell ref="L36:M36"/>
    <mergeCell ref="Q36:S36"/>
    <mergeCell ref="G37:H37"/>
    <mergeCell ref="L37:M37"/>
    <mergeCell ref="Q37:S37"/>
    <mergeCell ref="C37:D37"/>
    <mergeCell ref="A38:D38"/>
    <mergeCell ref="G38:H38"/>
    <mergeCell ref="L38:M38"/>
    <mergeCell ref="Q38:S38"/>
    <mergeCell ref="A35:B37"/>
    <mergeCell ref="C35:D35"/>
    <mergeCell ref="G35:H35"/>
    <mergeCell ref="Q35:S35"/>
    <mergeCell ref="C36:D36"/>
    <mergeCell ref="G36:H36"/>
    <mergeCell ref="A39:D39"/>
    <mergeCell ref="G39:H39"/>
    <mergeCell ref="L39:M39"/>
    <mergeCell ref="Q39:S39"/>
    <mergeCell ref="A40:D40"/>
    <mergeCell ref="Q40:S40"/>
    <mergeCell ref="A41:D41"/>
    <mergeCell ref="Q41:S41"/>
    <mergeCell ref="A43:D43"/>
    <mergeCell ref="P43:R43"/>
    <mergeCell ref="P44:R44"/>
    <mergeCell ref="P45:R45"/>
  </mergeCells>
  <printOptions/>
  <pageMargins left="0.7" right="0.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107601</dc:creator>
  <cp:keywords/>
  <dc:description/>
  <cp:lastModifiedBy>107601</cp:lastModifiedBy>
  <cp:lastPrinted>2015-01-06T07:26:36Z</cp:lastPrinted>
  <dcterms:created xsi:type="dcterms:W3CDTF">2013-07-30T05:23:32Z</dcterms:created>
  <dcterms:modified xsi:type="dcterms:W3CDTF">2015-01-06T07:27:56Z</dcterms:modified>
  <cp:category/>
  <cp:version/>
  <cp:contentType/>
  <cp:contentStatus/>
</cp:coreProperties>
</file>