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8_{84C2A568-2C31-4E0B-9B03-C0757B469CB2}" xr6:coauthVersionLast="47" xr6:coauthVersionMax="47" xr10:uidLastSave="{00000000-0000-0000-0000-000000000000}"/>
  <bookViews>
    <workbookView xWindow="28680" yWindow="-6780" windowWidth="29040" windowHeight="15990" xr2:uid="{00000000-000D-0000-FFFF-FFFF00000000}"/>
  </bookViews>
  <sheets>
    <sheet name="飯能市" sheetId="1" r:id="rId1"/>
  </sheets>
  <definedNames>
    <definedName name="_xlnm.Print_Area" localSheetId="0">飯能市!$A$1:$U$12</definedName>
    <definedName name="_xlnm.Print_Titles" localSheetId="0">飯能市!$3:$5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B15" i="1"/>
  <c r="B14" i="1"/>
</calcChain>
</file>

<file path=xl/sharedStrings.xml><?xml version="1.0" encoding="utf-8"?>
<sst xmlns="http://schemas.openxmlformats.org/spreadsheetml/2006/main" count="112" uniqueCount="100">
  <si>
    <t>埼玉県狭山保健所</t>
    <rPh sb="3" eb="5">
      <t>サヤマ</t>
    </rPh>
    <phoneticPr fontId="3"/>
  </si>
  <si>
    <t>所在地</t>
  </si>
  <si>
    <t>電話番号</t>
  </si>
  <si>
    <t>04-2954-6212</t>
  </si>
  <si>
    <t>ＦＡＸ番号</t>
  </si>
  <si>
    <t>04-2954-7535</t>
  </si>
  <si>
    <t>病　　　　床　　　　数</t>
  </si>
  <si>
    <t>№</t>
  </si>
  <si>
    <t>種別</t>
  </si>
  <si>
    <t>所　　　在　　　地</t>
  </si>
  <si>
    <t>診　　療　　科　　目</t>
  </si>
  <si>
    <t>一般</t>
  </si>
  <si>
    <t>療養</t>
  </si>
  <si>
    <t>精神</t>
  </si>
  <si>
    <t>結核</t>
  </si>
  <si>
    <t>感染症</t>
  </si>
  <si>
    <t>計</t>
  </si>
  <si>
    <t>開設者
（代表者）</t>
  </si>
  <si>
    <t>管理者</t>
  </si>
  <si>
    <t>救</t>
  </si>
  <si>
    <t>療</t>
  </si>
  <si>
    <t>飯能中央病院</t>
  </si>
  <si>
    <t>357-0037</t>
  </si>
  <si>
    <t>飯能市稲荷町12-7</t>
  </si>
  <si>
    <t>042-972-6161</t>
  </si>
  <si>
    <t>042-972-3323</t>
  </si>
  <si>
    <t>南飯能病院</t>
  </si>
  <si>
    <t>357-0042</t>
  </si>
  <si>
    <t>飯能市矢颪415</t>
  </si>
  <si>
    <t>042-972-7111</t>
  </si>
  <si>
    <t>042-972-7153</t>
  </si>
  <si>
    <t>佐瀬病院</t>
  </si>
  <si>
    <t>357-0025</t>
  </si>
  <si>
    <t>飯能市栄町11-2</t>
  </si>
  <si>
    <t>042-973-9191</t>
  </si>
  <si>
    <t>042-972-3991</t>
  </si>
  <si>
    <t>357-0063</t>
  </si>
  <si>
    <t>飯能老年病センター</t>
  </si>
  <si>
    <t>357-0016</t>
  </si>
  <si>
    <t>飯能市下加治147-1</t>
  </si>
  <si>
    <t>042-974-2500</t>
  </si>
  <si>
    <t>木川　好章</t>
  </si>
  <si>
    <t>042-974-7511</t>
  </si>
  <si>
    <t>飯能市下加治137-2</t>
  </si>
  <si>
    <t>042-974-2311</t>
  </si>
  <si>
    <t>木川　浩志</t>
  </si>
  <si>
    <t>042-974-2316</t>
  </si>
  <si>
    <t>医療法人泰一会
飯能整形外科病院</t>
  </si>
  <si>
    <t>357-0034</t>
  </si>
  <si>
    <t>飯能市東町12-2</t>
  </si>
  <si>
    <t>042-975-7575</t>
  </si>
  <si>
    <t>042-972-1555</t>
  </si>
  <si>
    <t>武蔵の森病院</t>
  </si>
  <si>
    <t>飯能市飯能949-15</t>
  </si>
  <si>
    <t>042-983-1221</t>
  </si>
  <si>
    <t>042-983-1177</t>
  </si>
  <si>
    <t>救急病院
認定期限</t>
    <rPh sb="0" eb="2">
      <t>キュウキュウ</t>
    </rPh>
    <rPh sb="2" eb="4">
      <t>ビョウイン</t>
    </rPh>
    <rPh sb="5" eb="7">
      <t>ニンテイ</t>
    </rPh>
    <rPh sb="7" eb="9">
      <t>キゲン</t>
    </rPh>
    <phoneticPr fontId="2"/>
  </si>
  <si>
    <t>３つの宣言</t>
    <rPh sb="3" eb="5">
      <t>センゲン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</si>
  <si>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</si>
  <si>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-</t>
  </si>
  <si>
    <t>病25</t>
    <rPh sb="0" eb="1">
      <t>ヤマイ</t>
    </rPh>
    <phoneticPr fontId="2"/>
  </si>
  <si>
    <t>病26</t>
    <rPh sb="0" eb="1">
      <t>ヤマイ</t>
    </rPh>
    <phoneticPr fontId="2"/>
  </si>
  <si>
    <t>病27</t>
    <rPh sb="0" eb="1">
      <t>ヤマイ</t>
    </rPh>
    <phoneticPr fontId="2"/>
  </si>
  <si>
    <t>病28</t>
    <rPh sb="0" eb="1">
      <t>ヤマイ</t>
    </rPh>
    <phoneticPr fontId="2"/>
  </si>
  <si>
    <t>病29</t>
    <rPh sb="0" eb="1">
      <t>ヤマイ</t>
    </rPh>
    <phoneticPr fontId="2"/>
  </si>
  <si>
    <t>病30</t>
    <rPh sb="0" eb="1">
      <t>ヤマイ</t>
    </rPh>
    <phoneticPr fontId="2"/>
  </si>
  <si>
    <t>病31</t>
    <rPh sb="0" eb="1">
      <t>ヤマイ</t>
    </rPh>
    <phoneticPr fontId="2"/>
  </si>
  <si>
    <t>心療､神､精､内</t>
  </si>
  <si>
    <t>救急病床
うち（　）は
専用</t>
    <rPh sb="0" eb="2">
      <t>キュウキュウ</t>
    </rPh>
    <rPh sb="2" eb="4">
      <t>ビョウショウ</t>
    </rPh>
    <rPh sb="12" eb="14">
      <t>センヨウ</t>
    </rPh>
    <phoneticPr fontId="2"/>
  </si>
  <si>
    <t>〒350-1324</t>
    <phoneticPr fontId="2"/>
  </si>
  <si>
    <t>狭山市稲荷山2-16-1</t>
    <phoneticPr fontId="2"/>
  </si>
  <si>
    <t>〒</t>
    <phoneticPr fontId="2"/>
  </si>
  <si>
    <t>開設
年月日</t>
    <phoneticPr fontId="2"/>
  </si>
  <si>
    <t>○</t>
    <phoneticPr fontId="2"/>
  </si>
  <si>
    <t>(2)</t>
    <phoneticPr fontId="3"/>
  </si>
  <si>
    <t>○</t>
    <phoneticPr fontId="2"/>
  </si>
  <si>
    <t>医療法人靖和会
飯能靖和病院</t>
    <phoneticPr fontId="3"/>
  </si>
  <si>
    <t>角田　健一</t>
    <rPh sb="0" eb="2">
      <t>カドタ</t>
    </rPh>
    <rPh sb="3" eb="5">
      <t>ケンイチ</t>
    </rPh>
    <phoneticPr fontId="2"/>
  </si>
  <si>
    <t>(2)</t>
    <phoneticPr fontId="2"/>
  </si>
  <si>
    <t>救</t>
    <rPh sb="0" eb="1">
      <t>キュウ</t>
    </rPh>
    <phoneticPr fontId="2"/>
  </si>
  <si>
    <t>有田　栄一</t>
    <rPh sb="0" eb="2">
      <t>アリタ</t>
    </rPh>
    <rPh sb="3" eb="5">
      <t>エイイチ</t>
    </rPh>
    <phoneticPr fontId="2"/>
  </si>
  <si>
    <t>内､精､神</t>
  </si>
  <si>
    <t>内､小､外､整､耳､泌､皮､神内､消内､消化器外科､循内､放､リハ､婦､リウ､脳､形</t>
    <phoneticPr fontId="2"/>
  </si>
  <si>
    <t>内､リハ､放､精､脳神経内科､皮、循内</t>
    <rPh sb="17" eb="19">
      <t>ジュンナイ</t>
    </rPh>
    <rPh sb="18" eb="19">
      <t>ナイ</t>
    </rPh>
    <phoneticPr fontId="2"/>
  </si>
  <si>
    <t>医療法人
橘会
（中西　克枝）</t>
    <rPh sb="13" eb="14">
      <t>エダ</t>
    </rPh>
    <phoneticPr fontId="3"/>
  </si>
  <si>
    <t>医療法人
博療会
（佐瀬　武）</t>
    <rPh sb="13" eb="14">
      <t>タケシ</t>
    </rPh>
    <phoneticPr fontId="2"/>
  </si>
  <si>
    <t>医療法人
好友会
（木川　好章）</t>
    <rPh sb="0" eb="2">
      <t>イリョウ</t>
    </rPh>
    <rPh sb="2" eb="4">
      <t>ホウジン</t>
    </rPh>
    <rPh sb="5" eb="6">
      <t>ス</t>
    </rPh>
    <rPh sb="6" eb="7">
      <t>トモ</t>
    </rPh>
    <rPh sb="7" eb="8">
      <t>カイ</t>
    </rPh>
    <rPh sb="10" eb="12">
      <t>キガワ</t>
    </rPh>
    <rPh sb="13" eb="14">
      <t>ス</t>
    </rPh>
    <rPh sb="14" eb="15">
      <t>アキラ</t>
    </rPh>
    <phoneticPr fontId="2"/>
  </si>
  <si>
    <t>医療法人
靖和会
（木川　浩志）</t>
    <phoneticPr fontId="2"/>
  </si>
  <si>
    <t>医療法人
弘心会
（田島　弘）</t>
    <rPh sb="13" eb="14">
      <t>ヒロシ</t>
    </rPh>
    <phoneticPr fontId="2"/>
  </si>
  <si>
    <t>中西　弘有</t>
    <rPh sb="0" eb="2">
      <t>ナカニシ</t>
    </rPh>
    <rPh sb="3" eb="4">
      <t>ヒロ</t>
    </rPh>
    <rPh sb="4" eb="5">
      <t>ア</t>
    </rPh>
    <phoneticPr fontId="2"/>
  </si>
  <si>
    <t>野村　有信</t>
    <rPh sb="0" eb="2">
      <t>ノムラ</t>
    </rPh>
    <rPh sb="3" eb="4">
      <t>アリ</t>
    </rPh>
    <rPh sb="4" eb="5">
      <t>シン</t>
    </rPh>
    <phoneticPr fontId="2"/>
  </si>
  <si>
    <t>医療法人
くすのき会
（角田　健一）</t>
    <rPh sb="12" eb="14">
      <t>カドタ</t>
    </rPh>
    <rPh sb="15" eb="17">
      <t>ケンイチ</t>
    </rPh>
    <phoneticPr fontId="2"/>
  </si>
  <si>
    <t>安岡　卓男</t>
    <rPh sb="0" eb="2">
      <t>ヤスオカ</t>
    </rPh>
    <rPh sb="3" eb="4">
      <t>タク</t>
    </rPh>
    <rPh sb="4" eb="5">
      <t>オトコ</t>
    </rPh>
    <phoneticPr fontId="2"/>
  </si>
  <si>
    <t>整､内､形､血管外科､神内､放､リウ､アレ､リハ､麻､婦</t>
    <rPh sb="4" eb="5">
      <t>ケイ</t>
    </rPh>
    <rPh sb="14" eb="15">
      <t>ホウ</t>
    </rPh>
    <rPh sb="27" eb="28">
      <t>フ</t>
    </rPh>
    <phoneticPr fontId="3"/>
  </si>
  <si>
    <t>精､内､リハ､放､皮、老年内科</t>
    <rPh sb="11" eb="15">
      <t>ロウネンナイカ</t>
    </rPh>
    <phoneticPr fontId="2"/>
  </si>
  <si>
    <t>特</t>
    <rPh sb="0" eb="1">
      <t>トク</t>
    </rPh>
    <phoneticPr fontId="2"/>
  </si>
  <si>
    <t>支</t>
    <rPh sb="0" eb="1">
      <t>シ</t>
    </rPh>
    <phoneticPr fontId="2"/>
  </si>
  <si>
    <t>臨</t>
    <rPh sb="0" eb="1">
      <t>リン</t>
    </rPh>
    <phoneticPr fontId="2"/>
  </si>
  <si>
    <t>整、内、循内、神内、消内</t>
    <rPh sb="0" eb="1">
      <t>ヒトシ</t>
    </rPh>
    <rPh sb="2" eb="3">
      <t>ナイ</t>
    </rPh>
    <rPh sb="4" eb="5">
      <t>ジュン</t>
    </rPh>
    <rPh sb="5" eb="6">
      <t>ナイ</t>
    </rPh>
    <rPh sb="7" eb="8">
      <t>シン</t>
    </rPh>
    <rPh sb="8" eb="9">
      <t>ナイ</t>
    </rPh>
    <rPh sb="10" eb="12">
      <t>ショウナイ</t>
    </rPh>
    <phoneticPr fontId="2"/>
  </si>
  <si>
    <t>医療法人
泰一会
（井坪　広樹）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</si>
</sst>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_ #,##0;[Red]_ \-#,##0"/>
  </numFmts>
  <fonts count="7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2" applyAlignment="1">
      <alignment horizontal="center" wrapText="1"/>
    </xf>
    <xf numFmtId="0" fontId="1" fillId="0" borderId="0" xfId="2" applyAlignment="1">
      <alignment horizontal="center" vertical="center" wrapText="1"/>
    </xf>
    <xf numFmtId="0" fontId="1" fillId="0" borderId="0" xfId="2" applyAlignment="1">
      <alignment horizontal="left" wrapText="1"/>
    </xf>
    <xf numFmtId="0" fontId="6" fillId="0" borderId="0" xfId="2" applyFont="1" applyAlignment="1">
      <alignment horizontal="center" vertical="center" wrapText="1"/>
    </xf>
    <xf numFmtId="0" fontId="6" fillId="0" borderId="0" xfId="2" applyFont="1" applyAlignment="1">
      <alignment horizontal="left" vertical="center" wrapText="1"/>
    </xf>
    <xf numFmtId="0" fontId="1" fillId="0" borderId="1" xfId="2" applyBorder="1" applyAlignment="1">
      <alignment horizontal="center" vertical="center" wrapText="1"/>
    </xf>
    <xf numFmtId="0" fontId="1" fillId="0" borderId="0" xfId="2" applyAlignment="1">
      <alignment horizontal="left" vertical="center" wrapText="1"/>
    </xf>
    <xf numFmtId="0" fontId="1" fillId="0" borderId="2" xfId="2" applyBorder="1" applyAlignment="1">
      <alignment horizontal="left" wrapText="1"/>
    </xf>
    <xf numFmtId="0" fontId="6" fillId="0" borderId="0" xfId="2" applyFont="1" applyAlignment="1" applyProtection="1">
      <alignment horizontal="left" wrapText="1"/>
      <protection locked="0"/>
    </xf>
    <xf numFmtId="0" fontId="6" fillId="0" borderId="0" xfId="2" applyFont="1" applyAlignment="1" applyProtection="1">
      <alignment horizontal="left" vertical="center" wrapText="1"/>
      <protection locked="0"/>
    </xf>
    <xf numFmtId="0" fontId="6" fillId="0" borderId="0" xfId="2" applyFont="1" applyAlignment="1" applyProtection="1">
      <alignment horizontal="center" vertical="center" wrapText="1"/>
      <protection locked="0"/>
    </xf>
    <xf numFmtId="0" fontId="1" fillId="0" borderId="3" xfId="2" applyBorder="1" applyAlignment="1">
      <alignment horizontal="left" vertical="top" wrapText="1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1" applyFont="1" applyFill="1" applyBorder="1" applyAlignment="1">
      <alignment vertical="center" textRotation="255" wrapText="1"/>
    </xf>
    <xf numFmtId="0" fontId="6" fillId="0" borderId="1" xfId="1" applyFont="1" applyFill="1" applyBorder="1" applyAlignment="1">
      <alignment vertical="center" textRotation="255" wrapText="1" shrinkToFit="1"/>
    </xf>
    <xf numFmtId="0" fontId="1" fillId="0" borderId="1" xfId="2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 wrapText="1"/>
    </xf>
    <xf numFmtId="0" fontId="1" fillId="0" borderId="1" xfId="2" applyBorder="1" applyAlignment="1">
      <alignment horizontal="right" vertical="center" wrapText="1"/>
    </xf>
    <xf numFmtId="49" fontId="1" fillId="0" borderId="1" xfId="2" applyNumberFormat="1" applyBorder="1" applyAlignment="1">
      <alignment horizontal="right" vertical="center" wrapText="1"/>
    </xf>
    <xf numFmtId="57" fontId="1" fillId="0" borderId="1" xfId="2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1" fillId="0" borderId="3" xfId="2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left" vertical="center" wrapText="1"/>
    </xf>
    <xf numFmtId="0" fontId="6" fillId="0" borderId="3" xfId="2" applyFont="1" applyBorder="1" applyAlignment="1">
      <alignment horizontal="left" vertical="center" wrapText="1"/>
    </xf>
    <xf numFmtId="0" fontId="1" fillId="0" borderId="3" xfId="2" applyBorder="1" applyAlignment="1">
      <alignment horizontal="left" vertical="center" wrapText="1"/>
    </xf>
    <xf numFmtId="0" fontId="1" fillId="0" borderId="3" xfId="2" applyBorder="1" applyAlignment="1">
      <alignment horizontal="right" vertical="center" wrapText="1"/>
    </xf>
    <xf numFmtId="57" fontId="1" fillId="0" borderId="3" xfId="2" applyNumberFormat="1" applyBorder="1" applyAlignment="1">
      <alignment horizontal="center" vertical="center" wrapText="1"/>
    </xf>
    <xf numFmtId="49" fontId="1" fillId="0" borderId="3" xfId="2" applyNumberForma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2" xfId="2" applyBorder="1" applyAlignment="1">
      <alignment horizontal="center" vertical="center" wrapText="1"/>
    </xf>
    <xf numFmtId="0" fontId="1" fillId="0" borderId="3" xfId="2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255" wrapText="1"/>
    </xf>
    <xf numFmtId="0" fontId="1" fillId="0" borderId="4" xfId="2" applyBorder="1" applyAlignment="1">
      <alignment horizontal="center" vertical="center" wrapText="1"/>
    </xf>
    <xf numFmtId="0" fontId="1" fillId="0" borderId="5" xfId="2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6"/>
  <sheetViews>
    <sheetView showGridLines="0" tabSelected="1" view="pageBreakPreview" zoomScaleNormal="100" zoomScaleSheetLayoutView="100" workbookViewId="0">
      <selection activeCell="F19" sqref="F19"/>
    </sheetView>
  </sheetViews>
  <sheetFormatPr defaultColWidth="9" defaultRowHeight="13" x14ac:dyDescent="0.2"/>
  <cols>
    <col min="1" max="1" width="5" style="1" customWidth="1"/>
    <col min="2" max="3" width="3.6328125" style="1" customWidth="1"/>
    <col min="4" max="4" width="21.6328125" style="7" customWidth="1"/>
    <col min="5" max="5" width="6.7265625" style="2" customWidth="1"/>
    <col min="6" max="6" width="20.7265625" style="7" customWidth="1"/>
    <col min="7" max="8" width="8.7265625" style="2" customWidth="1"/>
    <col min="9" max="9" width="21.6328125" style="7" customWidth="1"/>
    <col min="10" max="12" width="4.6328125" style="3" customWidth="1"/>
    <col min="13" max="14" width="3.6328125" style="3" customWidth="1"/>
    <col min="15" max="15" width="5" style="3" customWidth="1"/>
    <col min="16" max="16" width="4.6328125" style="3" customWidth="1"/>
    <col min="17" max="17" width="4.6328125" style="7" customWidth="1"/>
    <col min="18" max="18" width="14.90625" style="7" customWidth="1"/>
    <col min="19" max="19" width="11.6328125" style="2" customWidth="1"/>
    <col min="20" max="20" width="9.453125" style="2" customWidth="1"/>
    <col min="21" max="21" width="9.453125" style="1" customWidth="1"/>
    <col min="22" max="22" width="9" style="2"/>
    <col min="23" max="16384" width="9" style="3"/>
  </cols>
  <sheetData>
    <row r="1" spans="1:22" ht="30" customHeight="1" x14ac:dyDescent="0.2">
      <c r="A1" s="35" t="s">
        <v>0</v>
      </c>
      <c r="B1" s="35"/>
      <c r="C1" s="35"/>
      <c r="D1" s="35"/>
      <c r="E1" s="33" t="s">
        <v>1</v>
      </c>
      <c r="F1" s="8" t="s">
        <v>69</v>
      </c>
      <c r="G1" s="37" t="s">
        <v>2</v>
      </c>
      <c r="H1" s="38"/>
      <c r="I1" s="6" t="s">
        <v>3</v>
      </c>
      <c r="J1" s="9"/>
      <c r="K1" s="10"/>
      <c r="L1" s="10"/>
      <c r="M1" s="10"/>
      <c r="N1" s="10"/>
      <c r="O1" s="10"/>
      <c r="P1" s="10"/>
      <c r="Q1" s="10"/>
      <c r="R1" s="10"/>
      <c r="S1" s="11"/>
      <c r="T1" s="11"/>
    </row>
    <row r="2" spans="1:22" ht="30" customHeight="1" x14ac:dyDescent="0.2">
      <c r="A2" s="35"/>
      <c r="B2" s="35"/>
      <c r="C2" s="35"/>
      <c r="D2" s="35"/>
      <c r="E2" s="34"/>
      <c r="F2" s="12" t="s">
        <v>70</v>
      </c>
      <c r="G2" s="37" t="s">
        <v>4</v>
      </c>
      <c r="H2" s="38"/>
      <c r="I2" s="6" t="s">
        <v>5</v>
      </c>
      <c r="J2" s="9"/>
      <c r="K2" s="10"/>
      <c r="L2" s="10"/>
      <c r="M2" s="10"/>
      <c r="N2" s="10"/>
      <c r="O2" s="10"/>
      <c r="P2" s="10"/>
      <c r="Q2" s="10"/>
      <c r="R2" s="10"/>
      <c r="S2" s="13"/>
      <c r="T2" s="14"/>
    </row>
    <row r="3" spans="1:22" s="5" customFormat="1" ht="15.75" customHeight="1" x14ac:dyDescent="0.2">
      <c r="A3" s="15"/>
      <c r="B3" s="15"/>
      <c r="C3" s="15"/>
      <c r="D3" s="16"/>
      <c r="E3" s="15"/>
      <c r="F3" s="16"/>
      <c r="G3" s="15"/>
      <c r="H3" s="15"/>
      <c r="I3" s="16"/>
      <c r="J3" s="16"/>
      <c r="K3" s="16"/>
      <c r="L3" s="16"/>
      <c r="M3" s="16"/>
      <c r="N3" s="16"/>
      <c r="O3" s="16"/>
      <c r="P3" s="16"/>
      <c r="Q3" s="16"/>
      <c r="R3" s="16"/>
      <c r="S3" s="15"/>
      <c r="T3" s="15"/>
      <c r="U3" s="4"/>
      <c r="V3" s="4"/>
    </row>
    <row r="4" spans="1:22" s="5" customFormat="1" ht="24.75" customHeight="1" x14ac:dyDescent="0.2">
      <c r="A4" s="32" t="s">
        <v>7</v>
      </c>
      <c r="B4" s="36" t="s">
        <v>8</v>
      </c>
      <c r="C4" s="36" t="s">
        <v>57</v>
      </c>
      <c r="D4" s="32" t="s">
        <v>58</v>
      </c>
      <c r="E4" s="32" t="s">
        <v>71</v>
      </c>
      <c r="F4" s="32" t="s">
        <v>9</v>
      </c>
      <c r="G4" s="32" t="s">
        <v>2</v>
      </c>
      <c r="H4" s="32" t="s">
        <v>4</v>
      </c>
      <c r="I4" s="32" t="s">
        <v>10</v>
      </c>
      <c r="J4" s="32" t="s">
        <v>6</v>
      </c>
      <c r="K4" s="32"/>
      <c r="L4" s="32"/>
      <c r="M4" s="32"/>
      <c r="N4" s="32"/>
      <c r="O4" s="32"/>
      <c r="P4" s="32"/>
      <c r="Q4" s="32"/>
      <c r="R4" s="32" t="s">
        <v>17</v>
      </c>
      <c r="S4" s="32" t="s">
        <v>18</v>
      </c>
      <c r="T4" s="32" t="s">
        <v>72</v>
      </c>
      <c r="U4" s="32" t="s">
        <v>56</v>
      </c>
      <c r="V4" s="4"/>
    </row>
    <row r="5" spans="1:22" s="5" customFormat="1" ht="49.5" customHeight="1" x14ac:dyDescent="0.2">
      <c r="A5" s="32"/>
      <c r="B5" s="36"/>
      <c r="C5" s="36"/>
      <c r="D5" s="32"/>
      <c r="E5" s="32"/>
      <c r="F5" s="32"/>
      <c r="G5" s="32"/>
      <c r="H5" s="32"/>
      <c r="I5" s="32"/>
      <c r="J5" s="17" t="s">
        <v>11</v>
      </c>
      <c r="K5" s="17" t="s">
        <v>12</v>
      </c>
      <c r="L5" s="17" t="s">
        <v>13</v>
      </c>
      <c r="M5" s="17" t="s">
        <v>14</v>
      </c>
      <c r="N5" s="18" t="s">
        <v>15</v>
      </c>
      <c r="O5" s="24" t="s">
        <v>16</v>
      </c>
      <c r="P5" s="39" t="s">
        <v>68</v>
      </c>
      <c r="Q5" s="39"/>
      <c r="R5" s="32"/>
      <c r="S5" s="32"/>
      <c r="T5" s="32"/>
      <c r="U5" s="32"/>
      <c r="V5" s="4"/>
    </row>
    <row r="6" spans="1:22" ht="60" customHeight="1" x14ac:dyDescent="0.2">
      <c r="A6" s="6" t="s">
        <v>60</v>
      </c>
      <c r="B6" s="25" t="s">
        <v>19</v>
      </c>
      <c r="C6" s="25"/>
      <c r="D6" s="28" t="s">
        <v>21</v>
      </c>
      <c r="E6" s="25" t="s">
        <v>22</v>
      </c>
      <c r="F6" s="28" t="s">
        <v>23</v>
      </c>
      <c r="G6" s="25" t="s">
        <v>24</v>
      </c>
      <c r="H6" s="25" t="s">
        <v>25</v>
      </c>
      <c r="I6" s="27" t="s">
        <v>82</v>
      </c>
      <c r="J6" s="29">
        <v>99</v>
      </c>
      <c r="K6" s="29"/>
      <c r="L6" s="29"/>
      <c r="M6" s="29"/>
      <c r="N6" s="29"/>
      <c r="O6" s="29">
        <v>99</v>
      </c>
      <c r="P6" s="29">
        <v>6</v>
      </c>
      <c r="Q6" s="31" t="s">
        <v>74</v>
      </c>
      <c r="R6" s="28" t="s">
        <v>84</v>
      </c>
      <c r="S6" s="25" t="s">
        <v>89</v>
      </c>
      <c r="T6" s="30">
        <v>22737</v>
      </c>
      <c r="U6" s="30">
        <v>46007</v>
      </c>
    </row>
    <row r="7" spans="1:22" ht="45" customHeight="1" x14ac:dyDescent="0.2">
      <c r="A7" s="6" t="s">
        <v>61</v>
      </c>
      <c r="B7" s="6"/>
      <c r="C7" s="6" t="s">
        <v>73</v>
      </c>
      <c r="D7" s="19" t="s">
        <v>26</v>
      </c>
      <c r="E7" s="6" t="s">
        <v>27</v>
      </c>
      <c r="F7" s="19" t="s">
        <v>28</v>
      </c>
      <c r="G7" s="6" t="s">
        <v>29</v>
      </c>
      <c r="H7" s="6" t="s">
        <v>30</v>
      </c>
      <c r="I7" s="20" t="s">
        <v>81</v>
      </c>
      <c r="J7" s="21"/>
      <c r="K7" s="21"/>
      <c r="L7" s="21">
        <v>308</v>
      </c>
      <c r="M7" s="21"/>
      <c r="N7" s="21"/>
      <c r="O7" s="21">
        <v>308</v>
      </c>
      <c r="P7" s="21"/>
      <c r="Q7" s="22"/>
      <c r="R7" s="19" t="s">
        <v>91</v>
      </c>
      <c r="S7" s="6" t="s">
        <v>77</v>
      </c>
      <c r="T7" s="23">
        <v>23621</v>
      </c>
      <c r="U7" s="23" t="s">
        <v>59</v>
      </c>
    </row>
    <row r="8" spans="1:22" ht="45" customHeight="1" x14ac:dyDescent="0.2">
      <c r="A8" s="6" t="s">
        <v>62</v>
      </c>
      <c r="B8" s="6"/>
      <c r="C8" s="6" t="s">
        <v>73</v>
      </c>
      <c r="D8" s="19" t="s">
        <v>31</v>
      </c>
      <c r="E8" s="6" t="s">
        <v>32</v>
      </c>
      <c r="F8" s="19" t="s">
        <v>33</v>
      </c>
      <c r="G8" s="6" t="s">
        <v>34</v>
      </c>
      <c r="H8" s="6" t="s">
        <v>35</v>
      </c>
      <c r="I8" s="26" t="s">
        <v>98</v>
      </c>
      <c r="J8" s="21">
        <v>48</v>
      </c>
      <c r="K8" s="21"/>
      <c r="L8" s="21"/>
      <c r="M8" s="21"/>
      <c r="N8" s="21"/>
      <c r="O8" s="21">
        <v>48</v>
      </c>
      <c r="P8" s="21">
        <v>4</v>
      </c>
      <c r="Q8" s="22" t="s">
        <v>74</v>
      </c>
      <c r="R8" s="19" t="s">
        <v>85</v>
      </c>
      <c r="S8" s="6" t="s">
        <v>90</v>
      </c>
      <c r="T8" s="23">
        <v>28277</v>
      </c>
      <c r="U8" s="23" t="s">
        <v>59</v>
      </c>
    </row>
    <row r="9" spans="1:22" ht="45" customHeight="1" x14ac:dyDescent="0.2">
      <c r="A9" s="6" t="s">
        <v>63</v>
      </c>
      <c r="B9" s="6"/>
      <c r="C9" s="6" t="s">
        <v>75</v>
      </c>
      <c r="D9" s="19" t="s">
        <v>37</v>
      </c>
      <c r="E9" s="6" t="s">
        <v>38</v>
      </c>
      <c r="F9" s="19" t="s">
        <v>39</v>
      </c>
      <c r="G9" s="6" t="s">
        <v>40</v>
      </c>
      <c r="H9" s="6" t="s">
        <v>42</v>
      </c>
      <c r="I9" s="20" t="s">
        <v>94</v>
      </c>
      <c r="J9" s="21"/>
      <c r="K9" s="21"/>
      <c r="L9" s="21">
        <v>330</v>
      </c>
      <c r="M9" s="21"/>
      <c r="N9" s="21"/>
      <c r="O9" s="21">
        <v>330</v>
      </c>
      <c r="P9" s="21"/>
      <c r="Q9" s="22"/>
      <c r="R9" s="19" t="s">
        <v>86</v>
      </c>
      <c r="S9" s="6" t="s">
        <v>41</v>
      </c>
      <c r="T9" s="23">
        <v>42856</v>
      </c>
      <c r="U9" s="23" t="s">
        <v>59</v>
      </c>
    </row>
    <row r="10" spans="1:22" ht="45" customHeight="1" x14ac:dyDescent="0.2">
      <c r="A10" s="6" t="s">
        <v>64</v>
      </c>
      <c r="B10" s="6" t="s">
        <v>20</v>
      </c>
      <c r="C10" s="6" t="s">
        <v>75</v>
      </c>
      <c r="D10" s="19" t="s">
        <v>76</v>
      </c>
      <c r="E10" s="6" t="s">
        <v>38</v>
      </c>
      <c r="F10" s="19" t="s">
        <v>43</v>
      </c>
      <c r="G10" s="6" t="s">
        <v>44</v>
      </c>
      <c r="H10" s="6" t="s">
        <v>46</v>
      </c>
      <c r="I10" s="20" t="s">
        <v>83</v>
      </c>
      <c r="J10" s="21">
        <v>154</v>
      </c>
      <c r="K10" s="21">
        <v>100</v>
      </c>
      <c r="L10" s="21">
        <v>60</v>
      </c>
      <c r="M10" s="21"/>
      <c r="N10" s="21"/>
      <c r="O10" s="21">
        <v>314</v>
      </c>
      <c r="P10" s="21"/>
      <c r="Q10" s="22"/>
      <c r="R10" s="19" t="s">
        <v>87</v>
      </c>
      <c r="S10" s="6" t="s">
        <v>45</v>
      </c>
      <c r="T10" s="23">
        <v>37438</v>
      </c>
      <c r="U10" s="23" t="s">
        <v>59</v>
      </c>
    </row>
    <row r="11" spans="1:22" ht="45" customHeight="1" x14ac:dyDescent="0.2">
      <c r="A11" s="6" t="s">
        <v>65</v>
      </c>
      <c r="B11" s="6" t="s">
        <v>79</v>
      </c>
      <c r="C11" s="6" t="s">
        <v>75</v>
      </c>
      <c r="D11" s="19" t="s">
        <v>47</v>
      </c>
      <c r="E11" s="6" t="s">
        <v>48</v>
      </c>
      <c r="F11" s="19" t="s">
        <v>49</v>
      </c>
      <c r="G11" s="6" t="s">
        <v>50</v>
      </c>
      <c r="H11" s="6" t="s">
        <v>51</v>
      </c>
      <c r="I11" s="20" t="s">
        <v>93</v>
      </c>
      <c r="J11" s="21">
        <v>57</v>
      </c>
      <c r="K11" s="21"/>
      <c r="L11" s="21"/>
      <c r="M11" s="21"/>
      <c r="N11" s="21"/>
      <c r="O11" s="21">
        <v>57</v>
      </c>
      <c r="P11" s="21">
        <v>27</v>
      </c>
      <c r="Q11" s="22" t="s">
        <v>78</v>
      </c>
      <c r="R11" s="19" t="s">
        <v>99</v>
      </c>
      <c r="S11" s="6" t="s">
        <v>80</v>
      </c>
      <c r="T11" s="23">
        <v>38139</v>
      </c>
      <c r="U11" s="23">
        <v>46445</v>
      </c>
    </row>
    <row r="12" spans="1:22" ht="45" customHeight="1" x14ac:dyDescent="0.2">
      <c r="A12" s="6" t="s">
        <v>66</v>
      </c>
      <c r="B12" s="6"/>
      <c r="C12" s="6" t="s">
        <v>75</v>
      </c>
      <c r="D12" s="19" t="s">
        <v>52</v>
      </c>
      <c r="E12" s="6" t="s">
        <v>36</v>
      </c>
      <c r="F12" s="19" t="s">
        <v>53</v>
      </c>
      <c r="G12" s="6" t="s">
        <v>54</v>
      </c>
      <c r="H12" s="6" t="s">
        <v>55</v>
      </c>
      <c r="I12" s="20" t="s">
        <v>67</v>
      </c>
      <c r="J12" s="21"/>
      <c r="K12" s="21"/>
      <c r="L12" s="21">
        <v>180</v>
      </c>
      <c r="M12" s="21"/>
      <c r="N12" s="21"/>
      <c r="O12" s="21">
        <v>180</v>
      </c>
      <c r="P12" s="21"/>
      <c r="Q12" s="22"/>
      <c r="R12" s="19" t="s">
        <v>88</v>
      </c>
      <c r="S12" s="6" t="s">
        <v>92</v>
      </c>
      <c r="T12" s="23">
        <v>38261</v>
      </c>
      <c r="U12" s="23" t="s">
        <v>59</v>
      </c>
    </row>
    <row r="14" spans="1:22" x14ac:dyDescent="0.2">
      <c r="A14" s="1" t="s">
        <v>95</v>
      </c>
      <c r="B14" s="1">
        <f>COUNTIF(B6:B12,"*特*")</f>
        <v>0</v>
      </c>
    </row>
    <row r="15" spans="1:22" x14ac:dyDescent="0.2">
      <c r="A15" s="1" t="s">
        <v>96</v>
      </c>
      <c r="B15" s="1">
        <f>COUNTIF(B6:B12,"*支*")</f>
        <v>0</v>
      </c>
    </row>
    <row r="16" spans="1:22" x14ac:dyDescent="0.2">
      <c r="A16" s="1" t="s">
        <v>97</v>
      </c>
      <c r="B16" s="1">
        <f>COUNTIF(B6:B12,"*臨*")</f>
        <v>0</v>
      </c>
    </row>
  </sheetData>
  <mergeCells count="19">
    <mergeCell ref="S4:S5"/>
    <mergeCell ref="T4:T5"/>
    <mergeCell ref="U4:U5"/>
    <mergeCell ref="G2:H2"/>
    <mergeCell ref="G1:H1"/>
    <mergeCell ref="G4:G5"/>
    <mergeCell ref="H4:H5"/>
    <mergeCell ref="I4:I5"/>
    <mergeCell ref="J4:Q4"/>
    <mergeCell ref="R4:R5"/>
    <mergeCell ref="P5:Q5"/>
    <mergeCell ref="E4:E5"/>
    <mergeCell ref="E1:E2"/>
    <mergeCell ref="F4:F5"/>
    <mergeCell ref="A1:D2"/>
    <mergeCell ref="A4:A5"/>
    <mergeCell ref="B4:B5"/>
    <mergeCell ref="C4:C5"/>
    <mergeCell ref="D4:D5"/>
  </mergeCells>
  <phoneticPr fontId="2"/>
  <printOptions horizontalCentered="1"/>
  <pageMargins left="0.43307086614173229" right="0.31496062992125984" top="0.59055118110236227" bottom="0.59055118110236227" header="0.43307086614173229" footer="0.43307086614173229"/>
  <pageSetup paperSize="9" scale="78" firstPageNumber="35" fitToHeight="0" orientation="landscape" useFirstPageNumber="1" r:id="rId1"/>
  <headerFooter differentOddEven="1">
    <oddFooter>&amp;C&amp;P</oddFooter>
    <evenHeader>&amp;C&amp;P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飯能市</vt:lpstr>
      <vt:lpstr>飯能市!Print_Area</vt:lpstr>
      <vt:lpstr>飯能市!Print_Titles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2017-06-06T01:40:19Z</dcterms:created>
  <dcterms:modified xsi:type="dcterms:W3CDTF">2025-06-12T07:49:34Z</dcterms:modified>
</cp:coreProperties>
</file>