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BB7C0CB1-1135-4B45-9723-1BEDC70160E4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日高市" sheetId="1" r:id="rId1"/>
  </sheets>
  <definedNames>
    <definedName name="_xlnm.Print_Area" localSheetId="0">日高市!$A$1:$U$9</definedName>
    <definedName name="_xlnm.Print_Titles" localSheetId="0">日高市!$3:$5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</calcChain>
</file>

<file path=xl/sharedStrings.xml><?xml version="1.0" encoding="utf-8"?>
<sst xmlns="http://schemas.openxmlformats.org/spreadsheetml/2006/main" count="79" uniqueCount="74">
  <si>
    <t>埼玉県狭山保健所</t>
    <rPh sb="3" eb="5">
      <t>サヤマ</t>
    </rPh>
    <phoneticPr fontId="3"/>
  </si>
  <si>
    <t>所在地</t>
  </si>
  <si>
    <t>電話番号</t>
  </si>
  <si>
    <t>04-2954-6212</t>
  </si>
  <si>
    <t>ＦＡＸ番号</t>
  </si>
  <si>
    <t>04-2954-7535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</si>
  <si>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</si>
  <si>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</si>
  <si>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</si>
  <si>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</si>
  <si>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</si>
  <si>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</si>
  <si>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</si>
  <si>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</si>
  <si>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</si>
  <si>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</si>
  <si>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</si>
  <si>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</si>
  <si>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</si>
  <si>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</t>
  </si>
  <si>
    <t>救療</t>
  </si>
  <si>
    <t>旭ヶ丘病院</t>
  </si>
  <si>
    <t>350-1211</t>
  </si>
  <si>
    <t>日高市森戸新田99-1</t>
  </si>
  <si>
    <t>042-989-1121</t>
  </si>
  <si>
    <t>042-989-6621</t>
  </si>
  <si>
    <t>武蔵台病院</t>
  </si>
  <si>
    <t>350-1254</t>
  </si>
  <si>
    <t>日高市久保278-12</t>
  </si>
  <si>
    <t>042-982-2222</t>
  </si>
  <si>
    <t>西蔵　ツワン</t>
    <rPh sb="0" eb="2">
      <t>ニシクラ</t>
    </rPh>
    <phoneticPr fontId="3"/>
  </si>
  <si>
    <t>042-982-0636</t>
  </si>
  <si>
    <t>埼玉医科大学
国際医療センター</t>
  </si>
  <si>
    <t>日高市山根1397-1</t>
  </si>
  <si>
    <t>042-984-4111</t>
  </si>
  <si>
    <t>042-984-0432</t>
  </si>
  <si>
    <t>医療法人社団輔正会
岡村記念クリニック</t>
    <rPh sb="0" eb="2">
      <t>イリョウ</t>
    </rPh>
    <rPh sb="2" eb="4">
      <t>ホウジン</t>
    </rPh>
    <rPh sb="4" eb="6">
      <t>シャダン</t>
    </rPh>
    <rPh sb="6" eb="7">
      <t>ホ</t>
    </rPh>
    <rPh sb="7" eb="8">
      <t>セイ</t>
    </rPh>
    <rPh sb="8" eb="9">
      <t>カイ</t>
    </rPh>
    <rPh sb="10" eb="12">
      <t>オカムラ</t>
    </rPh>
    <rPh sb="12" eb="14">
      <t>キネン</t>
    </rPh>
    <phoneticPr fontId="3"/>
  </si>
  <si>
    <t>350-1245</t>
  </si>
  <si>
    <t>日高市栗坪230-1</t>
  </si>
  <si>
    <t>042-986-1110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</si>
  <si>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</si>
  <si>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</si>
  <si>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</si>
  <si>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病50</t>
    <rPh sb="0" eb="1">
      <t>ヤマイ</t>
    </rPh>
    <phoneticPr fontId="2"/>
  </si>
  <si>
    <t>病51</t>
    <rPh sb="0" eb="1">
      <t>ヤマイ</t>
    </rPh>
    <phoneticPr fontId="2"/>
  </si>
  <si>
    <t>病52</t>
    <rPh sb="0" eb="1">
      <t>ヤマイ</t>
    </rPh>
    <phoneticPr fontId="2"/>
  </si>
  <si>
    <t>診1</t>
    <rPh sb="0" eb="1">
      <t>シン</t>
    </rPh>
    <phoneticPr fontId="2"/>
  </si>
  <si>
    <t>救</t>
    <rPh sb="0" eb="1">
      <t>キュウ</t>
    </rPh>
    <phoneticPr fontId="2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</si>
  <si>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</si>
  <si>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〒350-1324</t>
    <phoneticPr fontId="2"/>
  </si>
  <si>
    <t>狭山市稲荷山2-16-1</t>
    <phoneticPr fontId="2"/>
  </si>
  <si>
    <t>〒</t>
    <phoneticPr fontId="2"/>
  </si>
  <si>
    <t>開設
年月日</t>
    <phoneticPr fontId="2"/>
  </si>
  <si>
    <t>○</t>
    <phoneticPr fontId="2"/>
  </si>
  <si>
    <t>(2)</t>
    <phoneticPr fontId="3"/>
  </si>
  <si>
    <t>(50)</t>
    <phoneticPr fontId="3"/>
  </si>
  <si>
    <t>042-986-1130</t>
    <phoneticPr fontId="2"/>
  </si>
  <si>
    <t>医療法人社団
輔正会
（岡村　維摩）</t>
    <phoneticPr fontId="3"/>
  </si>
  <si>
    <t>岡村　維摩</t>
    <phoneticPr fontId="2"/>
  </si>
  <si>
    <t>学校法人
埼玉医科大学
（丸木　清之）</t>
    <rPh sb="16" eb="18">
      <t>キヨユキ</t>
    </rPh>
    <phoneticPr fontId="2"/>
  </si>
  <si>
    <t>○</t>
    <phoneticPr fontId="2"/>
  </si>
  <si>
    <t>350-1241</t>
    <phoneticPr fontId="2"/>
  </si>
  <si>
    <t>内､呼内､循内､消内､糖尿病・内分泌内科、小､外､整､脳､皮､婦､リハ､放､耳</t>
    <rPh sb="38" eb="39">
      <t>ミミ</t>
    </rPh>
    <phoneticPr fontId="2"/>
  </si>
  <si>
    <t>佐伯　俊昭</t>
    <rPh sb="0" eb="2">
      <t>サエキ</t>
    </rPh>
    <rPh sb="3" eb="5">
      <t>トシアキ</t>
    </rPh>
    <phoneticPr fontId="3"/>
  </si>
  <si>
    <t>医療法人
和会
（河野　義彦）</t>
    <rPh sb="9" eb="11">
      <t>コウノ</t>
    </rPh>
    <rPh sb="12" eb="14">
      <t>ヨシヒコ</t>
    </rPh>
    <phoneticPr fontId="2"/>
  </si>
  <si>
    <t>佐嶋　健一</t>
    <rPh sb="0" eb="2">
      <t>サシマ</t>
    </rPh>
    <rPh sb="3" eb="5">
      <t>ケンイチ</t>
    </rPh>
    <phoneticPr fontId="3"/>
  </si>
  <si>
    <t>救
臨
支</t>
    <rPh sb="0" eb="1">
      <t>キュウ</t>
    </rPh>
    <rPh sb="4" eb="5">
      <t>シ</t>
    </rPh>
    <phoneticPr fontId="3"/>
  </si>
  <si>
    <t>医療法人
積仁会
（古城　資久）</t>
    <rPh sb="10" eb="12">
      <t>コジョウ</t>
    </rPh>
    <rPh sb="13" eb="15">
      <t>スケヒサ</t>
    </rPh>
    <phoneticPr fontId="3"/>
  </si>
  <si>
    <t>内､神内､消､呼､循､外､呼外､整､精､リハ､放､皮､糖尿病内科､内分泌・代謝内科、麻、脊椎外科</t>
    <rPh sb="42" eb="43">
      <t>マ</t>
    </rPh>
    <rPh sb="44" eb="46">
      <t>セキツイ</t>
    </rPh>
    <rPh sb="46" eb="48">
      <t>ゲカ</t>
    </rPh>
    <phoneticPr fontId="2"/>
  </si>
  <si>
    <t>内､外､小､脳､整､皮､麻､泌､耳､呼外､心血､リハ､精､形､心臓内科､呼内､消内､消化器外科､小外､眼､産婦､放､歯外､病理診断科、救急科、脳神経内科</t>
    <rPh sb="67" eb="69">
      <t>キュウキュウ</t>
    </rPh>
    <rPh sb="69" eb="70">
      <t>カ</t>
    </rPh>
    <rPh sb="71" eb="72">
      <t>ノウ</t>
    </rPh>
    <rPh sb="72" eb="74">
      <t>シンケイ</t>
    </rPh>
    <rPh sb="74" eb="76">
      <t>ナイカ</t>
    </rPh>
    <phoneticPr fontId="2"/>
  </si>
  <si>
    <t>外、内、眼、腎臓内科、循内、糖尿病内科、消化器肝臓内科、リウマチ膠原病内科、呼内、泌、脳、整、乳腺外科、形、美容外科、皮、救急科、婦、美容皮膚科</t>
    <phoneticPr fontId="2"/>
  </si>
  <si>
    <t>特</t>
    <rPh sb="0" eb="1">
      <t>トク</t>
    </rPh>
    <phoneticPr fontId="2"/>
  </si>
  <si>
    <t>支</t>
    <rPh sb="0" eb="1">
      <t>シ</t>
    </rPh>
    <phoneticPr fontId="2"/>
  </si>
  <si>
    <t>臨</t>
    <rPh sb="0" eb="1">
      <t>リン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</si>
</sst>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2" applyAlignment="1">
      <alignment horizontal="center" wrapText="1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horizontal="left" wrapText="1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1" fillId="0" borderId="1" xfId="2" applyBorder="1" applyAlignment="1">
      <alignment horizontal="center" vertical="center" wrapText="1"/>
    </xf>
    <xf numFmtId="0" fontId="1" fillId="0" borderId="0" xfId="2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1" applyFont="1" applyFill="1" applyBorder="1" applyAlignment="1">
      <alignment vertical="center" textRotation="255" wrapText="1"/>
    </xf>
    <xf numFmtId="0" fontId="6" fillId="0" borderId="1" xfId="1" applyFont="1" applyFill="1" applyBorder="1" applyAlignment="1">
      <alignment vertical="center" textRotation="255" wrapText="1" shrinkToFit="1"/>
    </xf>
    <xf numFmtId="0" fontId="1" fillId="0" borderId="1" xfId="2" applyBorder="1" applyAlignment="1">
      <alignment horizontal="left" vertical="center" wrapText="1"/>
    </xf>
    <xf numFmtId="0" fontId="1" fillId="0" borderId="3" xfId="2" applyBorder="1" applyAlignment="1">
      <alignment horizontal="center" vertical="center" wrapText="1"/>
    </xf>
    <xf numFmtId="0" fontId="1" fillId="0" borderId="2" xfId="2" applyBorder="1" applyAlignment="1">
      <alignment horizontal="center" vertical="center" wrapText="1"/>
    </xf>
    <xf numFmtId="0" fontId="1" fillId="0" borderId="2" xfId="2" applyBorder="1" applyAlignment="1">
      <alignment horizontal="left" vertical="center" wrapText="1"/>
    </xf>
    <xf numFmtId="0" fontId="1" fillId="0" borderId="3" xfId="2" applyBorder="1" applyAlignment="1">
      <alignment horizontal="left" vertical="center" wrapText="1"/>
    </xf>
    <xf numFmtId="0" fontId="6" fillId="0" borderId="0" xfId="2" applyFont="1" applyAlignment="1" applyProtection="1">
      <alignment horizontal="left" wrapText="1"/>
      <protection locked="0"/>
    </xf>
    <xf numFmtId="0" fontId="6" fillId="0" borderId="0" xfId="2" applyFont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  <xf numFmtId="0" fontId="1" fillId="0" borderId="2" xfId="2" applyBorder="1" applyAlignment="1">
      <alignment horizontal="left" wrapText="1"/>
    </xf>
    <xf numFmtId="0" fontId="1" fillId="0" borderId="4" xfId="2" applyBorder="1" applyAlignment="1">
      <alignment horizontal="left" vertical="top" wrapText="1"/>
    </xf>
    <xf numFmtId="0" fontId="1" fillId="0" borderId="1" xfId="2" applyBorder="1" applyAlignment="1">
      <alignment horizontal="right" vertical="center" wrapText="1"/>
    </xf>
    <xf numFmtId="49" fontId="1" fillId="0" borderId="1" xfId="2" applyNumberFormat="1" applyBorder="1" applyAlignment="1">
      <alignment horizontal="right" vertical="center" wrapText="1"/>
    </xf>
    <xf numFmtId="57" fontId="1" fillId="0" borderId="1" xfId="2" applyNumberFormat="1" applyBorder="1" applyAlignment="1">
      <alignment horizontal="center" vertical="center" wrapText="1"/>
    </xf>
    <xf numFmtId="57" fontId="6" fillId="0" borderId="4" xfId="0" applyNumberFormat="1" applyFont="1" applyBorder="1" applyAlignment="1">
      <alignment horizontal="center" vertical="center" wrapText="1"/>
    </xf>
    <xf numFmtId="0" fontId="1" fillId="0" borderId="2" xfId="2" applyBorder="1" applyAlignment="1">
      <alignment horizontal="right" vertical="center" wrapText="1"/>
    </xf>
    <xf numFmtId="49" fontId="1" fillId="0" borderId="2" xfId="2" applyNumberFormat="1" applyBorder="1" applyAlignment="1">
      <alignment horizontal="right" vertical="center" wrapText="1"/>
    </xf>
    <xf numFmtId="57" fontId="1" fillId="0" borderId="2" xfId="2" applyNumberForma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1" fillId="0" borderId="3" xfId="2" applyBorder="1" applyAlignment="1">
      <alignment horizontal="right" vertical="center" wrapText="1"/>
    </xf>
    <xf numFmtId="0" fontId="1" fillId="0" borderId="3" xfId="2" applyBorder="1" applyAlignment="1">
      <alignment horizontal="right" wrapText="1"/>
    </xf>
    <xf numFmtId="176" fontId="1" fillId="0" borderId="3" xfId="2" applyNumberFormat="1" applyBorder="1" applyAlignment="1">
      <alignment horizontal="right" vertical="center" wrapText="1"/>
    </xf>
    <xf numFmtId="0" fontId="1" fillId="0" borderId="3" xfId="2" applyBorder="1" applyAlignment="1">
      <alignment horizontal="left" vertical="center" wrapText="1" shrinkToFit="1"/>
    </xf>
    <xf numFmtId="57" fontId="1" fillId="0" borderId="3" xfId="2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2" applyBorder="1" applyAlignment="1">
      <alignment horizontal="center" vertical="center" wrapText="1"/>
    </xf>
    <xf numFmtId="0" fontId="1" fillId="0" borderId="4" xfId="2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1" fillId="0" borderId="5" xfId="2" applyBorder="1" applyAlignment="1">
      <alignment horizontal="center" vertical="center" wrapText="1"/>
    </xf>
    <xf numFmtId="0" fontId="1" fillId="0" borderId="6" xfId="2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3"/>
  <sheetViews>
    <sheetView showGridLines="0" tabSelected="1" view="pageBreakPreview" zoomScaleNormal="100" zoomScaleSheetLayoutView="100" workbookViewId="0">
      <selection activeCell="F12" sqref="F12"/>
    </sheetView>
  </sheetViews>
  <sheetFormatPr defaultColWidth="9" defaultRowHeight="13" x14ac:dyDescent="0.2"/>
  <cols>
    <col min="1" max="1" width="5" style="1" customWidth="1"/>
    <col min="2" max="3" width="3.6328125" style="1" customWidth="1"/>
    <col min="4" max="4" width="21.6328125" style="7" customWidth="1"/>
    <col min="5" max="5" width="6.7265625" style="2" customWidth="1"/>
    <col min="6" max="6" width="20.7265625" style="7" customWidth="1"/>
    <col min="7" max="8" width="8.7265625" style="2" customWidth="1"/>
    <col min="9" max="9" width="21.6328125" style="7" customWidth="1"/>
    <col min="10" max="12" width="4.6328125" style="3" customWidth="1"/>
    <col min="13" max="14" width="3.6328125" style="3" customWidth="1"/>
    <col min="15" max="15" width="5" style="3" customWidth="1"/>
    <col min="16" max="16" width="4.6328125" style="3" customWidth="1"/>
    <col min="17" max="17" width="4.6328125" style="7" customWidth="1"/>
    <col min="18" max="18" width="14.90625" style="7" customWidth="1"/>
    <col min="19" max="19" width="11.6328125" style="2" customWidth="1"/>
    <col min="20" max="20" width="9.453125" style="2" customWidth="1"/>
    <col min="21" max="21" width="9.453125" style="1" customWidth="1"/>
    <col min="22" max="22" width="9" style="2"/>
    <col min="23" max="16384" width="9" style="3"/>
  </cols>
  <sheetData>
    <row r="1" spans="1:22" ht="30" customHeight="1" x14ac:dyDescent="0.2">
      <c r="A1" s="43" t="s">
        <v>0</v>
      </c>
      <c r="B1" s="43"/>
      <c r="C1" s="43"/>
      <c r="D1" s="43"/>
      <c r="E1" s="41" t="s">
        <v>1</v>
      </c>
      <c r="F1" s="25" t="s">
        <v>49</v>
      </c>
      <c r="G1" s="45" t="s">
        <v>2</v>
      </c>
      <c r="H1" s="46"/>
      <c r="I1" s="6" t="s">
        <v>3</v>
      </c>
      <c r="J1" s="17"/>
      <c r="K1" s="18"/>
      <c r="L1" s="18"/>
      <c r="M1" s="18"/>
      <c r="N1" s="18"/>
      <c r="O1" s="18"/>
      <c r="P1" s="18"/>
      <c r="Q1" s="18"/>
      <c r="R1" s="18"/>
      <c r="S1" s="19"/>
      <c r="T1" s="19"/>
    </row>
    <row r="2" spans="1:22" ht="30" customHeight="1" x14ac:dyDescent="0.2">
      <c r="A2" s="43"/>
      <c r="B2" s="43"/>
      <c r="C2" s="43"/>
      <c r="D2" s="43"/>
      <c r="E2" s="42"/>
      <c r="F2" s="26" t="s">
        <v>50</v>
      </c>
      <c r="G2" s="45" t="s">
        <v>4</v>
      </c>
      <c r="H2" s="46"/>
      <c r="I2" s="6" t="s">
        <v>5</v>
      </c>
      <c r="J2" s="17"/>
      <c r="K2" s="18"/>
      <c r="L2" s="18"/>
      <c r="M2" s="18"/>
      <c r="N2" s="18"/>
      <c r="O2" s="18"/>
      <c r="P2" s="18"/>
      <c r="Q2" s="18"/>
      <c r="R2" s="18"/>
      <c r="S2" s="20"/>
      <c r="T2" s="21"/>
    </row>
    <row r="3" spans="1:22" s="5" customFormat="1" ht="15.75" customHeight="1" x14ac:dyDescent="0.2">
      <c r="A3" s="8"/>
      <c r="B3" s="8"/>
      <c r="C3" s="8"/>
      <c r="D3" s="9"/>
      <c r="E3" s="8"/>
      <c r="F3" s="9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4"/>
      <c r="V3" s="4"/>
    </row>
    <row r="4" spans="1:22" s="5" customFormat="1" ht="24.75" customHeight="1" x14ac:dyDescent="0.2">
      <c r="A4" s="40" t="s">
        <v>7</v>
      </c>
      <c r="B4" s="44" t="s">
        <v>8</v>
      </c>
      <c r="C4" s="44" t="s">
        <v>41</v>
      </c>
      <c r="D4" s="40" t="s">
        <v>42</v>
      </c>
      <c r="E4" s="40" t="s">
        <v>51</v>
      </c>
      <c r="F4" s="40" t="s">
        <v>9</v>
      </c>
      <c r="G4" s="40" t="s">
        <v>2</v>
      </c>
      <c r="H4" s="40" t="s">
        <v>4</v>
      </c>
      <c r="I4" s="40" t="s">
        <v>10</v>
      </c>
      <c r="J4" s="40" t="s">
        <v>6</v>
      </c>
      <c r="K4" s="40"/>
      <c r="L4" s="40"/>
      <c r="M4" s="40"/>
      <c r="N4" s="40"/>
      <c r="O4" s="40"/>
      <c r="P4" s="40"/>
      <c r="Q4" s="40"/>
      <c r="R4" s="40" t="s">
        <v>17</v>
      </c>
      <c r="S4" s="40" t="s">
        <v>18</v>
      </c>
      <c r="T4" s="40" t="s">
        <v>52</v>
      </c>
      <c r="U4" s="40" t="s">
        <v>40</v>
      </c>
      <c r="V4" s="4"/>
    </row>
    <row r="5" spans="1:22" s="5" customFormat="1" ht="49.5" customHeight="1" x14ac:dyDescent="0.2">
      <c r="A5" s="40"/>
      <c r="B5" s="44"/>
      <c r="C5" s="44"/>
      <c r="D5" s="40"/>
      <c r="E5" s="40"/>
      <c r="F5" s="40"/>
      <c r="G5" s="40"/>
      <c r="H5" s="40"/>
      <c r="I5" s="40"/>
      <c r="J5" s="10" t="s">
        <v>11</v>
      </c>
      <c r="K5" s="10" t="s">
        <v>12</v>
      </c>
      <c r="L5" s="10" t="s">
        <v>13</v>
      </c>
      <c r="M5" s="10" t="s">
        <v>14</v>
      </c>
      <c r="N5" s="11" t="s">
        <v>15</v>
      </c>
      <c r="O5" s="22" t="s">
        <v>16</v>
      </c>
      <c r="P5" s="47" t="s">
        <v>48</v>
      </c>
      <c r="Q5" s="47"/>
      <c r="R5" s="40"/>
      <c r="S5" s="40"/>
      <c r="T5" s="40"/>
      <c r="U5" s="40"/>
      <c r="V5" s="4"/>
    </row>
    <row r="6" spans="1:22" ht="60" customHeight="1" x14ac:dyDescent="0.2">
      <c r="A6" s="6" t="s">
        <v>43</v>
      </c>
      <c r="B6" s="6" t="s">
        <v>20</v>
      </c>
      <c r="C6" s="6" t="s">
        <v>53</v>
      </c>
      <c r="D6" s="12" t="s">
        <v>21</v>
      </c>
      <c r="E6" s="6" t="s">
        <v>22</v>
      </c>
      <c r="F6" s="12" t="s">
        <v>23</v>
      </c>
      <c r="G6" s="6" t="s">
        <v>24</v>
      </c>
      <c r="H6" s="6" t="s">
        <v>25</v>
      </c>
      <c r="I6" s="23" t="s">
        <v>62</v>
      </c>
      <c r="J6" s="27">
        <v>82</v>
      </c>
      <c r="K6" s="27">
        <v>60</v>
      </c>
      <c r="L6" s="27"/>
      <c r="M6" s="27"/>
      <c r="N6" s="27"/>
      <c r="O6" s="27">
        <v>142</v>
      </c>
      <c r="P6" s="27">
        <v>4</v>
      </c>
      <c r="Q6" s="28" t="s">
        <v>54</v>
      </c>
      <c r="R6" s="12" t="s">
        <v>67</v>
      </c>
      <c r="S6" s="6" t="s">
        <v>65</v>
      </c>
      <c r="T6" s="29">
        <v>20218</v>
      </c>
      <c r="U6" s="30">
        <v>47103</v>
      </c>
    </row>
    <row r="7" spans="1:22" ht="75" customHeight="1" x14ac:dyDescent="0.2">
      <c r="A7" s="6" t="s">
        <v>44</v>
      </c>
      <c r="B7" s="6" t="s">
        <v>19</v>
      </c>
      <c r="C7" s="6" t="s">
        <v>53</v>
      </c>
      <c r="D7" s="12" t="s">
        <v>26</v>
      </c>
      <c r="E7" s="6" t="s">
        <v>27</v>
      </c>
      <c r="F7" s="12" t="s">
        <v>28</v>
      </c>
      <c r="G7" s="6" t="s">
        <v>29</v>
      </c>
      <c r="H7" s="6" t="s">
        <v>31</v>
      </c>
      <c r="I7" s="23" t="s">
        <v>68</v>
      </c>
      <c r="J7" s="27">
        <v>99</v>
      </c>
      <c r="K7" s="27"/>
      <c r="L7" s="27"/>
      <c r="M7" s="27"/>
      <c r="N7" s="27"/>
      <c r="O7" s="27">
        <v>99</v>
      </c>
      <c r="P7" s="27">
        <v>4</v>
      </c>
      <c r="Q7" s="28" t="s">
        <v>54</v>
      </c>
      <c r="R7" s="12" t="s">
        <v>64</v>
      </c>
      <c r="S7" s="6" t="s">
        <v>30</v>
      </c>
      <c r="T7" s="29">
        <v>38116</v>
      </c>
      <c r="U7" s="29">
        <v>46998</v>
      </c>
    </row>
    <row r="8" spans="1:22" ht="100.5" customHeight="1" thickBot="1" x14ac:dyDescent="0.25">
      <c r="A8" s="6" t="s">
        <v>45</v>
      </c>
      <c r="B8" s="14" t="s">
        <v>66</v>
      </c>
      <c r="C8" s="14" t="s">
        <v>53</v>
      </c>
      <c r="D8" s="15" t="s">
        <v>32</v>
      </c>
      <c r="E8" s="14" t="s">
        <v>61</v>
      </c>
      <c r="F8" s="15" t="s">
        <v>33</v>
      </c>
      <c r="G8" s="14" t="s">
        <v>34</v>
      </c>
      <c r="H8" s="14" t="s">
        <v>35</v>
      </c>
      <c r="I8" s="24" t="s">
        <v>69</v>
      </c>
      <c r="J8" s="31">
        <v>756</v>
      </c>
      <c r="K8" s="31"/>
      <c r="L8" s="31"/>
      <c r="M8" s="31"/>
      <c r="N8" s="31"/>
      <c r="O8" s="31">
        <v>756</v>
      </c>
      <c r="P8" s="31">
        <v>149</v>
      </c>
      <c r="Q8" s="32" t="s">
        <v>55</v>
      </c>
      <c r="R8" s="15" t="s">
        <v>59</v>
      </c>
      <c r="S8" s="14" t="s">
        <v>63</v>
      </c>
      <c r="T8" s="33">
        <v>39156</v>
      </c>
      <c r="U8" s="34">
        <v>46998</v>
      </c>
    </row>
    <row r="9" spans="1:22" ht="99" customHeight="1" thickTop="1" x14ac:dyDescent="0.2">
      <c r="A9" s="13" t="s">
        <v>46</v>
      </c>
      <c r="B9" s="13" t="s">
        <v>47</v>
      </c>
      <c r="C9" s="13" t="s">
        <v>60</v>
      </c>
      <c r="D9" s="16" t="s">
        <v>36</v>
      </c>
      <c r="E9" s="13" t="s">
        <v>37</v>
      </c>
      <c r="F9" s="16" t="s">
        <v>38</v>
      </c>
      <c r="G9" s="13" t="s">
        <v>39</v>
      </c>
      <c r="H9" s="13" t="s">
        <v>56</v>
      </c>
      <c r="I9" s="16" t="s">
        <v>70</v>
      </c>
      <c r="J9" s="35">
        <v>19</v>
      </c>
      <c r="K9" s="35"/>
      <c r="L9" s="36"/>
      <c r="M9" s="36"/>
      <c r="N9" s="36"/>
      <c r="O9" s="35">
        <v>19</v>
      </c>
      <c r="P9" s="35">
        <v>1</v>
      </c>
      <c r="Q9" s="37">
        <v>1</v>
      </c>
      <c r="R9" s="38" t="s">
        <v>57</v>
      </c>
      <c r="S9" s="39" t="s">
        <v>58</v>
      </c>
      <c r="T9" s="39">
        <v>38991</v>
      </c>
      <c r="U9" s="39">
        <v>46822</v>
      </c>
    </row>
    <row r="11" spans="1:22" x14ac:dyDescent="0.2">
      <c r="A11" s="1" t="s">
        <v>71</v>
      </c>
      <c r="B11" s="1">
        <f>COUNTIF(B6:B9,"*特*")</f>
        <v>0</v>
      </c>
    </row>
    <row r="12" spans="1:22" x14ac:dyDescent="0.2">
      <c r="A12" s="1" t="s">
        <v>72</v>
      </c>
      <c r="B12" s="1">
        <f>COUNTIF(B6:B9,"*支*")</f>
        <v>1</v>
      </c>
    </row>
    <row r="13" spans="1:22" x14ac:dyDescent="0.2">
      <c r="A13" s="1" t="s">
        <v>73</v>
      </c>
      <c r="B13" s="1">
        <f>COUNTIF(B6:B9,"*臨*")</f>
        <v>1</v>
      </c>
    </row>
  </sheetData>
  <mergeCells count="19">
    <mergeCell ref="S4:S5"/>
    <mergeCell ref="T4:T5"/>
    <mergeCell ref="U4:U5"/>
    <mergeCell ref="G2:H2"/>
    <mergeCell ref="G1:H1"/>
    <mergeCell ref="G4:G5"/>
    <mergeCell ref="H4:H5"/>
    <mergeCell ref="I4:I5"/>
    <mergeCell ref="J4:Q4"/>
    <mergeCell ref="R4:R5"/>
    <mergeCell ref="P5:Q5"/>
    <mergeCell ref="E4:E5"/>
    <mergeCell ref="E1:E2"/>
    <mergeCell ref="F4:F5"/>
    <mergeCell ref="A1:D2"/>
    <mergeCell ref="A4:A5"/>
    <mergeCell ref="B4:B5"/>
    <mergeCell ref="C4:C5"/>
    <mergeCell ref="D4:D5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35" fitToHeight="0" orientation="landscape" useFirstPageNumber="1" r:id="rId1"/>
  <headerFooter differentOddEven="1">
    <oddFooter>&amp;C&amp;P</oddFooter>
    <evenHeader>&amp;C&amp;P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日高市</vt:lpstr>
      <vt:lpstr>日高市!Print_Area</vt:lpstr>
      <vt:lpstr>日高市!Print_Titles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2017-06-06T01:40:19Z</dcterms:created>
  <dcterms:modified xsi:type="dcterms:W3CDTF">2026-06-29T05:59:00Z</dcterms:modified>
</cp:coreProperties>
</file>