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68934F04-1CF9-48C0-86A5-9AF82CE2DB02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春日部市" sheetId="1" r:id="rId1"/>
  </sheets>
  <definedNames>
    <definedName name="_xlnm.Print_Area" localSheetId="0">春日部市!$A$1:$U$18</definedName>
    <definedName name="_xlnm.Print_Titles" localSheetId="0">春日部市!$4:$5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" i="1" l="1"/>
  <c r="X7" i="1"/>
</calcChain>
</file>

<file path=xl/sharedStrings.xml><?xml version="1.0" encoding="utf-8"?>
<sst xmlns="http://schemas.openxmlformats.org/spreadsheetml/2006/main" count="184" uniqueCount="162">
  <si>
    <t>埼玉県春日部保健所</t>
  </si>
  <si>
    <t>所在地</t>
  </si>
  <si>
    <t>電話番号</t>
  </si>
  <si>
    <t>048-737-2133</t>
  </si>
  <si>
    <t>ＦＡＸ番号</t>
  </si>
  <si>
    <t>048-736-4562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</si>
  <si>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</si>
  <si>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</si>
  <si>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</si>
  <si>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</si>
  <si>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</si>
  <si>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</si>
  <si>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</si>
  <si>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</si>
  <si>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</si>
  <si>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</si>
  <si>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</si>
  <si>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</si>
  <si>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</si>
  <si>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救臨</t>
  </si>
  <si>
    <t>344-8588</t>
  </si>
  <si>
    <t>048-735-1261</t>
  </si>
  <si>
    <t>048-734-2471</t>
  </si>
  <si>
    <t>救療</t>
  </si>
  <si>
    <t>344-0007</t>
  </si>
  <si>
    <t>春日部市小渕455-1</t>
  </si>
  <si>
    <t>048-752-2152</t>
  </si>
  <si>
    <t>梅原　松臣</t>
  </si>
  <si>
    <t>048-761-5671</t>
  </si>
  <si>
    <t>療</t>
  </si>
  <si>
    <t>医療法人光仁会
南部厚生病院</t>
    <rPh sb="8" eb="10">
      <t>ナンブ</t>
    </rPh>
    <phoneticPr fontId="2"/>
  </si>
  <si>
    <t>344-0021</t>
  </si>
  <si>
    <t>春日部市大場20-1</t>
    <rPh sb="4" eb="6">
      <t>オオバ</t>
    </rPh>
    <phoneticPr fontId="2"/>
  </si>
  <si>
    <t>池田　真</t>
    <rPh sb="0" eb="2">
      <t>イケダ</t>
    </rPh>
    <rPh sb="3" eb="4">
      <t>シン</t>
    </rPh>
    <phoneticPr fontId="2"/>
  </si>
  <si>
    <t>救療臨</t>
  </si>
  <si>
    <t>344-0035</t>
  </si>
  <si>
    <t>春日部市谷原新田1200</t>
  </si>
  <si>
    <t>048-737-2121</t>
  </si>
  <si>
    <t>048-737-2903</t>
  </si>
  <si>
    <t>医療法人財団明理会
春日部中央総合病院</t>
  </si>
  <si>
    <t>344-0063</t>
  </si>
  <si>
    <t>春日部市緑町5-9-4</t>
  </si>
  <si>
    <t>048-736-1221</t>
  </si>
  <si>
    <t>松田　実</t>
  </si>
  <si>
    <t>048-738-1559</t>
  </si>
  <si>
    <t>医療法人光仁会
春日部厚生病院</t>
  </si>
  <si>
    <t>春日部市緑町6-11-48</t>
  </si>
  <si>
    <t>048-736-1155</t>
  </si>
  <si>
    <t>048-736-2818</t>
  </si>
  <si>
    <t>救</t>
  </si>
  <si>
    <t>みくに病院</t>
  </si>
  <si>
    <t>344-0036</t>
  </si>
  <si>
    <t>春日部市下大増新田97-1</t>
    <rPh sb="4" eb="5">
      <t>シタ</t>
    </rPh>
    <rPh sb="5" eb="7">
      <t>オオマス</t>
    </rPh>
    <rPh sb="7" eb="9">
      <t>シンデン</t>
    </rPh>
    <phoneticPr fontId="2"/>
  </si>
  <si>
    <t>048-737-1212</t>
  </si>
  <si>
    <t>三國　昇</t>
  </si>
  <si>
    <t>048-737-5422</t>
  </si>
  <si>
    <t>344-0067</t>
  </si>
  <si>
    <t>春日部市中央1-53-16</t>
  </si>
  <si>
    <t>048-736-0111</t>
  </si>
  <si>
    <t>048-734-1700</t>
  </si>
  <si>
    <t>武里病院</t>
  </si>
  <si>
    <t>048-733-5111</t>
  </si>
  <si>
    <t>大野　智之</t>
  </si>
  <si>
    <t>048-733-5177</t>
  </si>
  <si>
    <t>医療法人社団庄和会
庄和中央病院</t>
  </si>
  <si>
    <t>344-0111</t>
  </si>
  <si>
    <t>048-746-3122</t>
  </si>
  <si>
    <t>048-745-1564</t>
  </si>
  <si>
    <t>344-0117</t>
  </si>
  <si>
    <t>春日部市金崎702-1</t>
  </si>
  <si>
    <t>048-746-7071</t>
  </si>
  <si>
    <t>048-746-2207</t>
  </si>
  <si>
    <t>春日部セントノア病院</t>
  </si>
  <si>
    <t>344-0001</t>
  </si>
  <si>
    <t>048-760-1200</t>
  </si>
  <si>
    <t>精</t>
  </si>
  <si>
    <t>田巻　國義</t>
  </si>
  <si>
    <t>048-760-1201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</si>
  <si>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1"/>
  </si>
  <si>
    <t>３つの宣言</t>
    <rPh sb="3" eb="5">
      <t>センゲン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</si>
  <si>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</si>
  <si>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048-736-8711</t>
  </si>
  <si>
    <t>-</t>
  </si>
  <si>
    <t>病1</t>
    <rPh sb="0" eb="1">
      <t>ビョウ</t>
    </rPh>
    <phoneticPr fontId="1"/>
  </si>
  <si>
    <t>病2</t>
    <rPh sb="0" eb="1">
      <t>ビョウ</t>
    </rPh>
    <phoneticPr fontId="1"/>
  </si>
  <si>
    <t>病3</t>
    <rPh sb="0" eb="1">
      <t>ビョウ</t>
    </rPh>
    <phoneticPr fontId="1"/>
  </si>
  <si>
    <t>病4</t>
    <rPh sb="0" eb="1">
      <t>ビョウ</t>
    </rPh>
    <phoneticPr fontId="1"/>
  </si>
  <si>
    <t>病5</t>
    <rPh sb="0" eb="1">
      <t>ビョウ</t>
    </rPh>
    <phoneticPr fontId="1"/>
  </si>
  <si>
    <t>病6</t>
    <rPh sb="0" eb="1">
      <t>ビョウ</t>
    </rPh>
    <phoneticPr fontId="1"/>
  </si>
  <si>
    <t>病7</t>
    <rPh sb="0" eb="1">
      <t>ビョウ</t>
    </rPh>
    <phoneticPr fontId="1"/>
  </si>
  <si>
    <t>病8</t>
    <rPh sb="0" eb="1">
      <t>ビョウ</t>
    </rPh>
    <phoneticPr fontId="1"/>
  </si>
  <si>
    <t>病9</t>
    <rPh sb="0" eb="1">
      <t>ビョウ</t>
    </rPh>
    <phoneticPr fontId="1"/>
  </si>
  <si>
    <t>病10</t>
    <rPh sb="0" eb="1">
      <t>ビョウ</t>
    </rPh>
    <phoneticPr fontId="1"/>
  </si>
  <si>
    <t>病11</t>
    <rPh sb="0" eb="1">
      <t>ビョウ</t>
    </rPh>
    <phoneticPr fontId="1"/>
  </si>
  <si>
    <t>病12</t>
    <rPh sb="0" eb="1">
      <t>ビョウ</t>
    </rPh>
    <phoneticPr fontId="1"/>
  </si>
  <si>
    <t>病13</t>
    <rPh sb="0" eb="1">
      <t>ビョウ</t>
    </rPh>
    <phoneticPr fontId="1"/>
  </si>
  <si>
    <t>医療法人財団
明理会
（中村　哲也）</t>
    <rPh sb="16" eb="17">
      <t>ヤ</t>
    </rPh>
    <phoneticPr fontId="2"/>
  </si>
  <si>
    <t>内､精</t>
    <rPh sb="0" eb="1">
      <t>ナイ</t>
    </rPh>
    <rPh sb="2" eb="3">
      <t>セイ</t>
    </rPh>
    <phoneticPr fontId="2"/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</si>
  <si>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1"/>
  </si>
  <si>
    <t>前田　剛</t>
    <rPh sb="0" eb="2">
      <t>マエダ</t>
    </rPh>
    <rPh sb="3" eb="4">
      <t>ゴウ</t>
    </rPh>
    <phoneticPr fontId="2"/>
  </si>
  <si>
    <t>〒344-0038</t>
    <phoneticPr fontId="2"/>
  </si>
  <si>
    <t>開設
年月日</t>
    <phoneticPr fontId="1"/>
  </si>
  <si>
    <t>○</t>
    <phoneticPr fontId="1"/>
  </si>
  <si>
    <t>(2)</t>
    <phoneticPr fontId="2"/>
  </si>
  <si>
    <t>048-736-7511</t>
    <phoneticPr fontId="2"/>
  </si>
  <si>
    <t>○</t>
    <phoneticPr fontId="1"/>
  </si>
  <si>
    <t>(2)</t>
    <phoneticPr fontId="2"/>
  </si>
  <si>
    <t>(4)</t>
    <phoneticPr fontId="2"/>
  </si>
  <si>
    <t>○</t>
    <phoneticPr fontId="1"/>
  </si>
  <si>
    <t>春日部市下大増新田
9-3</t>
    <phoneticPr fontId="1"/>
  </si>
  <si>
    <t>医療法人社団
みどり会
（大野　智之）</t>
    <phoneticPr fontId="1"/>
  </si>
  <si>
    <t>春日部市不動院野
1112-1</t>
    <phoneticPr fontId="1"/>
  </si>
  <si>
    <t>〒</t>
    <phoneticPr fontId="1"/>
  </si>
  <si>
    <t>丸山　壽晴</t>
    <rPh sb="0" eb="2">
      <t>マルヤマ</t>
    </rPh>
    <rPh sb="3" eb="4">
      <t>コトブキ</t>
    </rPh>
    <rPh sb="4" eb="5">
      <t>ハレ</t>
    </rPh>
    <phoneticPr fontId="1"/>
  </si>
  <si>
    <t>医療法人社団全仁会
東都春日部病院</t>
    <rPh sb="10" eb="12">
      <t>トウト</t>
    </rPh>
    <rPh sb="12" eb="15">
      <t>カスカベ</t>
    </rPh>
    <phoneticPr fontId="1"/>
  </si>
  <si>
    <t>344-0022</t>
    <phoneticPr fontId="1"/>
  </si>
  <si>
    <t>春日部市大畑652-7</t>
    <rPh sb="0" eb="4">
      <t>カスカベシ</t>
    </rPh>
    <rPh sb="4" eb="6">
      <t>オオハタ</t>
    </rPh>
    <phoneticPr fontId="1"/>
  </si>
  <si>
    <t>048-739-2000</t>
    <phoneticPr fontId="1"/>
  </si>
  <si>
    <t>048-739-2003</t>
    <phoneticPr fontId="1"/>
  </si>
  <si>
    <t>(4)</t>
    <phoneticPr fontId="1"/>
  </si>
  <si>
    <t>春日部市立医療センター</t>
    <rPh sb="3" eb="5">
      <t>シリツ</t>
    </rPh>
    <rPh sb="5" eb="7">
      <t>イリョウ</t>
    </rPh>
    <phoneticPr fontId="1"/>
  </si>
  <si>
    <t>春日部市中央6-7-1</t>
    <phoneticPr fontId="1"/>
  </si>
  <si>
    <t>(3)</t>
    <phoneticPr fontId="2"/>
  </si>
  <si>
    <t>療</t>
    <phoneticPr fontId="1"/>
  </si>
  <si>
    <t>医療法人社団
春日部さくら病院</t>
    <rPh sb="7" eb="10">
      <t>カスカベ</t>
    </rPh>
    <phoneticPr fontId="1"/>
  </si>
  <si>
    <t>救療</t>
    <rPh sb="1" eb="2">
      <t>リョウ</t>
    </rPh>
    <phoneticPr fontId="1"/>
  </si>
  <si>
    <t>春日部市上金崎28</t>
    <phoneticPr fontId="2"/>
  </si>
  <si>
    <t>外､肛､胃､内､呼､整</t>
  </si>
  <si>
    <t>木村　理</t>
    <rPh sb="0" eb="2">
      <t>キムラ</t>
    </rPh>
    <rPh sb="3" eb="4">
      <t>リ</t>
    </rPh>
    <phoneticPr fontId="1"/>
  </si>
  <si>
    <t>医療法人
光仁会
（西村　直久）</t>
    <phoneticPr fontId="1"/>
  </si>
  <si>
    <t>(2)</t>
    <phoneticPr fontId="1"/>
  </si>
  <si>
    <t>内､呼内､消内､循内､外､整､泌､精</t>
    <rPh sb="13" eb="14">
      <t>トトノ</t>
    </rPh>
    <rPh sb="15" eb="16">
      <t>ヒツ</t>
    </rPh>
    <rPh sb="17" eb="18">
      <t>セイ</t>
    </rPh>
    <phoneticPr fontId="2"/>
  </si>
  <si>
    <t>救臨</t>
    <phoneticPr fontId="1"/>
  </si>
  <si>
    <t>春日部市大沼1-76</t>
    <phoneticPr fontId="1"/>
  </si>
  <si>
    <t>内､皮､整､心療､精､泌､リハ、緩内</t>
    <rPh sb="4" eb="5">
      <t>トトノ</t>
    </rPh>
    <rPh sb="6" eb="8">
      <t>シンリョウ</t>
    </rPh>
    <rPh sb="9" eb="10">
      <t>セイ</t>
    </rPh>
    <rPh sb="11" eb="12">
      <t>ヒツ</t>
    </rPh>
    <rPh sb="16" eb="17">
      <t>カン</t>
    </rPh>
    <rPh sb="17" eb="18">
      <t>ナイ</t>
    </rPh>
    <phoneticPr fontId="2"/>
  </si>
  <si>
    <t>救療</t>
    <rPh sb="0" eb="1">
      <t>スクイ</t>
    </rPh>
    <rPh sb="1" eb="2">
      <t>イヤス</t>
    </rPh>
    <phoneticPr fontId="1"/>
  </si>
  <si>
    <t>外､内､脳神内､消化器外科､消内､整､循内､大腸･肛門外科､リハ､皮</t>
    <rPh sb="2" eb="3">
      <t>ナイ</t>
    </rPh>
    <rPh sb="4" eb="5">
      <t>ノウ</t>
    </rPh>
    <rPh sb="5" eb="6">
      <t>カミ</t>
    </rPh>
    <rPh sb="6" eb="7">
      <t>ナイ</t>
    </rPh>
    <rPh sb="8" eb="11">
      <t>ショウカキ</t>
    </rPh>
    <rPh sb="11" eb="13">
      <t>ゲカ</t>
    </rPh>
    <rPh sb="14" eb="15">
      <t>ケ</t>
    </rPh>
    <rPh sb="15" eb="16">
      <t>ナイ</t>
    </rPh>
    <rPh sb="17" eb="18">
      <t>ヒトシ</t>
    </rPh>
    <rPh sb="19" eb="20">
      <t>ジュン</t>
    </rPh>
    <rPh sb="20" eb="21">
      <t>ナイ</t>
    </rPh>
    <rPh sb="22" eb="24">
      <t>ダイチョウ</t>
    </rPh>
    <rPh sb="25" eb="27">
      <t>コウモン</t>
    </rPh>
    <rPh sb="27" eb="29">
      <t>ゲカ</t>
    </rPh>
    <rPh sb="33" eb="34">
      <t>ヒ</t>
    </rPh>
    <phoneticPr fontId="1"/>
  </si>
  <si>
    <t>医療法人社団
嬉泉会
（丸山　壽晴）</t>
    <phoneticPr fontId="1"/>
  </si>
  <si>
    <t>医療法人社団
全仁会
（大坪　修）</t>
    <rPh sb="15" eb="16">
      <t>オサム</t>
    </rPh>
    <phoneticPr fontId="1"/>
  </si>
  <si>
    <t>安達　進</t>
    <rPh sb="0" eb="2">
      <t>アダチ</t>
    </rPh>
    <rPh sb="3" eb="4">
      <t>ススム</t>
    </rPh>
    <phoneticPr fontId="2"/>
  </si>
  <si>
    <t>医療法人
梅原病院
（梅原　松臣）</t>
    <rPh sb="15" eb="16">
      <t>オミ</t>
    </rPh>
    <phoneticPr fontId="1"/>
  </si>
  <si>
    <r>
      <t>医療法人社団
庄和会
（渡</t>
    </r>
    <r>
      <rPr>
        <sz val="11"/>
        <rFont val="ＭＳ Ｐゴシック"/>
        <family val="3"/>
        <charset val="128"/>
      </rPr>
      <t>邊　真司）</t>
    </r>
    <rPh sb="13" eb="14">
      <t>ベ</t>
    </rPh>
    <phoneticPr fontId="2"/>
  </si>
  <si>
    <r>
      <t>医療法人忠洋会
（田巻　國義</t>
    </r>
    <r>
      <rPr>
        <sz val="11"/>
        <rFont val="ＭＳ Ｐゴシック"/>
        <family val="3"/>
        <charset val="128"/>
      </rPr>
      <t>）</t>
    </r>
    <rPh sb="0" eb="2">
      <t>イリョウ</t>
    </rPh>
    <rPh sb="2" eb="4">
      <t>ホウジン</t>
    </rPh>
    <rPh sb="4" eb="5">
      <t>チュウ</t>
    </rPh>
    <rPh sb="5" eb="6">
      <t>ヨウ</t>
    </rPh>
    <rPh sb="6" eb="7">
      <t>カイ</t>
    </rPh>
    <phoneticPr fontId="2"/>
  </si>
  <si>
    <t>廣谷　隆</t>
    <phoneticPr fontId="2"/>
  </si>
  <si>
    <t>若山　知薫</t>
    <phoneticPr fontId="1"/>
  </si>
  <si>
    <t>春日部市
（岩谷  一弘）</t>
    <phoneticPr fontId="1"/>
  </si>
  <si>
    <r>
      <t>秀和</t>
    </r>
    <r>
      <rPr>
        <sz val="11"/>
        <rFont val="ＭＳ Ｐゴシック"/>
        <family val="3"/>
        <charset val="128"/>
      </rPr>
      <t>総</t>
    </r>
    <r>
      <rPr>
        <sz val="11"/>
        <rFont val="ＭＳ Ｐゴシック"/>
        <family val="3"/>
        <charset val="128"/>
        <scheme val="minor"/>
      </rPr>
      <t>合病院</t>
    </r>
    <rPh sb="2" eb="4">
      <t>ソウゴウ</t>
    </rPh>
    <phoneticPr fontId="1"/>
  </si>
  <si>
    <t>医療法人社団嬉泉会
春日部嬉泉病院</t>
    <phoneticPr fontId="1"/>
  </si>
  <si>
    <t>医療法人梅原病院</t>
    <phoneticPr fontId="1"/>
  </si>
  <si>
    <t xml:space="preserve">内､胃､循､外､整､肛､耳
</t>
    <rPh sb="4" eb="5">
      <t>ジュン</t>
    </rPh>
    <rPh sb="8" eb="9">
      <t>ヒトシ</t>
    </rPh>
    <rPh sb="10" eb="11">
      <t>コウ</t>
    </rPh>
    <phoneticPr fontId="2"/>
  </si>
  <si>
    <t>臨</t>
    <rPh sb="0" eb="1">
      <t>リン</t>
    </rPh>
    <phoneticPr fontId="1"/>
  </si>
  <si>
    <t>医療法人</t>
    <rPh sb="0" eb="4">
      <t>イリョウホウジン</t>
    </rPh>
    <phoneticPr fontId="1"/>
  </si>
  <si>
    <t>有馬　健</t>
    <rPh sb="0" eb="2">
      <t>アリマ</t>
    </rPh>
    <rPh sb="3" eb="4">
      <t>ケン</t>
    </rPh>
    <phoneticPr fontId="1"/>
  </si>
  <si>
    <t>内､循、外、リウ、腎内、糖尿病内科、消内、感染症内科、人工透析内科、泌、整、リハ、麻酔科</t>
    <rPh sb="4" eb="5">
      <t>ゲ</t>
    </rPh>
    <rPh sb="9" eb="10">
      <t>ジン</t>
    </rPh>
    <rPh sb="10" eb="11">
      <t>ナイ</t>
    </rPh>
    <rPh sb="12" eb="15">
      <t>トウニョウビョウ</t>
    </rPh>
    <rPh sb="15" eb="17">
      <t>ナイカ</t>
    </rPh>
    <rPh sb="18" eb="20">
      <t>ショウナイ</t>
    </rPh>
    <rPh sb="21" eb="24">
      <t>カンセンショウ</t>
    </rPh>
    <rPh sb="24" eb="26">
      <t>ナイカ</t>
    </rPh>
    <rPh sb="27" eb="29">
      <t>ジンコウ</t>
    </rPh>
    <rPh sb="29" eb="31">
      <t>トウセキ</t>
    </rPh>
    <rPh sb="31" eb="33">
      <t>ナイカ</t>
    </rPh>
    <rPh sb="34" eb="35">
      <t>ヒツ</t>
    </rPh>
    <rPh sb="36" eb="37">
      <t>セイ</t>
    </rPh>
    <rPh sb="41" eb="44">
      <t>マスイカ</t>
    </rPh>
    <phoneticPr fontId="1"/>
  </si>
  <si>
    <t>内､外､整､消内､泌､脳､形､肛､循内､リハ､人工透析内科</t>
    <rPh sb="0" eb="1">
      <t>ウチ</t>
    </rPh>
    <rPh sb="2" eb="3">
      <t>ゲ</t>
    </rPh>
    <rPh sb="4" eb="5">
      <t>セイ</t>
    </rPh>
    <rPh sb="6" eb="8">
      <t>ショウナイ</t>
    </rPh>
    <rPh sb="9" eb="10">
      <t>ヒツ</t>
    </rPh>
    <rPh sb="11" eb="12">
      <t>ノウ</t>
    </rPh>
    <rPh sb="13" eb="14">
      <t>カタチ</t>
    </rPh>
    <rPh sb="15" eb="16">
      <t>コウ</t>
    </rPh>
    <rPh sb="17" eb="19">
      <t>ジュンナイ</t>
    </rPh>
    <rPh sb="23" eb="25">
      <t>ジンコウ</t>
    </rPh>
    <rPh sb="25" eb="27">
      <t>トウセキ</t>
    </rPh>
    <rPh sb="27" eb="29">
      <t>ナイカ</t>
    </rPh>
    <phoneticPr fontId="1"/>
  </si>
  <si>
    <r>
      <t>内､血液内科､神内､糖尿病・代謝内科､外､小､消化器外科､小外､整､形､脳､皮､産婦､眼､精神神経科､放､麻､耳､泌､歯外､呼内､呼外､循内､消内､乳腺外科､病理診断科、</t>
    </r>
    <r>
      <rPr>
        <sz val="11"/>
        <rFont val="ＭＳ Ｐゴシック"/>
        <family val="3"/>
        <charset val="128"/>
        <scheme val="minor"/>
      </rPr>
      <t>ペインクリニック内科</t>
    </r>
    <rPh sb="2" eb="4">
      <t>ケツエキ</t>
    </rPh>
    <rPh sb="4" eb="6">
      <t>ナイカ</t>
    </rPh>
    <rPh sb="7" eb="8">
      <t>カミ</t>
    </rPh>
    <rPh sb="10" eb="13">
      <t>トウニョウビョウ</t>
    </rPh>
    <rPh sb="14" eb="16">
      <t>タイシャ</t>
    </rPh>
    <rPh sb="16" eb="18">
      <t>ナイカ</t>
    </rPh>
    <rPh sb="23" eb="26">
      <t>ショウカキ</t>
    </rPh>
    <rPh sb="26" eb="28">
      <t>ゲカ</t>
    </rPh>
    <rPh sb="29" eb="30">
      <t>ショウ</t>
    </rPh>
    <rPh sb="30" eb="31">
      <t>ゲ</t>
    </rPh>
    <rPh sb="34" eb="35">
      <t>カタチ</t>
    </rPh>
    <rPh sb="45" eb="47">
      <t>セイシン</t>
    </rPh>
    <rPh sb="47" eb="50">
      <t>シンケイカ</t>
    </rPh>
    <rPh sb="62" eb="64">
      <t>コナイ</t>
    </rPh>
    <rPh sb="65" eb="66">
      <t>ヨ</t>
    </rPh>
    <rPh sb="66" eb="67">
      <t>ソト</t>
    </rPh>
    <rPh sb="69" eb="70">
      <t>ナイ</t>
    </rPh>
    <rPh sb="71" eb="72">
      <t>ケ</t>
    </rPh>
    <rPh sb="72" eb="73">
      <t>ナイ</t>
    </rPh>
    <rPh sb="74" eb="76">
      <t>ニュウセン</t>
    </rPh>
    <rPh sb="76" eb="78">
      <t>ゲカ</t>
    </rPh>
    <rPh sb="79" eb="81">
      <t>ビョウリ</t>
    </rPh>
    <rPh sb="81" eb="83">
      <t>シンダン</t>
    </rPh>
    <rPh sb="83" eb="84">
      <t>カ</t>
    </rPh>
    <rPh sb="93" eb="95">
      <t>ナイカ</t>
    </rPh>
    <phoneticPr fontId="2"/>
  </si>
  <si>
    <r>
      <t>内､呼内､循内､消内､肝臓内科､糖尿病内科､内分泌内科､腎臓内科､神内､内視鏡内科､人工透析内科､アレルギー疾患内科､リウ､外､呼外､消化器外科､乳腺外科､整､脳､形､肝臓外科､食道外科､大腸外科､内視鏡外科､皮､泌､婦､眼､リハ､放､放射線診断科､麻､病理診断科､臨床検査科､救急科、</t>
    </r>
    <r>
      <rPr>
        <sz val="11"/>
        <rFont val="ＭＳ Ｐゴシック"/>
        <family val="3"/>
        <charset val="128"/>
        <scheme val="minor"/>
      </rPr>
      <t>血管外科</t>
    </r>
    <rPh sb="11" eb="13">
      <t>カンゾウ</t>
    </rPh>
    <rPh sb="13" eb="15">
      <t>ナイカ</t>
    </rPh>
    <rPh sb="16" eb="19">
      <t>トウニョウビョウ</t>
    </rPh>
    <rPh sb="19" eb="21">
      <t>ナイカ</t>
    </rPh>
    <rPh sb="22" eb="25">
      <t>ナイブンピツ</t>
    </rPh>
    <rPh sb="25" eb="27">
      <t>ナイカ</t>
    </rPh>
    <rPh sb="28" eb="30">
      <t>ジンゾウ</t>
    </rPh>
    <rPh sb="30" eb="32">
      <t>ナイカ</t>
    </rPh>
    <rPh sb="36" eb="39">
      <t>ナイシキョウ</t>
    </rPh>
    <rPh sb="39" eb="41">
      <t>ナイカ</t>
    </rPh>
    <rPh sb="42" eb="44">
      <t>ジンコウ</t>
    </rPh>
    <rPh sb="44" eb="46">
      <t>トウセキ</t>
    </rPh>
    <rPh sb="46" eb="48">
      <t>ナイカ</t>
    </rPh>
    <rPh sb="54" eb="56">
      <t>シッカン</t>
    </rPh>
    <rPh sb="56" eb="58">
      <t>ナイカ</t>
    </rPh>
    <rPh sb="62" eb="63">
      <t>ゲ</t>
    </rPh>
    <rPh sb="67" eb="70">
      <t>ショウカキ</t>
    </rPh>
    <rPh sb="70" eb="72">
      <t>ゲカ</t>
    </rPh>
    <rPh sb="73" eb="75">
      <t>ニュウセン</t>
    </rPh>
    <rPh sb="75" eb="77">
      <t>ゲカ</t>
    </rPh>
    <rPh sb="90" eb="91">
      <t>ミチ</t>
    </rPh>
    <rPh sb="118" eb="121">
      <t>ホウシャセン</t>
    </rPh>
    <rPh sb="121" eb="123">
      <t>シンダン</t>
    </rPh>
    <rPh sb="123" eb="124">
      <t>カ</t>
    </rPh>
    <rPh sb="127" eb="129">
      <t>ビョウリ</t>
    </rPh>
    <rPh sb="129" eb="131">
      <t>シンダン</t>
    </rPh>
    <rPh sb="131" eb="132">
      <t>カ</t>
    </rPh>
    <rPh sb="133" eb="135">
      <t>リンショウ</t>
    </rPh>
    <rPh sb="135" eb="137">
      <t>ケンサ</t>
    </rPh>
    <rPh sb="137" eb="138">
      <t>カ</t>
    </rPh>
    <rPh sb="139" eb="141">
      <t>キュウキュウ</t>
    </rPh>
    <rPh sb="141" eb="142">
      <t>カ</t>
    </rPh>
    <rPh sb="143" eb="147">
      <t>ケッカンゲカ</t>
    </rPh>
    <phoneticPr fontId="2"/>
  </si>
  <si>
    <r>
      <t>医療法人
秀和会
（</t>
    </r>
    <r>
      <rPr>
        <sz val="11"/>
        <rFont val="ＭＳ Ｐゴシック"/>
        <family val="3"/>
        <charset val="128"/>
        <scheme val="minor"/>
      </rPr>
      <t>安達　進</t>
    </r>
    <r>
      <rPr>
        <sz val="11"/>
        <rFont val="ＭＳ Ｐゴシック"/>
        <family val="3"/>
        <charset val="128"/>
      </rPr>
      <t>）</t>
    </r>
    <phoneticPr fontId="1"/>
  </si>
  <si>
    <r>
      <t>内､外､整､呼､循､消､脳､形､泌､麻､皮､眼､耳､婦､心血､神内､糖尿病・代謝内科､放、緩内、腎内、リハ、血液内科、腫瘍内科、</t>
    </r>
    <r>
      <rPr>
        <sz val="11"/>
        <rFont val="ＭＳ Ｐゴシック"/>
        <family val="3"/>
        <charset val="128"/>
        <scheme val="minor"/>
      </rPr>
      <t>救急科</t>
    </r>
    <rPh sb="29" eb="30">
      <t>チ</t>
    </rPh>
    <rPh sb="31" eb="33">
      <t>カミウチ</t>
    </rPh>
    <rPh sb="45" eb="46">
      <t>カン</t>
    </rPh>
    <rPh sb="46" eb="47">
      <t>ナイ</t>
    </rPh>
    <rPh sb="48" eb="49">
      <t>ジン</t>
    </rPh>
    <rPh sb="49" eb="50">
      <t>ナイ</t>
    </rPh>
    <rPh sb="54" eb="56">
      <t>ケツエキ</t>
    </rPh>
    <rPh sb="56" eb="58">
      <t>ナイカ</t>
    </rPh>
    <rPh sb="64" eb="67">
      <t>キュウキュウカ</t>
    </rPh>
    <phoneticPr fontId="1"/>
  </si>
  <si>
    <r>
      <t>内､整､泌､皮､形､リハ､脳、</t>
    </r>
    <r>
      <rPr>
        <sz val="11"/>
        <rFont val="ＭＳ Ｐゴシック"/>
        <family val="3"/>
        <charset val="128"/>
        <scheme val="minor"/>
      </rPr>
      <t>心臓血管外科</t>
    </r>
    <rPh sb="13" eb="14">
      <t>ノウ</t>
    </rPh>
    <rPh sb="15" eb="19">
      <t>シンゾウケッカン</t>
    </rPh>
    <rPh sb="19" eb="21">
      <t>ゲカ</t>
    </rPh>
    <phoneticPr fontId="2"/>
  </si>
  <si>
    <r>
      <t>医療法人社団
春明会
（三國　</t>
    </r>
    <r>
      <rPr>
        <sz val="11"/>
        <rFont val="ＭＳ Ｐゴシック"/>
        <family val="3"/>
        <charset val="128"/>
        <scheme val="minor"/>
      </rPr>
      <t>昇）</t>
    </r>
    <rPh sb="4" eb="6">
      <t>シャダン</t>
    </rPh>
    <rPh sb="15" eb="16">
      <t>ノボル</t>
    </rPh>
    <phoneticPr fontId="1"/>
  </si>
  <si>
    <r>
      <rPr>
        <sz val="10"/>
        <rFont val="ＭＳ Ｐゴシック"/>
        <family val="3"/>
        <charset val="128"/>
        <scheme val="minor"/>
      </rPr>
      <t>医療法人社団
春日部さくら病院</t>
    </r>
    <r>
      <rPr>
        <sz val="11"/>
        <rFont val="ＭＳ Ｐゴシック"/>
        <family val="3"/>
        <charset val="128"/>
        <scheme val="minor"/>
      </rPr>
      <t xml:space="preserve">
（中田　新一郎）</t>
    </r>
    <rPh sb="7" eb="10">
      <t>カスカベ</t>
    </rPh>
    <rPh sb="20" eb="21">
      <t>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</si>
</sst>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6" fillId="0" borderId="3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1" applyFont="1" applyFill="1" applyBorder="1" applyAlignment="1">
      <alignment vertical="center" textRotation="255" wrapText="1"/>
    </xf>
    <xf numFmtId="0" fontId="6" fillId="0" borderId="1" xfId="1" applyFont="1" applyFill="1" applyBorder="1" applyAlignment="1">
      <alignment vertical="center" textRotation="255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57" fontId="0" fillId="0" borderId="1" xfId="0" applyNumberForma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 wrapTex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8"/>
  <sheetViews>
    <sheetView showGridLines="0" tabSelected="1" view="pageBreakPreview" topLeftCell="A9" zoomScale="85" zoomScaleNormal="100" zoomScaleSheetLayoutView="85" workbookViewId="0">
      <selection activeCell="O18" sqref="O18"/>
    </sheetView>
  </sheetViews>
  <sheetFormatPr defaultColWidth="9" defaultRowHeight="0" customHeight="1" zeroHeight="1" x14ac:dyDescent="0.2"/>
  <cols>
    <col min="1" max="1" width="5" style="8" customWidth="1"/>
    <col min="2" max="2" width="3.6328125" style="10" customWidth="1"/>
    <col min="3" max="3" width="3.6328125" style="8" customWidth="1"/>
    <col min="4" max="4" width="21.6328125" style="16" customWidth="1"/>
    <col min="5" max="5" width="6.7265625" style="8" customWidth="1"/>
    <col min="6" max="6" width="20.7265625" style="16" customWidth="1"/>
    <col min="7" max="8" width="8.7265625" style="12" customWidth="1"/>
    <col min="9" max="9" width="21.6328125" style="2" customWidth="1"/>
    <col min="10" max="12" width="4.453125" style="16" customWidth="1"/>
    <col min="13" max="14" width="3.6328125" style="16" customWidth="1"/>
    <col min="15" max="15" width="5" style="16" customWidth="1"/>
    <col min="16" max="17" width="4.6328125" style="16" customWidth="1"/>
    <col min="18" max="18" width="14.90625" style="16" customWidth="1"/>
    <col min="19" max="19" width="11.6328125" style="8" customWidth="1"/>
    <col min="20" max="20" width="9.453125" style="10" customWidth="1"/>
    <col min="21" max="21" width="9.453125" style="8" customWidth="1"/>
    <col min="22" max="16384" width="9" style="2"/>
  </cols>
  <sheetData>
    <row r="1" spans="1:24" ht="30" customHeight="1" x14ac:dyDescent="0.2">
      <c r="A1" s="33" t="s">
        <v>0</v>
      </c>
      <c r="B1" s="33"/>
      <c r="C1" s="33"/>
      <c r="D1" s="33"/>
      <c r="E1" s="24" t="s">
        <v>1</v>
      </c>
      <c r="F1" s="4" t="s">
        <v>100</v>
      </c>
      <c r="G1" s="34" t="s">
        <v>2</v>
      </c>
      <c r="H1" s="35"/>
      <c r="I1" s="17" t="s">
        <v>3</v>
      </c>
      <c r="J1" s="5"/>
      <c r="K1" s="5"/>
      <c r="L1" s="5"/>
      <c r="M1" s="5"/>
      <c r="N1" s="5"/>
      <c r="O1" s="5"/>
      <c r="P1" s="5"/>
      <c r="Q1" s="5"/>
      <c r="R1" s="6"/>
      <c r="S1" s="7"/>
      <c r="T1" s="7"/>
    </row>
    <row r="2" spans="1:24" ht="30" customHeight="1" x14ac:dyDescent="0.2">
      <c r="A2" s="33"/>
      <c r="B2" s="33"/>
      <c r="C2" s="33"/>
      <c r="D2" s="33"/>
      <c r="E2" s="24"/>
      <c r="F2" s="9" t="s">
        <v>133</v>
      </c>
      <c r="G2" s="34" t="s">
        <v>4</v>
      </c>
      <c r="H2" s="35"/>
      <c r="I2" s="17" t="s">
        <v>5</v>
      </c>
      <c r="J2" s="5"/>
      <c r="K2" s="5"/>
      <c r="L2" s="5"/>
      <c r="M2" s="5"/>
      <c r="N2" s="5"/>
      <c r="O2" s="5"/>
      <c r="P2" s="5"/>
      <c r="Q2" s="5"/>
      <c r="R2" s="6"/>
      <c r="S2" s="6"/>
      <c r="T2" s="7"/>
    </row>
    <row r="3" spans="1:24" s="1" customFormat="1" ht="15" customHeight="1" x14ac:dyDescent="0.2">
      <c r="A3" s="10"/>
      <c r="B3" s="10"/>
      <c r="C3" s="11"/>
      <c r="D3" s="11"/>
      <c r="E3" s="10"/>
      <c r="F3" s="11"/>
      <c r="G3" s="12"/>
      <c r="H3" s="12"/>
      <c r="I3" s="21"/>
      <c r="J3" s="10"/>
      <c r="K3" s="11"/>
      <c r="L3" s="11"/>
      <c r="M3" s="11"/>
      <c r="N3" s="11"/>
      <c r="O3" s="11"/>
      <c r="P3" s="11"/>
      <c r="Q3" s="11"/>
      <c r="R3" s="11"/>
      <c r="S3" s="10"/>
      <c r="T3" s="10"/>
      <c r="U3" s="10"/>
    </row>
    <row r="4" spans="1:24" s="1" customFormat="1" ht="25" customHeight="1" x14ac:dyDescent="0.2">
      <c r="A4" s="24" t="s">
        <v>7</v>
      </c>
      <c r="B4" s="36" t="s">
        <v>8</v>
      </c>
      <c r="C4" s="36" t="s">
        <v>79</v>
      </c>
      <c r="D4" s="24" t="s">
        <v>80</v>
      </c>
      <c r="E4" s="24" t="s">
        <v>112</v>
      </c>
      <c r="F4" s="24" t="s">
        <v>9</v>
      </c>
      <c r="G4" s="27" t="s">
        <v>2</v>
      </c>
      <c r="H4" s="27" t="s">
        <v>4</v>
      </c>
      <c r="I4" s="29" t="s">
        <v>10</v>
      </c>
      <c r="J4" s="30" t="s">
        <v>6</v>
      </c>
      <c r="K4" s="31"/>
      <c r="L4" s="31"/>
      <c r="M4" s="31"/>
      <c r="N4" s="31"/>
      <c r="O4" s="31"/>
      <c r="P4" s="31"/>
      <c r="Q4" s="32"/>
      <c r="R4" s="24" t="s">
        <v>17</v>
      </c>
      <c r="S4" s="24" t="s">
        <v>18</v>
      </c>
      <c r="T4" s="24" t="s">
        <v>101</v>
      </c>
      <c r="U4" s="24" t="s">
        <v>78</v>
      </c>
    </row>
    <row r="5" spans="1:24" s="1" customFormat="1" ht="50.15" customHeight="1" x14ac:dyDescent="0.2">
      <c r="A5" s="24"/>
      <c r="B5" s="36"/>
      <c r="C5" s="36"/>
      <c r="D5" s="24"/>
      <c r="E5" s="24"/>
      <c r="F5" s="24"/>
      <c r="G5" s="28"/>
      <c r="H5" s="28"/>
      <c r="I5" s="29"/>
      <c r="J5" s="13" t="s">
        <v>11</v>
      </c>
      <c r="K5" s="13" t="s">
        <v>12</v>
      </c>
      <c r="L5" s="13" t="s">
        <v>13</v>
      </c>
      <c r="M5" s="13" t="s">
        <v>14</v>
      </c>
      <c r="N5" s="14" t="s">
        <v>15</v>
      </c>
      <c r="O5" s="15" t="s">
        <v>16</v>
      </c>
      <c r="P5" s="25" t="s">
        <v>98</v>
      </c>
      <c r="Q5" s="26"/>
      <c r="R5" s="24"/>
      <c r="S5" s="24"/>
      <c r="T5" s="24"/>
      <c r="U5" s="24"/>
    </row>
    <row r="6" spans="1:24" s="3" customFormat="1" ht="120" customHeight="1" x14ac:dyDescent="0.2">
      <c r="A6" s="17" t="s">
        <v>83</v>
      </c>
      <c r="B6" s="17" t="s">
        <v>19</v>
      </c>
      <c r="C6" s="17" t="s">
        <v>102</v>
      </c>
      <c r="D6" s="18" t="s">
        <v>120</v>
      </c>
      <c r="E6" s="17" t="s">
        <v>20</v>
      </c>
      <c r="F6" s="18" t="s">
        <v>121</v>
      </c>
      <c r="G6" s="20" t="s">
        <v>21</v>
      </c>
      <c r="H6" s="20" t="s">
        <v>22</v>
      </c>
      <c r="I6" s="18" t="s">
        <v>155</v>
      </c>
      <c r="J6" s="22">
        <v>361</v>
      </c>
      <c r="K6" s="22"/>
      <c r="L6" s="22"/>
      <c r="M6" s="22"/>
      <c r="N6" s="22">
        <v>2</v>
      </c>
      <c r="O6" s="22">
        <v>363</v>
      </c>
      <c r="P6" s="22">
        <v>9</v>
      </c>
      <c r="Q6" s="23" t="s">
        <v>122</v>
      </c>
      <c r="R6" s="18" t="s">
        <v>145</v>
      </c>
      <c r="S6" s="17" t="s">
        <v>152</v>
      </c>
      <c r="T6" s="19">
        <v>42552</v>
      </c>
      <c r="U6" s="19">
        <v>45726</v>
      </c>
    </row>
    <row r="7" spans="1:24" s="3" customFormat="1" ht="45" customHeight="1" x14ac:dyDescent="0.2">
      <c r="A7" s="17" t="s">
        <v>84</v>
      </c>
      <c r="B7" s="17" t="s">
        <v>23</v>
      </c>
      <c r="C7" s="17" t="s">
        <v>102</v>
      </c>
      <c r="D7" s="18" t="s">
        <v>148</v>
      </c>
      <c r="E7" s="17" t="s">
        <v>24</v>
      </c>
      <c r="F7" s="18" t="s">
        <v>25</v>
      </c>
      <c r="G7" s="20" t="s">
        <v>26</v>
      </c>
      <c r="H7" s="20" t="s">
        <v>28</v>
      </c>
      <c r="I7" s="18" t="s">
        <v>127</v>
      </c>
      <c r="J7" s="22">
        <v>59</v>
      </c>
      <c r="K7" s="22">
        <v>67</v>
      </c>
      <c r="L7" s="22"/>
      <c r="M7" s="22"/>
      <c r="N7" s="22"/>
      <c r="O7" s="22">
        <v>126</v>
      </c>
      <c r="P7" s="22">
        <v>5</v>
      </c>
      <c r="Q7" s="23" t="s">
        <v>103</v>
      </c>
      <c r="R7" s="18" t="s">
        <v>140</v>
      </c>
      <c r="S7" s="17" t="s">
        <v>27</v>
      </c>
      <c r="T7" s="19">
        <v>20284</v>
      </c>
      <c r="U7" s="19">
        <v>46007</v>
      </c>
      <c r="W7" s="3" t="s">
        <v>150</v>
      </c>
      <c r="X7" s="3">
        <f>COUNTIF(B6:B18,"*臨*")</f>
        <v>3</v>
      </c>
    </row>
    <row r="8" spans="1:24" s="3" customFormat="1" ht="45" customHeight="1" x14ac:dyDescent="0.2">
      <c r="A8" s="17" t="s">
        <v>85</v>
      </c>
      <c r="B8" s="17" t="s">
        <v>29</v>
      </c>
      <c r="C8" s="17" t="s">
        <v>102</v>
      </c>
      <c r="D8" s="18" t="s">
        <v>30</v>
      </c>
      <c r="E8" s="17" t="s">
        <v>31</v>
      </c>
      <c r="F8" s="18" t="s">
        <v>32</v>
      </c>
      <c r="G8" s="20" t="s">
        <v>104</v>
      </c>
      <c r="H8" s="20" t="s">
        <v>81</v>
      </c>
      <c r="I8" s="18" t="s">
        <v>134</v>
      </c>
      <c r="J8" s="22">
        <v>30</v>
      </c>
      <c r="K8" s="22">
        <v>108</v>
      </c>
      <c r="L8" s="22"/>
      <c r="M8" s="22"/>
      <c r="N8" s="22"/>
      <c r="O8" s="22">
        <v>138</v>
      </c>
      <c r="P8" s="22"/>
      <c r="Q8" s="23"/>
      <c r="R8" s="18" t="s">
        <v>129</v>
      </c>
      <c r="S8" s="17" t="s">
        <v>33</v>
      </c>
      <c r="T8" s="19">
        <v>40148</v>
      </c>
      <c r="U8" s="19" t="s">
        <v>82</v>
      </c>
      <c r="W8" s="3" t="s">
        <v>151</v>
      </c>
      <c r="X8" s="3">
        <f>COUNTIF(R:R,"*医療法人*")</f>
        <v>12</v>
      </c>
    </row>
    <row r="9" spans="1:24" s="3" customFormat="1" ht="195" customHeight="1" x14ac:dyDescent="0.2">
      <c r="A9" s="17" t="s">
        <v>86</v>
      </c>
      <c r="B9" s="17" t="s">
        <v>34</v>
      </c>
      <c r="C9" s="17" t="s">
        <v>105</v>
      </c>
      <c r="D9" s="18" t="s">
        <v>146</v>
      </c>
      <c r="E9" s="17" t="s">
        <v>35</v>
      </c>
      <c r="F9" s="18" t="s">
        <v>36</v>
      </c>
      <c r="G9" s="20" t="s">
        <v>37</v>
      </c>
      <c r="H9" s="20" t="s">
        <v>38</v>
      </c>
      <c r="I9" s="18" t="s">
        <v>156</v>
      </c>
      <c r="J9" s="22">
        <v>300</v>
      </c>
      <c r="K9" s="22">
        <v>50</v>
      </c>
      <c r="L9" s="22"/>
      <c r="M9" s="22"/>
      <c r="N9" s="22"/>
      <c r="O9" s="22">
        <v>350</v>
      </c>
      <c r="P9" s="22">
        <v>8</v>
      </c>
      <c r="Q9" s="23" t="s">
        <v>106</v>
      </c>
      <c r="R9" s="18" t="s">
        <v>157</v>
      </c>
      <c r="S9" s="17" t="s">
        <v>139</v>
      </c>
      <c r="T9" s="19">
        <v>38169</v>
      </c>
      <c r="U9" s="19">
        <v>45902</v>
      </c>
    </row>
    <row r="10" spans="1:24" s="3" customFormat="1" ht="90" customHeight="1" x14ac:dyDescent="0.2">
      <c r="A10" s="17" t="s">
        <v>87</v>
      </c>
      <c r="B10" s="17" t="s">
        <v>132</v>
      </c>
      <c r="C10" s="17" t="s">
        <v>105</v>
      </c>
      <c r="D10" s="18" t="s">
        <v>39</v>
      </c>
      <c r="E10" s="17" t="s">
        <v>40</v>
      </c>
      <c r="F10" s="18" t="s">
        <v>41</v>
      </c>
      <c r="G10" s="20" t="s">
        <v>42</v>
      </c>
      <c r="H10" s="20" t="s">
        <v>44</v>
      </c>
      <c r="I10" s="18" t="s">
        <v>158</v>
      </c>
      <c r="J10" s="22">
        <v>404</v>
      </c>
      <c r="K10" s="22"/>
      <c r="L10" s="22"/>
      <c r="M10" s="22"/>
      <c r="N10" s="22"/>
      <c r="O10" s="22">
        <v>404</v>
      </c>
      <c r="P10" s="22">
        <v>8</v>
      </c>
      <c r="Q10" s="23" t="s">
        <v>107</v>
      </c>
      <c r="R10" s="18" t="s">
        <v>96</v>
      </c>
      <c r="S10" s="17" t="s">
        <v>43</v>
      </c>
      <c r="T10" s="19">
        <v>29787</v>
      </c>
      <c r="U10" s="19">
        <v>46007</v>
      </c>
    </row>
    <row r="11" spans="1:24" s="3" customFormat="1" ht="45" customHeight="1" x14ac:dyDescent="0.2">
      <c r="A11" s="17" t="s">
        <v>88</v>
      </c>
      <c r="B11" s="17" t="s">
        <v>135</v>
      </c>
      <c r="C11" s="17" t="s">
        <v>105</v>
      </c>
      <c r="D11" s="18" t="s">
        <v>45</v>
      </c>
      <c r="E11" s="17" t="s">
        <v>40</v>
      </c>
      <c r="F11" s="18" t="s">
        <v>46</v>
      </c>
      <c r="G11" s="20" t="s">
        <v>47</v>
      </c>
      <c r="H11" s="20" t="s">
        <v>48</v>
      </c>
      <c r="I11" s="18" t="s">
        <v>159</v>
      </c>
      <c r="J11" s="22">
        <v>90</v>
      </c>
      <c r="K11" s="22">
        <v>100</v>
      </c>
      <c r="L11" s="22"/>
      <c r="M11" s="22"/>
      <c r="N11" s="22"/>
      <c r="O11" s="22">
        <v>190</v>
      </c>
      <c r="P11" s="22">
        <v>6</v>
      </c>
      <c r="Q11" s="23" t="s">
        <v>130</v>
      </c>
      <c r="R11" s="18" t="s">
        <v>129</v>
      </c>
      <c r="S11" s="17" t="s">
        <v>143</v>
      </c>
      <c r="T11" s="19">
        <v>29850</v>
      </c>
      <c r="U11" s="19">
        <v>46445</v>
      </c>
    </row>
    <row r="12" spans="1:24" s="3" customFormat="1" ht="45" customHeight="1" x14ac:dyDescent="0.2">
      <c r="A12" s="17" t="s">
        <v>89</v>
      </c>
      <c r="B12" s="17" t="s">
        <v>49</v>
      </c>
      <c r="C12" s="17" t="s">
        <v>105</v>
      </c>
      <c r="D12" s="18" t="s">
        <v>50</v>
      </c>
      <c r="E12" s="17" t="s">
        <v>51</v>
      </c>
      <c r="F12" s="18" t="s">
        <v>52</v>
      </c>
      <c r="G12" s="20" t="s">
        <v>53</v>
      </c>
      <c r="H12" s="20" t="s">
        <v>55</v>
      </c>
      <c r="I12" s="18" t="s">
        <v>136</v>
      </c>
      <c r="J12" s="22">
        <v>48</v>
      </c>
      <c r="K12" s="22"/>
      <c r="L12" s="22"/>
      <c r="M12" s="22"/>
      <c r="N12" s="22"/>
      <c r="O12" s="22">
        <v>48</v>
      </c>
      <c r="P12" s="22">
        <v>4</v>
      </c>
      <c r="Q12" s="23" t="s">
        <v>106</v>
      </c>
      <c r="R12" s="18" t="s">
        <v>160</v>
      </c>
      <c r="S12" s="17" t="s">
        <v>54</v>
      </c>
      <c r="T12" s="19">
        <v>39814</v>
      </c>
      <c r="U12" s="19">
        <v>46445</v>
      </c>
    </row>
    <row r="13" spans="1:24" s="3" customFormat="1" ht="60" customHeight="1" x14ac:dyDescent="0.2">
      <c r="A13" s="17" t="s">
        <v>90</v>
      </c>
      <c r="B13" s="17" t="s">
        <v>49</v>
      </c>
      <c r="C13" s="17" t="s">
        <v>105</v>
      </c>
      <c r="D13" s="18" t="s">
        <v>147</v>
      </c>
      <c r="E13" s="17" t="s">
        <v>56</v>
      </c>
      <c r="F13" s="18" t="s">
        <v>57</v>
      </c>
      <c r="G13" s="20" t="s">
        <v>58</v>
      </c>
      <c r="H13" s="20" t="s">
        <v>59</v>
      </c>
      <c r="I13" s="18" t="s">
        <v>153</v>
      </c>
      <c r="J13" s="22">
        <v>60</v>
      </c>
      <c r="K13" s="22"/>
      <c r="L13" s="22"/>
      <c r="M13" s="22"/>
      <c r="N13" s="22"/>
      <c r="O13" s="22">
        <v>60</v>
      </c>
      <c r="P13" s="22">
        <v>3</v>
      </c>
      <c r="Q13" s="23" t="s">
        <v>106</v>
      </c>
      <c r="R13" s="18" t="s">
        <v>137</v>
      </c>
      <c r="S13" s="17" t="s">
        <v>113</v>
      </c>
      <c r="T13" s="19">
        <v>31199</v>
      </c>
      <c r="U13" s="19">
        <v>45908</v>
      </c>
    </row>
    <row r="14" spans="1:24" s="3" customFormat="1" ht="45" customHeight="1" x14ac:dyDescent="0.2">
      <c r="A14" s="17" t="s">
        <v>91</v>
      </c>
      <c r="B14" s="17"/>
      <c r="C14" s="17" t="s">
        <v>108</v>
      </c>
      <c r="D14" s="18" t="s">
        <v>60</v>
      </c>
      <c r="E14" s="17" t="s">
        <v>51</v>
      </c>
      <c r="F14" s="18" t="s">
        <v>109</v>
      </c>
      <c r="G14" s="20" t="s">
        <v>61</v>
      </c>
      <c r="H14" s="20" t="s">
        <v>63</v>
      </c>
      <c r="I14" s="18" t="s">
        <v>97</v>
      </c>
      <c r="J14" s="22"/>
      <c r="K14" s="22">
        <v>46</v>
      </c>
      <c r="L14" s="22">
        <v>244</v>
      </c>
      <c r="M14" s="22"/>
      <c r="N14" s="22"/>
      <c r="O14" s="22">
        <v>290</v>
      </c>
      <c r="P14" s="22"/>
      <c r="Q14" s="23"/>
      <c r="R14" s="18" t="s">
        <v>110</v>
      </c>
      <c r="S14" s="17" t="s">
        <v>62</v>
      </c>
      <c r="T14" s="19">
        <v>37239</v>
      </c>
      <c r="U14" s="19" t="s">
        <v>82</v>
      </c>
    </row>
    <row r="15" spans="1:24" s="3" customFormat="1" ht="45" customHeight="1" x14ac:dyDescent="0.2">
      <c r="A15" s="17" t="s">
        <v>92</v>
      </c>
      <c r="B15" s="17"/>
      <c r="C15" s="17" t="s">
        <v>108</v>
      </c>
      <c r="D15" s="18" t="s">
        <v>64</v>
      </c>
      <c r="E15" s="17" t="s">
        <v>65</v>
      </c>
      <c r="F15" s="18" t="s">
        <v>126</v>
      </c>
      <c r="G15" s="20" t="s">
        <v>66</v>
      </c>
      <c r="H15" s="20" t="s">
        <v>67</v>
      </c>
      <c r="I15" s="18" t="s">
        <v>149</v>
      </c>
      <c r="J15" s="22">
        <v>47</v>
      </c>
      <c r="K15" s="22"/>
      <c r="L15" s="22"/>
      <c r="M15" s="22"/>
      <c r="N15" s="22"/>
      <c r="O15" s="22">
        <v>47</v>
      </c>
      <c r="P15" s="22"/>
      <c r="Q15" s="23"/>
      <c r="R15" s="18" t="s">
        <v>141</v>
      </c>
      <c r="S15" s="17" t="s">
        <v>99</v>
      </c>
      <c r="T15" s="19">
        <v>35886</v>
      </c>
      <c r="U15" s="19" t="s">
        <v>82</v>
      </c>
    </row>
    <row r="16" spans="1:24" s="3" customFormat="1" ht="45" customHeight="1" x14ac:dyDescent="0.2">
      <c r="A16" s="17" t="s">
        <v>93</v>
      </c>
      <c r="B16" s="17" t="s">
        <v>123</v>
      </c>
      <c r="C16" s="17" t="s">
        <v>108</v>
      </c>
      <c r="D16" s="18" t="s">
        <v>124</v>
      </c>
      <c r="E16" s="17" t="s">
        <v>68</v>
      </c>
      <c r="F16" s="18" t="s">
        <v>69</v>
      </c>
      <c r="G16" s="20" t="s">
        <v>70</v>
      </c>
      <c r="H16" s="20" t="s">
        <v>71</v>
      </c>
      <c r="I16" s="18" t="s">
        <v>131</v>
      </c>
      <c r="J16" s="22"/>
      <c r="K16" s="22">
        <v>50</v>
      </c>
      <c r="L16" s="22"/>
      <c r="M16" s="22"/>
      <c r="N16" s="22"/>
      <c r="O16" s="22">
        <v>50</v>
      </c>
      <c r="P16" s="22"/>
      <c r="Q16" s="23"/>
      <c r="R16" s="18" t="s">
        <v>161</v>
      </c>
      <c r="S16" s="17" t="s">
        <v>144</v>
      </c>
      <c r="T16" s="19">
        <v>36982</v>
      </c>
      <c r="U16" s="19" t="s">
        <v>82</v>
      </c>
    </row>
    <row r="17" spans="1:21" s="3" customFormat="1" ht="45" customHeight="1" x14ac:dyDescent="0.2">
      <c r="A17" s="17" t="s">
        <v>94</v>
      </c>
      <c r="B17" s="17"/>
      <c r="C17" s="17" t="s">
        <v>108</v>
      </c>
      <c r="D17" s="18" t="s">
        <v>72</v>
      </c>
      <c r="E17" s="17" t="s">
        <v>73</v>
      </c>
      <c r="F17" s="18" t="s">
        <v>111</v>
      </c>
      <c r="G17" s="20" t="s">
        <v>74</v>
      </c>
      <c r="H17" s="20" t="s">
        <v>77</v>
      </c>
      <c r="I17" s="18" t="s">
        <v>75</v>
      </c>
      <c r="J17" s="22"/>
      <c r="K17" s="22"/>
      <c r="L17" s="22">
        <v>168</v>
      </c>
      <c r="M17" s="22"/>
      <c r="N17" s="22"/>
      <c r="O17" s="22">
        <v>168</v>
      </c>
      <c r="P17" s="22"/>
      <c r="Q17" s="23"/>
      <c r="R17" s="18" t="s">
        <v>142</v>
      </c>
      <c r="S17" s="17" t="s">
        <v>76</v>
      </c>
      <c r="T17" s="19">
        <v>39448</v>
      </c>
      <c r="U17" s="19" t="s">
        <v>82</v>
      </c>
    </row>
    <row r="18" spans="1:21" s="3" customFormat="1" ht="55" customHeight="1" x14ac:dyDescent="0.2">
      <c r="A18" s="17" t="s">
        <v>95</v>
      </c>
      <c r="B18" s="17" t="s">
        <v>125</v>
      </c>
      <c r="C18" s="17" t="s">
        <v>102</v>
      </c>
      <c r="D18" s="18" t="s">
        <v>114</v>
      </c>
      <c r="E18" s="17" t="s">
        <v>115</v>
      </c>
      <c r="F18" s="18" t="s">
        <v>116</v>
      </c>
      <c r="G18" s="20" t="s">
        <v>117</v>
      </c>
      <c r="H18" s="20" t="s">
        <v>118</v>
      </c>
      <c r="I18" s="18" t="s">
        <v>154</v>
      </c>
      <c r="J18" s="22">
        <v>130</v>
      </c>
      <c r="K18" s="22">
        <v>54</v>
      </c>
      <c r="L18" s="22"/>
      <c r="M18" s="22"/>
      <c r="N18" s="22"/>
      <c r="O18" s="22">
        <v>184</v>
      </c>
      <c r="P18" s="22">
        <v>6</v>
      </c>
      <c r="Q18" s="23" t="s">
        <v>119</v>
      </c>
      <c r="R18" s="18" t="s">
        <v>138</v>
      </c>
      <c r="S18" s="17" t="s">
        <v>128</v>
      </c>
      <c r="T18" s="19">
        <v>42186</v>
      </c>
      <c r="U18" s="19">
        <v>46445</v>
      </c>
    </row>
  </sheetData>
  <mergeCells count="19">
    <mergeCell ref="A1:D2"/>
    <mergeCell ref="E1:E2"/>
    <mergeCell ref="G1:H1"/>
    <mergeCell ref="G2:H2"/>
    <mergeCell ref="F4:F5"/>
    <mergeCell ref="H4:H5"/>
    <mergeCell ref="A4:A5"/>
    <mergeCell ref="B4:B5"/>
    <mergeCell ref="C4:C5"/>
    <mergeCell ref="D4:D5"/>
    <mergeCell ref="E4:E5"/>
    <mergeCell ref="S4:S5"/>
    <mergeCell ref="T4:T5"/>
    <mergeCell ref="U4:U5"/>
    <mergeCell ref="P5:Q5"/>
    <mergeCell ref="G4:G5"/>
    <mergeCell ref="R4:R5"/>
    <mergeCell ref="I4:I5"/>
    <mergeCell ref="J4:Q4"/>
  </mergeCells>
  <phoneticPr fontId="1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13" fitToHeight="0" orientation="landscape" useFirstPageNumber="1" r:id="rId1"/>
  <headerFooter differentOddEven="1">
    <oddFooter>&amp;C&amp;P</oddFooter>
    <evenHeader>&amp;C&amp;P</evenHeader>
  </headerFooter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春日部市</vt:lpstr>
      <vt:lpstr>春日部市!Print_Area</vt:lpstr>
      <vt:lpstr>春日部市!Print_Titles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2017-06-06T01:28:40Z</dcterms:created>
  <dcterms:modified xsi:type="dcterms:W3CDTF">2025-09-10T04:12:13Z</dcterms:modified>
</cp:coreProperties>
</file>