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FD4224A2-82AA-4A84-AE06-70770C833F84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所沢市" sheetId="1" r:id="rId1"/>
  </sheets>
  <definedNames>
    <definedName name="_xlnm.Print_Area" localSheetId="0">所沢市!$A$1:$U$29</definedName>
    <definedName name="_xlnm.Print_Titles" localSheetId="0">所沢市!$3:$5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2" i="1"/>
  <c r="B31" i="1"/>
  <c r="V6" i="1"/>
</calcChain>
</file>

<file path=xl/sharedStrings.xml><?xml version="1.0" encoding="utf-8"?>
<sst xmlns="http://schemas.openxmlformats.org/spreadsheetml/2006/main" count="312" uniqueCount="263">
  <si>
    <t>埼玉県狭山保健所</t>
    <rPh sb="3" eb="5">
      <t>サヤマ</t>
    </rPh>
    <phoneticPr fontId="3"/>
  </si>
  <si>
    <t>所在地</t>
  </si>
  <si>
    <t>電話番号</t>
  </si>
  <si>
    <t>04-2954-6212</t>
  </si>
  <si>
    <t>ＦＡＸ番号</t>
  </si>
  <si>
    <t>04-2954-7535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</si>
  <si>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</si>
  <si>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</si>
  <si>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</si>
  <si>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</si>
  <si>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</si>
  <si>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</si>
  <si>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</si>
  <si>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</si>
  <si>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</si>
  <si>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</si>
  <si>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</si>
  <si>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</si>
  <si>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</si>
  <si>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359-1151</t>
  </si>
  <si>
    <t>所沢市若狭2-1671</t>
  </si>
  <si>
    <t>04-2948-1121</t>
  </si>
  <si>
    <t>359-8555</t>
  </si>
  <si>
    <t>所沢市並木4-1</t>
  </si>
  <si>
    <t>04-2995-3100</t>
  </si>
  <si>
    <t>04-2996-3074</t>
  </si>
  <si>
    <t>特救臨</t>
  </si>
  <si>
    <t>防衛医科大学校病院</t>
  </si>
  <si>
    <t>359-8513</t>
  </si>
  <si>
    <t>所沢市並木3-2</t>
  </si>
  <si>
    <t>04-2995-1511</t>
  </si>
  <si>
    <t>04-2995-0633</t>
  </si>
  <si>
    <t>359-0025</t>
  </si>
  <si>
    <t>所沢市上安松1224-1</t>
  </si>
  <si>
    <t>04-2992-1151</t>
  </si>
  <si>
    <t>04-2998-5941</t>
  </si>
  <si>
    <t>救</t>
  </si>
  <si>
    <t>359-1128</t>
  </si>
  <si>
    <t>所沢市金山町8-6</t>
  </si>
  <si>
    <t>04-2922-0221</t>
  </si>
  <si>
    <t>04-2924-2906</t>
  </si>
  <si>
    <t>療</t>
  </si>
  <si>
    <t>医療法人社団東光会
東所沢病院</t>
  </si>
  <si>
    <t>359-0013</t>
  </si>
  <si>
    <t>04-2944-2390</t>
  </si>
  <si>
    <t>山口　克彦</t>
  </si>
  <si>
    <t>04-2944-5236</t>
  </si>
  <si>
    <t>04-2994-1265</t>
  </si>
  <si>
    <t>医療法人社団
和風会
（石田　信彦）</t>
  </si>
  <si>
    <t>医療法人信和会
三ヶ島病院</t>
  </si>
  <si>
    <t>359-1164</t>
  </si>
  <si>
    <t>所沢市三ヶ島5-1970</t>
  </si>
  <si>
    <t>04-2948-1511</t>
  </si>
  <si>
    <t>04-2949-9118</t>
  </si>
  <si>
    <t>医療法人仁栄会
所沢緑ヶ丘病院</t>
  </si>
  <si>
    <t>359-1161</t>
  </si>
  <si>
    <t>所沢市狭山ヶ丘1-3009</t>
  </si>
  <si>
    <t>04-2948-8181</t>
  </si>
  <si>
    <t>04-2948-8187</t>
  </si>
  <si>
    <t>所沢肛門病院</t>
  </si>
  <si>
    <t>359-1141</t>
  </si>
  <si>
    <t>所沢市小手指町1-3-3</t>
  </si>
  <si>
    <t>04-2926-7521</t>
  </si>
  <si>
    <t>肛</t>
  </si>
  <si>
    <t>金井　忠男</t>
  </si>
  <si>
    <t>04-2925-1566</t>
  </si>
  <si>
    <t>359-1106</t>
  </si>
  <si>
    <t>04-2920-0500</t>
  </si>
  <si>
    <t>359-1152</t>
  </si>
  <si>
    <t>所沢市北野3-1-11</t>
  </si>
  <si>
    <t>04-2949-3385</t>
  </si>
  <si>
    <t>04-2949-7872</t>
  </si>
  <si>
    <t>新所沢清和病院</t>
  </si>
  <si>
    <t>359-0005</t>
  </si>
  <si>
    <t>所沢市神米金141-3</t>
  </si>
  <si>
    <t>04-2943-1101</t>
  </si>
  <si>
    <t>04-2943-5226</t>
  </si>
  <si>
    <t>359-0002</t>
  </si>
  <si>
    <t>所沢市中富1016</t>
  </si>
  <si>
    <t>04-2943-1771</t>
  </si>
  <si>
    <t>04-2942-3149</t>
  </si>
  <si>
    <t>埼玉西協同病院</t>
  </si>
  <si>
    <t>所沢市中富1865-1</t>
  </si>
  <si>
    <t>04-2942-0323</t>
  </si>
  <si>
    <t>04-2942-4407</t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</si>
  <si>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3"/>
  </si>
  <si>
    <t>04-2928-1000 </t>
  </si>
  <si>
    <t>赤津　拓彦</t>
    <rPh sb="0" eb="2">
      <t>アカツ</t>
    </rPh>
    <rPh sb="3" eb="5">
      <t>タクヒコ</t>
    </rPh>
    <phoneticPr fontId="3"/>
  </si>
  <si>
    <t>04-2928-9991</t>
  </si>
  <si>
    <t>救療</t>
  </si>
  <si>
    <t>医療法人社団秀栄会
所沢第一病院</t>
  </si>
  <si>
    <t>359-0024</t>
  </si>
  <si>
    <t>所沢市下安松1559-1</t>
  </si>
  <si>
    <t>04-2944-5800</t>
  </si>
  <si>
    <t>04-2945-1451</t>
  </si>
  <si>
    <t>医療法人社団明雄会
北所沢病院</t>
  </si>
  <si>
    <t>359-0001</t>
  </si>
  <si>
    <t>所沢市下富1270-9</t>
  </si>
  <si>
    <t>04-2943-3611</t>
  </si>
  <si>
    <t>04-2943-3643</t>
  </si>
  <si>
    <t>所沢市北野3-20-1</t>
  </si>
  <si>
    <t>04-2947-2466</t>
  </si>
  <si>
    <t>04-2947-2482</t>
  </si>
  <si>
    <t>所沢慈光病院</t>
  </si>
  <si>
    <t>359-1101</t>
  </si>
  <si>
    <t>所沢市北中1-228</t>
    <rPh sb="0" eb="5">
      <t>トコロザワシキタナカ</t>
    </rPh>
    <phoneticPr fontId="3"/>
  </si>
  <si>
    <t>04-2922-2990</t>
  </si>
  <si>
    <t>04-2922-2934</t>
  </si>
  <si>
    <t>療</t>
    <rPh sb="0" eb="1">
      <t>リョウ</t>
    </rPh>
    <phoneticPr fontId="3"/>
  </si>
  <si>
    <t>04-2929-2220</t>
  </si>
  <si>
    <t>04-2939-2136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</si>
  <si>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</si>
  <si>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トコロザワ</t>
    </rPh>
    <phoneticPr fontId="3"/>
  </si>
  <si>
    <t>明生リハビリテーション病院</t>
    <rPh sb="0" eb="2">
      <t>メイセイ</t>
    </rPh>
    <rPh sb="11" eb="13">
      <t>ビョウイン</t>
    </rPh>
    <phoneticPr fontId="3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</si>
  <si>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</si>
  <si>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</si>
  <si>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</si>
  <si>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医療法人社団
和風会
（石田　信彦）　　</t>
    <rPh sb="0" eb="2">
      <t>イリョウ</t>
    </rPh>
    <rPh sb="2" eb="4">
      <t>ホウジン</t>
    </rPh>
    <rPh sb="4" eb="6">
      <t>シャダン</t>
    </rPh>
    <rPh sb="7" eb="9">
      <t>ワフウ</t>
    </rPh>
    <rPh sb="9" eb="10">
      <t>カイ</t>
    </rPh>
    <rPh sb="12" eb="14">
      <t>イシダ</t>
    </rPh>
    <rPh sb="15" eb="17">
      <t>ノブヒコ</t>
    </rPh>
    <phoneticPr fontId="3"/>
  </si>
  <si>
    <t>病1</t>
    <rPh sb="0" eb="1">
      <t>ヤマイ</t>
    </rPh>
    <phoneticPr fontId="2"/>
  </si>
  <si>
    <t>病2</t>
    <rPh sb="0" eb="1">
      <t>ヤマイ</t>
    </rPh>
    <phoneticPr fontId="2"/>
  </si>
  <si>
    <t>病3</t>
    <rPh sb="0" eb="1">
      <t>ヤマイ</t>
    </rPh>
    <phoneticPr fontId="2"/>
  </si>
  <si>
    <t>病4</t>
    <rPh sb="0" eb="1">
      <t>ヤマイ</t>
    </rPh>
    <phoneticPr fontId="2"/>
  </si>
  <si>
    <t>病5</t>
    <rPh sb="0" eb="1">
      <t>ヤマイ</t>
    </rPh>
    <phoneticPr fontId="2"/>
  </si>
  <si>
    <t>病6</t>
    <rPh sb="0" eb="1">
      <t>ヤマイ</t>
    </rPh>
    <phoneticPr fontId="2"/>
  </si>
  <si>
    <t>病7</t>
    <rPh sb="0" eb="1">
      <t>ヤマイ</t>
    </rPh>
    <phoneticPr fontId="2"/>
  </si>
  <si>
    <t>病8</t>
    <rPh sb="0" eb="1">
      <t>ヤマイ</t>
    </rPh>
    <phoneticPr fontId="2"/>
  </si>
  <si>
    <t>病9</t>
    <rPh sb="0" eb="1">
      <t>ヤマイ</t>
    </rPh>
    <phoneticPr fontId="2"/>
  </si>
  <si>
    <t>病10</t>
    <rPh sb="0" eb="1">
      <t>ヤマイ</t>
    </rPh>
    <phoneticPr fontId="2"/>
  </si>
  <si>
    <t>病11</t>
    <rPh sb="0" eb="1">
      <t>ヤマイ</t>
    </rPh>
    <phoneticPr fontId="2"/>
  </si>
  <si>
    <t>病12</t>
    <rPh sb="0" eb="1">
      <t>ヤマイ</t>
    </rPh>
    <phoneticPr fontId="2"/>
  </si>
  <si>
    <t>病13</t>
    <rPh sb="0" eb="1">
      <t>ヤマイ</t>
    </rPh>
    <phoneticPr fontId="2"/>
  </si>
  <si>
    <t>病14</t>
    <rPh sb="0" eb="1">
      <t>ヤマイ</t>
    </rPh>
    <phoneticPr fontId="2"/>
  </si>
  <si>
    <t>病15</t>
    <rPh sb="0" eb="1">
      <t>ヤマイ</t>
    </rPh>
    <phoneticPr fontId="2"/>
  </si>
  <si>
    <t>病16</t>
    <rPh sb="0" eb="1">
      <t>ヤマイ</t>
    </rPh>
    <phoneticPr fontId="2"/>
  </si>
  <si>
    <t>病17</t>
    <rPh sb="0" eb="1">
      <t>ヤマイ</t>
    </rPh>
    <phoneticPr fontId="2"/>
  </si>
  <si>
    <t>病18</t>
    <rPh sb="0" eb="1">
      <t>ヤマイ</t>
    </rPh>
    <phoneticPr fontId="2"/>
  </si>
  <si>
    <t>病19</t>
    <rPh sb="0" eb="1">
      <t>ヤマイ</t>
    </rPh>
    <phoneticPr fontId="2"/>
  </si>
  <si>
    <t>病20</t>
    <rPh sb="0" eb="1">
      <t>ヤマイ</t>
    </rPh>
    <phoneticPr fontId="2"/>
  </si>
  <si>
    <t>病21</t>
    <rPh sb="0" eb="1">
      <t>ヤマイ</t>
    </rPh>
    <phoneticPr fontId="2"/>
  </si>
  <si>
    <t>病22</t>
    <rPh sb="0" eb="1">
      <t>ヤマイ</t>
    </rPh>
    <phoneticPr fontId="2"/>
  </si>
  <si>
    <t>病23</t>
    <rPh sb="0" eb="1">
      <t>ヤマイ</t>
    </rPh>
    <phoneticPr fontId="2"/>
  </si>
  <si>
    <t>病24</t>
    <rPh sb="0" eb="1">
      <t>ヤマイ</t>
    </rPh>
    <phoneticPr fontId="2"/>
  </si>
  <si>
    <t>所沢市東狭山ヶ丘
4-2692-1</t>
    <rPh sb="3" eb="8">
      <t>ヒガシサヤマガオカ</t>
    </rPh>
    <phoneticPr fontId="3"/>
  </si>
  <si>
    <t>所沢市東狭山ヶ丘
4-2681-2</t>
    <rPh sb="0" eb="3">
      <t>トコロザワシ</t>
    </rPh>
    <rPh sb="3" eb="4">
      <t>ヒガシ</t>
    </rPh>
    <rPh sb="4" eb="8">
      <t>サヤマガオカ</t>
    </rPh>
    <phoneticPr fontId="3"/>
  </si>
  <si>
    <t>所沢市東狭山ヶ丘
5-2753</t>
    <rPh sb="3" eb="4">
      <t>ヒガシ</t>
    </rPh>
    <rPh sb="4" eb="8">
      <t>サヤマガオカ</t>
    </rPh>
    <phoneticPr fontId="3"/>
  </si>
  <si>
    <t>救</t>
    <rPh sb="0" eb="1">
      <t>キュウ</t>
    </rPh>
    <phoneticPr fontId="2"/>
  </si>
  <si>
    <t>社会医療法人至仁会
圏央所沢病院</t>
    <rPh sb="0" eb="2">
      <t>シャカイ</t>
    </rPh>
    <rPh sb="10" eb="12">
      <t>ケンオウ</t>
    </rPh>
    <rPh sb="12" eb="14">
      <t>トコロザワ</t>
    </rPh>
    <phoneticPr fontId="3"/>
  </si>
  <si>
    <t>医療法人社団
東光会
（中村　毅）</t>
    <rPh sb="15" eb="16">
      <t>ツヨシ</t>
    </rPh>
    <phoneticPr fontId="2"/>
  </si>
  <si>
    <t>医療法人社団
明雄会
（髙野　覚）</t>
    <rPh sb="12" eb="14">
      <t>タカノ</t>
    </rPh>
    <rPh sb="15" eb="16">
      <t>オボ</t>
    </rPh>
    <phoneticPr fontId="2"/>
  </si>
  <si>
    <t>支救臨</t>
    <rPh sb="0" eb="1">
      <t>シ</t>
    </rPh>
    <phoneticPr fontId="2"/>
  </si>
  <si>
    <t>内､リハ</t>
  </si>
  <si>
    <t>精､心療､内</t>
    <rPh sb="0" eb="1">
      <t>セイ</t>
    </rPh>
    <rPh sb="2" eb="4">
      <t>シンリョウ</t>
    </rPh>
    <rPh sb="5" eb="6">
      <t>ナイ</t>
    </rPh>
    <phoneticPr fontId="3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</si>
  <si>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</si>
  <si>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医療法人社団　桜友会
(櫻田　真己)</t>
    <rPh sb="12" eb="13">
      <t>サクラ</t>
    </rPh>
    <phoneticPr fontId="2"/>
  </si>
  <si>
    <t>小室　裕一</t>
    <rPh sb="0" eb="2">
      <t>コムロ</t>
    </rPh>
    <rPh sb="3" eb="5">
      <t>ユウイチ</t>
    </rPh>
    <phoneticPr fontId="2"/>
  </si>
  <si>
    <t>〒350-1324</t>
    <phoneticPr fontId="2"/>
  </si>
  <si>
    <t>狭山市稲荷山2-16-1</t>
    <phoneticPr fontId="2"/>
  </si>
  <si>
    <t>〒</t>
    <phoneticPr fontId="2"/>
  </si>
  <si>
    <t>開設
年月日</t>
    <phoneticPr fontId="2"/>
  </si>
  <si>
    <t>○</t>
    <phoneticPr fontId="2"/>
  </si>
  <si>
    <t>独立行政法人
国立病院機構
西埼玉中央病院</t>
    <phoneticPr fontId="3"/>
  </si>
  <si>
    <t>04-2948-1111</t>
    <phoneticPr fontId="3"/>
  </si>
  <si>
    <t>(2)</t>
    <phoneticPr fontId="3"/>
  </si>
  <si>
    <t>国立障害者
リハビリテーション
センター病院</t>
    <phoneticPr fontId="3"/>
  </si>
  <si>
    <t>○</t>
    <phoneticPr fontId="2"/>
  </si>
  <si>
    <t>所沢市
市民医療センター</t>
    <phoneticPr fontId="2"/>
  </si>
  <si>
    <t>医療法人慈桜会
瀬戸病院</t>
    <phoneticPr fontId="3"/>
  </si>
  <si>
    <t>(2)</t>
    <phoneticPr fontId="3"/>
  </si>
  <si>
    <t>所沢市城435-1</t>
    <phoneticPr fontId="2"/>
  </si>
  <si>
    <t>(3)</t>
    <phoneticPr fontId="3"/>
  </si>
  <si>
    <t>医療法人啓仁会
所沢ロイヤル病院</t>
    <phoneticPr fontId="3"/>
  </si>
  <si>
    <t>○</t>
    <phoneticPr fontId="2"/>
  </si>
  <si>
    <t>医療法人社団
幸悠会
（鈴木　隆晴）</t>
    <phoneticPr fontId="2"/>
  </si>
  <si>
    <t>医療法人社団桜友会
所沢ハートセンター</t>
    <phoneticPr fontId="2"/>
  </si>
  <si>
    <t>359-1142</t>
    <phoneticPr fontId="2"/>
  </si>
  <si>
    <t>所沢市上新井2-61-11</t>
    <phoneticPr fontId="2"/>
  </si>
  <si>
    <t>04-2940-8611</t>
    <phoneticPr fontId="2"/>
  </si>
  <si>
    <t>04-2940-8613</t>
    <phoneticPr fontId="2"/>
  </si>
  <si>
    <t>(16)</t>
    <phoneticPr fontId="3"/>
  </si>
  <si>
    <t>(2)</t>
    <phoneticPr fontId="2"/>
  </si>
  <si>
    <t>内､精､小､外､整､脳､皮､泌､産婦､眼､耳､放､麻､歯外､形､心血､神内､循内､腎臓内科､内分泌･代謝内科､消内､感染症･呼吸器内科､血液内科､消化器外科､呼外､乳腺･内分泌外科､小外､がん･薬物療法･腫瘍内科</t>
    <rPh sb="32" eb="33">
      <t>シン</t>
    </rPh>
    <rPh sb="33" eb="34">
      <t>ケツ</t>
    </rPh>
    <rPh sb="35" eb="36">
      <t>カミ</t>
    </rPh>
    <rPh sb="36" eb="37">
      <t>ウチ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ナイブンピツ</t>
    </rPh>
    <rPh sb="50" eb="52">
      <t>タイシャ</t>
    </rPh>
    <rPh sb="52" eb="54">
      <t>ナイカ</t>
    </rPh>
    <rPh sb="55" eb="56">
      <t>ショウ</t>
    </rPh>
    <rPh sb="56" eb="57">
      <t>ナイ</t>
    </rPh>
    <rPh sb="58" eb="61">
      <t>カンセンショウ</t>
    </rPh>
    <rPh sb="62" eb="65">
      <t>コキュウキ</t>
    </rPh>
    <rPh sb="65" eb="67">
      <t>ナイカ</t>
    </rPh>
    <rPh sb="68" eb="70">
      <t>ケツエキ</t>
    </rPh>
    <rPh sb="70" eb="72">
      <t>ナイカ</t>
    </rPh>
    <rPh sb="73" eb="76">
      <t>ショウカキ</t>
    </rPh>
    <rPh sb="76" eb="78">
      <t>ゲカ</t>
    </rPh>
    <rPh sb="82" eb="84">
      <t>ニュウセン</t>
    </rPh>
    <rPh sb="85" eb="88">
      <t>ナイブンピツ</t>
    </rPh>
    <rPh sb="88" eb="90">
      <t>ゲカ</t>
    </rPh>
    <rPh sb="91" eb="92">
      <t>ショウ</t>
    </rPh>
    <rPh sb="92" eb="93">
      <t>ゲ</t>
    </rPh>
    <rPh sb="97" eb="99">
      <t>ヤクブツ</t>
    </rPh>
    <rPh sb="99" eb="101">
      <t>リョウホウ</t>
    </rPh>
    <rPh sb="102" eb="104">
      <t>シュヨウ</t>
    </rPh>
    <rPh sb="104" eb="106">
      <t>ナイカ</t>
    </rPh>
    <phoneticPr fontId="3"/>
  </si>
  <si>
    <t>所沢市くすのき台3-18-1</t>
    <phoneticPr fontId="2"/>
  </si>
  <si>
    <t>医療法人社団和風会
所沢中央病院</t>
    <phoneticPr fontId="2"/>
  </si>
  <si>
    <t>04-2991-2411</t>
    <phoneticPr fontId="2"/>
  </si>
  <si>
    <t>糸川　牧夫</t>
    <phoneticPr fontId="2"/>
  </si>
  <si>
    <t>鈴木　隆晴</t>
    <rPh sb="3" eb="5">
      <t>タカハル</t>
    </rPh>
    <phoneticPr fontId="2"/>
  </si>
  <si>
    <t>医療生協
さいたま
生活協同組合
（雪田　慎二）</t>
    <phoneticPr fontId="3"/>
  </si>
  <si>
    <t>小村　伸朗</t>
    <rPh sb="0" eb="2">
      <t>コムラ</t>
    </rPh>
    <rPh sb="3" eb="5">
      <t>ノブロウ</t>
    </rPh>
    <phoneticPr fontId="2"/>
  </si>
  <si>
    <t>内､代謝・内分泌内科､呼内､消内､循内､小､外､整､脳､皮､泌､産婦､眼､耳､歯､放､麻､神内､精､リハ､病理診断科</t>
    <rPh sb="2" eb="4">
      <t>タイシャ</t>
    </rPh>
    <rPh sb="5" eb="8">
      <t>ナイブンピツ</t>
    </rPh>
    <rPh sb="8" eb="10">
      <t>ナイカ</t>
    </rPh>
    <rPh sb="11" eb="12">
      <t>コ</t>
    </rPh>
    <rPh sb="12" eb="13">
      <t>ナイ</t>
    </rPh>
    <rPh sb="15" eb="16">
      <t>ナイ</t>
    </rPh>
    <rPh sb="18" eb="19">
      <t>ナイ</t>
    </rPh>
    <rPh sb="53" eb="55">
      <t>ビョウリ</t>
    </rPh>
    <rPh sb="55" eb="57">
      <t>シンダン</t>
    </rPh>
    <rPh sb="57" eb="58">
      <t>カ</t>
    </rPh>
    <phoneticPr fontId="2"/>
  </si>
  <si>
    <t>内､放､小､循内､内視鏡内科､糖尿病・代謝内科</t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2"/>
  </si>
  <si>
    <t>内､リハ､精</t>
  </si>
  <si>
    <t>内､神内､精､心療</t>
  </si>
  <si>
    <t>内､歯､精､整､リハ</t>
  </si>
  <si>
    <t>内､リハ､皮</t>
  </si>
  <si>
    <t>リハ､神内</t>
    <rPh sb="3" eb="4">
      <t>カミ</t>
    </rPh>
    <rPh sb="4" eb="5">
      <t>ナイ</t>
    </rPh>
    <phoneticPr fontId="2"/>
  </si>
  <si>
    <t>359-0037</t>
    <phoneticPr fontId="2"/>
  </si>
  <si>
    <t>04-2920-0501</t>
    <phoneticPr fontId="2"/>
  </si>
  <si>
    <t>救
療</t>
    <rPh sb="2" eb="3">
      <t>リョウ</t>
    </rPh>
    <phoneticPr fontId="2"/>
  </si>
  <si>
    <t>医療法人
慈桜会
（瀬戸　裕）</t>
    <phoneticPr fontId="2"/>
  </si>
  <si>
    <t>医療法人
啓仁会
（矢吹　甚吾）</t>
    <phoneticPr fontId="2"/>
  </si>
  <si>
    <t>医療法人
清和会
（小室　三奈）</t>
    <phoneticPr fontId="2"/>
  </si>
  <si>
    <t>医療法人
啓仁会
（矢吹　甚吾）</t>
    <phoneticPr fontId="2"/>
  </si>
  <si>
    <t>中本　一海</t>
    <rPh sb="0" eb="2">
      <t>ナカモト</t>
    </rPh>
    <rPh sb="3" eb="4">
      <t>イチ</t>
    </rPh>
    <rPh sb="4" eb="5">
      <t>ウミ</t>
    </rPh>
    <phoneticPr fontId="2"/>
  </si>
  <si>
    <t>金子　正二</t>
    <rPh sb="3" eb="5">
      <t>ショウジ</t>
    </rPh>
    <phoneticPr fontId="2"/>
  </si>
  <si>
    <t>精､心療</t>
    <phoneticPr fontId="2"/>
  </si>
  <si>
    <t>医療法人啓仁会
ロイヤルこころの里病院</t>
    <rPh sb="16" eb="17">
      <t>サト</t>
    </rPh>
    <phoneticPr fontId="2"/>
  </si>
  <si>
    <t>医療法人
仁栄会
（土江　博人）</t>
    <rPh sb="13" eb="15">
      <t>ヒロト</t>
    </rPh>
    <phoneticPr fontId="2"/>
  </si>
  <si>
    <t>仲村　一郎</t>
    <rPh sb="0" eb="2">
      <t>ナカムラ</t>
    </rPh>
    <rPh sb="3" eb="5">
      <t>イチロウ</t>
    </rPh>
    <phoneticPr fontId="3"/>
  </si>
  <si>
    <t>黒木　康富</t>
    <rPh sb="0" eb="2">
      <t>クロキ</t>
    </rPh>
    <rPh sb="3" eb="4">
      <t>ヤス</t>
    </rPh>
    <rPh sb="4" eb="5">
      <t>トミ</t>
    </rPh>
    <phoneticPr fontId="2"/>
  </si>
  <si>
    <t>関口　由希公</t>
    <rPh sb="0" eb="2">
      <t>セキグチ</t>
    </rPh>
    <rPh sb="3" eb="5">
      <t>ユキ</t>
    </rPh>
    <rPh sb="5" eb="6">
      <t>コウ</t>
    </rPh>
    <phoneticPr fontId="2"/>
  </si>
  <si>
    <t>三宅　隆之</t>
    <rPh sb="0" eb="2">
      <t>ミヤケ</t>
    </rPh>
    <rPh sb="3" eb="5">
      <t>タカユキ</t>
    </rPh>
    <phoneticPr fontId="2"/>
  </si>
  <si>
    <t>塩谷　彰浩</t>
    <rPh sb="0" eb="2">
      <t>シオタニ</t>
    </rPh>
    <rPh sb="3" eb="4">
      <t>アキラ</t>
    </rPh>
    <rPh sb="4" eb="5">
      <t>ヒロ</t>
    </rPh>
    <phoneticPr fontId="2"/>
  </si>
  <si>
    <t>社会医療法人社団埼玉巨樹の会
（瓜生田　曜造　）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rPh sb="16" eb="17">
      <t>ウリ</t>
    </rPh>
    <rPh sb="17" eb="18">
      <t>イキル</t>
    </rPh>
    <rPh sb="18" eb="19">
      <t>タ</t>
    </rPh>
    <rPh sb="20" eb="21">
      <t>ヨウ</t>
    </rPh>
    <rPh sb="21" eb="22">
      <t>ゾウ</t>
    </rPh>
    <phoneticPr fontId="2"/>
  </si>
  <si>
    <t>所沢美原総合病院</t>
  </si>
  <si>
    <t>359-0045</t>
  </si>
  <si>
    <t>所沢市美原町2-2934-3</t>
    <rPh sb="0" eb="3">
      <t>トコロザワシ</t>
    </rPh>
    <rPh sb="3" eb="6">
      <t>ミハラチョウ</t>
    </rPh>
    <phoneticPr fontId="2"/>
  </si>
  <si>
    <t>04-2997-8199</t>
  </si>
  <si>
    <t>04-2997-8196</t>
  </si>
  <si>
    <t>鈴木　昭一郎</t>
    <rPh sb="0" eb="2">
      <t>スズキ</t>
    </rPh>
    <rPh sb="3" eb="5">
      <t>ショウイチ</t>
    </rPh>
    <rPh sb="5" eb="6">
      <t>ロウ</t>
    </rPh>
    <phoneticPr fontId="2"/>
  </si>
  <si>
    <t>359-
1145</t>
    <phoneticPr fontId="2"/>
  </si>
  <si>
    <t>所沢市大字山口5095</t>
    <rPh sb="0" eb="3">
      <t>トコロザワシ</t>
    </rPh>
    <rPh sb="3" eb="5">
      <t>オオジ</t>
    </rPh>
    <rPh sb="5" eb="7">
      <t>ヤマグチ</t>
    </rPh>
    <phoneticPr fontId="2"/>
  </si>
  <si>
    <t>042-933-2520</t>
    <phoneticPr fontId="2"/>
  </si>
  <si>
    <t>042-933-2521</t>
  </si>
  <si>
    <t>今給黎　敏彦</t>
    <rPh sb="0" eb="3">
      <t>イマキイレ</t>
    </rPh>
    <rPh sb="4" eb="5">
      <t>トシ</t>
    </rPh>
    <rPh sb="5" eb="6">
      <t>ヒコ</t>
    </rPh>
    <phoneticPr fontId="2"/>
  </si>
  <si>
    <t>土江　博人</t>
    <rPh sb="3" eb="5">
      <t>ヒロト</t>
    </rPh>
    <phoneticPr fontId="2"/>
  </si>
  <si>
    <t>内､小､産婦､乳腺外科､小外､呼内、代謝内科､麻､消内、糖尿病内科、内分泌内科</t>
    <rPh sb="7" eb="9">
      <t>ニュウセン</t>
    </rPh>
    <rPh sb="9" eb="11">
      <t>ゲカ</t>
    </rPh>
    <rPh sb="12" eb="13">
      <t>ショウ</t>
    </rPh>
    <rPh sb="13" eb="14">
      <t>ゲ</t>
    </rPh>
    <rPh sb="15" eb="16">
      <t>ヨ</t>
    </rPh>
    <rPh sb="16" eb="17">
      <t>ナイ</t>
    </rPh>
    <rPh sb="18" eb="20">
      <t>タイシャ</t>
    </rPh>
    <rPh sb="20" eb="22">
      <t>ナイカ</t>
    </rPh>
    <rPh sb="23" eb="24">
      <t>アサ</t>
    </rPh>
    <rPh sb="28" eb="31">
      <t>トウニョウビョウ</t>
    </rPh>
    <rPh sb="31" eb="33">
      <t>ナイカ</t>
    </rPh>
    <rPh sb="34" eb="37">
      <t>ナイブンピツ</t>
    </rPh>
    <rPh sb="37" eb="39">
      <t>ナイカ</t>
    </rPh>
    <phoneticPr fontId="3"/>
  </si>
  <si>
    <t>社会医療法人社団埼玉巨樹の会
（瓜生田　曜造　）</t>
    <phoneticPr fontId="2"/>
  </si>
  <si>
    <t>瀬戸　理玄</t>
    <rPh sb="3" eb="4">
      <t>リ</t>
    </rPh>
    <rPh sb="4" eb="5">
      <t>ゲン</t>
    </rPh>
    <phoneticPr fontId="2"/>
  </si>
  <si>
    <t>杉原　徹</t>
    <rPh sb="0" eb="2">
      <t>スギハラ</t>
    </rPh>
    <rPh sb="3" eb="4">
      <t>トオル</t>
    </rPh>
    <phoneticPr fontId="2"/>
  </si>
  <si>
    <t>医療法人社団敬寿会
(筒井　雅人)</t>
    <rPh sb="11" eb="13">
      <t>ツツイ</t>
    </rPh>
    <rPh sb="14" eb="16">
      <t>マサト</t>
    </rPh>
    <phoneticPr fontId="2"/>
  </si>
  <si>
    <t>独立行政法人
国立病院機構
（新木　一弘）</t>
    <rPh sb="15" eb="17">
      <t>アラキ</t>
    </rPh>
    <rPh sb="18" eb="19">
      <t>イチ</t>
    </rPh>
    <rPh sb="19" eb="20">
      <t>ヒロ</t>
    </rPh>
    <phoneticPr fontId="2"/>
  </si>
  <si>
    <t>所沢市
（小野塚　勝俊）</t>
    <rPh sb="5" eb="8">
      <t>オノヅカ</t>
    </rPh>
    <rPh sb="9" eb="11">
      <t>マサトシ</t>
    </rPh>
    <phoneticPr fontId="3"/>
  </si>
  <si>
    <t>医療法人
信和会
（杉原　徹）</t>
    <rPh sb="10" eb="12">
      <t>スギハラ</t>
    </rPh>
    <rPh sb="13" eb="14">
      <t>トオル</t>
    </rPh>
    <phoneticPr fontId="2"/>
  </si>
  <si>
    <t>社会医療法人
至仁会
（加藤　裕）</t>
    <rPh sb="0" eb="2">
      <t>シャカイ</t>
    </rPh>
    <rPh sb="12" eb="14">
      <t>カトウ</t>
    </rPh>
    <rPh sb="15" eb="16">
      <t>ユウ</t>
    </rPh>
    <phoneticPr fontId="2"/>
  </si>
  <si>
    <t>医療法人社団
医凰会
（林　瑞香）　　　</t>
    <rPh sb="14" eb="16">
      <t>ミズカ</t>
    </rPh>
    <phoneticPr fontId="2"/>
  </si>
  <si>
    <t>医療法人社団白翔会所沢白翔会病院</t>
    <phoneticPr fontId="2"/>
  </si>
  <si>
    <t>宮崎　寛</t>
    <phoneticPr fontId="2"/>
  </si>
  <si>
    <t>坪川　民治</t>
  </si>
  <si>
    <t>（2）</t>
    <phoneticPr fontId="2"/>
  </si>
  <si>
    <t>特</t>
    <rPh sb="0" eb="1">
      <t>トク</t>
    </rPh>
    <phoneticPr fontId="2"/>
  </si>
  <si>
    <t>支</t>
    <rPh sb="0" eb="1">
      <t>シ</t>
    </rPh>
    <phoneticPr fontId="2"/>
  </si>
  <si>
    <t>臨</t>
    <rPh sb="0" eb="1">
      <t>リン</t>
    </rPh>
    <phoneticPr fontId="2"/>
  </si>
  <si>
    <t>医療法人社団
忠尽会
（山下　大樹）</t>
    <rPh sb="0" eb="2">
      <t>イリョウ</t>
    </rPh>
    <rPh sb="2" eb="4">
      <t>ホウジン</t>
    </rPh>
    <rPh sb="4" eb="6">
      <t>シャダン</t>
    </rPh>
    <rPh sb="7" eb="8">
      <t>チュウ</t>
    </rPh>
    <rPh sb="8" eb="9">
      <t>ジン</t>
    </rPh>
    <rPh sb="9" eb="10">
      <t>カイ</t>
    </rPh>
    <rPh sb="12" eb="14">
      <t>ヤマシタ</t>
    </rPh>
    <rPh sb="15" eb="17">
      <t>タイジュ</t>
    </rPh>
    <phoneticPr fontId="2"/>
  </si>
  <si>
    <t>内、外、整、リハ、呼内、リウ、循内、皮、麻、糖尿病内科、内視鏡内科、乳腺外科、神内、歯</t>
    <phoneticPr fontId="2"/>
  </si>
  <si>
    <t>医療法人社団
秀栄会
（糸川　和子）</t>
    <phoneticPr fontId="2"/>
  </si>
  <si>
    <t>(6)</t>
    <phoneticPr fontId="3"/>
  </si>
  <si>
    <t>(20)</t>
    <phoneticPr fontId="2"/>
  </si>
  <si>
    <t>内､消外､循内､呼外､外､整､脳､眼､リハ､放､麻､救急科、形、呼内、泌</t>
    <rPh sb="26" eb="29">
      <t>キュウキュウカ</t>
    </rPh>
    <rPh sb="30" eb="31">
      <t>カタチ</t>
    </rPh>
    <rPh sb="32" eb="34">
      <t>コナイ</t>
    </rPh>
    <rPh sb="35" eb="36">
      <t>ヒツ</t>
    </rPh>
    <phoneticPr fontId="2"/>
  </si>
  <si>
    <t>内､消内､呼内､循内､リハ､放､老年内科</t>
    <rPh sb="3" eb="4">
      <t>ナイ</t>
    </rPh>
    <rPh sb="6" eb="7">
      <t>ナイ</t>
    </rPh>
    <rPh sb="9" eb="10">
      <t>ナイ</t>
    </rPh>
    <rPh sb="16" eb="18">
      <t>ロウネン</t>
    </rPh>
    <rPh sb="18" eb="20">
      <t>ナイカ</t>
    </rPh>
    <phoneticPr fontId="2"/>
  </si>
  <si>
    <t>吉田　勝彦</t>
    <rPh sb="0" eb="2">
      <t>ヨシダ</t>
    </rPh>
    <rPh sb="3" eb="5">
      <t>カツヒコ</t>
    </rPh>
    <phoneticPr fontId="2"/>
  </si>
  <si>
    <t>立花　正一</t>
    <rPh sb="0" eb="2">
      <t>タチバナ</t>
    </rPh>
    <rPh sb="3" eb="5">
      <t>ショウイチ</t>
    </rPh>
    <phoneticPr fontId="2"/>
  </si>
  <si>
    <t>田中　良昭</t>
    <rPh sb="0" eb="2">
      <t>タナカ</t>
    </rPh>
    <rPh sb="3" eb="5">
      <t>ヨシアキ</t>
    </rPh>
    <phoneticPr fontId="3"/>
  </si>
  <si>
    <t>救
臨</t>
    <rPh sb="0" eb="1">
      <t>キュウ</t>
    </rPh>
    <rPh sb="2" eb="3">
      <t>リン</t>
    </rPh>
    <phoneticPr fontId="2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</si>
  <si>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30">
      <t>ノウシンケイナイカ</t>
    </rPh>
    <phoneticPr fontId="2"/>
  </si>
  <si>
    <t>厚生労働省
（上野　賢一郎）</t>
    <rPh sb="7" eb="9">
      <t>ウエノ</t>
    </rPh>
    <rPh sb="10" eb="13">
      <t>ケンイチロウ</t>
    </rPh>
    <phoneticPr fontId="3"/>
  </si>
  <si>
    <t>防衛省
（小泉　進次郎）</t>
    <rPh sb="5" eb="7">
      <t>コイズミ</t>
    </rPh>
    <rPh sb="8" eb="11">
      <t>シンジロウ</t>
    </rPh>
    <rPh sb="11" eb="12">
      <t>チュウゲン</t>
    </rPh>
    <phoneticPr fontId="3"/>
  </si>
  <si>
    <t>内､呼内､消内､循内､外､整､皮､形､美､脳､泌､リハ､麻､眼､透析外科、腎臓内科、血管外科</t>
    <rPh sb="30" eb="31">
      <t>ガン</t>
    </rPh>
    <rPh sb="32" eb="34">
      <t>トウセキ</t>
    </rPh>
    <rPh sb="34" eb="36">
      <t>ゲカ</t>
    </rPh>
    <rPh sb="37" eb="41">
      <t>ジンゾウナイカ</t>
    </rPh>
    <rPh sb="42" eb="46">
      <t>ケッカンゲカ</t>
    </rPh>
    <phoneticPr fontId="3"/>
  </si>
  <si>
    <t>内､リハ、脳</t>
    <rPh sb="5" eb="6">
      <t>ノウ</t>
    </rPh>
    <phoneticPr fontId="2"/>
  </si>
  <si>
    <t>内､外､眼､整､皮、歯、歯外</t>
    <rPh sb="8" eb="9">
      <t>カワ</t>
    </rPh>
    <rPh sb="10" eb="11">
      <t>ハ</t>
    </rPh>
    <rPh sb="12" eb="13">
      <t>ハ</t>
    </rPh>
    <rPh sb="13" eb="14">
      <t>ガイ</t>
    </rPh>
    <phoneticPr fontId="3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</si>
  <si>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4">
      <t>トウニョウビョウ</t>
    </rPh>
    <rPh sb="44" eb="46">
      <t>ナイカ</t>
    </rPh>
    <rPh sb="47" eb="52">
      <t>ナイブンピツナイカ</t>
    </rPh>
    <phoneticPr fontId="2"/>
  </si>
  <si>
    <t>循内､放、心血、人工透析内科</t>
    <rPh sb="1" eb="2">
      <t>ナイ</t>
    </rPh>
    <rPh sb="5" eb="6">
      <t>シン</t>
    </rPh>
    <rPh sb="6" eb="7">
      <t>ケツ</t>
    </rPh>
    <rPh sb="8" eb="14">
      <t>ジンコウトウセキナイカ</t>
    </rPh>
    <phoneticPr fontId="2"/>
  </si>
  <si>
    <t>内、呼内、消内、循内、外、整、脊椎脊髄外科、形、脳、呼外、消化器外科、心外、泌、乳腺外科、リハ、放、麻、耳、皮、婦、病理、救命、神内、リウマチ内科</t>
    <rPh sb="71" eb="73">
      <t>ナイカ</t>
    </rPh>
    <phoneticPr fontId="2"/>
  </si>
  <si>
    <t>整、内、腎臓内科、脳、リハ、糖尿病内科、麻、ペインクリニック内科、循内、消内、内視鏡内科、老年内科、呼外、形</t>
    <rPh sb="50" eb="51">
      <t>コ</t>
    </rPh>
    <rPh sb="51" eb="52">
      <t>ガイ</t>
    </rPh>
    <rPh sb="53" eb="54">
      <t>カタチ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</si>
</sst>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\)"/>
    <numFmt numFmtId="177" formatCode="_ #,##0;[Red]_ \-#,##0"/>
    <numFmt numFmtId="178" formatCode="[$-411]ge\.m\.d;@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" fillId="0" borderId="1" xfId="2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1" applyFont="1" applyFill="1" applyBorder="1" applyAlignment="1">
      <alignment vertical="center" textRotation="255" wrapText="1"/>
    </xf>
    <xf numFmtId="0" fontId="6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left" vertical="center" wrapText="1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wrapText="1"/>
    </xf>
    <xf numFmtId="0" fontId="1" fillId="0" borderId="3" xfId="2" applyBorder="1" applyAlignment="1">
      <alignment horizontal="center" vertical="center" wrapText="1"/>
    </xf>
    <xf numFmtId="0" fontId="1" fillId="0" borderId="3" xfId="2" applyBorder="1" applyAlignment="1">
      <alignment horizontal="left" vertical="center" wrapText="1"/>
    </xf>
    <xf numFmtId="0" fontId="6" fillId="0" borderId="0" xfId="2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" fillId="0" borderId="2" xfId="2" applyBorder="1" applyAlignment="1">
      <alignment horizontal="left" wrapText="1"/>
    </xf>
    <xf numFmtId="0" fontId="1" fillId="0" borderId="3" xfId="2" applyBorder="1" applyAlignment="1">
      <alignment horizontal="left" vertical="top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57" fontId="1" fillId="0" borderId="1" xfId="2" applyNumberFormat="1" applyBorder="1" applyAlignment="1">
      <alignment horizontal="center" vertical="center" shrinkToFit="1"/>
    </xf>
    <xf numFmtId="0" fontId="1" fillId="0" borderId="3" xfId="2" applyBorder="1" applyAlignment="1">
      <alignment horizontal="right" vertical="center" wrapText="1"/>
    </xf>
    <xf numFmtId="0" fontId="1" fillId="0" borderId="3" xfId="2" applyBorder="1" applyAlignment="1">
      <alignment horizontal="right" wrapText="1"/>
    </xf>
    <xf numFmtId="176" fontId="1" fillId="0" borderId="1" xfId="2" applyNumberFormat="1" applyBorder="1" applyAlignment="1">
      <alignment horizontal="right" vertical="center" wrapText="1"/>
    </xf>
    <xf numFmtId="0" fontId="1" fillId="0" borderId="3" xfId="2" applyBorder="1" applyAlignment="1">
      <alignment horizontal="left" vertical="center" wrapText="1" shrinkToFit="1"/>
    </xf>
    <xf numFmtId="57" fontId="1" fillId="0" borderId="3" xfId="2" applyNumberFormat="1" applyBorder="1" applyAlignment="1">
      <alignment horizontal="center" vertical="center" wrapText="1"/>
    </xf>
    <xf numFmtId="49" fontId="1" fillId="0" borderId="3" xfId="2" applyNumberForma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1" fillId="0" borderId="4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showGridLines="0" tabSelected="1" view="pageBreakPreview" zoomScaleNormal="100" zoomScaleSheetLayoutView="100" workbookViewId="0">
      <selection activeCell="X5" sqref="X5"/>
    </sheetView>
  </sheetViews>
  <sheetFormatPr defaultColWidth="9" defaultRowHeight="13" x14ac:dyDescent="0.2"/>
  <cols>
    <col min="1" max="1" width="5" style="1" customWidth="1"/>
    <col min="2" max="3" width="3.6328125" style="1" customWidth="1"/>
    <col min="4" max="4" width="21.6328125" style="7" customWidth="1"/>
    <col min="5" max="5" width="6.7265625" style="2" customWidth="1"/>
    <col min="6" max="6" width="20.7265625" style="7" customWidth="1"/>
    <col min="7" max="8" width="8.7265625" style="2" customWidth="1"/>
    <col min="9" max="9" width="21.6328125" style="7" customWidth="1"/>
    <col min="10" max="12" width="4.6328125" style="3" customWidth="1"/>
    <col min="13" max="14" width="3.6328125" style="3" customWidth="1"/>
    <col min="15" max="15" width="5" style="3" customWidth="1"/>
    <col min="16" max="16" width="4.6328125" style="3" customWidth="1"/>
    <col min="17" max="17" width="4.6328125" style="7" customWidth="1"/>
    <col min="18" max="18" width="14.90625" style="7" customWidth="1"/>
    <col min="19" max="19" width="11.6328125" style="2" customWidth="1"/>
    <col min="20" max="20" width="9.453125" style="2" customWidth="1"/>
    <col min="21" max="21" width="9.453125" style="1" customWidth="1"/>
    <col min="22" max="22" width="9" style="2"/>
    <col min="23" max="16384" width="9" style="3"/>
  </cols>
  <sheetData>
    <row r="1" spans="1:22" ht="30" customHeight="1" x14ac:dyDescent="0.2">
      <c r="A1" s="46" t="s">
        <v>0</v>
      </c>
      <c r="B1" s="46"/>
      <c r="C1" s="46"/>
      <c r="D1" s="46"/>
      <c r="E1" s="44" t="s">
        <v>1</v>
      </c>
      <c r="F1" s="31" t="s">
        <v>155</v>
      </c>
      <c r="G1" s="48" t="s">
        <v>2</v>
      </c>
      <c r="H1" s="49"/>
      <c r="I1" s="6" t="s">
        <v>3</v>
      </c>
      <c r="J1" s="17"/>
      <c r="K1" s="18"/>
      <c r="L1" s="18"/>
      <c r="M1" s="18"/>
      <c r="N1" s="18"/>
      <c r="O1" s="18"/>
      <c r="P1" s="18"/>
      <c r="Q1" s="18"/>
      <c r="R1" s="18"/>
      <c r="S1" s="19"/>
      <c r="T1" s="19"/>
    </row>
    <row r="2" spans="1:22" ht="30" customHeight="1" x14ac:dyDescent="0.2">
      <c r="A2" s="46"/>
      <c r="B2" s="46"/>
      <c r="C2" s="46"/>
      <c r="D2" s="46"/>
      <c r="E2" s="45"/>
      <c r="F2" s="32" t="s">
        <v>156</v>
      </c>
      <c r="G2" s="48" t="s">
        <v>4</v>
      </c>
      <c r="H2" s="49"/>
      <c r="I2" s="6" t="s">
        <v>5</v>
      </c>
      <c r="J2" s="17"/>
      <c r="K2" s="18"/>
      <c r="L2" s="18"/>
      <c r="M2" s="18"/>
      <c r="N2" s="18"/>
      <c r="O2" s="18"/>
      <c r="P2" s="18"/>
      <c r="Q2" s="18"/>
      <c r="R2" s="18"/>
      <c r="S2" s="20"/>
      <c r="T2" s="21"/>
    </row>
    <row r="3" spans="1:22" s="5" customFormat="1" ht="15.75" customHeight="1" x14ac:dyDescent="0.2">
      <c r="A3" s="8"/>
      <c r="B3" s="8"/>
      <c r="C3" s="8"/>
      <c r="D3" s="9"/>
      <c r="E3" s="8"/>
      <c r="F3" s="9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4"/>
      <c r="V3" s="4"/>
    </row>
    <row r="4" spans="1:22" s="5" customFormat="1" ht="24.75" customHeight="1" x14ac:dyDescent="0.2">
      <c r="A4" s="43" t="s">
        <v>7</v>
      </c>
      <c r="B4" s="47" t="s">
        <v>8</v>
      </c>
      <c r="C4" s="47" t="s">
        <v>114</v>
      </c>
      <c r="D4" s="43" t="s">
        <v>115</v>
      </c>
      <c r="E4" s="43" t="s">
        <v>157</v>
      </c>
      <c r="F4" s="43" t="s">
        <v>9</v>
      </c>
      <c r="G4" s="43" t="s">
        <v>2</v>
      </c>
      <c r="H4" s="43" t="s">
        <v>4</v>
      </c>
      <c r="I4" s="43" t="s">
        <v>10</v>
      </c>
      <c r="J4" s="43" t="s">
        <v>6</v>
      </c>
      <c r="K4" s="43"/>
      <c r="L4" s="43"/>
      <c r="M4" s="43"/>
      <c r="N4" s="43"/>
      <c r="O4" s="43"/>
      <c r="P4" s="43"/>
      <c r="Q4" s="43"/>
      <c r="R4" s="43" t="s">
        <v>17</v>
      </c>
      <c r="S4" s="43" t="s">
        <v>18</v>
      </c>
      <c r="T4" s="43" t="s">
        <v>158</v>
      </c>
      <c r="U4" s="43" t="s">
        <v>111</v>
      </c>
      <c r="V4" s="4"/>
    </row>
    <row r="5" spans="1:22" s="5" customFormat="1" ht="49.5" customHeight="1" x14ac:dyDescent="0.2">
      <c r="A5" s="43"/>
      <c r="B5" s="47"/>
      <c r="C5" s="47"/>
      <c r="D5" s="43"/>
      <c r="E5" s="43"/>
      <c r="F5" s="43"/>
      <c r="G5" s="43"/>
      <c r="H5" s="43"/>
      <c r="I5" s="43"/>
      <c r="J5" s="10" t="s">
        <v>11</v>
      </c>
      <c r="K5" s="10" t="s">
        <v>12</v>
      </c>
      <c r="L5" s="10" t="s">
        <v>13</v>
      </c>
      <c r="M5" s="10" t="s">
        <v>14</v>
      </c>
      <c r="N5" s="11" t="s">
        <v>15</v>
      </c>
      <c r="O5" s="22" t="s">
        <v>16</v>
      </c>
      <c r="P5" s="50" t="s">
        <v>152</v>
      </c>
      <c r="Q5" s="50"/>
      <c r="R5" s="43"/>
      <c r="S5" s="43"/>
      <c r="T5" s="43"/>
      <c r="U5" s="43"/>
      <c r="V5" s="4"/>
    </row>
    <row r="6" spans="1:22" ht="75" customHeight="1" x14ac:dyDescent="0.2">
      <c r="A6" s="6" t="s">
        <v>118</v>
      </c>
      <c r="B6" s="6" t="s">
        <v>149</v>
      </c>
      <c r="C6" s="6" t="s">
        <v>159</v>
      </c>
      <c r="D6" s="12" t="s">
        <v>160</v>
      </c>
      <c r="E6" s="6" t="s">
        <v>19</v>
      </c>
      <c r="F6" s="12" t="s">
        <v>20</v>
      </c>
      <c r="G6" s="6" t="s">
        <v>161</v>
      </c>
      <c r="H6" s="6" t="s">
        <v>21</v>
      </c>
      <c r="I6" s="23" t="s">
        <v>188</v>
      </c>
      <c r="J6" s="33">
        <v>325</v>
      </c>
      <c r="K6" s="33"/>
      <c r="L6" s="33"/>
      <c r="M6" s="33"/>
      <c r="N6" s="33"/>
      <c r="O6" s="33">
        <v>325</v>
      </c>
      <c r="P6" s="33">
        <v>2</v>
      </c>
      <c r="Q6" s="34" t="s">
        <v>162</v>
      </c>
      <c r="R6" s="12" t="s">
        <v>230</v>
      </c>
      <c r="S6" s="6" t="s">
        <v>187</v>
      </c>
      <c r="T6" s="35">
        <v>26755</v>
      </c>
      <c r="U6" s="35">
        <v>47103</v>
      </c>
      <c r="V6" s="2">
        <f>COUNTIF(R6:R29,"*医療法人*")</f>
        <v>19</v>
      </c>
    </row>
    <row r="7" spans="1:22" ht="45" customHeight="1" x14ac:dyDescent="0.2">
      <c r="A7" s="6" t="s">
        <v>119</v>
      </c>
      <c r="B7" s="6"/>
      <c r="C7" s="6" t="s">
        <v>159</v>
      </c>
      <c r="D7" s="12" t="s">
        <v>163</v>
      </c>
      <c r="E7" s="6" t="s">
        <v>22</v>
      </c>
      <c r="F7" s="12" t="s">
        <v>23</v>
      </c>
      <c r="G7" s="6" t="s">
        <v>24</v>
      </c>
      <c r="H7" s="6" t="s">
        <v>25</v>
      </c>
      <c r="I7" s="24" t="s">
        <v>253</v>
      </c>
      <c r="J7" s="33">
        <v>160</v>
      </c>
      <c r="K7" s="33"/>
      <c r="L7" s="33"/>
      <c r="M7" s="33"/>
      <c r="N7" s="33"/>
      <c r="O7" s="33">
        <v>160</v>
      </c>
      <c r="P7" s="33"/>
      <c r="Q7" s="34"/>
      <c r="R7" s="12" t="s">
        <v>254</v>
      </c>
      <c r="S7" s="6" t="s">
        <v>207</v>
      </c>
      <c r="T7" s="35">
        <v>29037</v>
      </c>
      <c r="U7" s="35" t="s">
        <v>116</v>
      </c>
    </row>
    <row r="8" spans="1:22" ht="135" customHeight="1" x14ac:dyDescent="0.2">
      <c r="A8" s="6" t="s">
        <v>120</v>
      </c>
      <c r="B8" s="6" t="s">
        <v>26</v>
      </c>
      <c r="C8" s="6" t="s">
        <v>164</v>
      </c>
      <c r="D8" s="12" t="s">
        <v>27</v>
      </c>
      <c r="E8" s="6" t="s">
        <v>28</v>
      </c>
      <c r="F8" s="12" t="s">
        <v>29</v>
      </c>
      <c r="G8" s="6" t="s">
        <v>30</v>
      </c>
      <c r="H8" s="6" t="s">
        <v>31</v>
      </c>
      <c r="I8" s="25" t="s">
        <v>180</v>
      </c>
      <c r="J8" s="33">
        <v>755</v>
      </c>
      <c r="K8" s="33"/>
      <c r="L8" s="33">
        <v>36</v>
      </c>
      <c r="M8" s="33"/>
      <c r="N8" s="33">
        <v>9</v>
      </c>
      <c r="O8" s="33">
        <v>800</v>
      </c>
      <c r="P8" s="33">
        <v>17</v>
      </c>
      <c r="Q8" s="34" t="s">
        <v>245</v>
      </c>
      <c r="R8" s="12" t="s">
        <v>255</v>
      </c>
      <c r="S8" s="6" t="s">
        <v>211</v>
      </c>
      <c r="T8" s="35">
        <v>28467</v>
      </c>
      <c r="U8" s="35">
        <v>47103</v>
      </c>
    </row>
    <row r="9" spans="1:22" ht="40.5" customHeight="1" x14ac:dyDescent="0.2">
      <c r="A9" s="6" t="s">
        <v>121</v>
      </c>
      <c r="B9" s="6"/>
      <c r="C9" s="6" t="s">
        <v>164</v>
      </c>
      <c r="D9" s="12" t="s">
        <v>165</v>
      </c>
      <c r="E9" s="6" t="s">
        <v>32</v>
      </c>
      <c r="F9" s="12" t="s">
        <v>33</v>
      </c>
      <c r="G9" s="6" t="s">
        <v>34</v>
      </c>
      <c r="H9" s="6" t="s">
        <v>35</v>
      </c>
      <c r="I9" s="23" t="s">
        <v>189</v>
      </c>
      <c r="J9" s="33">
        <v>49</v>
      </c>
      <c r="K9" s="33"/>
      <c r="L9" s="33"/>
      <c r="M9" s="33"/>
      <c r="N9" s="33"/>
      <c r="O9" s="33">
        <v>49</v>
      </c>
      <c r="P9" s="33">
        <v>4</v>
      </c>
      <c r="Q9" s="34" t="s">
        <v>179</v>
      </c>
      <c r="R9" s="12" t="s">
        <v>231</v>
      </c>
      <c r="S9" s="6" t="s">
        <v>208</v>
      </c>
      <c r="T9" s="35">
        <v>27997</v>
      </c>
      <c r="U9" s="35">
        <v>46822</v>
      </c>
    </row>
    <row r="10" spans="1:22" ht="54" customHeight="1" x14ac:dyDescent="0.2">
      <c r="A10" s="6" t="s">
        <v>122</v>
      </c>
      <c r="B10" s="6" t="s">
        <v>36</v>
      </c>
      <c r="C10" s="6" t="s">
        <v>164</v>
      </c>
      <c r="D10" s="12" t="s">
        <v>166</v>
      </c>
      <c r="E10" s="6" t="s">
        <v>37</v>
      </c>
      <c r="F10" s="12" t="s">
        <v>38</v>
      </c>
      <c r="G10" s="6" t="s">
        <v>39</v>
      </c>
      <c r="H10" s="6" t="s">
        <v>40</v>
      </c>
      <c r="I10" s="23" t="s">
        <v>225</v>
      </c>
      <c r="J10" s="33">
        <v>78</v>
      </c>
      <c r="K10" s="33"/>
      <c r="L10" s="33"/>
      <c r="M10" s="33"/>
      <c r="N10" s="33"/>
      <c r="O10" s="33">
        <v>78</v>
      </c>
      <c r="P10" s="33">
        <v>3</v>
      </c>
      <c r="Q10" s="34" t="s">
        <v>167</v>
      </c>
      <c r="R10" s="12" t="s">
        <v>198</v>
      </c>
      <c r="S10" s="6" t="s">
        <v>227</v>
      </c>
      <c r="T10" s="35">
        <v>24716</v>
      </c>
      <c r="U10" s="35">
        <v>46822</v>
      </c>
    </row>
    <row r="11" spans="1:22" ht="43.5" customHeight="1" x14ac:dyDescent="0.2">
      <c r="A11" s="6" t="s">
        <v>123</v>
      </c>
      <c r="B11" s="6" t="s">
        <v>41</v>
      </c>
      <c r="C11" s="6" t="s">
        <v>164</v>
      </c>
      <c r="D11" s="12" t="s">
        <v>42</v>
      </c>
      <c r="E11" s="6" t="s">
        <v>43</v>
      </c>
      <c r="F11" s="12" t="s">
        <v>168</v>
      </c>
      <c r="G11" s="6" t="s">
        <v>44</v>
      </c>
      <c r="H11" s="6" t="s">
        <v>46</v>
      </c>
      <c r="I11" s="23" t="s">
        <v>190</v>
      </c>
      <c r="J11" s="33">
        <v>33</v>
      </c>
      <c r="K11" s="33">
        <v>158</v>
      </c>
      <c r="L11" s="33">
        <v>60</v>
      </c>
      <c r="M11" s="33"/>
      <c r="N11" s="33"/>
      <c r="O11" s="33">
        <v>251</v>
      </c>
      <c r="P11" s="33"/>
      <c r="Q11" s="34"/>
      <c r="R11" s="12" t="s">
        <v>147</v>
      </c>
      <c r="S11" s="6" t="s">
        <v>45</v>
      </c>
      <c r="T11" s="35">
        <v>28133</v>
      </c>
      <c r="U11" s="35" t="s">
        <v>116</v>
      </c>
    </row>
    <row r="12" spans="1:22" ht="60" customHeight="1" x14ac:dyDescent="0.2">
      <c r="A12" s="6" t="s">
        <v>124</v>
      </c>
      <c r="B12" s="6" t="s">
        <v>36</v>
      </c>
      <c r="C12" s="6" t="s">
        <v>164</v>
      </c>
      <c r="D12" s="12" t="s">
        <v>182</v>
      </c>
      <c r="E12" s="6" t="s">
        <v>195</v>
      </c>
      <c r="F12" s="12" t="s">
        <v>181</v>
      </c>
      <c r="G12" s="6" t="s">
        <v>47</v>
      </c>
      <c r="H12" s="6" t="s">
        <v>183</v>
      </c>
      <c r="I12" s="23" t="s">
        <v>247</v>
      </c>
      <c r="J12" s="33">
        <v>160</v>
      </c>
      <c r="K12" s="33"/>
      <c r="L12" s="33"/>
      <c r="M12" s="33"/>
      <c r="N12" s="33"/>
      <c r="O12" s="33">
        <v>160</v>
      </c>
      <c r="P12" s="33">
        <v>6</v>
      </c>
      <c r="Q12" s="34" t="s">
        <v>169</v>
      </c>
      <c r="R12" s="12" t="s">
        <v>48</v>
      </c>
      <c r="S12" s="6" t="s">
        <v>236</v>
      </c>
      <c r="T12" s="35">
        <v>42522</v>
      </c>
      <c r="U12" s="35">
        <v>46822</v>
      </c>
    </row>
    <row r="13" spans="1:22" ht="45" customHeight="1" x14ac:dyDescent="0.2">
      <c r="A13" s="6" t="s">
        <v>125</v>
      </c>
      <c r="B13" s="6"/>
      <c r="C13" s="6" t="s">
        <v>164</v>
      </c>
      <c r="D13" s="12" t="s">
        <v>49</v>
      </c>
      <c r="E13" s="6" t="s">
        <v>50</v>
      </c>
      <c r="F13" s="12" t="s">
        <v>51</v>
      </c>
      <c r="G13" s="6" t="s">
        <v>52</v>
      </c>
      <c r="H13" s="6" t="s">
        <v>53</v>
      </c>
      <c r="I13" s="23" t="s">
        <v>191</v>
      </c>
      <c r="J13" s="33"/>
      <c r="K13" s="33"/>
      <c r="L13" s="33">
        <v>103</v>
      </c>
      <c r="M13" s="33"/>
      <c r="N13" s="33"/>
      <c r="O13" s="33">
        <v>103</v>
      </c>
      <c r="P13" s="33"/>
      <c r="Q13" s="34"/>
      <c r="R13" s="12" t="s">
        <v>232</v>
      </c>
      <c r="S13" s="6" t="s">
        <v>228</v>
      </c>
      <c r="T13" s="35">
        <v>33359</v>
      </c>
      <c r="U13" s="35" t="s">
        <v>116</v>
      </c>
    </row>
    <row r="14" spans="1:22" ht="45" customHeight="1" x14ac:dyDescent="0.2">
      <c r="A14" s="6" t="s">
        <v>126</v>
      </c>
      <c r="B14" s="6" t="s">
        <v>41</v>
      </c>
      <c r="C14" s="6" t="s">
        <v>164</v>
      </c>
      <c r="D14" s="12" t="s">
        <v>54</v>
      </c>
      <c r="E14" s="6" t="s">
        <v>55</v>
      </c>
      <c r="F14" s="12" t="s">
        <v>56</v>
      </c>
      <c r="G14" s="6" t="s">
        <v>57</v>
      </c>
      <c r="H14" s="6" t="s">
        <v>58</v>
      </c>
      <c r="I14" s="23" t="s">
        <v>248</v>
      </c>
      <c r="J14" s="33"/>
      <c r="K14" s="33">
        <v>51</v>
      </c>
      <c r="L14" s="33"/>
      <c r="M14" s="33"/>
      <c r="N14" s="33"/>
      <c r="O14" s="33">
        <v>51</v>
      </c>
      <c r="P14" s="33"/>
      <c r="Q14" s="34"/>
      <c r="R14" s="12" t="s">
        <v>206</v>
      </c>
      <c r="S14" s="6" t="s">
        <v>224</v>
      </c>
      <c r="T14" s="35">
        <v>30987</v>
      </c>
      <c r="U14" s="35" t="s">
        <v>116</v>
      </c>
    </row>
    <row r="15" spans="1:22" ht="45" customHeight="1" x14ac:dyDescent="0.2">
      <c r="A15" s="6" t="s">
        <v>127</v>
      </c>
      <c r="B15" s="6"/>
      <c r="C15" s="6" t="s">
        <v>164</v>
      </c>
      <c r="D15" s="12" t="s">
        <v>59</v>
      </c>
      <c r="E15" s="6" t="s">
        <v>60</v>
      </c>
      <c r="F15" s="12" t="s">
        <v>61</v>
      </c>
      <c r="G15" s="6" t="s">
        <v>62</v>
      </c>
      <c r="H15" s="6" t="s">
        <v>65</v>
      </c>
      <c r="I15" s="23" t="s">
        <v>63</v>
      </c>
      <c r="J15" s="33">
        <v>44</v>
      </c>
      <c r="K15" s="33"/>
      <c r="L15" s="33"/>
      <c r="M15" s="33"/>
      <c r="N15" s="33"/>
      <c r="O15" s="33">
        <v>44</v>
      </c>
      <c r="P15" s="33"/>
      <c r="Q15" s="34"/>
      <c r="R15" s="12" t="s">
        <v>242</v>
      </c>
      <c r="S15" s="6" t="s">
        <v>64</v>
      </c>
      <c r="T15" s="35">
        <v>43831</v>
      </c>
      <c r="U15" s="35" t="s">
        <v>116</v>
      </c>
    </row>
    <row r="16" spans="1:22" ht="60" customHeight="1" x14ac:dyDescent="0.2">
      <c r="A16" s="6" t="s">
        <v>128</v>
      </c>
      <c r="B16" s="6" t="s">
        <v>197</v>
      </c>
      <c r="C16" s="6" t="s">
        <v>164</v>
      </c>
      <c r="D16" s="12" t="s">
        <v>146</v>
      </c>
      <c r="E16" s="6" t="s">
        <v>66</v>
      </c>
      <c r="F16" s="12" t="s">
        <v>142</v>
      </c>
      <c r="G16" s="6" t="s">
        <v>67</v>
      </c>
      <c r="H16" s="6" t="s">
        <v>196</v>
      </c>
      <c r="I16" s="23" t="s">
        <v>256</v>
      </c>
      <c r="J16" s="33">
        <v>167</v>
      </c>
      <c r="K16" s="33">
        <v>115</v>
      </c>
      <c r="L16" s="33"/>
      <c r="M16" s="33"/>
      <c r="N16" s="33"/>
      <c r="O16" s="33">
        <v>282</v>
      </c>
      <c r="P16" s="33">
        <v>18</v>
      </c>
      <c r="Q16" s="34" t="s">
        <v>178</v>
      </c>
      <c r="R16" s="12" t="s">
        <v>233</v>
      </c>
      <c r="S16" s="6" t="s">
        <v>202</v>
      </c>
      <c r="T16" s="35">
        <v>39904</v>
      </c>
      <c r="U16" s="35">
        <v>46634</v>
      </c>
    </row>
    <row r="17" spans="1:22" ht="45" customHeight="1" x14ac:dyDescent="0.2">
      <c r="A17" s="6" t="s">
        <v>129</v>
      </c>
      <c r="B17" s="6" t="s">
        <v>41</v>
      </c>
      <c r="C17" s="6" t="s">
        <v>164</v>
      </c>
      <c r="D17" s="12" t="s">
        <v>170</v>
      </c>
      <c r="E17" s="6" t="s">
        <v>68</v>
      </c>
      <c r="F17" s="12" t="s">
        <v>69</v>
      </c>
      <c r="G17" s="6" t="s">
        <v>70</v>
      </c>
      <c r="H17" s="6" t="s">
        <v>71</v>
      </c>
      <c r="I17" s="23" t="s">
        <v>150</v>
      </c>
      <c r="J17" s="33"/>
      <c r="K17" s="33">
        <v>332</v>
      </c>
      <c r="L17" s="33"/>
      <c r="M17" s="33"/>
      <c r="N17" s="33"/>
      <c r="O17" s="33">
        <v>332</v>
      </c>
      <c r="P17" s="33"/>
      <c r="Q17" s="34"/>
      <c r="R17" s="12" t="s">
        <v>199</v>
      </c>
      <c r="S17" s="6" t="s">
        <v>203</v>
      </c>
      <c r="T17" s="35">
        <v>36861</v>
      </c>
      <c r="U17" s="35" t="s">
        <v>116</v>
      </c>
    </row>
    <row r="18" spans="1:22" ht="45" customHeight="1" x14ac:dyDescent="0.2">
      <c r="A18" s="6" t="s">
        <v>130</v>
      </c>
      <c r="B18" s="6" t="s">
        <v>41</v>
      </c>
      <c r="C18" s="6" t="s">
        <v>171</v>
      </c>
      <c r="D18" s="12" t="s">
        <v>72</v>
      </c>
      <c r="E18" s="6" t="s">
        <v>73</v>
      </c>
      <c r="F18" s="12" t="s">
        <v>74</v>
      </c>
      <c r="G18" s="6" t="s">
        <v>75</v>
      </c>
      <c r="H18" s="6" t="s">
        <v>76</v>
      </c>
      <c r="I18" s="23" t="s">
        <v>192</v>
      </c>
      <c r="J18" s="33"/>
      <c r="K18" s="33">
        <v>240</v>
      </c>
      <c r="L18" s="33">
        <v>240</v>
      </c>
      <c r="M18" s="33"/>
      <c r="N18" s="33"/>
      <c r="O18" s="33">
        <v>480</v>
      </c>
      <c r="P18" s="33"/>
      <c r="Q18" s="34"/>
      <c r="R18" s="12" t="s">
        <v>200</v>
      </c>
      <c r="S18" s="6" t="s">
        <v>154</v>
      </c>
      <c r="T18" s="35">
        <v>32025</v>
      </c>
      <c r="U18" s="35" t="s">
        <v>116</v>
      </c>
    </row>
    <row r="19" spans="1:22" ht="45" customHeight="1" x14ac:dyDescent="0.2">
      <c r="A19" s="6" t="s">
        <v>131</v>
      </c>
      <c r="B19" s="6" t="s">
        <v>41</v>
      </c>
      <c r="C19" s="6" t="s">
        <v>171</v>
      </c>
      <c r="D19" s="12" t="s">
        <v>112</v>
      </c>
      <c r="E19" s="6" t="s">
        <v>77</v>
      </c>
      <c r="F19" s="12" t="s">
        <v>78</v>
      </c>
      <c r="G19" s="6" t="s">
        <v>79</v>
      </c>
      <c r="H19" s="6" t="s">
        <v>80</v>
      </c>
      <c r="I19" s="23" t="s">
        <v>257</v>
      </c>
      <c r="J19" s="33"/>
      <c r="K19" s="33">
        <v>142</v>
      </c>
      <c r="L19" s="33"/>
      <c r="M19" s="33"/>
      <c r="N19" s="33"/>
      <c r="O19" s="33">
        <v>142</v>
      </c>
      <c r="P19" s="33"/>
      <c r="Q19" s="34"/>
      <c r="R19" s="12" t="s">
        <v>117</v>
      </c>
      <c r="S19" s="6" t="s">
        <v>237</v>
      </c>
      <c r="T19" s="35">
        <v>39873</v>
      </c>
      <c r="U19" s="35" t="s">
        <v>116</v>
      </c>
    </row>
    <row r="20" spans="1:22" ht="52" x14ac:dyDescent="0.2">
      <c r="A20" s="6" t="s">
        <v>132</v>
      </c>
      <c r="B20" s="6" t="s">
        <v>36</v>
      </c>
      <c r="C20" s="6" t="s">
        <v>171</v>
      </c>
      <c r="D20" s="12" t="s">
        <v>81</v>
      </c>
      <c r="E20" s="6" t="s">
        <v>77</v>
      </c>
      <c r="F20" s="12" t="s">
        <v>82</v>
      </c>
      <c r="G20" s="6" t="s">
        <v>83</v>
      </c>
      <c r="H20" s="6" t="s">
        <v>84</v>
      </c>
      <c r="I20" s="23" t="s">
        <v>258</v>
      </c>
      <c r="J20" s="33">
        <v>99</v>
      </c>
      <c r="K20" s="33"/>
      <c r="L20" s="33"/>
      <c r="M20" s="33"/>
      <c r="N20" s="33"/>
      <c r="O20" s="33">
        <v>99</v>
      </c>
      <c r="P20" s="33">
        <v>2</v>
      </c>
      <c r="Q20" s="34" t="s">
        <v>162</v>
      </c>
      <c r="R20" s="12" t="s">
        <v>186</v>
      </c>
      <c r="S20" s="6" t="s">
        <v>209</v>
      </c>
      <c r="T20" s="35">
        <v>37012</v>
      </c>
      <c r="U20" s="35">
        <v>46634</v>
      </c>
    </row>
    <row r="21" spans="1:22" ht="60" customHeight="1" x14ac:dyDescent="0.2">
      <c r="A21" s="6" t="s">
        <v>133</v>
      </c>
      <c r="B21" s="6" t="s">
        <v>41</v>
      </c>
      <c r="C21" s="6" t="s">
        <v>171</v>
      </c>
      <c r="D21" s="12" t="s">
        <v>85</v>
      </c>
      <c r="E21" s="6" t="s">
        <v>66</v>
      </c>
      <c r="F21" s="12" t="s">
        <v>144</v>
      </c>
      <c r="G21" s="6" t="s">
        <v>86</v>
      </c>
      <c r="H21" s="6" t="s">
        <v>88</v>
      </c>
      <c r="I21" s="12" t="s">
        <v>243</v>
      </c>
      <c r="J21" s="33">
        <v>103</v>
      </c>
      <c r="K21" s="33">
        <v>82</v>
      </c>
      <c r="L21" s="33"/>
      <c r="M21" s="33"/>
      <c r="N21" s="33"/>
      <c r="O21" s="33">
        <v>185</v>
      </c>
      <c r="P21" s="33"/>
      <c r="Q21" s="34"/>
      <c r="R21" s="12" t="s">
        <v>234</v>
      </c>
      <c r="S21" s="6" t="s">
        <v>87</v>
      </c>
      <c r="T21" s="35">
        <v>39220</v>
      </c>
      <c r="U21" s="35" t="s">
        <v>116</v>
      </c>
    </row>
    <row r="22" spans="1:22" ht="78" customHeight="1" x14ac:dyDescent="0.2">
      <c r="A22" s="6" t="s">
        <v>134</v>
      </c>
      <c r="B22" s="6" t="s">
        <v>89</v>
      </c>
      <c r="C22" s="6" t="s">
        <v>171</v>
      </c>
      <c r="D22" s="12" t="s">
        <v>90</v>
      </c>
      <c r="E22" s="6" t="s">
        <v>91</v>
      </c>
      <c r="F22" s="12" t="s">
        <v>92</v>
      </c>
      <c r="G22" s="6" t="s">
        <v>93</v>
      </c>
      <c r="H22" s="6" t="s">
        <v>94</v>
      </c>
      <c r="I22" s="24" t="s">
        <v>259</v>
      </c>
      <c r="J22" s="33">
        <v>119</v>
      </c>
      <c r="K22" s="33">
        <v>80</v>
      </c>
      <c r="L22" s="33"/>
      <c r="M22" s="33"/>
      <c r="N22" s="33"/>
      <c r="O22" s="33">
        <v>199</v>
      </c>
      <c r="P22" s="33">
        <v>8</v>
      </c>
      <c r="Q22" s="34" t="s">
        <v>245</v>
      </c>
      <c r="R22" s="12" t="s">
        <v>244</v>
      </c>
      <c r="S22" s="6" t="s">
        <v>184</v>
      </c>
      <c r="T22" s="35">
        <v>34243</v>
      </c>
      <c r="U22" s="35">
        <v>46445</v>
      </c>
    </row>
    <row r="23" spans="1:22" ht="45" customHeight="1" x14ac:dyDescent="0.2">
      <c r="A23" s="6" t="s">
        <v>135</v>
      </c>
      <c r="B23" s="6" t="s">
        <v>41</v>
      </c>
      <c r="C23" s="6" t="s">
        <v>171</v>
      </c>
      <c r="D23" s="12" t="s">
        <v>95</v>
      </c>
      <c r="E23" s="6" t="s">
        <v>96</v>
      </c>
      <c r="F23" s="12" t="s">
        <v>97</v>
      </c>
      <c r="G23" s="6" t="s">
        <v>98</v>
      </c>
      <c r="H23" s="6" t="s">
        <v>99</v>
      </c>
      <c r="I23" s="23" t="s">
        <v>193</v>
      </c>
      <c r="J23" s="33">
        <v>35</v>
      </c>
      <c r="K23" s="33">
        <v>96</v>
      </c>
      <c r="L23" s="33"/>
      <c r="M23" s="33"/>
      <c r="N23" s="33"/>
      <c r="O23" s="33">
        <v>131</v>
      </c>
      <c r="P23" s="33"/>
      <c r="Q23" s="34"/>
      <c r="R23" s="12" t="s">
        <v>148</v>
      </c>
      <c r="S23" s="6" t="s">
        <v>249</v>
      </c>
      <c r="T23" s="35">
        <v>33725</v>
      </c>
      <c r="U23" s="35" t="s">
        <v>116</v>
      </c>
    </row>
    <row r="24" spans="1:22" ht="45" customHeight="1" x14ac:dyDescent="0.2">
      <c r="A24" s="6" t="s">
        <v>136</v>
      </c>
      <c r="B24" s="6"/>
      <c r="C24" s="6" t="s">
        <v>171</v>
      </c>
      <c r="D24" s="12" t="s">
        <v>205</v>
      </c>
      <c r="E24" s="6" t="s">
        <v>68</v>
      </c>
      <c r="F24" s="12" t="s">
        <v>100</v>
      </c>
      <c r="G24" s="6" t="s">
        <v>101</v>
      </c>
      <c r="H24" s="6" t="s">
        <v>102</v>
      </c>
      <c r="I24" s="23" t="s">
        <v>204</v>
      </c>
      <c r="J24" s="33"/>
      <c r="K24" s="33"/>
      <c r="L24" s="33">
        <v>177</v>
      </c>
      <c r="M24" s="33"/>
      <c r="N24" s="33"/>
      <c r="O24" s="33">
        <v>177</v>
      </c>
      <c r="P24" s="33"/>
      <c r="Q24" s="34"/>
      <c r="R24" s="12" t="s">
        <v>201</v>
      </c>
      <c r="S24" s="6" t="s">
        <v>250</v>
      </c>
      <c r="T24" s="35">
        <v>37116</v>
      </c>
      <c r="U24" s="35" t="s">
        <v>116</v>
      </c>
    </row>
    <row r="25" spans="1:22" ht="45" customHeight="1" x14ac:dyDescent="0.2">
      <c r="A25" s="6" t="s">
        <v>137</v>
      </c>
      <c r="B25" s="6"/>
      <c r="C25" s="6" t="s">
        <v>171</v>
      </c>
      <c r="D25" s="12" t="s">
        <v>103</v>
      </c>
      <c r="E25" s="6" t="s">
        <v>104</v>
      </c>
      <c r="F25" s="12" t="s">
        <v>105</v>
      </c>
      <c r="G25" s="6" t="s">
        <v>106</v>
      </c>
      <c r="H25" s="6" t="s">
        <v>107</v>
      </c>
      <c r="I25" s="23" t="s">
        <v>151</v>
      </c>
      <c r="J25" s="33"/>
      <c r="K25" s="33"/>
      <c r="L25" s="33">
        <v>200</v>
      </c>
      <c r="M25" s="33"/>
      <c r="N25" s="33"/>
      <c r="O25" s="33">
        <v>200</v>
      </c>
      <c r="P25" s="33"/>
      <c r="Q25" s="34"/>
      <c r="R25" s="12" t="s">
        <v>172</v>
      </c>
      <c r="S25" s="6" t="s">
        <v>185</v>
      </c>
      <c r="T25" s="36">
        <v>39400</v>
      </c>
      <c r="U25" s="35" t="s">
        <v>116</v>
      </c>
    </row>
    <row r="26" spans="1:22" ht="41.5" customHeight="1" x14ac:dyDescent="0.2">
      <c r="A26" s="6" t="s">
        <v>138</v>
      </c>
      <c r="B26" s="6" t="s">
        <v>108</v>
      </c>
      <c r="C26" s="6" t="s">
        <v>171</v>
      </c>
      <c r="D26" s="12" t="s">
        <v>113</v>
      </c>
      <c r="E26" s="6" t="s">
        <v>66</v>
      </c>
      <c r="F26" s="12" t="s">
        <v>143</v>
      </c>
      <c r="G26" s="6" t="s">
        <v>109</v>
      </c>
      <c r="H26" s="6" t="s">
        <v>110</v>
      </c>
      <c r="I26" s="23" t="s">
        <v>194</v>
      </c>
      <c r="J26" s="33"/>
      <c r="K26" s="33">
        <v>120</v>
      </c>
      <c r="L26" s="33"/>
      <c r="M26" s="33"/>
      <c r="N26" s="33"/>
      <c r="O26" s="33">
        <v>120</v>
      </c>
      <c r="P26" s="33"/>
      <c r="Q26" s="34"/>
      <c r="R26" s="26" t="s">
        <v>212</v>
      </c>
      <c r="S26" s="6" t="s">
        <v>251</v>
      </c>
      <c r="T26" s="35">
        <v>45017</v>
      </c>
      <c r="U26" s="35" t="s">
        <v>116</v>
      </c>
    </row>
    <row r="27" spans="1:22" ht="45" customHeight="1" x14ac:dyDescent="0.2">
      <c r="A27" s="6" t="s">
        <v>139</v>
      </c>
      <c r="B27" s="15" t="s">
        <v>145</v>
      </c>
      <c r="C27" s="15"/>
      <c r="D27" s="16" t="s">
        <v>173</v>
      </c>
      <c r="E27" s="15" t="s">
        <v>174</v>
      </c>
      <c r="F27" s="16" t="s">
        <v>175</v>
      </c>
      <c r="G27" s="15" t="s">
        <v>176</v>
      </c>
      <c r="H27" s="15" t="s">
        <v>177</v>
      </c>
      <c r="I27" s="16" t="s">
        <v>260</v>
      </c>
      <c r="J27" s="37">
        <v>30</v>
      </c>
      <c r="K27" s="37"/>
      <c r="L27" s="38"/>
      <c r="M27" s="38"/>
      <c r="N27" s="38"/>
      <c r="O27" s="37">
        <v>30</v>
      </c>
      <c r="P27" s="33">
        <v>2</v>
      </c>
      <c r="Q27" s="39">
        <v>2</v>
      </c>
      <c r="R27" s="40" t="s">
        <v>153</v>
      </c>
      <c r="S27" s="41" t="s">
        <v>210</v>
      </c>
      <c r="T27" s="41">
        <v>41730</v>
      </c>
      <c r="U27" s="41">
        <v>47196</v>
      </c>
    </row>
    <row r="28" spans="1:22" s="14" customFormat="1" ht="104.25" customHeight="1" x14ac:dyDescent="0.2">
      <c r="A28" s="6" t="s">
        <v>140</v>
      </c>
      <c r="B28" s="6" t="s">
        <v>252</v>
      </c>
      <c r="C28" s="6" t="s">
        <v>159</v>
      </c>
      <c r="D28" s="12" t="s">
        <v>213</v>
      </c>
      <c r="E28" s="6" t="s">
        <v>214</v>
      </c>
      <c r="F28" s="12" t="s">
        <v>215</v>
      </c>
      <c r="G28" s="6" t="s">
        <v>216</v>
      </c>
      <c r="H28" s="6" t="s">
        <v>217</v>
      </c>
      <c r="I28" s="23" t="s">
        <v>261</v>
      </c>
      <c r="J28" s="33">
        <v>221</v>
      </c>
      <c r="K28" s="33"/>
      <c r="L28" s="33"/>
      <c r="M28" s="33"/>
      <c r="N28" s="33"/>
      <c r="O28" s="33">
        <v>221</v>
      </c>
      <c r="P28" s="33">
        <v>23</v>
      </c>
      <c r="Q28" s="34" t="s">
        <v>246</v>
      </c>
      <c r="R28" s="12" t="s">
        <v>226</v>
      </c>
      <c r="S28" s="27" t="s">
        <v>218</v>
      </c>
      <c r="T28" s="28">
        <v>45255</v>
      </c>
      <c r="U28" s="35">
        <v>46273</v>
      </c>
      <c r="V28" s="13"/>
    </row>
    <row r="29" spans="1:22" s="14" customFormat="1" ht="68.5" customHeight="1" x14ac:dyDescent="0.2">
      <c r="A29" s="6" t="s">
        <v>141</v>
      </c>
      <c r="B29" s="15" t="s">
        <v>145</v>
      </c>
      <c r="C29" s="6" t="s">
        <v>159</v>
      </c>
      <c r="D29" s="16" t="s">
        <v>235</v>
      </c>
      <c r="E29" s="29" t="s">
        <v>219</v>
      </c>
      <c r="F29" s="16" t="s">
        <v>220</v>
      </c>
      <c r="G29" s="30" t="s">
        <v>221</v>
      </c>
      <c r="H29" s="15" t="s">
        <v>222</v>
      </c>
      <c r="I29" s="24" t="s">
        <v>262</v>
      </c>
      <c r="J29" s="37">
        <v>128</v>
      </c>
      <c r="K29" s="37"/>
      <c r="L29" s="37"/>
      <c r="M29" s="37"/>
      <c r="N29" s="37"/>
      <c r="O29" s="37">
        <v>128</v>
      </c>
      <c r="P29" s="37">
        <v>7</v>
      </c>
      <c r="Q29" s="42" t="s">
        <v>238</v>
      </c>
      <c r="R29" s="16" t="s">
        <v>229</v>
      </c>
      <c r="S29" s="27" t="s">
        <v>223</v>
      </c>
      <c r="T29" s="28">
        <v>45352</v>
      </c>
      <c r="U29" s="41">
        <v>46822</v>
      </c>
      <c r="V29" s="13"/>
    </row>
    <row r="31" spans="1:22" x14ac:dyDescent="0.2">
      <c r="A31" s="1" t="s">
        <v>239</v>
      </c>
      <c r="B31" s="1">
        <f>COUNTIF(B6:B29,"*特*")</f>
        <v>1</v>
      </c>
    </row>
    <row r="32" spans="1:22" x14ac:dyDescent="0.2">
      <c r="A32" s="1" t="s">
        <v>240</v>
      </c>
      <c r="B32" s="1">
        <f>COUNTIF(B6:B29,"*支*")</f>
        <v>1</v>
      </c>
    </row>
    <row r="33" spans="1:2" x14ac:dyDescent="0.2">
      <c r="A33" s="1" t="s">
        <v>241</v>
      </c>
      <c r="B33" s="1">
        <f>COUNTIF(B6:B29,"*臨*")</f>
        <v>3</v>
      </c>
    </row>
  </sheetData>
  <mergeCells count="19">
    <mergeCell ref="S4:S5"/>
    <mergeCell ref="T4:T5"/>
    <mergeCell ref="U4:U5"/>
    <mergeCell ref="G2:H2"/>
    <mergeCell ref="G1:H1"/>
    <mergeCell ref="G4:G5"/>
    <mergeCell ref="H4:H5"/>
    <mergeCell ref="I4:I5"/>
    <mergeCell ref="J4:Q4"/>
    <mergeCell ref="R4:R5"/>
    <mergeCell ref="P5:Q5"/>
    <mergeCell ref="E4:E5"/>
    <mergeCell ref="E1:E2"/>
    <mergeCell ref="F4:F5"/>
    <mergeCell ref="A1:D2"/>
    <mergeCell ref="A4:A5"/>
    <mergeCell ref="B4:B5"/>
    <mergeCell ref="C4:C5"/>
    <mergeCell ref="D4:D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35" fitToHeight="0" orientation="landscape" useFirstPageNumber="1" r:id="rId1"/>
  <headerFooter differentOddEven="1">
    <oddFooter>&amp;C&amp;P</oddFooter>
    <evenHeader>&amp;C&amp;P</evenHeader>
  </headerFooter>
  <rowBreaks count="2" manualBreakCount="2">
    <brk id="14" max="20" man="1"/>
    <brk id="2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所沢市</vt:lpstr>
      <vt:lpstr>所沢市!Print_Area</vt:lpstr>
      <vt:lpstr>所沢市!Print_Titles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2017-06-06T01:40:19Z</dcterms:created>
  <dcterms:modified xsi:type="dcterms:W3CDTF">2026-06-29T05:51:30Z</dcterms:modified>
</cp:coreProperties>
</file>