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605" windowHeight="8550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'1(4)第1表収入未済額（国保税除く）の推移'!$A$1:$H$79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25725"/>
</workbook>
</file>

<file path=xl/calcChain.xml><?xml version="1.0" encoding="utf-8"?>
<calcChain xmlns="http://schemas.openxmlformats.org/spreadsheetml/2006/main">
  <c r="D76" i="4"/>
  <c r="F46"/>
  <c r="E46"/>
  <c r="D46"/>
  <c r="D77"/>
  <c r="F76"/>
  <c r="E76"/>
  <c r="G45"/>
  <c r="H45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H46"/>
  <c r="H76"/>
  <c r="G76"/>
  <c r="F77"/>
  <c r="H77"/>
  <c r="E77"/>
  <c r="G77"/>
</calcChain>
</file>

<file path=xl/sharedStrings.xml><?xml version="1.0" encoding="utf-8"?>
<sst xmlns="http://schemas.openxmlformats.org/spreadsheetml/2006/main" count="87" uniqueCount="78">
  <si>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</si>
  <si>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</si>
  <si>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</si>
  <si>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</si>
  <si>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</si>
  <si>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</si>
  <si>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</si>
  <si>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</si>
  <si>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</si>
  <si>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</si>
  <si>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</si>
  <si>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</si>
  <si>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</si>
  <si>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</si>
  <si>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</si>
  <si>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</si>
  <si>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</si>
  <si>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</si>
  <si>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</si>
  <si>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</si>
  <si>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</si>
  <si>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</si>
  <si>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</si>
  <si>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</si>
  <si>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</si>
  <si>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</si>
  <si>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</si>
  <si>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</si>
  <si>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</si>
  <si>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</si>
  <si>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</si>
  <si>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</si>
  <si>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</si>
  <si>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</si>
  <si>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</si>
  <si>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</si>
  <si>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</si>
  <si>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</si>
  <si>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</si>
  <si>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</si>
  <si>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</si>
  <si>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</si>
  <si>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</si>
  <si>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</si>
  <si>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</si>
  <si>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</si>
  <si>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</si>
  <si>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</si>
  <si>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</si>
  <si>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</si>
  <si>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</si>
  <si>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</si>
  <si>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</si>
  <si>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</si>
  <si>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</si>
  <si>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</si>
  <si>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</si>
  <si>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</si>
  <si>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</si>
  <si>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</si>
  <si>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</si>
  <si>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</si>
  <si>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</si>
  <si>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</si>
  <si>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</si>
  <si>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</si>
  <si>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</si>
  <si>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</si>
  <si>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</si>
  <si>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２３年度</t>
    <rPh sb="2" eb="4">
      <t>ネンド</t>
    </rPh>
    <phoneticPr fontId="2"/>
  </si>
  <si>
    <t>白岡市</t>
    <rPh sb="0" eb="2">
      <t>シラオカ</t>
    </rPh>
    <rPh sb="2" eb="3">
      <t>シ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</si>
  <si>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</si>
  <si>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</si>
  <si>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伸長率
25/24(%)</t>
    <rPh sb="0" eb="2">
      <t>シンチョウ</t>
    </rPh>
    <rPh sb="2" eb="3">
      <t>リツ</t>
    </rPh>
    <phoneticPr fontId="2"/>
  </si>
  <si>
    <t>伸長率
25/23(%)</t>
    <rPh sb="0" eb="2">
      <t>シンチョウ</t>
    </rPh>
    <rPh sb="2" eb="3">
      <t>リツ</t>
    </rPh>
    <phoneticPr fontId="2"/>
  </si>
  <si>
    <t>※　平成23年度の白岡町分は白岡市欄に記載。平成23年度の市計には白岡町分を含む。</t>
    <rPh sb="2" eb="4">
      <t>ヘイセイ</t>
    </rPh>
    <rPh sb="6" eb="8">
      <t>ネンド</t>
    </rPh>
    <rPh sb="9" eb="11">
      <t>シラオカ</t>
    </rPh>
    <rPh sb="11" eb="12">
      <t>マチ</t>
    </rPh>
    <rPh sb="12" eb="13">
      <t>ブン</t>
    </rPh>
    <rPh sb="14" eb="16">
      <t>シラオカ</t>
    </rPh>
    <rPh sb="16" eb="17">
      <t>シ</t>
    </rPh>
    <rPh sb="17" eb="18">
      <t>ラン</t>
    </rPh>
    <rPh sb="19" eb="21">
      <t>キサイ</t>
    </rPh>
    <rPh sb="22" eb="24">
      <t>ヘイセイ</t>
    </rPh>
    <rPh sb="26" eb="28">
      <t>ネンド</t>
    </rPh>
    <rPh sb="29" eb="30">
      <t>シ</t>
    </rPh>
    <rPh sb="30" eb="31">
      <t>ケイ</t>
    </rPh>
    <rPh sb="33" eb="35">
      <t>シラオカ</t>
    </rPh>
    <rPh sb="35" eb="36">
      <t>マチ</t>
    </rPh>
    <rPh sb="36" eb="37">
      <t>ブン</t>
    </rPh>
    <rPh sb="38" eb="39">
      <t>フク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</si>
  <si>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</si>
  <si>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第1表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</si>
</sst>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0" fontId="4" fillId="2" borderId="0" xfId="1" applyFont="1" applyFill="1">
      <alignment vertical="center"/>
    </xf>
    <xf numFmtId="176" fontId="5" fillId="0" borderId="3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179" fontId="5" fillId="0" borderId="2" xfId="1" applyNumberFormat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9" fontId="5" fillId="0" borderId="9" xfId="1" applyNumberFormat="1" applyFont="1" applyBorder="1">
      <alignment vertical="center"/>
    </xf>
    <xf numFmtId="179" fontId="5" fillId="0" borderId="10" xfId="1" applyNumberFormat="1" applyFont="1" applyBorder="1">
      <alignment vertical="center"/>
    </xf>
    <xf numFmtId="179" fontId="5" fillId="0" borderId="11" xfId="1" applyNumberFormat="1" applyFont="1" applyBorder="1">
      <alignment vertical="center"/>
    </xf>
    <xf numFmtId="0" fontId="4" fillId="0" borderId="12" xfId="1" applyFont="1" applyBorder="1">
      <alignment vertical="center"/>
    </xf>
    <xf numFmtId="176" fontId="4" fillId="3" borderId="0" xfId="1" applyNumberFormat="1" applyFont="1" applyFill="1">
      <alignment vertical="center"/>
    </xf>
    <xf numFmtId="176" fontId="4" fillId="0" borderId="2" xfId="1" applyNumberFormat="1" applyFont="1" applyFill="1" applyBorder="1">
      <alignment vertical="center"/>
    </xf>
    <xf numFmtId="0" fontId="4" fillId="2" borderId="0" xfId="1" applyFont="1" applyFill="1" applyBorder="1">
      <alignment vertical="center"/>
    </xf>
    <xf numFmtId="176" fontId="5" fillId="2" borderId="0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vertical="center"/>
    </xf>
    <xf numFmtId="176" fontId="9" fillId="0" borderId="1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0" fontId="9" fillId="0" borderId="0" xfId="1" applyFont="1">
      <alignment vertical="center"/>
    </xf>
    <xf numFmtId="179" fontId="9" fillId="0" borderId="2" xfId="1" applyNumberFormat="1" applyFont="1" applyBorder="1">
      <alignment vertical="center"/>
    </xf>
    <xf numFmtId="179" fontId="9" fillId="0" borderId="1" xfId="1" applyNumberFormat="1" applyFont="1" applyBorder="1">
      <alignment vertical="center"/>
    </xf>
    <xf numFmtId="179" fontId="9" fillId="0" borderId="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10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2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M79"/>
  <sheetViews>
    <sheetView tabSelected="1" view="pageBreakPreview" zoomScale="85" zoomScaleNormal="100" zoomScaleSheetLayoutView="85" workbookViewId="0">
      <selection activeCell="L13" sqref="L13"/>
    </sheetView>
  </sheetViews>
  <sheetFormatPr defaultRowHeight="15" customHeight="1"/>
  <cols>
    <col min="1" max="2" width="3.625" style="1" customWidth="1"/>
    <col min="3" max="3" width="3.875" style="1" customWidth="1"/>
    <col min="4" max="4" width="13.75" style="1" customWidth="1"/>
    <col min="5" max="5" width="13.75" style="27" customWidth="1"/>
    <col min="6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3" ht="15" customHeight="1">
      <c r="A1" s="99"/>
      <c r="B1" s="99"/>
      <c r="C1" s="99"/>
      <c r="D1" s="99"/>
      <c r="E1" s="99"/>
      <c r="F1" s="99"/>
      <c r="G1" s="99"/>
      <c r="H1" s="99"/>
    </row>
    <row r="2" spans="1:13" ht="15" customHeight="1">
      <c r="B2" s="1" t="s">
        <v>77</v>
      </c>
    </row>
    <row r="3" spans="1:13" ht="15" customHeight="1" thickBot="1">
      <c r="A3" s="12"/>
      <c r="B3" s="12"/>
      <c r="C3" s="12"/>
      <c r="D3" s="12"/>
      <c r="E3" s="28"/>
      <c r="F3" s="12"/>
      <c r="G3" s="12"/>
      <c r="H3" s="12" t="s">
        <v>0</v>
      </c>
    </row>
    <row r="4" spans="1:13" ht="15.95" customHeight="1">
      <c r="A4" s="13"/>
      <c r="B4" s="14"/>
      <c r="C4" s="14" t="s">
        <v>1</v>
      </c>
      <c r="D4" s="80" t="s">
        <v>69</v>
      </c>
      <c r="E4" s="88" t="s">
        <v>71</v>
      </c>
      <c r="F4" s="80" t="s">
        <v>72</v>
      </c>
      <c r="G4" s="90" t="s">
        <v>73</v>
      </c>
      <c r="H4" s="92" t="s">
        <v>74</v>
      </c>
    </row>
    <row r="5" spans="1:13" ht="15.95" customHeight="1" thickBot="1">
      <c r="A5" s="78" t="s">
        <v>2</v>
      </c>
      <c r="B5" s="79"/>
      <c r="C5" s="15"/>
      <c r="D5" s="81"/>
      <c r="E5" s="89"/>
      <c r="F5" s="81"/>
      <c r="G5" s="91"/>
      <c r="H5" s="93"/>
    </row>
    <row r="6" spans="1:13" ht="15.95" customHeight="1">
      <c r="A6" s="68" t="s">
        <v>3</v>
      </c>
      <c r="B6" s="69"/>
      <c r="C6" s="70"/>
      <c r="D6" s="3">
        <v>217599558</v>
      </c>
      <c r="E6" s="29">
        <v>218383558</v>
      </c>
      <c r="F6" s="42">
        <v>219191295</v>
      </c>
      <c r="G6" s="43">
        <f>F6/E6*100</f>
        <v>100.36987079402746</v>
      </c>
      <c r="H6" s="44">
        <f>F6/D6*100</f>
        <v>100.73149826894409</v>
      </c>
    </row>
    <row r="7" spans="1:13" ht="15.95" customHeight="1">
      <c r="A7" s="68" t="s">
        <v>4</v>
      </c>
      <c r="B7" s="69"/>
      <c r="C7" s="70"/>
      <c r="D7" s="3">
        <v>53770054</v>
      </c>
      <c r="E7" s="30">
        <v>54511849</v>
      </c>
      <c r="F7" s="3">
        <v>54912565</v>
      </c>
      <c r="G7" s="45">
        <f t="shared" ref="G7:G46" si="0">F7/E7*100</f>
        <v>100.73509889565477</v>
      </c>
      <c r="H7" s="46">
        <f t="shared" ref="H7:H46" si="1">F7/D7*100</f>
        <v>102.12480909913164</v>
      </c>
    </row>
    <row r="8" spans="1:13" ht="15.95" customHeight="1">
      <c r="A8" s="68" t="s">
        <v>5</v>
      </c>
      <c r="B8" s="69"/>
      <c r="C8" s="70"/>
      <c r="D8" s="3">
        <v>29687114</v>
      </c>
      <c r="E8" s="30">
        <v>29957925</v>
      </c>
      <c r="F8" s="3">
        <v>29732522</v>
      </c>
      <c r="G8" s="45">
        <f t="shared" si="0"/>
        <v>99.247601427668968</v>
      </c>
      <c r="H8" s="46">
        <f t="shared" si="1"/>
        <v>100.15295525189818</v>
      </c>
    </row>
    <row r="9" spans="1:13" s="4" customFormat="1" ht="15.95" customHeight="1">
      <c r="A9" s="97" t="s">
        <v>6</v>
      </c>
      <c r="B9" s="98"/>
      <c r="C9" s="98"/>
      <c r="D9" s="23">
        <v>87925466</v>
      </c>
      <c r="E9" s="31">
        <v>87787612</v>
      </c>
      <c r="F9" s="47">
        <v>89085479</v>
      </c>
      <c r="G9" s="45">
        <f t="shared" si="0"/>
        <v>101.47841702312166</v>
      </c>
      <c r="H9" s="46">
        <f t="shared" si="1"/>
        <v>101.31931401989954</v>
      </c>
      <c r="J9" s="24"/>
      <c r="K9" s="25"/>
      <c r="L9" s="25"/>
      <c r="M9" s="24"/>
    </row>
    <row r="10" spans="1:13" ht="15.95" customHeight="1">
      <c r="A10" s="75" t="s">
        <v>7</v>
      </c>
      <c r="B10" s="76"/>
      <c r="C10" s="77"/>
      <c r="D10" s="5">
        <v>10651589</v>
      </c>
      <c r="E10" s="30">
        <v>10378695</v>
      </c>
      <c r="F10" s="3">
        <v>10326074</v>
      </c>
      <c r="G10" s="45">
        <f t="shared" si="0"/>
        <v>99.492990207343027</v>
      </c>
      <c r="H10" s="46">
        <f t="shared" si="1"/>
        <v>96.943977091117588</v>
      </c>
      <c r="J10" s="26"/>
      <c r="K10" s="25"/>
      <c r="L10" s="25"/>
      <c r="M10" s="26"/>
    </row>
    <row r="11" spans="1:13" ht="15.95" customHeight="1">
      <c r="A11" s="65" t="s">
        <v>8</v>
      </c>
      <c r="B11" s="66"/>
      <c r="C11" s="67"/>
      <c r="D11" s="2">
        <v>8936946</v>
      </c>
      <c r="E11" s="32">
        <v>8647719</v>
      </c>
      <c r="F11" s="2">
        <v>8582976</v>
      </c>
      <c r="G11" s="48">
        <f t="shared" si="0"/>
        <v>99.251328587341931</v>
      </c>
      <c r="H11" s="49">
        <f t="shared" si="1"/>
        <v>96.039250992453134</v>
      </c>
    </row>
    <row r="12" spans="1:13" ht="15.95" customHeight="1">
      <c r="A12" s="68" t="s">
        <v>9</v>
      </c>
      <c r="B12" s="69"/>
      <c r="C12" s="70"/>
      <c r="D12" s="3">
        <v>50949275</v>
      </c>
      <c r="E12" s="30">
        <v>50550739</v>
      </c>
      <c r="F12" s="3">
        <v>50992399</v>
      </c>
      <c r="G12" s="45">
        <f t="shared" si="0"/>
        <v>100.87369642607995</v>
      </c>
      <c r="H12" s="46">
        <f t="shared" si="1"/>
        <v>100.0846410473947</v>
      </c>
      <c r="K12" s="22"/>
      <c r="L12" s="22"/>
    </row>
    <row r="13" spans="1:13" ht="15.95" customHeight="1">
      <c r="A13" s="68" t="s">
        <v>10</v>
      </c>
      <c r="B13" s="69"/>
      <c r="C13" s="70"/>
      <c r="D13" s="3">
        <v>11883812</v>
      </c>
      <c r="E13" s="30">
        <v>11635251</v>
      </c>
      <c r="F13" s="3">
        <v>11668462</v>
      </c>
      <c r="G13" s="45">
        <f t="shared" si="0"/>
        <v>100.28543432367725</v>
      </c>
      <c r="H13" s="46">
        <f t="shared" si="1"/>
        <v>98.187871029935508</v>
      </c>
    </row>
    <row r="14" spans="1:13" ht="15.95" customHeight="1">
      <c r="A14" s="68" t="s">
        <v>11</v>
      </c>
      <c r="B14" s="69"/>
      <c r="C14" s="70"/>
      <c r="D14" s="3">
        <v>15414853</v>
      </c>
      <c r="E14" s="30">
        <v>15389529</v>
      </c>
      <c r="F14" s="3">
        <v>15382172</v>
      </c>
      <c r="G14" s="45">
        <f t="shared" si="0"/>
        <v>99.952194768273941</v>
      </c>
      <c r="H14" s="46">
        <f t="shared" si="1"/>
        <v>99.787990193613922</v>
      </c>
    </row>
    <row r="15" spans="1:13" ht="15.95" customHeight="1">
      <c r="A15" s="75" t="s">
        <v>12</v>
      </c>
      <c r="B15" s="76"/>
      <c r="C15" s="77"/>
      <c r="D15" s="5">
        <v>10753497</v>
      </c>
      <c r="E15" s="33">
        <v>10766496</v>
      </c>
      <c r="F15" s="5">
        <v>11072897</v>
      </c>
      <c r="G15" s="50">
        <f t="shared" si="0"/>
        <v>102.84587483244316</v>
      </c>
      <c r="H15" s="51">
        <f t="shared" si="1"/>
        <v>102.97019657884314</v>
      </c>
    </row>
    <row r="16" spans="1:13" ht="15.95" customHeight="1">
      <c r="A16" s="65" t="s">
        <v>13</v>
      </c>
      <c r="B16" s="66"/>
      <c r="C16" s="67"/>
      <c r="D16" s="2">
        <v>12378467</v>
      </c>
      <c r="E16" s="30">
        <v>12323731</v>
      </c>
      <c r="F16" s="3">
        <v>12308473</v>
      </c>
      <c r="G16" s="45">
        <f t="shared" si="0"/>
        <v>99.876190092107649</v>
      </c>
      <c r="H16" s="46">
        <f t="shared" si="1"/>
        <v>99.434550336483511</v>
      </c>
    </row>
    <row r="17" spans="1:8" ht="15.95" customHeight="1">
      <c r="A17" s="68" t="s">
        <v>14</v>
      </c>
      <c r="B17" s="69"/>
      <c r="C17" s="70"/>
      <c r="D17" s="3">
        <v>27356628</v>
      </c>
      <c r="E17" s="30">
        <v>27394733</v>
      </c>
      <c r="F17" s="3">
        <v>27656854</v>
      </c>
      <c r="G17" s="45">
        <f t="shared" si="0"/>
        <v>100.95682991325377</v>
      </c>
      <c r="H17" s="46">
        <f t="shared" si="1"/>
        <v>101.09745250767017</v>
      </c>
    </row>
    <row r="18" spans="1:8" ht="15.95" customHeight="1">
      <c r="A18" s="68" t="s">
        <v>15</v>
      </c>
      <c r="B18" s="69"/>
      <c r="C18" s="70"/>
      <c r="D18" s="3">
        <v>22208359</v>
      </c>
      <c r="E18" s="30">
        <v>21719396</v>
      </c>
      <c r="F18" s="3">
        <v>21571824</v>
      </c>
      <c r="G18" s="45">
        <f t="shared" si="0"/>
        <v>99.32055200798402</v>
      </c>
      <c r="H18" s="46">
        <f t="shared" si="1"/>
        <v>97.13380443822976</v>
      </c>
    </row>
    <row r="19" spans="1:8" ht="15.95" customHeight="1">
      <c r="A19" s="68" t="s">
        <v>16</v>
      </c>
      <c r="B19" s="69"/>
      <c r="C19" s="70"/>
      <c r="D19" s="3">
        <v>7618298</v>
      </c>
      <c r="E19" s="30">
        <v>7528725</v>
      </c>
      <c r="F19" s="3">
        <v>7581586</v>
      </c>
      <c r="G19" s="45">
        <f t="shared" si="0"/>
        <v>100.70212419765632</v>
      </c>
      <c r="H19" s="46">
        <f t="shared" si="1"/>
        <v>99.518107587810306</v>
      </c>
    </row>
    <row r="20" spans="1:8" ht="15.95" customHeight="1">
      <c r="A20" s="75" t="s">
        <v>17</v>
      </c>
      <c r="B20" s="76"/>
      <c r="C20" s="77"/>
      <c r="D20" s="5">
        <v>14623554</v>
      </c>
      <c r="E20" s="30">
        <v>14360853</v>
      </c>
      <c r="F20" s="3">
        <v>14511689</v>
      </c>
      <c r="G20" s="45">
        <f t="shared" si="0"/>
        <v>101.05032758151621</v>
      </c>
      <c r="H20" s="46">
        <f t="shared" si="1"/>
        <v>99.235035477695774</v>
      </c>
    </row>
    <row r="21" spans="1:8" ht="15.95" customHeight="1">
      <c r="A21" s="68" t="s">
        <v>18</v>
      </c>
      <c r="B21" s="69"/>
      <c r="C21" s="70"/>
      <c r="D21" s="2">
        <v>18605996</v>
      </c>
      <c r="E21" s="32">
        <v>18466723</v>
      </c>
      <c r="F21" s="2">
        <v>18801681</v>
      </c>
      <c r="G21" s="48">
        <f t="shared" si="0"/>
        <v>101.81384645234566</v>
      </c>
      <c r="H21" s="49">
        <f t="shared" si="1"/>
        <v>101.05173085063545</v>
      </c>
    </row>
    <row r="22" spans="1:8" ht="15.95" customHeight="1">
      <c r="A22" s="68" t="s">
        <v>19</v>
      </c>
      <c r="B22" s="69"/>
      <c r="C22" s="70"/>
      <c r="D22" s="3">
        <v>29844662</v>
      </c>
      <c r="E22" s="30">
        <v>29991591</v>
      </c>
      <c r="F22" s="3">
        <v>30058392</v>
      </c>
      <c r="G22" s="45">
        <f t="shared" si="0"/>
        <v>100.22273243190065</v>
      </c>
      <c r="H22" s="46">
        <f t="shared" si="1"/>
        <v>100.71614146610204</v>
      </c>
    </row>
    <row r="23" spans="1:8" ht="15.95" customHeight="1">
      <c r="A23" s="68" t="s">
        <v>20</v>
      </c>
      <c r="B23" s="69"/>
      <c r="C23" s="70"/>
      <c r="D23" s="3">
        <v>34534854</v>
      </c>
      <c r="E23" s="30">
        <v>34244536</v>
      </c>
      <c r="F23" s="3">
        <v>34741478</v>
      </c>
      <c r="G23" s="45">
        <f t="shared" si="0"/>
        <v>101.45115705466121</v>
      </c>
      <c r="H23" s="46">
        <f t="shared" si="1"/>
        <v>100.59830570009069</v>
      </c>
    </row>
    <row r="24" spans="1:8" ht="15.95" customHeight="1">
      <c r="A24" s="68" t="s">
        <v>21</v>
      </c>
      <c r="B24" s="69"/>
      <c r="C24" s="70"/>
      <c r="D24" s="3">
        <v>45535601</v>
      </c>
      <c r="E24" s="30">
        <v>46277944</v>
      </c>
      <c r="F24" s="3">
        <v>45894632</v>
      </c>
      <c r="G24" s="45">
        <f t="shared" si="0"/>
        <v>99.171717740961014</v>
      </c>
      <c r="H24" s="46">
        <f t="shared" si="1"/>
        <v>100.78846219686439</v>
      </c>
    </row>
    <row r="25" spans="1:8" ht="15.95" customHeight="1">
      <c r="A25" s="75" t="s">
        <v>22</v>
      </c>
      <c r="B25" s="76"/>
      <c r="C25" s="77"/>
      <c r="D25" s="5">
        <v>10978083</v>
      </c>
      <c r="E25" s="33">
        <v>10960648</v>
      </c>
      <c r="F25" s="5">
        <v>11062844</v>
      </c>
      <c r="G25" s="50">
        <f t="shared" si="0"/>
        <v>100.93239012875881</v>
      </c>
      <c r="H25" s="51">
        <f t="shared" si="1"/>
        <v>100.77209290547357</v>
      </c>
    </row>
    <row r="26" spans="1:8" ht="15.95" customHeight="1">
      <c r="A26" s="68" t="s">
        <v>23</v>
      </c>
      <c r="B26" s="69"/>
      <c r="C26" s="70"/>
      <c r="D26" s="2">
        <v>26379660</v>
      </c>
      <c r="E26" s="30">
        <v>26608994</v>
      </c>
      <c r="F26" s="3">
        <v>26993521</v>
      </c>
      <c r="G26" s="45">
        <f t="shared" si="0"/>
        <v>101.44510160737381</v>
      </c>
      <c r="H26" s="46">
        <f t="shared" si="1"/>
        <v>102.32702392676782</v>
      </c>
    </row>
    <row r="27" spans="1:8" ht="15.95" customHeight="1">
      <c r="A27" s="68" t="s">
        <v>24</v>
      </c>
      <c r="B27" s="69"/>
      <c r="C27" s="70"/>
      <c r="D27" s="3">
        <v>21269651</v>
      </c>
      <c r="E27" s="30">
        <v>20993880</v>
      </c>
      <c r="F27" s="3">
        <v>21063752</v>
      </c>
      <c r="G27" s="45">
        <f t="shared" si="0"/>
        <v>100.33282080301498</v>
      </c>
      <c r="H27" s="46">
        <f t="shared" si="1"/>
        <v>99.031958728424826</v>
      </c>
    </row>
    <row r="28" spans="1:8" ht="15.95" customHeight="1">
      <c r="A28" s="68" t="s">
        <v>25</v>
      </c>
      <c r="B28" s="69"/>
      <c r="C28" s="70"/>
      <c r="D28" s="3">
        <v>20104139</v>
      </c>
      <c r="E28" s="30">
        <v>20306302</v>
      </c>
      <c r="F28" s="3">
        <v>20532649</v>
      </c>
      <c r="G28" s="45">
        <f t="shared" si="0"/>
        <v>101.11466381224903</v>
      </c>
      <c r="H28" s="46">
        <f t="shared" si="1"/>
        <v>102.13145163789407</v>
      </c>
    </row>
    <row r="29" spans="1:8" ht="15.95" customHeight="1">
      <c r="A29" s="68" t="s">
        <v>26</v>
      </c>
      <c r="B29" s="69"/>
      <c r="C29" s="70"/>
      <c r="D29" s="3">
        <v>10342554</v>
      </c>
      <c r="E29" s="30">
        <v>10304174</v>
      </c>
      <c r="F29" s="3">
        <v>10470441</v>
      </c>
      <c r="G29" s="45">
        <f t="shared" si="0"/>
        <v>101.61358882332539</v>
      </c>
      <c r="H29" s="46">
        <f t="shared" si="1"/>
        <v>101.23651276077456</v>
      </c>
    </row>
    <row r="30" spans="1:8" ht="15.95" customHeight="1">
      <c r="A30" s="75" t="s">
        <v>27</v>
      </c>
      <c r="B30" s="76"/>
      <c r="C30" s="77"/>
      <c r="D30" s="5">
        <v>13630283</v>
      </c>
      <c r="E30" s="33">
        <v>13703840</v>
      </c>
      <c r="F30" s="5">
        <v>13860439</v>
      </c>
      <c r="G30" s="50">
        <f t="shared" si="0"/>
        <v>101.14273809384815</v>
      </c>
      <c r="H30" s="51">
        <f t="shared" si="1"/>
        <v>101.68856361969887</v>
      </c>
    </row>
    <row r="31" spans="1:8" ht="15.95" customHeight="1">
      <c r="A31" s="68" t="s">
        <v>28</v>
      </c>
      <c r="B31" s="69"/>
      <c r="C31" s="70"/>
      <c r="D31" s="3">
        <v>22560431</v>
      </c>
      <c r="E31" s="30">
        <v>22773004</v>
      </c>
      <c r="F31" s="3">
        <v>23120205</v>
      </c>
      <c r="G31" s="45">
        <f t="shared" si="0"/>
        <v>101.52461660306211</v>
      </c>
      <c r="H31" s="46">
        <f t="shared" si="1"/>
        <v>102.48122032774994</v>
      </c>
    </row>
    <row r="32" spans="1:8" ht="15.95" customHeight="1">
      <c r="A32" s="68" t="s">
        <v>29</v>
      </c>
      <c r="B32" s="69"/>
      <c r="C32" s="70"/>
      <c r="D32" s="3">
        <v>10193800</v>
      </c>
      <c r="E32" s="30">
        <v>10059123</v>
      </c>
      <c r="F32" s="3">
        <v>10022615</v>
      </c>
      <c r="G32" s="45">
        <f t="shared" si="0"/>
        <v>99.637065776012477</v>
      </c>
      <c r="H32" s="46">
        <f t="shared" si="1"/>
        <v>98.320694932213698</v>
      </c>
    </row>
    <row r="33" spans="1:9" ht="15.95" customHeight="1">
      <c r="A33" s="68" t="s">
        <v>30</v>
      </c>
      <c r="B33" s="69"/>
      <c r="C33" s="70"/>
      <c r="D33" s="3">
        <v>21422788</v>
      </c>
      <c r="E33" s="30">
        <v>21339979</v>
      </c>
      <c r="F33" s="3">
        <v>21559813</v>
      </c>
      <c r="G33" s="45">
        <f t="shared" si="0"/>
        <v>101.03015096687771</v>
      </c>
      <c r="H33" s="46">
        <f t="shared" si="1"/>
        <v>100.63962262988366</v>
      </c>
    </row>
    <row r="34" spans="1:9" ht="15.95" customHeight="1">
      <c r="A34" s="68" t="s">
        <v>31</v>
      </c>
      <c r="B34" s="69"/>
      <c r="C34" s="70"/>
      <c r="D34" s="3">
        <v>8227939</v>
      </c>
      <c r="E34" s="30">
        <v>8416941</v>
      </c>
      <c r="F34" s="3">
        <v>8571212</v>
      </c>
      <c r="G34" s="45">
        <f t="shared" si="0"/>
        <v>101.83286303183068</v>
      </c>
      <c r="H34" s="46">
        <f t="shared" si="1"/>
        <v>104.17204113934243</v>
      </c>
    </row>
    <row r="35" spans="1:9" ht="15.95" customHeight="1">
      <c r="A35" s="75" t="s">
        <v>32</v>
      </c>
      <c r="B35" s="76"/>
      <c r="C35" s="77"/>
      <c r="D35" s="5">
        <v>14830059</v>
      </c>
      <c r="E35" s="33">
        <v>15109082</v>
      </c>
      <c r="F35" s="5">
        <v>15273144</v>
      </c>
      <c r="G35" s="50">
        <f t="shared" si="0"/>
        <v>101.0858502190934</v>
      </c>
      <c r="H35" s="51">
        <f t="shared" si="1"/>
        <v>102.98774940814464</v>
      </c>
    </row>
    <row r="36" spans="1:9" ht="15.95" customHeight="1">
      <c r="A36" s="68" t="s">
        <v>33</v>
      </c>
      <c r="B36" s="69"/>
      <c r="C36" s="70"/>
      <c r="D36" s="3">
        <v>13505750</v>
      </c>
      <c r="E36" s="30">
        <v>13798870</v>
      </c>
      <c r="F36" s="3">
        <v>14027094</v>
      </c>
      <c r="G36" s="45">
        <f t="shared" si="0"/>
        <v>101.65393253215662</v>
      </c>
      <c r="H36" s="46">
        <f t="shared" si="1"/>
        <v>103.86016326379506</v>
      </c>
    </row>
    <row r="37" spans="1:9" ht="15.95" customHeight="1">
      <c r="A37" s="68" t="s">
        <v>34</v>
      </c>
      <c r="B37" s="69"/>
      <c r="C37" s="70"/>
      <c r="D37" s="3">
        <v>19695106</v>
      </c>
      <c r="E37" s="30">
        <v>19741812</v>
      </c>
      <c r="F37" s="3">
        <v>20114154</v>
      </c>
      <c r="G37" s="45">
        <f t="shared" si="0"/>
        <v>101.88605787553848</v>
      </c>
      <c r="H37" s="46">
        <f t="shared" si="1"/>
        <v>102.12767577894732</v>
      </c>
    </row>
    <row r="38" spans="1:9" ht="15.95" customHeight="1">
      <c r="A38" s="68" t="s">
        <v>35</v>
      </c>
      <c r="B38" s="69"/>
      <c r="C38" s="70"/>
      <c r="D38" s="3">
        <v>7978365</v>
      </c>
      <c r="E38" s="30">
        <v>7979303</v>
      </c>
      <c r="F38" s="3">
        <v>8019205</v>
      </c>
      <c r="G38" s="45">
        <f t="shared" si="0"/>
        <v>100.50006874033986</v>
      </c>
      <c r="H38" s="46">
        <f t="shared" si="1"/>
        <v>100.5118843271773</v>
      </c>
    </row>
    <row r="39" spans="1:9" ht="15.95" customHeight="1">
      <c r="A39" s="68" t="s">
        <v>36</v>
      </c>
      <c r="B39" s="69"/>
      <c r="C39" s="70"/>
      <c r="D39" s="3">
        <v>13162640</v>
      </c>
      <c r="E39" s="30">
        <v>12874839</v>
      </c>
      <c r="F39" s="3">
        <v>13074870</v>
      </c>
      <c r="G39" s="45">
        <f t="shared" si="0"/>
        <v>101.55365826322178</v>
      </c>
      <c r="H39" s="46">
        <f t="shared" si="1"/>
        <v>99.333188478906962</v>
      </c>
    </row>
    <row r="40" spans="1:9" ht="15.95" customHeight="1">
      <c r="A40" s="75" t="s">
        <v>37</v>
      </c>
      <c r="B40" s="76"/>
      <c r="C40" s="77"/>
      <c r="D40" s="5">
        <v>6458711</v>
      </c>
      <c r="E40" s="33">
        <v>6428479</v>
      </c>
      <c r="F40" s="5">
        <v>6432997</v>
      </c>
      <c r="G40" s="50">
        <f t="shared" si="0"/>
        <v>100.07028101048473</v>
      </c>
      <c r="H40" s="51">
        <f t="shared" si="1"/>
        <v>99.601871023490602</v>
      </c>
    </row>
    <row r="41" spans="1:9" ht="15.95" customHeight="1">
      <c r="A41" s="68" t="s">
        <v>38</v>
      </c>
      <c r="B41" s="69"/>
      <c r="C41" s="70"/>
      <c r="D41" s="3">
        <v>9614964</v>
      </c>
      <c r="E41" s="30">
        <v>9546983</v>
      </c>
      <c r="F41" s="3">
        <v>9661479</v>
      </c>
      <c r="G41" s="45">
        <f t="shared" si="0"/>
        <v>101.19928986989922</v>
      </c>
      <c r="H41" s="46">
        <f t="shared" si="1"/>
        <v>100.4837771623482</v>
      </c>
    </row>
    <row r="42" spans="1:9" ht="15.95" customHeight="1">
      <c r="A42" s="68" t="s">
        <v>39</v>
      </c>
      <c r="B42" s="69"/>
      <c r="C42" s="70"/>
      <c r="D42" s="3">
        <v>7993968</v>
      </c>
      <c r="E42" s="30">
        <v>8049015</v>
      </c>
      <c r="F42" s="3">
        <v>8156562</v>
      </c>
      <c r="G42" s="45">
        <f t="shared" si="0"/>
        <v>101.33615106941656</v>
      </c>
      <c r="H42" s="46">
        <f t="shared" si="1"/>
        <v>102.03395860478801</v>
      </c>
    </row>
    <row r="43" spans="1:9" ht="15.95" customHeight="1">
      <c r="A43" s="68" t="s">
        <v>40</v>
      </c>
      <c r="B43" s="69"/>
      <c r="C43" s="70"/>
      <c r="D43" s="3">
        <v>8681573</v>
      </c>
      <c r="E43" s="30">
        <v>8831039</v>
      </c>
      <c r="F43" s="3">
        <v>9049007</v>
      </c>
      <c r="G43" s="45">
        <f t="shared" si="0"/>
        <v>102.46820334504241</v>
      </c>
      <c r="H43" s="46">
        <f t="shared" si="1"/>
        <v>104.23234360869856</v>
      </c>
    </row>
    <row r="44" spans="1:9" ht="15.95" customHeight="1">
      <c r="A44" s="68" t="s">
        <v>41</v>
      </c>
      <c r="B44" s="69"/>
      <c r="C44" s="70"/>
      <c r="D44" s="3">
        <v>15167043</v>
      </c>
      <c r="E44" s="30">
        <v>15225287</v>
      </c>
      <c r="F44" s="3">
        <v>15354268</v>
      </c>
      <c r="G44" s="45">
        <f t="shared" si="0"/>
        <v>100.84714987638657</v>
      </c>
      <c r="H44" s="46">
        <f t="shared" si="1"/>
        <v>101.23441991955848</v>
      </c>
    </row>
    <row r="45" spans="1:9" ht="15.95" customHeight="1" thickBot="1">
      <c r="A45" s="94" t="s">
        <v>70</v>
      </c>
      <c r="B45" s="95"/>
      <c r="C45" s="96"/>
      <c r="D45" s="18">
        <v>6555009</v>
      </c>
      <c r="E45" s="37">
        <v>6610048</v>
      </c>
      <c r="F45" s="3">
        <v>6633509</v>
      </c>
      <c r="G45" s="45">
        <f>F45/E45*100</f>
        <v>100.35492934393216</v>
      </c>
      <c r="H45" s="46">
        <f>F45/D45*100</f>
        <v>101.19755747093559</v>
      </c>
    </row>
    <row r="46" spans="1:9" ht="15.95" customHeight="1" thickTop="1" thickBot="1">
      <c r="A46" s="82" t="s">
        <v>42</v>
      </c>
      <c r="B46" s="83"/>
      <c r="C46" s="84"/>
      <c r="D46" s="17">
        <f>SUM(D6:D45)</f>
        <v>999031099</v>
      </c>
      <c r="E46" s="34">
        <f>SUM(E6:E45)</f>
        <v>999979247</v>
      </c>
      <c r="F46" s="17">
        <f>SUM(F6:F45)</f>
        <v>1007127230</v>
      </c>
      <c r="G46" s="52">
        <f t="shared" si="0"/>
        <v>100.71481313451697</v>
      </c>
      <c r="H46" s="53">
        <f t="shared" si="1"/>
        <v>100.81039829571911</v>
      </c>
      <c r="I46" s="6"/>
    </row>
    <row r="47" spans="1:9" ht="15" customHeight="1">
      <c r="A47" s="7" t="s">
        <v>76</v>
      </c>
      <c r="B47" s="12"/>
      <c r="C47" s="12"/>
      <c r="D47" s="8"/>
      <c r="E47" s="35"/>
      <c r="F47" s="8"/>
      <c r="G47" s="8"/>
      <c r="H47" s="9"/>
    </row>
    <row r="48" spans="1:9" ht="15" customHeight="1">
      <c r="A48" s="9" t="s">
        <v>75</v>
      </c>
      <c r="B48" s="10"/>
      <c r="C48" s="10"/>
      <c r="D48" s="9"/>
      <c r="E48" s="36"/>
      <c r="F48" s="9"/>
      <c r="G48" s="9"/>
      <c r="H48" s="9"/>
    </row>
    <row r="49" spans="1:8" ht="30" customHeight="1">
      <c r="A49" s="9"/>
      <c r="B49" s="10"/>
      <c r="C49" s="10"/>
      <c r="D49" s="9"/>
      <c r="E49" s="36"/>
      <c r="F49" s="9"/>
      <c r="G49" s="9"/>
      <c r="H49" s="9"/>
    </row>
    <row r="50" spans="1:8" ht="15" customHeight="1" thickBot="1">
      <c r="A50" s="85" t="s">
        <v>0</v>
      </c>
      <c r="B50" s="85"/>
      <c r="C50" s="85"/>
      <c r="D50" s="85"/>
      <c r="E50" s="85"/>
      <c r="F50" s="85"/>
      <c r="G50" s="85"/>
      <c r="H50" s="85"/>
    </row>
    <row r="51" spans="1:8" ht="15.95" customHeight="1">
      <c r="A51" s="13"/>
      <c r="B51" s="86" t="s">
        <v>1</v>
      </c>
      <c r="C51" s="87"/>
      <c r="D51" s="80" t="s">
        <v>69</v>
      </c>
      <c r="E51" s="88" t="s">
        <v>71</v>
      </c>
      <c r="F51" s="80" t="s">
        <v>72</v>
      </c>
      <c r="G51" s="90" t="s">
        <v>73</v>
      </c>
      <c r="H51" s="92" t="s">
        <v>74</v>
      </c>
    </row>
    <row r="52" spans="1:8" ht="15.95" customHeight="1" thickBot="1">
      <c r="A52" s="78" t="s">
        <v>43</v>
      </c>
      <c r="B52" s="79"/>
      <c r="C52" s="21"/>
      <c r="D52" s="81"/>
      <c r="E52" s="89"/>
      <c r="F52" s="81"/>
      <c r="G52" s="91"/>
      <c r="H52" s="93"/>
    </row>
    <row r="53" spans="1:8" ht="15.95" customHeight="1">
      <c r="A53" s="68" t="s">
        <v>44</v>
      </c>
      <c r="B53" s="69"/>
      <c r="C53" s="70"/>
      <c r="D53" s="18">
        <v>5216003</v>
      </c>
      <c r="E53" s="37">
        <v>5278834</v>
      </c>
      <c r="F53" s="11">
        <v>5408455</v>
      </c>
      <c r="G53" s="54">
        <f t="shared" ref="G53:G77" si="2">F53/E53*100</f>
        <v>102.4554854348517</v>
      </c>
      <c r="H53" s="46">
        <f t="shared" ref="H53:H77" si="3">F53/D53*100</f>
        <v>103.68964511715197</v>
      </c>
    </row>
    <row r="54" spans="1:8" ht="15.95" customHeight="1">
      <c r="A54" s="68" t="s">
        <v>45</v>
      </c>
      <c r="B54" s="69"/>
      <c r="C54" s="70"/>
      <c r="D54" s="18">
        <v>7460470</v>
      </c>
      <c r="E54" s="37">
        <v>7397610</v>
      </c>
      <c r="F54" s="11">
        <v>7352376</v>
      </c>
      <c r="G54" s="54">
        <f t="shared" si="2"/>
        <v>99.388532242170101</v>
      </c>
      <c r="H54" s="46">
        <f t="shared" si="3"/>
        <v>98.551110050707251</v>
      </c>
    </row>
    <row r="55" spans="1:8" ht="15.95" customHeight="1">
      <c r="A55" s="68" t="s">
        <v>46</v>
      </c>
      <c r="B55" s="69"/>
      <c r="C55" s="70"/>
      <c r="D55" s="18">
        <v>3730274</v>
      </c>
      <c r="E55" s="37">
        <v>3650159</v>
      </c>
      <c r="F55" s="11">
        <v>3624557</v>
      </c>
      <c r="G55" s="54">
        <f t="shared" si="2"/>
        <v>99.298605896345876</v>
      </c>
      <c r="H55" s="46">
        <f t="shared" si="3"/>
        <v>97.16597225833813</v>
      </c>
    </row>
    <row r="56" spans="1:8" ht="15.95" customHeight="1">
      <c r="A56" s="68" t="s">
        <v>47</v>
      </c>
      <c r="B56" s="69"/>
      <c r="C56" s="70"/>
      <c r="D56" s="18">
        <v>1392589</v>
      </c>
      <c r="E56" s="37">
        <v>1352584</v>
      </c>
      <c r="F56" s="11">
        <v>1355140</v>
      </c>
      <c r="G56" s="54">
        <f t="shared" si="2"/>
        <v>100.18897162764013</v>
      </c>
      <c r="H56" s="46">
        <f t="shared" si="3"/>
        <v>97.310836147635797</v>
      </c>
    </row>
    <row r="57" spans="1:8" ht="15.95" customHeight="1">
      <c r="A57" s="75" t="s">
        <v>48</v>
      </c>
      <c r="B57" s="76"/>
      <c r="C57" s="77"/>
      <c r="D57" s="19">
        <v>2952485</v>
      </c>
      <c r="E57" s="37">
        <v>2978486</v>
      </c>
      <c r="F57" s="11">
        <v>2950139</v>
      </c>
      <c r="G57" s="54">
        <f t="shared" si="2"/>
        <v>99.048274861792194</v>
      </c>
      <c r="H57" s="46">
        <f t="shared" si="3"/>
        <v>99.920541509948407</v>
      </c>
    </row>
    <row r="58" spans="1:8" ht="15.95" customHeight="1">
      <c r="A58" s="65" t="s">
        <v>49</v>
      </c>
      <c r="B58" s="66"/>
      <c r="C58" s="67"/>
      <c r="D58" s="20">
        <v>2873280</v>
      </c>
      <c r="E58" s="38">
        <v>2732113</v>
      </c>
      <c r="F58" s="55">
        <v>2786626</v>
      </c>
      <c r="G58" s="56">
        <f t="shared" si="2"/>
        <v>101.99526886333032</v>
      </c>
      <c r="H58" s="49">
        <f t="shared" si="3"/>
        <v>96.984143557189</v>
      </c>
    </row>
    <row r="59" spans="1:8" ht="15.95" customHeight="1">
      <c r="A59" s="68" t="s">
        <v>50</v>
      </c>
      <c r="B59" s="69"/>
      <c r="C59" s="70"/>
      <c r="D59" s="18">
        <v>3868173</v>
      </c>
      <c r="E59" s="37">
        <v>3762485</v>
      </c>
      <c r="F59" s="11">
        <v>3791257</v>
      </c>
      <c r="G59" s="54">
        <f t="shared" si="2"/>
        <v>100.76470736760412</v>
      </c>
      <c r="H59" s="46">
        <f t="shared" si="3"/>
        <v>98.01156773494877</v>
      </c>
    </row>
    <row r="60" spans="1:8" ht="15.95" customHeight="1">
      <c r="A60" s="68" t="s">
        <v>51</v>
      </c>
      <c r="B60" s="69"/>
      <c r="C60" s="70"/>
      <c r="D60" s="18">
        <v>3071489</v>
      </c>
      <c r="E60" s="37">
        <v>3162400</v>
      </c>
      <c r="F60" s="11">
        <v>3197205</v>
      </c>
      <c r="G60" s="54">
        <f t="shared" si="2"/>
        <v>101.10058816089047</v>
      </c>
      <c r="H60" s="46">
        <f t="shared" si="3"/>
        <v>104.09299854240078</v>
      </c>
    </row>
    <row r="61" spans="1:8" ht="15.95" customHeight="1">
      <c r="A61" s="68" t="s">
        <v>52</v>
      </c>
      <c r="B61" s="69"/>
      <c r="C61" s="70"/>
      <c r="D61" s="18">
        <v>2482279</v>
      </c>
      <c r="E61" s="37">
        <v>2423964</v>
      </c>
      <c r="F61" s="11">
        <v>2456477</v>
      </c>
      <c r="G61" s="54">
        <f t="shared" si="2"/>
        <v>101.34131530006221</v>
      </c>
      <c r="H61" s="46">
        <f t="shared" si="3"/>
        <v>98.960551976631152</v>
      </c>
    </row>
    <row r="62" spans="1:8" ht="15.95" customHeight="1">
      <c r="A62" s="75" t="s">
        <v>53</v>
      </c>
      <c r="B62" s="76"/>
      <c r="C62" s="77"/>
      <c r="D62" s="19">
        <v>1736693</v>
      </c>
      <c r="E62" s="39">
        <v>1699539</v>
      </c>
      <c r="F62" s="57">
        <v>1683603</v>
      </c>
      <c r="G62" s="58">
        <f t="shared" si="2"/>
        <v>99.062333962327429</v>
      </c>
      <c r="H62" s="51">
        <f t="shared" si="3"/>
        <v>96.943040594969858</v>
      </c>
    </row>
    <row r="63" spans="1:8" ht="15.95" customHeight="1">
      <c r="A63" s="65" t="s">
        <v>54</v>
      </c>
      <c r="B63" s="66"/>
      <c r="C63" s="67"/>
      <c r="D63" s="20">
        <v>1351868</v>
      </c>
      <c r="E63" s="37">
        <v>1333958</v>
      </c>
      <c r="F63" s="11">
        <v>1377268</v>
      </c>
      <c r="G63" s="54">
        <f t="shared" si="2"/>
        <v>103.24672890750684</v>
      </c>
      <c r="H63" s="46">
        <f t="shared" si="3"/>
        <v>101.87888166596146</v>
      </c>
    </row>
    <row r="64" spans="1:8" ht="15.95" customHeight="1">
      <c r="A64" s="68" t="s">
        <v>55</v>
      </c>
      <c r="B64" s="69"/>
      <c r="C64" s="70"/>
      <c r="D64" s="18">
        <v>1169852</v>
      </c>
      <c r="E64" s="37">
        <v>1152197</v>
      </c>
      <c r="F64" s="11">
        <v>1150642</v>
      </c>
      <c r="G64" s="54">
        <f t="shared" si="2"/>
        <v>99.865040440133072</v>
      </c>
      <c r="H64" s="46">
        <f t="shared" si="3"/>
        <v>98.357911940997667</v>
      </c>
    </row>
    <row r="65" spans="1:8" ht="15.95" customHeight="1">
      <c r="A65" s="68" t="s">
        <v>56</v>
      </c>
      <c r="B65" s="69"/>
      <c r="C65" s="70"/>
      <c r="D65" s="18">
        <v>1109203</v>
      </c>
      <c r="E65" s="37">
        <v>1091996</v>
      </c>
      <c r="F65" s="11">
        <v>1095642</v>
      </c>
      <c r="G65" s="54">
        <f t="shared" si="2"/>
        <v>100.33388400690113</v>
      </c>
      <c r="H65" s="46">
        <f t="shared" si="3"/>
        <v>98.777410446960573</v>
      </c>
    </row>
    <row r="66" spans="1:8" ht="15.95" customHeight="1">
      <c r="A66" s="68" t="s">
        <v>57</v>
      </c>
      <c r="B66" s="69"/>
      <c r="C66" s="70"/>
      <c r="D66" s="18">
        <v>898562</v>
      </c>
      <c r="E66" s="37">
        <v>875170</v>
      </c>
      <c r="F66" s="11">
        <v>857701</v>
      </c>
      <c r="G66" s="54">
        <f t="shared" si="2"/>
        <v>98.003930664899386</v>
      </c>
      <c r="H66" s="46">
        <f t="shared" si="3"/>
        <v>95.452623191276729</v>
      </c>
    </row>
    <row r="67" spans="1:8" ht="15.95" customHeight="1">
      <c r="A67" s="68" t="s">
        <v>58</v>
      </c>
      <c r="B67" s="69"/>
      <c r="C67" s="70"/>
      <c r="D67" s="19">
        <v>1310754</v>
      </c>
      <c r="E67" s="37">
        <v>1327810</v>
      </c>
      <c r="F67" s="11">
        <v>1296478</v>
      </c>
      <c r="G67" s="54">
        <f t="shared" si="2"/>
        <v>97.640325046505154</v>
      </c>
      <c r="H67" s="46">
        <f t="shared" si="3"/>
        <v>98.910855889053167</v>
      </c>
    </row>
    <row r="68" spans="1:8" ht="15.95" customHeight="1">
      <c r="A68" s="65" t="s">
        <v>59</v>
      </c>
      <c r="B68" s="66"/>
      <c r="C68" s="67"/>
      <c r="D68" s="20">
        <v>255527</v>
      </c>
      <c r="E68" s="38">
        <v>247494</v>
      </c>
      <c r="F68" s="55">
        <v>245587</v>
      </c>
      <c r="G68" s="56">
        <f t="shared" si="2"/>
        <v>99.229476270131798</v>
      </c>
      <c r="H68" s="49">
        <f t="shared" si="3"/>
        <v>96.110000117404425</v>
      </c>
    </row>
    <row r="69" spans="1:8" ht="15.95" customHeight="1">
      <c r="A69" s="68" t="s">
        <v>60</v>
      </c>
      <c r="B69" s="69"/>
      <c r="C69" s="70"/>
      <c r="D69" s="18">
        <v>2182529</v>
      </c>
      <c r="E69" s="37">
        <v>1896372</v>
      </c>
      <c r="F69" s="11">
        <v>1827199</v>
      </c>
      <c r="G69" s="54">
        <f t="shared" si="2"/>
        <v>96.352350699124429</v>
      </c>
      <c r="H69" s="46">
        <f t="shared" si="3"/>
        <v>83.719345768143285</v>
      </c>
    </row>
    <row r="70" spans="1:8" ht="15.95" customHeight="1">
      <c r="A70" s="68" t="s">
        <v>61</v>
      </c>
      <c r="B70" s="69"/>
      <c r="C70" s="70"/>
      <c r="D70" s="18">
        <v>1796518</v>
      </c>
      <c r="E70" s="37">
        <v>1750451</v>
      </c>
      <c r="F70" s="11">
        <v>1735869</v>
      </c>
      <c r="G70" s="54">
        <f t="shared" si="2"/>
        <v>99.166957544084354</v>
      </c>
      <c r="H70" s="46">
        <f t="shared" si="3"/>
        <v>96.624080582549126</v>
      </c>
    </row>
    <row r="71" spans="1:8" ht="15.95" customHeight="1">
      <c r="A71" s="68" t="s">
        <v>62</v>
      </c>
      <c r="B71" s="69"/>
      <c r="C71" s="70"/>
      <c r="D71" s="18">
        <v>3914548</v>
      </c>
      <c r="E71" s="37">
        <v>3842017</v>
      </c>
      <c r="F71" s="11">
        <v>3807295</v>
      </c>
      <c r="G71" s="54">
        <f t="shared" si="2"/>
        <v>99.09625595097576</v>
      </c>
      <c r="H71" s="46">
        <f t="shared" si="3"/>
        <v>97.260143444402786</v>
      </c>
    </row>
    <row r="72" spans="1:8" ht="15.95" customHeight="1">
      <c r="A72" s="75" t="s">
        <v>63</v>
      </c>
      <c r="B72" s="76"/>
      <c r="C72" s="77"/>
      <c r="D72" s="19">
        <v>4388122</v>
      </c>
      <c r="E72" s="39">
        <v>4341106</v>
      </c>
      <c r="F72" s="57">
        <v>4789026</v>
      </c>
      <c r="G72" s="58">
        <f t="shared" si="2"/>
        <v>110.31810787389205</v>
      </c>
      <c r="H72" s="51">
        <f t="shared" si="3"/>
        <v>109.13611791103347</v>
      </c>
    </row>
    <row r="73" spans="1:8" ht="15.95" customHeight="1">
      <c r="A73" s="68" t="s">
        <v>64</v>
      </c>
      <c r="B73" s="69"/>
      <c r="C73" s="70"/>
      <c r="D73" s="18">
        <v>3604373</v>
      </c>
      <c r="E73" s="37">
        <v>3542405</v>
      </c>
      <c r="F73" s="11">
        <v>3580660</v>
      </c>
      <c r="G73" s="54">
        <f t="shared" si="2"/>
        <v>101.07991604573729</v>
      </c>
      <c r="H73" s="46">
        <f t="shared" si="3"/>
        <v>99.342104715577435</v>
      </c>
    </row>
    <row r="74" spans="1:8" ht="15.95" customHeight="1">
      <c r="A74" s="68" t="s">
        <v>65</v>
      </c>
      <c r="B74" s="69"/>
      <c r="C74" s="70"/>
      <c r="D74" s="18">
        <v>5445175</v>
      </c>
      <c r="E74" s="37">
        <v>5391384</v>
      </c>
      <c r="F74" s="11">
        <v>5326560</v>
      </c>
      <c r="G74" s="54">
        <f t="shared" si="2"/>
        <v>98.797637118780628</v>
      </c>
      <c r="H74" s="46">
        <f t="shared" si="3"/>
        <v>97.821649441937126</v>
      </c>
    </row>
    <row r="75" spans="1:8" ht="15.95" customHeight="1" thickBot="1">
      <c r="A75" s="68" t="s">
        <v>66</v>
      </c>
      <c r="B75" s="69"/>
      <c r="C75" s="70"/>
      <c r="D75" s="11">
        <v>3187154</v>
      </c>
      <c r="E75" s="37">
        <v>3175505</v>
      </c>
      <c r="F75" s="11">
        <v>3136487</v>
      </c>
      <c r="G75" s="59">
        <f t="shared" si="2"/>
        <v>98.7712820480522</v>
      </c>
      <c r="H75" s="46">
        <f t="shared" si="3"/>
        <v>98.410274495678578</v>
      </c>
    </row>
    <row r="76" spans="1:8" ht="15.95" customHeight="1" thickTop="1" thickBot="1">
      <c r="A76" s="71" t="s">
        <v>67</v>
      </c>
      <c r="B76" s="72"/>
      <c r="C76" s="72"/>
      <c r="D76" s="16">
        <f>SUM(D53:D75)</f>
        <v>65397920</v>
      </c>
      <c r="E76" s="40">
        <f>SUM(E53:E75)</f>
        <v>64406039</v>
      </c>
      <c r="F76" s="16">
        <f>SUM(F53:F75)</f>
        <v>64832249</v>
      </c>
      <c r="G76" s="60">
        <f>F76/E76*100</f>
        <v>100.66175471526823</v>
      </c>
      <c r="H76" s="61">
        <f t="shared" si="3"/>
        <v>99.135032123345823</v>
      </c>
    </row>
    <row r="77" spans="1:8" ht="15.95" customHeight="1" thickTop="1" thickBot="1">
      <c r="A77" s="73" t="s">
        <v>68</v>
      </c>
      <c r="B77" s="74"/>
      <c r="C77" s="74"/>
      <c r="D77" s="17">
        <f>D46+D76</f>
        <v>1064429019</v>
      </c>
      <c r="E77" s="41">
        <f>E46+E76</f>
        <v>1064385286</v>
      </c>
      <c r="F77" s="62">
        <f>F76+F46</f>
        <v>1071959479</v>
      </c>
      <c r="G77" s="63">
        <f t="shared" si="2"/>
        <v>100.71160256531392</v>
      </c>
      <c r="H77" s="64">
        <f t="shared" si="3"/>
        <v>100.70746474077478</v>
      </c>
    </row>
    <row r="78" spans="1:8" ht="15" customHeight="1">
      <c r="A78" s="7" t="s">
        <v>76</v>
      </c>
      <c r="B78" s="12"/>
      <c r="C78" s="12"/>
      <c r="D78" s="9"/>
      <c r="E78" s="36"/>
      <c r="F78" s="9"/>
      <c r="G78" s="9"/>
      <c r="H78" s="9"/>
    </row>
    <row r="79" spans="1:8" ht="15" customHeight="1">
      <c r="A79" s="9" t="s">
        <v>75</v>
      </c>
    </row>
  </sheetData>
  <mergeCells count="81">
    <mergeCell ref="A1:H1"/>
    <mergeCell ref="D4:D5"/>
    <mergeCell ref="E4:E5"/>
    <mergeCell ref="G4:G5"/>
    <mergeCell ref="H4:H5"/>
    <mergeCell ref="A5:B5"/>
    <mergeCell ref="F4:F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51:F52"/>
    <mergeCell ref="A42:C42"/>
    <mergeCell ref="A43:C43"/>
    <mergeCell ref="A44:C44"/>
    <mergeCell ref="A46:C46"/>
    <mergeCell ref="A50:H50"/>
    <mergeCell ref="B51:C51"/>
    <mergeCell ref="D51:D52"/>
    <mergeCell ref="E51:E52"/>
    <mergeCell ref="G51:G52"/>
    <mergeCell ref="H51:H52"/>
    <mergeCell ref="A45:C45"/>
    <mergeCell ref="A62:C62"/>
    <mergeCell ref="A52:B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4:C74"/>
    <mergeCell ref="A75:C75"/>
    <mergeCell ref="A76:C76"/>
    <mergeCell ref="A77:C77"/>
    <mergeCell ref="A69:C69"/>
    <mergeCell ref="A70:C70"/>
    <mergeCell ref="A71:C71"/>
    <mergeCell ref="A72:C72"/>
    <mergeCell ref="A73:C73"/>
    <mergeCell ref="A68:C68"/>
    <mergeCell ref="A63:C63"/>
    <mergeCell ref="A64:C64"/>
    <mergeCell ref="A65:C65"/>
    <mergeCell ref="A66:C66"/>
    <mergeCell ref="A67:C67"/>
  </mergeCells>
  <phoneticPr fontId="2"/>
  <pageMargins left="0.98425196850393704" right="0.59055118110236227" top="0.98425196850393704" bottom="0.98425196850393704" header="0.51181102362204722" footer="0.51181102362204722"/>
  <pageSetup paperSize="9" scale="92" firstPageNumber="248" orientation="portrait" useFirstPageNumber="1" r:id="rId1"/>
  <headerFooter differentOddEven="1">
    <oddHeader>&amp;L&amp;"ＭＳ ゴシック,標準"Ⅰ　市町村税の概要
　１　市町村税収の状況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2015-02-18T05:52:13Z</cp:lastPrinted>
  <dcterms:created xsi:type="dcterms:W3CDTF">2010-03-17T06:20:59Z</dcterms:created>
  <dcterms:modified xsi:type="dcterms:W3CDTF">2015-02-24T02:03:20Z</dcterms:modified>
</cp:coreProperties>
</file>