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05" windowHeight="8610" activeTab="0"/>
  </bookViews>
  <sheets>
    <sheet name="収支状況等" sheetId="1" r:id="rId1"/>
    <sheet name="財政指標等" sheetId="2" r:id="rId2"/>
  </sheets>
  <definedNames/>
  <calcPr fullCalcOnLoad="1"/>
</workbook>
</file>

<file path=xl/sharedStrings.xml><?xml version="1.0" encoding="utf-8"?>
<sst xmlns="http://schemas.openxmlformats.org/spreadsheetml/2006/main" count="436" uniqueCount="152">
  <si>
    <t>市 町 村 名</t>
  </si>
  <si>
    <t>歳入総額</t>
  </si>
  <si>
    <t>歳出総額</t>
  </si>
  <si>
    <t>形式収支</t>
  </si>
  <si>
    <t>実質収支</t>
  </si>
  <si>
    <t>単年度収支</t>
  </si>
  <si>
    <t>積立金</t>
  </si>
  <si>
    <t>繰上償還金</t>
  </si>
  <si>
    <t>A</t>
  </si>
  <si>
    <t>B</t>
  </si>
  <si>
    <t>D</t>
  </si>
  <si>
    <t>F</t>
  </si>
  <si>
    <t>G</t>
  </si>
  <si>
    <t>H</t>
  </si>
  <si>
    <t>I</t>
  </si>
  <si>
    <t xml:space="preserve"> F+G+H-I</t>
  </si>
  <si>
    <t>1</t>
  </si>
  <si>
    <t>さいたま市</t>
  </si>
  <si>
    <t>2</t>
  </si>
  <si>
    <t>川越市</t>
  </si>
  <si>
    <t>3</t>
  </si>
  <si>
    <t>熊谷市</t>
  </si>
  <si>
    <t>4</t>
  </si>
  <si>
    <t>川口市</t>
  </si>
  <si>
    <t>5</t>
  </si>
  <si>
    <t>行田市</t>
  </si>
  <si>
    <t>6</t>
  </si>
  <si>
    <t>秩父市</t>
  </si>
  <si>
    <t>7</t>
  </si>
  <si>
    <t>所沢市</t>
  </si>
  <si>
    <t>8</t>
  </si>
  <si>
    <t>飯能市</t>
  </si>
  <si>
    <t>9</t>
  </si>
  <si>
    <t>加須市</t>
  </si>
  <si>
    <t>10</t>
  </si>
  <si>
    <t>本庄市</t>
  </si>
  <si>
    <t>11</t>
  </si>
  <si>
    <t>東松山市</t>
  </si>
  <si>
    <t>12</t>
  </si>
  <si>
    <t>春日部市</t>
  </si>
  <si>
    <t>13</t>
  </si>
  <si>
    <t>狭山市</t>
  </si>
  <si>
    <t>14</t>
  </si>
  <si>
    <t>羽生市</t>
  </si>
  <si>
    <t>15</t>
  </si>
  <si>
    <t>鴻巣市</t>
  </si>
  <si>
    <t>16</t>
  </si>
  <si>
    <t>深谷市</t>
  </si>
  <si>
    <t>17</t>
  </si>
  <si>
    <t>上尾市</t>
  </si>
  <si>
    <t>18</t>
  </si>
  <si>
    <t>草加市</t>
  </si>
  <si>
    <t>19</t>
  </si>
  <si>
    <t>越谷市</t>
  </si>
  <si>
    <t>20</t>
  </si>
  <si>
    <t>蕨市</t>
  </si>
  <si>
    <t>21</t>
  </si>
  <si>
    <t>戸田市</t>
  </si>
  <si>
    <t>22</t>
  </si>
  <si>
    <t>入間市</t>
  </si>
  <si>
    <t>23</t>
  </si>
  <si>
    <t>朝霞市</t>
  </si>
  <si>
    <t>24</t>
  </si>
  <si>
    <t>志木市</t>
  </si>
  <si>
    <t>25</t>
  </si>
  <si>
    <t>和光市</t>
  </si>
  <si>
    <t>26</t>
  </si>
  <si>
    <t>新座市</t>
  </si>
  <si>
    <t>27</t>
  </si>
  <si>
    <t>桶川市</t>
  </si>
  <si>
    <t>28</t>
  </si>
  <si>
    <t>久喜市</t>
  </si>
  <si>
    <t>29</t>
  </si>
  <si>
    <t>北本市</t>
  </si>
  <si>
    <t>30</t>
  </si>
  <si>
    <t>八潮市</t>
  </si>
  <si>
    <t>31</t>
  </si>
  <si>
    <t>富士見市</t>
  </si>
  <si>
    <t>32</t>
  </si>
  <si>
    <t>三郷市</t>
  </si>
  <si>
    <t>33</t>
  </si>
  <si>
    <t>蓮田市</t>
  </si>
  <si>
    <t>34</t>
  </si>
  <si>
    <t>坂戸市</t>
  </si>
  <si>
    <t>35</t>
  </si>
  <si>
    <t>幸手市</t>
  </si>
  <si>
    <t>36</t>
  </si>
  <si>
    <t>37</t>
  </si>
  <si>
    <t>日高市</t>
  </si>
  <si>
    <t>38</t>
  </si>
  <si>
    <t>吉川市</t>
  </si>
  <si>
    <t>ふじみ野市</t>
  </si>
  <si>
    <t xml:space="preserve"> </t>
  </si>
  <si>
    <t>市計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</si>
  <si>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</si>
  <si>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</si>
  <si>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</si>
  <si>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</si>
  <si>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</si>
  <si>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</si>
  <si>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</si>
  <si>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</si>
  <si>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</si>
  <si>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</si>
  <si>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</si>
  <si>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</si>
  <si>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</si>
  <si>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</si>
  <si>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</si>
  <si>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</si>
  <si>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</si>
  <si>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</si>
  <si>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</si>
  <si>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</si>
  <si>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</si>
  <si>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</si>
  <si>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</si>
  <si>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</si>
  <si>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県計</t>
  </si>
  <si>
    <t>経常一般財源等比率</t>
  </si>
  <si>
    <t>公債費負担比率</t>
  </si>
  <si>
    <t>実質公債費比率</t>
  </si>
  <si>
    <t>基準財政
収入額</t>
  </si>
  <si>
    <t>基準財政
需要額</t>
  </si>
  <si>
    <t>標準財政
規模</t>
  </si>
  <si>
    <t>実質収支
比率</t>
  </si>
  <si>
    <t>実質赤字
比率</t>
  </si>
  <si>
    <t>連結実質
赤字比率</t>
  </si>
  <si>
    <t>実質債務残高比率</t>
  </si>
  <si>
    <t>義務的経費比率</t>
  </si>
  <si>
    <t>標準税
収入額等</t>
  </si>
  <si>
    <t>翌年度へ繰り越すべき財源</t>
  </si>
  <si>
    <t>積立金
取崩し額</t>
  </si>
  <si>
    <t>実質単年度
収支</t>
  </si>
  <si>
    <t>経常収支
比率</t>
  </si>
  <si>
    <t>-</t>
  </si>
  <si>
    <t>-</t>
  </si>
  <si>
    <t>将来負担
比率</t>
  </si>
  <si>
    <t>財政調整
基金比率</t>
  </si>
  <si>
    <t>※財政力指数の市計、町村計、県計は、それぞれの単純平均値である。</t>
  </si>
  <si>
    <t>（単位：千円）</t>
  </si>
  <si>
    <t>C-D        E</t>
  </si>
  <si>
    <t>A-B        C</t>
  </si>
  <si>
    <t>鶴ヶ島市</t>
  </si>
  <si>
    <t>国勢調査人口
（平成22年）</t>
  </si>
  <si>
    <t>面積(km2)</t>
  </si>
  <si>
    <t>白岡市</t>
  </si>
  <si>
    <t>白岡市</t>
  </si>
  <si>
    <t>※住民基本台帳人口は、外国人を含む人口である。</t>
  </si>
  <si>
    <t>財政力指数
23～25</t>
  </si>
  <si>
    <t>住民基本
台帳人口
（平成26年1月1日現在）</t>
  </si>
  <si>
    <t>財政力指数
23～25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</si>
</sst>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&quot;▲ &quot;#,##0"/>
    <numFmt numFmtId="178" formatCode="#,##0.000;&quot;△ &quot;#,##0.000"/>
    <numFmt numFmtId="179" formatCode="#,##0.0;&quot;△ &quot;#,##0.0"/>
    <numFmt numFmtId="180" formatCode="#,##0.00;&quot;▲ &quot;#,##0.00"/>
    <numFmt numFmtId="181" formatCode="#,##0.000;[Red]\-#,##0.000"/>
    <numFmt numFmtId="182" formatCode="\(General\);\(\-General\)"/>
    <numFmt numFmtId="183" formatCode="#,##0.00;&quot;△ &quot;#,##0.00"/>
    <numFmt numFmtId="184" formatCode="#,##0.0_ "/>
    <numFmt numFmtId="185" formatCode="#,##0.0;&quot;▲ &quot;#,##0.0"/>
    <numFmt numFmtId="186" formatCode="0.0;&quot;▲ &quot;0.0"/>
    <numFmt numFmtId="187" formatCode="0_);[Red]\(0\)"/>
    <numFmt numFmtId="188" formatCode="0;&quot;▲ &quot;0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2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sz val="11"/>
      <color theme="1"/>
      <name val="Calibri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double"/>
    </border>
    <border>
      <left/>
      <right style="thin"/>
      <top/>
      <bottom style="thin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</borders>
  <cellStyleXfs count="7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6" fillId="31" borderId="4" applyNumberFormat="0" applyAlignment="0" applyProtection="0"/>
    <xf numFmtId="0" fontId="39" fillId="0" borderId="0">
      <alignment vertical="center"/>
      <protection/>
    </xf>
    <xf numFmtId="37" fontId="11" fillId="0" borderId="0">
      <alignment/>
      <protection/>
    </xf>
    <xf numFmtId="0" fontId="30" fillId="0" borderId="0">
      <alignment vertical="center"/>
      <protection/>
    </xf>
    <xf numFmtId="182" fontId="11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7" fillId="0" borderId="0">
      <alignment/>
      <protection/>
    </xf>
    <xf numFmtId="1" fontId="11" fillId="0" borderId="0">
      <alignment vertical="center"/>
      <protection/>
    </xf>
    <xf numFmtId="0" fontId="47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178" fontId="2" fillId="0" borderId="0" xfId="0" applyNumberFormat="1" applyFont="1" applyFill="1" applyAlignment="1">
      <alignment vertical="center"/>
    </xf>
    <xf numFmtId="179" fontId="2" fillId="0" borderId="0" xfId="0" applyNumberFormat="1" applyFont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horizontal="distributed" vertical="center" wrapText="1"/>
    </xf>
    <xf numFmtId="177" fontId="4" fillId="0" borderId="10" xfId="0" applyNumberFormat="1" applyFont="1" applyBorder="1" applyAlignment="1">
      <alignment vertical="center"/>
    </xf>
    <xf numFmtId="178" fontId="4" fillId="0" borderId="10" xfId="0" applyNumberFormat="1" applyFont="1" applyFill="1" applyBorder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11" xfId="0" applyNumberFormat="1" applyFont="1" applyBorder="1" applyAlignment="1">
      <alignment horizontal="right" vertical="center"/>
    </xf>
    <xf numFmtId="177" fontId="4" fillId="0" borderId="11" xfId="0" applyNumberFormat="1" applyFont="1" applyBorder="1" applyAlignment="1">
      <alignment horizontal="right" vertical="center"/>
    </xf>
    <xf numFmtId="178" fontId="4" fillId="0" borderId="11" xfId="0" applyNumberFormat="1" applyFont="1" applyFill="1" applyBorder="1" applyAlignment="1">
      <alignment horizontal="right" vertical="center"/>
    </xf>
    <xf numFmtId="178" fontId="4" fillId="0" borderId="11" xfId="0" applyNumberFormat="1" applyFont="1" applyFill="1" applyBorder="1" applyAlignment="1">
      <alignment horizontal="center" vertical="center"/>
    </xf>
    <xf numFmtId="176" fontId="6" fillId="0" borderId="12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14" xfId="72" applyNumberFormat="1" applyFont="1" applyBorder="1" applyAlignment="1" applyProtection="1">
      <alignment horizontal="distributed" vertical="center"/>
      <protection/>
    </xf>
    <xf numFmtId="176" fontId="4" fillId="0" borderId="15" xfId="50" applyNumberFormat="1" applyFont="1" applyFill="1" applyBorder="1" applyAlignment="1">
      <alignment vertical="center"/>
    </xf>
    <xf numFmtId="176" fontId="4" fillId="0" borderId="0" xfId="50" applyNumberFormat="1" applyFont="1" applyFill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177" fontId="4" fillId="0" borderId="16" xfId="50" applyNumberFormat="1" applyFont="1" applyFill="1" applyBorder="1" applyAlignment="1">
      <alignment vertical="center"/>
    </xf>
    <xf numFmtId="177" fontId="4" fillId="0" borderId="17" xfId="50" applyNumberFormat="1" applyFont="1" applyFill="1" applyBorder="1" applyAlignment="1">
      <alignment vertical="center"/>
    </xf>
    <xf numFmtId="177" fontId="4" fillId="0" borderId="15" xfId="0" applyNumberFormat="1" applyFont="1" applyFill="1" applyBorder="1" applyAlignment="1">
      <alignment vertical="center"/>
    </xf>
    <xf numFmtId="179" fontId="4" fillId="0" borderId="15" xfId="0" applyNumberFormat="1" applyFont="1" applyFill="1" applyBorder="1" applyAlignment="1">
      <alignment vertical="center"/>
    </xf>
    <xf numFmtId="177" fontId="4" fillId="0" borderId="15" xfId="50" applyNumberFormat="1" applyFont="1" applyFill="1" applyBorder="1" applyAlignment="1">
      <alignment vertical="center"/>
    </xf>
    <xf numFmtId="177" fontId="4" fillId="0" borderId="14" xfId="50" applyNumberFormat="1" applyFont="1" applyFill="1" applyBorder="1" applyAlignment="1">
      <alignment vertical="center"/>
    </xf>
    <xf numFmtId="179" fontId="4" fillId="0" borderId="18" xfId="0" applyNumberFormat="1" applyFont="1" applyFill="1" applyBorder="1" applyAlignment="1">
      <alignment vertical="center"/>
    </xf>
    <xf numFmtId="176" fontId="6" fillId="0" borderId="19" xfId="0" applyNumberFormat="1" applyFont="1" applyBorder="1" applyAlignment="1">
      <alignment horizontal="centerContinuous" vertical="center"/>
    </xf>
    <xf numFmtId="176" fontId="4" fillId="0" borderId="20" xfId="0" applyNumberFormat="1" applyFont="1" applyBorder="1" applyAlignment="1">
      <alignment horizontal="centerContinuous" vertical="center"/>
    </xf>
    <xf numFmtId="176" fontId="6" fillId="0" borderId="20" xfId="0" applyNumberFormat="1" applyFont="1" applyBorder="1" applyAlignment="1">
      <alignment horizontal="distributed" vertical="center"/>
    </xf>
    <xf numFmtId="176" fontId="4" fillId="0" borderId="21" xfId="0" applyNumberFormat="1" applyFont="1" applyBorder="1" applyAlignment="1">
      <alignment horizontal="centerContinuous" vertical="center"/>
    </xf>
    <xf numFmtId="176" fontId="4" fillId="0" borderId="22" xfId="0" applyNumberFormat="1" applyFont="1" applyFill="1" applyBorder="1" applyAlignment="1">
      <alignment vertical="center"/>
    </xf>
    <xf numFmtId="177" fontId="4" fillId="0" borderId="22" xfId="0" applyNumberFormat="1" applyFont="1" applyFill="1" applyBorder="1" applyAlignment="1">
      <alignment vertical="center"/>
    </xf>
    <xf numFmtId="179" fontId="4" fillId="0" borderId="22" xfId="0" applyNumberFormat="1" applyFont="1" applyFill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Border="1" applyAlignment="1">
      <alignment vertical="center"/>
    </xf>
    <xf numFmtId="176" fontId="6" fillId="0" borderId="13" xfId="72" applyNumberFormat="1" applyFont="1" applyBorder="1" applyAlignment="1" applyProtection="1">
      <alignment horizontal="distributed" vertical="center"/>
      <protection/>
    </xf>
    <xf numFmtId="176" fontId="5" fillId="0" borderId="13" xfId="72" applyNumberFormat="1" applyFont="1" applyBorder="1" applyAlignment="1" applyProtection="1">
      <alignment horizontal="distributed" vertical="center"/>
      <protection/>
    </xf>
    <xf numFmtId="176" fontId="6" fillId="0" borderId="12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20" xfId="72" applyNumberFormat="1" applyFont="1" applyBorder="1" applyAlignment="1" applyProtection="1">
      <alignment horizontal="distributed" vertical="center"/>
      <protection/>
    </xf>
    <xf numFmtId="176" fontId="4" fillId="0" borderId="21" xfId="72" applyNumberFormat="1" applyFont="1" applyBorder="1" applyAlignment="1" applyProtection="1">
      <alignment horizontal="distributed" vertical="center"/>
      <protection/>
    </xf>
    <xf numFmtId="176" fontId="4" fillId="0" borderId="23" xfId="0" applyNumberFormat="1" applyFont="1" applyBorder="1" applyAlignment="1">
      <alignment horizontal="right" vertical="center"/>
    </xf>
    <xf numFmtId="176" fontId="4" fillId="0" borderId="24" xfId="0" applyNumberFormat="1" applyFont="1" applyBorder="1" applyAlignment="1">
      <alignment horizontal="right" vertical="center"/>
    </xf>
    <xf numFmtId="176" fontId="4" fillId="0" borderId="24" xfId="72" applyNumberFormat="1" applyFont="1" applyBorder="1" applyAlignment="1" applyProtection="1">
      <alignment horizontal="distributed" vertical="center"/>
      <protection/>
    </xf>
    <xf numFmtId="176" fontId="4" fillId="0" borderId="25" xfId="72" applyNumberFormat="1" applyFont="1" applyBorder="1" applyAlignment="1" applyProtection="1">
      <alignment horizontal="distributed" vertical="center"/>
      <protection/>
    </xf>
    <xf numFmtId="176" fontId="4" fillId="0" borderId="10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>
      <alignment vertical="center"/>
    </xf>
    <xf numFmtId="177" fontId="4" fillId="0" borderId="25" xfId="0" applyNumberFormat="1" applyFont="1" applyFill="1" applyBorder="1" applyAlignment="1">
      <alignment vertical="center"/>
    </xf>
    <xf numFmtId="179" fontId="4" fillId="0" borderId="10" xfId="0" applyNumberFormat="1" applyFont="1" applyFill="1" applyBorder="1" applyAlignment="1">
      <alignment vertical="center"/>
    </xf>
    <xf numFmtId="181" fontId="0" fillId="0" borderId="0" xfId="0" applyNumberFormat="1" applyAlignment="1">
      <alignment/>
    </xf>
    <xf numFmtId="176" fontId="4" fillId="0" borderId="11" xfId="0" applyNumberFormat="1" applyFont="1" applyBorder="1" applyAlignment="1">
      <alignment horizontal="distributed" vertical="center"/>
    </xf>
    <xf numFmtId="178" fontId="4" fillId="0" borderId="10" xfId="0" applyNumberFormat="1" applyFont="1" applyFill="1" applyBorder="1" applyAlignment="1">
      <alignment horizontal="distributed" vertical="center" wrapText="1"/>
    </xf>
    <xf numFmtId="178" fontId="4" fillId="0" borderId="11" xfId="0" applyNumberFormat="1" applyFont="1" applyFill="1" applyBorder="1" applyAlignment="1">
      <alignment horizontal="distributed" vertical="center" wrapText="1"/>
    </xf>
    <xf numFmtId="176" fontId="9" fillId="0" borderId="16" xfId="0" applyNumberFormat="1" applyFont="1" applyBorder="1" applyAlignment="1">
      <alignment horizontal="distributed" vertical="center" wrapText="1"/>
    </xf>
    <xf numFmtId="178" fontId="4" fillId="0" borderId="0" xfId="0" applyNumberFormat="1" applyFont="1" applyFill="1" applyBorder="1" applyAlignment="1">
      <alignment horizontal="distributed" vertical="center"/>
    </xf>
    <xf numFmtId="178" fontId="4" fillId="0" borderId="0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vertical="center"/>
    </xf>
    <xf numFmtId="176" fontId="4" fillId="0" borderId="11" xfId="0" applyNumberFormat="1" applyFont="1" applyBorder="1" applyAlignment="1">
      <alignment horizontal="distributed" vertical="center" wrapText="1"/>
    </xf>
    <xf numFmtId="176" fontId="4" fillId="0" borderId="18" xfId="50" applyNumberFormat="1" applyFont="1" applyFill="1" applyBorder="1" applyAlignment="1">
      <alignment vertical="center"/>
    </xf>
    <xf numFmtId="176" fontId="4" fillId="0" borderId="18" xfId="0" applyNumberFormat="1" applyFont="1" applyFill="1" applyBorder="1" applyAlignment="1">
      <alignment vertical="center"/>
    </xf>
    <xf numFmtId="180" fontId="4" fillId="0" borderId="15" xfId="0" applyNumberFormat="1" applyFont="1" applyFill="1" applyBorder="1" applyAlignment="1">
      <alignment vertical="center"/>
    </xf>
    <xf numFmtId="183" fontId="4" fillId="0" borderId="15" xfId="0" applyNumberFormat="1" applyFont="1" applyFill="1" applyBorder="1" applyAlignment="1">
      <alignment vertical="center"/>
    </xf>
    <xf numFmtId="180" fontId="4" fillId="0" borderId="11" xfId="0" applyNumberFormat="1" applyFont="1" applyFill="1" applyBorder="1" applyAlignment="1">
      <alignment vertical="center"/>
    </xf>
    <xf numFmtId="180" fontId="4" fillId="0" borderId="18" xfId="0" applyNumberFormat="1" applyFont="1" applyFill="1" applyBorder="1" applyAlignment="1">
      <alignment vertical="center"/>
    </xf>
    <xf numFmtId="180" fontId="4" fillId="0" borderId="22" xfId="0" applyNumberFormat="1" applyFont="1" applyFill="1" applyBorder="1" applyAlignment="1">
      <alignment vertical="center"/>
    </xf>
    <xf numFmtId="183" fontId="4" fillId="0" borderId="22" xfId="0" applyNumberFormat="1" applyFont="1" applyFill="1" applyBorder="1" applyAlignment="1">
      <alignment vertical="center"/>
    </xf>
    <xf numFmtId="185" fontId="4" fillId="0" borderId="16" xfId="50" applyNumberFormat="1" applyFont="1" applyFill="1" applyBorder="1" applyAlignment="1">
      <alignment vertical="center"/>
    </xf>
    <xf numFmtId="185" fontId="4" fillId="0" borderId="15" xfId="50" applyNumberFormat="1" applyFont="1" applyFill="1" applyBorder="1" applyAlignment="1">
      <alignment vertical="center"/>
    </xf>
    <xf numFmtId="185" fontId="4" fillId="0" borderId="22" xfId="0" applyNumberFormat="1" applyFont="1" applyFill="1" applyBorder="1" applyAlignment="1">
      <alignment vertical="center"/>
    </xf>
    <xf numFmtId="185" fontId="4" fillId="0" borderId="10" xfId="0" applyNumberFormat="1" applyFont="1" applyFill="1" applyBorder="1" applyAlignment="1">
      <alignment vertical="center"/>
    </xf>
    <xf numFmtId="185" fontId="4" fillId="0" borderId="14" xfId="50" applyNumberFormat="1" applyFont="1" applyFill="1" applyBorder="1" applyAlignment="1">
      <alignment vertical="center"/>
    </xf>
    <xf numFmtId="185" fontId="4" fillId="0" borderId="25" xfId="0" applyNumberFormat="1" applyFont="1" applyFill="1" applyBorder="1" applyAlignment="1">
      <alignment vertical="center"/>
    </xf>
    <xf numFmtId="185" fontId="4" fillId="0" borderId="17" xfId="50" applyNumberFormat="1" applyFont="1" applyFill="1" applyBorder="1" applyAlignment="1">
      <alignment vertical="center"/>
    </xf>
    <xf numFmtId="186" fontId="4" fillId="0" borderId="15" xfId="0" applyNumberFormat="1" applyFont="1" applyFill="1" applyBorder="1" applyAlignment="1">
      <alignment vertical="center"/>
    </xf>
    <xf numFmtId="186" fontId="4" fillId="0" borderId="22" xfId="0" applyNumberFormat="1" applyFont="1" applyFill="1" applyBorder="1" applyAlignment="1">
      <alignment vertical="center"/>
    </xf>
    <xf numFmtId="186" fontId="4" fillId="0" borderId="25" xfId="0" applyNumberFormat="1" applyFont="1" applyFill="1" applyBorder="1" applyAlignment="1">
      <alignment vertical="center"/>
    </xf>
    <xf numFmtId="177" fontId="4" fillId="0" borderId="15" xfId="0" applyNumberFormat="1" applyFont="1" applyFill="1" applyBorder="1" applyAlignment="1">
      <alignment horizontal="right" vertical="center"/>
    </xf>
    <xf numFmtId="179" fontId="4" fillId="0" borderId="15" xfId="0" applyNumberFormat="1" applyFont="1" applyFill="1" applyBorder="1" applyAlignment="1">
      <alignment horizontal="right" vertical="center"/>
    </xf>
    <xf numFmtId="177" fontId="4" fillId="0" borderId="22" xfId="0" applyNumberFormat="1" applyFont="1" applyFill="1" applyBorder="1" applyAlignment="1">
      <alignment horizontal="right" vertical="center"/>
    </xf>
    <xf numFmtId="179" fontId="4" fillId="0" borderId="22" xfId="0" applyNumberFormat="1" applyFont="1" applyFill="1" applyBorder="1" applyAlignment="1">
      <alignment horizontal="right" vertical="center"/>
    </xf>
    <xf numFmtId="183" fontId="4" fillId="0" borderId="10" xfId="0" applyNumberFormat="1" applyFont="1" applyFill="1" applyBorder="1" applyAlignment="1">
      <alignment vertical="center"/>
    </xf>
    <xf numFmtId="183" fontId="4" fillId="0" borderId="18" xfId="0" applyNumberFormat="1" applyFont="1" applyFill="1" applyBorder="1" applyAlignment="1">
      <alignment vertical="center"/>
    </xf>
    <xf numFmtId="176" fontId="6" fillId="0" borderId="0" xfId="0" applyNumberFormat="1" applyFont="1" applyBorder="1" applyAlignment="1">
      <alignment horizontal="left" vertical="center"/>
    </xf>
    <xf numFmtId="0" fontId="8" fillId="0" borderId="13" xfId="0" applyFont="1" applyBorder="1" applyAlignment="1">
      <alignment horizontal="distributed" vertical="center" shrinkToFit="1"/>
    </xf>
    <xf numFmtId="176" fontId="4" fillId="0" borderId="15" xfId="0" applyNumberFormat="1" applyFont="1" applyBorder="1" applyAlignment="1">
      <alignment horizontal="right" vertical="center"/>
    </xf>
    <xf numFmtId="176" fontId="13" fillId="0" borderId="0" xfId="0" applyNumberFormat="1" applyFont="1" applyAlignment="1">
      <alignment horizontal="left" vertical="center"/>
    </xf>
    <xf numFmtId="177" fontId="4" fillId="0" borderId="0" xfId="0" applyNumberFormat="1" applyFont="1" applyAlignment="1">
      <alignment horizontal="right"/>
    </xf>
    <xf numFmtId="0" fontId="8" fillId="0" borderId="26" xfId="0" applyFont="1" applyBorder="1" applyAlignment="1">
      <alignment horizontal="distributed" vertical="center" shrinkToFit="1"/>
    </xf>
    <xf numFmtId="176" fontId="4" fillId="0" borderId="16" xfId="5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176" fontId="4" fillId="0" borderId="27" xfId="0" applyNumberFormat="1" applyFont="1" applyBorder="1" applyAlignment="1">
      <alignment horizontal="centerContinuous" vertical="center"/>
    </xf>
    <xf numFmtId="176" fontId="4" fillId="0" borderId="28" xfId="72" applyNumberFormat="1" applyFont="1" applyBorder="1" applyAlignment="1" applyProtection="1">
      <alignment horizontal="distributed" vertical="center"/>
      <protection/>
    </xf>
    <xf numFmtId="177" fontId="4" fillId="0" borderId="18" xfId="50" applyNumberFormat="1" applyFont="1" applyFill="1" applyBorder="1" applyAlignment="1">
      <alignment vertical="center"/>
    </xf>
    <xf numFmtId="177" fontId="4" fillId="0" borderId="28" xfId="50" applyNumberFormat="1" applyFont="1" applyFill="1" applyBorder="1" applyAlignment="1">
      <alignment vertical="center"/>
    </xf>
    <xf numFmtId="177" fontId="4" fillId="0" borderId="18" xfId="0" applyNumberFormat="1" applyFont="1" applyFill="1" applyBorder="1" applyAlignment="1">
      <alignment vertical="center"/>
    </xf>
    <xf numFmtId="0" fontId="8" fillId="0" borderId="24" xfId="0" applyFont="1" applyBorder="1" applyAlignment="1">
      <alignment horizontal="distributed" vertical="center" shrinkToFit="1"/>
    </xf>
    <xf numFmtId="180" fontId="4" fillId="0" borderId="10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6" fillId="0" borderId="29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 vertical="center"/>
    </xf>
    <xf numFmtId="176" fontId="6" fillId="0" borderId="26" xfId="72" applyNumberFormat="1" applyFont="1" applyFill="1" applyBorder="1" applyAlignment="1" applyProtection="1">
      <alignment horizontal="distributed" vertical="center"/>
      <protection/>
    </xf>
    <xf numFmtId="176" fontId="6" fillId="0" borderId="30" xfId="0" applyNumberFormat="1" applyFont="1" applyFill="1" applyBorder="1" applyAlignment="1">
      <alignment horizontal="centerContinuous" vertical="center"/>
    </xf>
    <xf numFmtId="176" fontId="4" fillId="0" borderId="31" xfId="0" applyNumberFormat="1" applyFont="1" applyFill="1" applyBorder="1" applyAlignment="1">
      <alignment horizontal="centerContinuous" vertical="center"/>
    </xf>
    <xf numFmtId="176" fontId="6" fillId="0" borderId="31" xfId="0" applyNumberFormat="1" applyFont="1" applyFill="1" applyBorder="1" applyAlignment="1">
      <alignment horizontal="distributed" vertical="center"/>
    </xf>
    <xf numFmtId="176" fontId="6" fillId="0" borderId="12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6" fillId="0" borderId="13" xfId="72" applyNumberFormat="1" applyFont="1" applyFill="1" applyBorder="1" applyAlignment="1" applyProtection="1">
      <alignment horizontal="distributed" vertical="center"/>
      <protection/>
    </xf>
    <xf numFmtId="176" fontId="5" fillId="0" borderId="13" xfId="72" applyNumberFormat="1" applyFont="1" applyFill="1" applyBorder="1" applyAlignment="1" applyProtection="1">
      <alignment horizontal="distributed" vertical="center"/>
      <protection/>
    </xf>
    <xf numFmtId="176" fontId="6" fillId="0" borderId="12" xfId="0" applyNumberFormat="1" applyFont="1" applyFill="1" applyBorder="1" applyAlignment="1">
      <alignment vertical="center"/>
    </xf>
    <xf numFmtId="176" fontId="4" fillId="0" borderId="19" xfId="0" applyNumberFormat="1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right" vertical="center"/>
    </xf>
    <xf numFmtId="176" fontId="4" fillId="0" borderId="20" xfId="72" applyNumberFormat="1" applyFont="1" applyFill="1" applyBorder="1" applyAlignment="1" applyProtection="1">
      <alignment horizontal="distributed" vertical="center"/>
      <protection/>
    </xf>
    <xf numFmtId="176" fontId="4" fillId="0" borderId="23" xfId="0" applyNumberFormat="1" applyFont="1" applyFill="1" applyBorder="1" applyAlignment="1">
      <alignment horizontal="right" vertical="center"/>
    </xf>
    <xf numFmtId="176" fontId="4" fillId="0" borderId="24" xfId="0" applyNumberFormat="1" applyFont="1" applyFill="1" applyBorder="1" applyAlignment="1">
      <alignment horizontal="right" vertical="center"/>
    </xf>
    <xf numFmtId="176" fontId="4" fillId="0" borderId="24" xfId="72" applyNumberFormat="1" applyFont="1" applyFill="1" applyBorder="1" applyAlignment="1" applyProtection="1">
      <alignment horizontal="distributed" vertical="center"/>
      <protection/>
    </xf>
    <xf numFmtId="176" fontId="6" fillId="0" borderId="0" xfId="0" applyNumberFormat="1" applyFont="1" applyAlignment="1">
      <alignment vertical="center"/>
    </xf>
    <xf numFmtId="176" fontId="4" fillId="0" borderId="0" xfId="0" applyNumberFormat="1" applyFont="1" applyBorder="1" applyAlignment="1">
      <alignment horizontal="centerContinuous" vertical="center"/>
    </xf>
    <xf numFmtId="176" fontId="6" fillId="0" borderId="0" xfId="0" applyNumberFormat="1" applyFont="1" applyBorder="1" applyAlignment="1">
      <alignment horizontal="distributed" vertical="center"/>
    </xf>
    <xf numFmtId="180" fontId="4" fillId="0" borderId="0" xfId="0" applyNumberFormat="1" applyFont="1" applyFill="1" applyBorder="1" applyAlignment="1">
      <alignment vertical="center"/>
    </xf>
    <xf numFmtId="185" fontId="4" fillId="0" borderId="0" xfId="0" applyNumberFormat="1" applyFont="1" applyFill="1" applyBorder="1" applyAlignment="1">
      <alignment vertical="center"/>
    </xf>
    <xf numFmtId="186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183" fontId="4" fillId="0" borderId="0" xfId="0" applyNumberFormat="1" applyFont="1" applyFill="1" applyBorder="1" applyAlignment="1">
      <alignment vertical="center"/>
    </xf>
    <xf numFmtId="179" fontId="4" fillId="0" borderId="10" xfId="0" applyNumberFormat="1" applyFont="1" applyFill="1" applyBorder="1" applyAlignment="1">
      <alignment horizontal="right" vertical="center"/>
    </xf>
    <xf numFmtId="177" fontId="4" fillId="0" borderId="16" xfId="0" applyNumberFormat="1" applyFont="1" applyBorder="1" applyAlignment="1">
      <alignment horizontal="distributed" vertical="center"/>
    </xf>
    <xf numFmtId="176" fontId="4" fillId="0" borderId="16" xfId="0" applyNumberFormat="1" applyFont="1" applyBorder="1" applyAlignment="1">
      <alignment horizontal="distributed" vertical="center"/>
    </xf>
    <xf numFmtId="176" fontId="4" fillId="0" borderId="16" xfId="0" applyNumberFormat="1" applyFont="1" applyBorder="1" applyAlignment="1">
      <alignment horizontal="distributed" vertical="center" wrapText="1"/>
    </xf>
    <xf numFmtId="176" fontId="4" fillId="0" borderId="23" xfId="0" applyNumberFormat="1" applyFont="1" applyBorder="1" applyAlignment="1">
      <alignment horizontal="center" vertical="center"/>
    </xf>
    <xf numFmtId="176" fontId="4" fillId="0" borderId="24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176" fontId="4" fillId="0" borderId="32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30" xfId="0" applyNumberFormat="1" applyFont="1" applyBorder="1" applyAlignment="1">
      <alignment horizontal="center" vertical="center"/>
    </xf>
    <xf numFmtId="176" fontId="4" fillId="0" borderId="31" xfId="0" applyNumberFormat="1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center" vertical="center"/>
    </xf>
    <xf numFmtId="176" fontId="9" fillId="0" borderId="16" xfId="0" applyNumberFormat="1" applyFont="1" applyBorder="1" applyAlignment="1">
      <alignment horizontal="distributed" vertical="center" wrapText="1"/>
    </xf>
    <xf numFmtId="178" fontId="4" fillId="0" borderId="16" xfId="0" applyNumberFormat="1" applyFont="1" applyFill="1" applyBorder="1" applyAlignment="1">
      <alignment horizontal="distributed" vertical="center" wrapText="1"/>
    </xf>
    <xf numFmtId="178" fontId="4" fillId="0" borderId="16" xfId="0" applyNumberFormat="1" applyFont="1" applyFill="1" applyBorder="1" applyAlignment="1">
      <alignment horizontal="distributed" vertical="center"/>
    </xf>
    <xf numFmtId="176" fontId="4" fillId="0" borderId="15" xfId="0" applyNumberFormat="1" applyFont="1" applyBorder="1" applyAlignment="1">
      <alignment horizontal="distributed" vertical="center" wrapText="1"/>
    </xf>
    <xf numFmtId="176" fontId="4" fillId="0" borderId="15" xfId="0" applyNumberFormat="1" applyFont="1" applyBorder="1" applyAlignment="1">
      <alignment horizontal="distributed" vertical="center"/>
    </xf>
    <xf numFmtId="176" fontId="4" fillId="0" borderId="16" xfId="0" applyNumberFormat="1" applyFont="1" applyFill="1" applyBorder="1" applyAlignment="1">
      <alignment horizontal="center" vertical="center" wrapText="1"/>
    </xf>
    <xf numFmtId="176" fontId="4" fillId="0" borderId="16" xfId="0" applyNumberFormat="1" applyFont="1" applyBorder="1" applyAlignment="1">
      <alignment horizontal="center" vertical="center" wrapText="1"/>
    </xf>
    <xf numFmtId="177" fontId="4" fillId="0" borderId="16" xfId="0" applyNumberFormat="1" applyFont="1" applyBorder="1" applyAlignment="1">
      <alignment horizontal="distributed" vertical="center" wrapText="1"/>
    </xf>
    <xf numFmtId="177" fontId="4" fillId="0" borderId="16" xfId="0" applyNumberFormat="1" applyFont="1" applyFill="1" applyBorder="1" applyAlignment="1">
      <alignment horizontal="distributed" vertical="center" wrapText="1"/>
    </xf>
    <xf numFmtId="177" fontId="4" fillId="0" borderId="16" xfId="0" applyNumberFormat="1" applyFont="1" applyFill="1" applyBorder="1" applyAlignment="1">
      <alignment horizontal="distributed" vertical="center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標準 5" xfId="67"/>
    <cellStyle name="標準 6" xfId="68"/>
    <cellStyle name="標準 7" xfId="69"/>
    <cellStyle name="標準 8" xfId="70"/>
    <cellStyle name="標準 9" xfId="71"/>
    <cellStyle name="標準_Sheet1" xfId="72"/>
    <cellStyle name="未定義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4"/>
  <sheetViews>
    <sheetView tabSelected="1" zoomScale="90" zoomScaleNormal="90" zoomScaleSheetLayoutView="85" zoomScalePageLayoutView="0" workbookViewId="0" topLeftCell="A1">
      <pane xSplit="4" ySplit="6" topLeftCell="E7" activePane="bottomRight" state="frozen"/>
      <selection pane="topLeft" activeCell="I26" sqref="I26"/>
      <selection pane="topRight" activeCell="I26" sqref="I26"/>
      <selection pane="bottomLeft" activeCell="I26" sqref="I26"/>
      <selection pane="bottomRight" activeCell="A2" sqref="A2:D6"/>
    </sheetView>
  </sheetViews>
  <sheetFormatPr defaultColWidth="9.00390625" defaultRowHeight="13.5"/>
  <cols>
    <col min="1" max="1" width="2.625" style="1" customWidth="1"/>
    <col min="2" max="2" width="0.5" style="1" customWidth="1"/>
    <col min="3" max="3" width="10.75390625" style="1" customWidth="1"/>
    <col min="4" max="4" width="0.5" style="1" customWidth="1"/>
    <col min="5" max="6" width="11.75390625" style="1" bestFit="1" customWidth="1"/>
    <col min="7" max="9" width="10.75390625" style="1" customWidth="1"/>
    <col min="10" max="12" width="10.75390625" style="2" customWidth="1"/>
    <col min="13" max="14" width="10.75390625" style="3" customWidth="1"/>
    <col min="15" max="16" width="10.75390625" style="1" customWidth="1"/>
    <col min="17" max="18" width="11.75390625" style="1" bestFit="1" customWidth="1"/>
    <col min="19" max="20" width="9.00390625" style="1" customWidth="1"/>
    <col min="21" max="16384" width="9.00390625" style="1" customWidth="1"/>
  </cols>
  <sheetData>
    <row r="1" spans="1:18" ht="30" customHeight="1">
      <c r="A1" s="91"/>
      <c r="R1" s="92" t="s">
        <v>140</v>
      </c>
    </row>
    <row r="2" spans="1:18" s="9" customFormat="1" ht="14.25" customHeight="1">
      <c r="A2" s="135" t="s">
        <v>0</v>
      </c>
      <c r="B2" s="136"/>
      <c r="C2" s="136"/>
      <c r="D2" s="137"/>
      <c r="E2" s="5"/>
      <c r="F2" s="5"/>
      <c r="G2" s="5"/>
      <c r="H2" s="6"/>
      <c r="I2" s="5"/>
      <c r="J2" s="7"/>
      <c r="K2" s="7"/>
      <c r="L2" s="7"/>
      <c r="M2" s="8"/>
      <c r="N2" s="8"/>
      <c r="O2" s="5"/>
      <c r="P2" s="5"/>
      <c r="Q2" s="5"/>
      <c r="R2" s="6"/>
    </row>
    <row r="3" spans="1:18" s="9" customFormat="1" ht="14.25" customHeight="1">
      <c r="A3" s="138"/>
      <c r="B3" s="139"/>
      <c r="C3" s="139"/>
      <c r="D3" s="140"/>
      <c r="E3" s="133" t="s">
        <v>1</v>
      </c>
      <c r="F3" s="133" t="s">
        <v>2</v>
      </c>
      <c r="G3" s="133" t="s">
        <v>3</v>
      </c>
      <c r="H3" s="144" t="s">
        <v>131</v>
      </c>
      <c r="I3" s="133" t="s">
        <v>4</v>
      </c>
      <c r="J3" s="132" t="s">
        <v>5</v>
      </c>
      <c r="K3" s="132" t="s">
        <v>6</v>
      </c>
      <c r="L3" s="132" t="s">
        <v>7</v>
      </c>
      <c r="M3" s="145" t="s">
        <v>132</v>
      </c>
      <c r="N3" s="145" t="s">
        <v>133</v>
      </c>
      <c r="O3" s="134" t="s">
        <v>122</v>
      </c>
      <c r="P3" s="134" t="s">
        <v>123</v>
      </c>
      <c r="Q3" s="134" t="s">
        <v>130</v>
      </c>
      <c r="R3" s="144" t="s">
        <v>124</v>
      </c>
    </row>
    <row r="4" spans="1:18" s="9" customFormat="1" ht="14.25" customHeight="1">
      <c r="A4" s="138"/>
      <c r="B4" s="139"/>
      <c r="C4" s="139"/>
      <c r="D4" s="140"/>
      <c r="E4" s="133"/>
      <c r="F4" s="133"/>
      <c r="G4" s="133"/>
      <c r="H4" s="144"/>
      <c r="I4" s="133"/>
      <c r="J4" s="132"/>
      <c r="K4" s="132"/>
      <c r="L4" s="132"/>
      <c r="M4" s="146"/>
      <c r="N4" s="146"/>
      <c r="O4" s="134"/>
      <c r="P4" s="134"/>
      <c r="Q4" s="134"/>
      <c r="R4" s="144"/>
    </row>
    <row r="5" spans="1:18" s="9" customFormat="1" ht="14.25" customHeight="1">
      <c r="A5" s="138"/>
      <c r="B5" s="139"/>
      <c r="C5" s="139"/>
      <c r="D5" s="140"/>
      <c r="E5" s="133"/>
      <c r="F5" s="133"/>
      <c r="G5" s="133"/>
      <c r="H5" s="144"/>
      <c r="I5" s="133"/>
      <c r="J5" s="132"/>
      <c r="K5" s="132"/>
      <c r="L5" s="132"/>
      <c r="M5" s="146"/>
      <c r="N5" s="146"/>
      <c r="O5" s="134"/>
      <c r="P5" s="134"/>
      <c r="Q5" s="134"/>
      <c r="R5" s="144"/>
    </row>
    <row r="6" spans="1:18" s="9" customFormat="1" ht="14.25" customHeight="1">
      <c r="A6" s="141"/>
      <c r="B6" s="142"/>
      <c r="C6" s="142"/>
      <c r="D6" s="143"/>
      <c r="E6" s="10" t="s">
        <v>8</v>
      </c>
      <c r="F6" s="10" t="s">
        <v>9</v>
      </c>
      <c r="G6" s="10" t="s">
        <v>142</v>
      </c>
      <c r="H6" s="10" t="s">
        <v>10</v>
      </c>
      <c r="I6" s="10" t="s">
        <v>141</v>
      </c>
      <c r="J6" s="11" t="s">
        <v>11</v>
      </c>
      <c r="K6" s="11" t="s">
        <v>12</v>
      </c>
      <c r="L6" s="11" t="s">
        <v>13</v>
      </c>
      <c r="M6" s="12" t="s">
        <v>14</v>
      </c>
      <c r="N6" s="13" t="s">
        <v>15</v>
      </c>
      <c r="O6" s="56"/>
      <c r="P6" s="56"/>
      <c r="Q6" s="63"/>
      <c r="R6" s="59"/>
    </row>
    <row r="7" spans="1:18" s="9" customFormat="1" ht="17.25" customHeight="1">
      <c r="A7" s="14" t="s">
        <v>16</v>
      </c>
      <c r="B7" s="15"/>
      <c r="C7" s="89" t="s">
        <v>17</v>
      </c>
      <c r="D7" s="16"/>
      <c r="E7" s="17">
        <v>448840998</v>
      </c>
      <c r="F7" s="18">
        <v>433500182</v>
      </c>
      <c r="G7" s="19">
        <v>15340816</v>
      </c>
      <c r="H7" s="18">
        <v>9251737</v>
      </c>
      <c r="I7" s="19">
        <v>6089079</v>
      </c>
      <c r="J7" s="20">
        <v>1600099</v>
      </c>
      <c r="K7" s="20">
        <v>4021257</v>
      </c>
      <c r="L7" s="21">
        <v>920260</v>
      </c>
      <c r="M7" s="19">
        <v>0</v>
      </c>
      <c r="N7" s="22">
        <v>6541616</v>
      </c>
      <c r="O7" s="90">
        <v>170646851</v>
      </c>
      <c r="P7" s="90">
        <v>175396906</v>
      </c>
      <c r="Q7" s="90">
        <v>223365530</v>
      </c>
      <c r="R7" s="90">
        <v>249057221</v>
      </c>
    </row>
    <row r="8" spans="1:18" s="9" customFormat="1" ht="17.25" customHeight="1">
      <c r="A8" s="14" t="s">
        <v>18</v>
      </c>
      <c r="B8" s="15"/>
      <c r="C8" s="89" t="s">
        <v>19</v>
      </c>
      <c r="D8" s="16"/>
      <c r="E8" s="17">
        <v>107610884</v>
      </c>
      <c r="F8" s="17">
        <v>102624278</v>
      </c>
      <c r="G8" s="19">
        <v>4986606</v>
      </c>
      <c r="H8" s="17">
        <v>134622</v>
      </c>
      <c r="I8" s="19">
        <v>4851984</v>
      </c>
      <c r="J8" s="24">
        <v>1073103</v>
      </c>
      <c r="K8" s="24">
        <v>1519614</v>
      </c>
      <c r="L8" s="25">
        <v>0</v>
      </c>
      <c r="M8" s="19">
        <v>0</v>
      </c>
      <c r="N8" s="22">
        <v>2592717</v>
      </c>
      <c r="O8" s="17">
        <v>42600493</v>
      </c>
      <c r="P8" s="18">
        <v>44685669</v>
      </c>
      <c r="Q8" s="19">
        <v>55345864</v>
      </c>
      <c r="R8" s="94">
        <v>61343492</v>
      </c>
    </row>
    <row r="9" spans="1:18" s="9" customFormat="1" ht="17.25" customHeight="1">
      <c r="A9" s="14" t="s">
        <v>20</v>
      </c>
      <c r="B9" s="15"/>
      <c r="C9" s="89" t="s">
        <v>21</v>
      </c>
      <c r="D9" s="16"/>
      <c r="E9" s="17">
        <v>63839642</v>
      </c>
      <c r="F9" s="17">
        <v>59068033</v>
      </c>
      <c r="G9" s="19">
        <v>4771609</v>
      </c>
      <c r="H9" s="17">
        <v>373631</v>
      </c>
      <c r="I9" s="19">
        <v>4397978</v>
      </c>
      <c r="J9" s="24">
        <v>644959</v>
      </c>
      <c r="K9" s="24">
        <v>7980</v>
      </c>
      <c r="L9" s="25">
        <v>141908</v>
      </c>
      <c r="M9" s="19">
        <v>0</v>
      </c>
      <c r="N9" s="22">
        <v>794847</v>
      </c>
      <c r="O9" s="17">
        <v>24470502</v>
      </c>
      <c r="P9" s="17">
        <v>27295518</v>
      </c>
      <c r="Q9" s="19">
        <v>31696310</v>
      </c>
      <c r="R9" s="17">
        <v>39839390</v>
      </c>
    </row>
    <row r="10" spans="1:18" s="9" customFormat="1" ht="17.25" customHeight="1">
      <c r="A10" s="14" t="s">
        <v>22</v>
      </c>
      <c r="B10" s="15"/>
      <c r="C10" s="89" t="s">
        <v>23</v>
      </c>
      <c r="D10" s="16"/>
      <c r="E10" s="17">
        <v>219239830</v>
      </c>
      <c r="F10" s="17">
        <v>203476042</v>
      </c>
      <c r="G10" s="19">
        <v>15763788</v>
      </c>
      <c r="H10" s="17">
        <v>657397</v>
      </c>
      <c r="I10" s="19">
        <v>15106391</v>
      </c>
      <c r="J10" s="24">
        <v>-3118201</v>
      </c>
      <c r="K10" s="24">
        <v>2528080</v>
      </c>
      <c r="L10" s="25">
        <v>600</v>
      </c>
      <c r="M10" s="19">
        <v>0</v>
      </c>
      <c r="N10" s="22">
        <v>-589521</v>
      </c>
      <c r="O10" s="17">
        <v>66702319</v>
      </c>
      <c r="P10" s="17">
        <v>70936267</v>
      </c>
      <c r="Q10" s="19">
        <v>86645547</v>
      </c>
      <c r="R10" s="17">
        <v>99314942</v>
      </c>
    </row>
    <row r="11" spans="1:18" s="9" customFormat="1" ht="17.25" customHeight="1">
      <c r="A11" s="14" t="s">
        <v>24</v>
      </c>
      <c r="B11" s="15"/>
      <c r="C11" s="89" t="s">
        <v>25</v>
      </c>
      <c r="D11" s="16"/>
      <c r="E11" s="17">
        <v>27258136</v>
      </c>
      <c r="F11" s="17">
        <v>25459450</v>
      </c>
      <c r="G11" s="19">
        <v>1798686</v>
      </c>
      <c r="H11" s="17">
        <v>365205</v>
      </c>
      <c r="I11" s="19">
        <v>1433481</v>
      </c>
      <c r="J11" s="24">
        <v>-87283</v>
      </c>
      <c r="K11" s="24">
        <v>102531</v>
      </c>
      <c r="L11" s="25">
        <v>0</v>
      </c>
      <c r="M11" s="19">
        <v>0</v>
      </c>
      <c r="N11" s="22">
        <v>15248</v>
      </c>
      <c r="O11" s="17">
        <v>8707111</v>
      </c>
      <c r="P11" s="17">
        <v>12033396</v>
      </c>
      <c r="Q11" s="19">
        <v>11210293</v>
      </c>
      <c r="R11" s="17">
        <v>16698456</v>
      </c>
    </row>
    <row r="12" spans="1:18" s="9" customFormat="1" ht="17.25" customHeight="1">
      <c r="A12" s="14" t="s">
        <v>26</v>
      </c>
      <c r="B12" s="15"/>
      <c r="C12" s="89" t="s">
        <v>27</v>
      </c>
      <c r="D12" s="16"/>
      <c r="E12" s="17">
        <v>29324201</v>
      </c>
      <c r="F12" s="17">
        <v>27554428</v>
      </c>
      <c r="G12" s="19">
        <v>1769773</v>
      </c>
      <c r="H12" s="17">
        <v>267035</v>
      </c>
      <c r="I12" s="19">
        <v>1502738</v>
      </c>
      <c r="J12" s="24">
        <v>403108</v>
      </c>
      <c r="K12" s="24">
        <v>282388</v>
      </c>
      <c r="L12" s="25">
        <v>0</v>
      </c>
      <c r="M12" s="19">
        <v>312632</v>
      </c>
      <c r="N12" s="22">
        <v>372864</v>
      </c>
      <c r="O12" s="17">
        <v>7205462</v>
      </c>
      <c r="P12" s="17">
        <v>12214530</v>
      </c>
      <c r="Q12" s="19">
        <v>9317938</v>
      </c>
      <c r="R12" s="17">
        <v>17622773</v>
      </c>
    </row>
    <row r="13" spans="1:18" s="9" customFormat="1" ht="17.25" customHeight="1">
      <c r="A13" s="14" t="s">
        <v>28</v>
      </c>
      <c r="B13" s="15"/>
      <c r="C13" s="89" t="s">
        <v>29</v>
      </c>
      <c r="D13" s="16"/>
      <c r="E13" s="17">
        <v>91509700</v>
      </c>
      <c r="F13" s="17">
        <v>87308371</v>
      </c>
      <c r="G13" s="19">
        <v>4201329</v>
      </c>
      <c r="H13" s="17">
        <v>480619</v>
      </c>
      <c r="I13" s="19">
        <v>3720710</v>
      </c>
      <c r="J13" s="24">
        <v>1210405</v>
      </c>
      <c r="K13" s="24">
        <v>564800</v>
      </c>
      <c r="L13" s="25">
        <v>0</v>
      </c>
      <c r="M13" s="19">
        <v>561153</v>
      </c>
      <c r="N13" s="22">
        <v>1214052</v>
      </c>
      <c r="O13" s="17">
        <v>39596593</v>
      </c>
      <c r="P13" s="17">
        <v>41626863</v>
      </c>
      <c r="Q13" s="19">
        <v>51463682</v>
      </c>
      <c r="R13" s="17">
        <v>57543630</v>
      </c>
    </row>
    <row r="14" spans="1:18" s="9" customFormat="1" ht="17.25" customHeight="1">
      <c r="A14" s="14" t="s">
        <v>30</v>
      </c>
      <c r="B14" s="15"/>
      <c r="C14" s="89" t="s">
        <v>31</v>
      </c>
      <c r="D14" s="16"/>
      <c r="E14" s="17">
        <v>28429245</v>
      </c>
      <c r="F14" s="17">
        <v>26646079</v>
      </c>
      <c r="G14" s="19">
        <v>1783166</v>
      </c>
      <c r="H14" s="17">
        <v>154884</v>
      </c>
      <c r="I14" s="19">
        <v>1628282</v>
      </c>
      <c r="J14" s="24">
        <v>262905</v>
      </c>
      <c r="K14" s="24">
        <v>424233</v>
      </c>
      <c r="L14" s="25">
        <v>0</v>
      </c>
      <c r="M14" s="19">
        <v>0</v>
      </c>
      <c r="N14" s="22">
        <v>687138</v>
      </c>
      <c r="O14" s="17">
        <v>9342442</v>
      </c>
      <c r="P14" s="17">
        <v>11827386</v>
      </c>
      <c r="Q14" s="19">
        <v>12098057</v>
      </c>
      <c r="R14" s="17">
        <v>16821635</v>
      </c>
    </row>
    <row r="15" spans="1:18" s="9" customFormat="1" ht="17.25" customHeight="1">
      <c r="A15" s="14" t="s">
        <v>32</v>
      </c>
      <c r="B15" s="15"/>
      <c r="C15" s="89" t="s">
        <v>33</v>
      </c>
      <c r="D15" s="16"/>
      <c r="E15" s="17">
        <v>41555975</v>
      </c>
      <c r="F15" s="17">
        <v>38416194</v>
      </c>
      <c r="G15" s="19">
        <v>3139781</v>
      </c>
      <c r="H15" s="17">
        <v>828625</v>
      </c>
      <c r="I15" s="19">
        <v>2311156</v>
      </c>
      <c r="J15" s="24">
        <v>-44196</v>
      </c>
      <c r="K15" s="24">
        <v>9036</v>
      </c>
      <c r="L15" s="25">
        <v>525304</v>
      </c>
      <c r="M15" s="19">
        <v>0</v>
      </c>
      <c r="N15" s="22">
        <v>490144</v>
      </c>
      <c r="O15" s="17">
        <v>13078460</v>
      </c>
      <c r="P15" s="17">
        <v>16988450</v>
      </c>
      <c r="Q15" s="19">
        <v>16847888</v>
      </c>
      <c r="R15" s="17">
        <v>24830010</v>
      </c>
    </row>
    <row r="16" spans="1:18" s="9" customFormat="1" ht="17.25" customHeight="1">
      <c r="A16" s="14" t="s">
        <v>34</v>
      </c>
      <c r="B16" s="15"/>
      <c r="C16" s="89" t="s">
        <v>35</v>
      </c>
      <c r="D16" s="16"/>
      <c r="E16" s="17">
        <v>29887078</v>
      </c>
      <c r="F16" s="17">
        <v>27403236</v>
      </c>
      <c r="G16" s="19">
        <v>2483842</v>
      </c>
      <c r="H16" s="17">
        <v>106637</v>
      </c>
      <c r="I16" s="19">
        <v>2377205</v>
      </c>
      <c r="J16" s="24">
        <v>393575</v>
      </c>
      <c r="K16" s="24">
        <v>522629</v>
      </c>
      <c r="L16" s="25">
        <v>0</v>
      </c>
      <c r="M16" s="19">
        <v>0</v>
      </c>
      <c r="N16" s="22">
        <v>916204</v>
      </c>
      <c r="O16" s="17">
        <v>8924974</v>
      </c>
      <c r="P16" s="17">
        <v>11964271</v>
      </c>
      <c r="Q16" s="19">
        <v>11522910</v>
      </c>
      <c r="R16" s="17">
        <v>16826715</v>
      </c>
    </row>
    <row r="17" spans="1:18" s="9" customFormat="1" ht="17.25" customHeight="1">
      <c r="A17" s="14" t="s">
        <v>36</v>
      </c>
      <c r="B17" s="15"/>
      <c r="C17" s="89" t="s">
        <v>37</v>
      </c>
      <c r="D17" s="16"/>
      <c r="E17" s="17">
        <v>29785963</v>
      </c>
      <c r="F17" s="17">
        <v>27825738</v>
      </c>
      <c r="G17" s="19">
        <v>1960225</v>
      </c>
      <c r="H17" s="17">
        <v>735073</v>
      </c>
      <c r="I17" s="19">
        <v>1225152</v>
      </c>
      <c r="J17" s="24">
        <v>86468</v>
      </c>
      <c r="K17" s="24">
        <v>980805</v>
      </c>
      <c r="L17" s="25">
        <v>0</v>
      </c>
      <c r="M17" s="19">
        <v>1030000</v>
      </c>
      <c r="N17" s="22">
        <v>37273</v>
      </c>
      <c r="O17" s="17">
        <v>10155968</v>
      </c>
      <c r="P17" s="17">
        <v>11855119</v>
      </c>
      <c r="Q17" s="19">
        <v>13142791</v>
      </c>
      <c r="R17" s="17">
        <v>16374236</v>
      </c>
    </row>
    <row r="18" spans="1:18" s="9" customFormat="1" ht="17.25" customHeight="1">
      <c r="A18" s="14" t="s">
        <v>38</v>
      </c>
      <c r="B18" s="15"/>
      <c r="C18" s="89" t="s">
        <v>39</v>
      </c>
      <c r="D18" s="16"/>
      <c r="E18" s="17">
        <v>68101333</v>
      </c>
      <c r="F18" s="17">
        <v>65326297</v>
      </c>
      <c r="G18" s="19">
        <v>2775036</v>
      </c>
      <c r="H18" s="17">
        <v>269287</v>
      </c>
      <c r="I18" s="19">
        <v>2505749</v>
      </c>
      <c r="J18" s="24">
        <v>-104017</v>
      </c>
      <c r="K18" s="24">
        <v>747702</v>
      </c>
      <c r="L18" s="25">
        <v>0</v>
      </c>
      <c r="M18" s="19">
        <v>0</v>
      </c>
      <c r="N18" s="22">
        <v>643685</v>
      </c>
      <c r="O18" s="17">
        <v>22482453</v>
      </c>
      <c r="P18" s="17">
        <v>29100029</v>
      </c>
      <c r="Q18" s="19">
        <v>28928079</v>
      </c>
      <c r="R18" s="17">
        <v>40701179</v>
      </c>
    </row>
    <row r="19" spans="1:18" s="9" customFormat="1" ht="17.25" customHeight="1">
      <c r="A19" s="14" t="s">
        <v>40</v>
      </c>
      <c r="B19" s="15"/>
      <c r="C19" s="89" t="s">
        <v>41</v>
      </c>
      <c r="D19" s="16"/>
      <c r="E19" s="17">
        <v>46085976</v>
      </c>
      <c r="F19" s="17">
        <v>43601474</v>
      </c>
      <c r="G19" s="19">
        <v>2484502</v>
      </c>
      <c r="H19" s="17">
        <v>241550</v>
      </c>
      <c r="I19" s="19">
        <v>2242952</v>
      </c>
      <c r="J19" s="24">
        <v>-250640</v>
      </c>
      <c r="K19" s="24">
        <v>2676927</v>
      </c>
      <c r="L19" s="25">
        <v>0</v>
      </c>
      <c r="M19" s="19">
        <v>2439021</v>
      </c>
      <c r="N19" s="22">
        <v>-12734</v>
      </c>
      <c r="O19" s="17">
        <v>18122545</v>
      </c>
      <c r="P19" s="17">
        <v>19782242</v>
      </c>
      <c r="Q19" s="19">
        <v>23419049</v>
      </c>
      <c r="R19" s="17">
        <v>27405286</v>
      </c>
    </row>
    <row r="20" spans="1:18" s="9" customFormat="1" ht="17.25" customHeight="1">
      <c r="A20" s="14" t="s">
        <v>42</v>
      </c>
      <c r="B20" s="15"/>
      <c r="C20" s="89" t="s">
        <v>43</v>
      </c>
      <c r="D20" s="16"/>
      <c r="E20" s="17">
        <v>21275545</v>
      </c>
      <c r="F20" s="17">
        <v>19953635</v>
      </c>
      <c r="G20" s="19">
        <v>1321910</v>
      </c>
      <c r="H20" s="17">
        <v>114879</v>
      </c>
      <c r="I20" s="19">
        <v>1207031</v>
      </c>
      <c r="J20" s="24">
        <v>-52190</v>
      </c>
      <c r="K20" s="24">
        <v>100548</v>
      </c>
      <c r="L20" s="25">
        <v>0</v>
      </c>
      <c r="M20" s="19">
        <v>450000</v>
      </c>
      <c r="N20" s="22">
        <v>-401642</v>
      </c>
      <c r="O20" s="17">
        <v>6317857</v>
      </c>
      <c r="P20" s="17">
        <v>8148266</v>
      </c>
      <c r="Q20" s="19">
        <v>8152531</v>
      </c>
      <c r="R20" s="17">
        <v>10988674</v>
      </c>
    </row>
    <row r="21" spans="1:18" s="9" customFormat="1" ht="17.25" customHeight="1">
      <c r="A21" s="14" t="s">
        <v>44</v>
      </c>
      <c r="B21" s="15"/>
      <c r="C21" s="89" t="s">
        <v>45</v>
      </c>
      <c r="D21" s="16"/>
      <c r="E21" s="17">
        <v>39382069</v>
      </c>
      <c r="F21" s="17">
        <v>37231534</v>
      </c>
      <c r="G21" s="19">
        <v>2150535</v>
      </c>
      <c r="H21" s="17">
        <v>188362</v>
      </c>
      <c r="I21" s="19">
        <v>1962173</v>
      </c>
      <c r="J21" s="24">
        <v>562683</v>
      </c>
      <c r="K21" s="24">
        <v>122659</v>
      </c>
      <c r="L21" s="25">
        <v>0</v>
      </c>
      <c r="M21" s="19">
        <v>20000</v>
      </c>
      <c r="N21" s="22">
        <v>665342</v>
      </c>
      <c r="O21" s="17">
        <v>11890476</v>
      </c>
      <c r="P21" s="17">
        <v>15791507</v>
      </c>
      <c r="Q21" s="19">
        <v>15310748</v>
      </c>
      <c r="R21" s="17">
        <v>23091073</v>
      </c>
    </row>
    <row r="22" spans="1:18" s="9" customFormat="1" ht="17.25" customHeight="1">
      <c r="A22" s="14" t="s">
        <v>46</v>
      </c>
      <c r="B22" s="15"/>
      <c r="C22" s="89" t="s">
        <v>47</v>
      </c>
      <c r="D22" s="16"/>
      <c r="E22" s="17">
        <v>51818076</v>
      </c>
      <c r="F22" s="17">
        <v>47519850</v>
      </c>
      <c r="G22" s="19">
        <v>4298226</v>
      </c>
      <c r="H22" s="17">
        <v>889709</v>
      </c>
      <c r="I22" s="19">
        <v>3408517</v>
      </c>
      <c r="J22" s="24">
        <v>227418</v>
      </c>
      <c r="K22" s="24">
        <v>1592731</v>
      </c>
      <c r="L22" s="25">
        <v>0</v>
      </c>
      <c r="M22" s="19">
        <v>1172632</v>
      </c>
      <c r="N22" s="22">
        <v>647517</v>
      </c>
      <c r="O22" s="17">
        <v>16257012</v>
      </c>
      <c r="P22" s="17">
        <v>20917963</v>
      </c>
      <c r="Q22" s="19">
        <v>20948933</v>
      </c>
      <c r="R22" s="17">
        <v>30390718</v>
      </c>
    </row>
    <row r="23" spans="1:18" s="9" customFormat="1" ht="17.25" customHeight="1">
      <c r="A23" s="14" t="s">
        <v>48</v>
      </c>
      <c r="B23" s="15"/>
      <c r="C23" s="89" t="s">
        <v>49</v>
      </c>
      <c r="D23" s="16"/>
      <c r="E23" s="17">
        <v>58965068</v>
      </c>
      <c r="F23" s="17">
        <v>56752202</v>
      </c>
      <c r="G23" s="19">
        <v>2212866</v>
      </c>
      <c r="H23" s="17">
        <v>129490</v>
      </c>
      <c r="I23" s="19">
        <v>2083376</v>
      </c>
      <c r="J23" s="24">
        <v>326283</v>
      </c>
      <c r="K23" s="24">
        <v>3787</v>
      </c>
      <c r="L23" s="25">
        <v>0</v>
      </c>
      <c r="M23" s="19">
        <v>0</v>
      </c>
      <c r="N23" s="22">
        <v>330070</v>
      </c>
      <c r="O23" s="17">
        <v>23536888</v>
      </c>
      <c r="P23" s="17">
        <v>26138867</v>
      </c>
      <c r="Q23" s="19">
        <v>30447463</v>
      </c>
      <c r="R23" s="17">
        <v>36709106</v>
      </c>
    </row>
    <row r="24" spans="1:18" s="9" customFormat="1" ht="17.25" customHeight="1">
      <c r="A24" s="14" t="s">
        <v>50</v>
      </c>
      <c r="B24" s="15"/>
      <c r="C24" s="89" t="s">
        <v>51</v>
      </c>
      <c r="D24" s="16"/>
      <c r="E24" s="17">
        <v>71246949</v>
      </c>
      <c r="F24" s="17">
        <v>66389429</v>
      </c>
      <c r="G24" s="19">
        <v>4857520</v>
      </c>
      <c r="H24" s="17">
        <v>477216</v>
      </c>
      <c r="I24" s="19">
        <v>4380304</v>
      </c>
      <c r="J24" s="24">
        <v>801759</v>
      </c>
      <c r="K24" s="24">
        <v>756824</v>
      </c>
      <c r="L24" s="25">
        <v>0</v>
      </c>
      <c r="M24" s="19">
        <v>218388</v>
      </c>
      <c r="N24" s="22">
        <v>1340195</v>
      </c>
      <c r="O24" s="17">
        <v>26763312</v>
      </c>
      <c r="P24" s="17">
        <v>29926111</v>
      </c>
      <c r="Q24" s="19">
        <v>34699341</v>
      </c>
      <c r="R24" s="17">
        <v>41594473</v>
      </c>
    </row>
    <row r="25" spans="1:18" s="9" customFormat="1" ht="17.25" customHeight="1">
      <c r="A25" s="14" t="s">
        <v>52</v>
      </c>
      <c r="B25" s="15"/>
      <c r="C25" s="89" t="s">
        <v>53</v>
      </c>
      <c r="D25" s="16"/>
      <c r="E25" s="17">
        <v>94328451</v>
      </c>
      <c r="F25" s="17">
        <v>89956016</v>
      </c>
      <c r="G25" s="19">
        <v>4372435</v>
      </c>
      <c r="H25" s="17">
        <v>69115</v>
      </c>
      <c r="I25" s="19">
        <v>4303320</v>
      </c>
      <c r="J25" s="24">
        <v>-225991</v>
      </c>
      <c r="K25" s="24">
        <v>2436600</v>
      </c>
      <c r="L25" s="25">
        <v>0</v>
      </c>
      <c r="M25" s="19">
        <v>2520000</v>
      </c>
      <c r="N25" s="22">
        <v>-309391</v>
      </c>
      <c r="O25" s="17">
        <v>36761188</v>
      </c>
      <c r="P25" s="17">
        <v>40148971</v>
      </c>
      <c r="Q25" s="19">
        <v>47687209</v>
      </c>
      <c r="R25" s="17">
        <v>55300099</v>
      </c>
    </row>
    <row r="26" spans="1:18" s="9" customFormat="1" ht="17.25" customHeight="1">
      <c r="A26" s="14" t="s">
        <v>54</v>
      </c>
      <c r="B26" s="15"/>
      <c r="C26" s="89" t="s">
        <v>55</v>
      </c>
      <c r="D26" s="16"/>
      <c r="E26" s="17">
        <v>23997151</v>
      </c>
      <c r="F26" s="17">
        <v>22727422</v>
      </c>
      <c r="G26" s="19">
        <v>1269729</v>
      </c>
      <c r="H26" s="17">
        <v>5960</v>
      </c>
      <c r="I26" s="19">
        <v>1263769</v>
      </c>
      <c r="J26" s="24">
        <v>245792</v>
      </c>
      <c r="K26" s="24">
        <v>3298</v>
      </c>
      <c r="L26" s="25">
        <v>0</v>
      </c>
      <c r="M26" s="19">
        <v>0</v>
      </c>
      <c r="N26" s="22">
        <v>249090</v>
      </c>
      <c r="O26" s="17">
        <v>8368376</v>
      </c>
      <c r="P26" s="17">
        <v>9943391</v>
      </c>
      <c r="Q26" s="19">
        <v>10857229</v>
      </c>
      <c r="R26" s="17">
        <v>13778725</v>
      </c>
    </row>
    <row r="27" spans="1:18" s="9" customFormat="1" ht="17.25" customHeight="1">
      <c r="A27" s="14" t="s">
        <v>56</v>
      </c>
      <c r="B27" s="15"/>
      <c r="C27" s="89" t="s">
        <v>57</v>
      </c>
      <c r="D27" s="16"/>
      <c r="E27" s="17">
        <v>51917942</v>
      </c>
      <c r="F27" s="17">
        <v>49197148</v>
      </c>
      <c r="G27" s="19">
        <v>2720794</v>
      </c>
      <c r="H27" s="17">
        <v>723818</v>
      </c>
      <c r="I27" s="19">
        <v>1996976</v>
      </c>
      <c r="J27" s="24">
        <v>-641073</v>
      </c>
      <c r="K27" s="24">
        <v>1818343</v>
      </c>
      <c r="L27" s="25">
        <v>0</v>
      </c>
      <c r="M27" s="19">
        <v>1678000</v>
      </c>
      <c r="N27" s="22">
        <v>-500730</v>
      </c>
      <c r="O27" s="17">
        <v>20187738</v>
      </c>
      <c r="P27" s="17">
        <v>17231769</v>
      </c>
      <c r="Q27" s="19">
        <v>26460085</v>
      </c>
      <c r="R27" s="17">
        <v>26460085</v>
      </c>
    </row>
    <row r="28" spans="1:18" s="9" customFormat="1" ht="17.25" customHeight="1">
      <c r="A28" s="14" t="s">
        <v>58</v>
      </c>
      <c r="B28" s="15"/>
      <c r="C28" s="89" t="s">
        <v>59</v>
      </c>
      <c r="D28" s="16"/>
      <c r="E28" s="17">
        <v>40766639</v>
      </c>
      <c r="F28" s="17">
        <v>39168112</v>
      </c>
      <c r="G28" s="19">
        <v>1598527</v>
      </c>
      <c r="H28" s="17">
        <v>234148</v>
      </c>
      <c r="I28" s="19">
        <v>1364379</v>
      </c>
      <c r="J28" s="24">
        <v>310461</v>
      </c>
      <c r="K28" s="24">
        <v>923788</v>
      </c>
      <c r="L28" s="25">
        <v>0</v>
      </c>
      <c r="M28" s="19">
        <v>0</v>
      </c>
      <c r="N28" s="22">
        <v>1234249</v>
      </c>
      <c r="O28" s="17">
        <v>16592760</v>
      </c>
      <c r="P28" s="17">
        <v>18073227</v>
      </c>
      <c r="Q28" s="19">
        <v>21452603</v>
      </c>
      <c r="R28" s="17">
        <v>25008067</v>
      </c>
    </row>
    <row r="29" spans="1:18" s="9" customFormat="1" ht="17.25" customHeight="1">
      <c r="A29" s="14" t="s">
        <v>60</v>
      </c>
      <c r="B29" s="15"/>
      <c r="C29" s="89" t="s">
        <v>61</v>
      </c>
      <c r="D29" s="16"/>
      <c r="E29" s="17">
        <v>36966505</v>
      </c>
      <c r="F29" s="17">
        <v>35548277</v>
      </c>
      <c r="G29" s="19">
        <v>1418228</v>
      </c>
      <c r="H29" s="17">
        <v>101533</v>
      </c>
      <c r="I29" s="19">
        <v>1316695</v>
      </c>
      <c r="J29" s="24">
        <v>306444</v>
      </c>
      <c r="K29" s="24">
        <v>505434</v>
      </c>
      <c r="L29" s="25">
        <v>0</v>
      </c>
      <c r="M29" s="19">
        <v>805804</v>
      </c>
      <c r="N29" s="22">
        <v>6074</v>
      </c>
      <c r="O29" s="17">
        <v>15993218</v>
      </c>
      <c r="P29" s="17">
        <v>16421943</v>
      </c>
      <c r="Q29" s="19">
        <v>20812973</v>
      </c>
      <c r="R29" s="17">
        <v>22349750</v>
      </c>
    </row>
    <row r="30" spans="1:18" s="9" customFormat="1" ht="17.25" customHeight="1">
      <c r="A30" s="14" t="s">
        <v>62</v>
      </c>
      <c r="B30" s="15"/>
      <c r="C30" s="89" t="s">
        <v>63</v>
      </c>
      <c r="D30" s="16"/>
      <c r="E30" s="17">
        <v>23271318</v>
      </c>
      <c r="F30" s="17">
        <v>21840325</v>
      </c>
      <c r="G30" s="19">
        <v>1430993</v>
      </c>
      <c r="H30" s="17">
        <v>205478</v>
      </c>
      <c r="I30" s="19">
        <v>1225515</v>
      </c>
      <c r="J30" s="24">
        <v>-47765</v>
      </c>
      <c r="K30" s="24">
        <v>1355</v>
      </c>
      <c r="L30" s="25">
        <v>0</v>
      </c>
      <c r="M30" s="19">
        <v>549739</v>
      </c>
      <c r="N30" s="22">
        <v>-596149</v>
      </c>
      <c r="O30" s="17">
        <v>7972099</v>
      </c>
      <c r="P30" s="17">
        <v>9497494</v>
      </c>
      <c r="Q30" s="19">
        <v>10380673</v>
      </c>
      <c r="R30" s="17">
        <v>13201705</v>
      </c>
    </row>
    <row r="31" spans="1:18" s="9" customFormat="1" ht="17.25" customHeight="1">
      <c r="A31" s="14" t="s">
        <v>64</v>
      </c>
      <c r="B31" s="15"/>
      <c r="C31" s="89" t="s">
        <v>65</v>
      </c>
      <c r="D31" s="16"/>
      <c r="E31" s="17">
        <v>23535815</v>
      </c>
      <c r="F31" s="17">
        <v>22255996</v>
      </c>
      <c r="G31" s="19">
        <v>1279819</v>
      </c>
      <c r="H31" s="17">
        <v>200918</v>
      </c>
      <c r="I31" s="19">
        <v>1078901</v>
      </c>
      <c r="J31" s="24">
        <v>-140780</v>
      </c>
      <c r="K31" s="24">
        <v>202274</v>
      </c>
      <c r="L31" s="25">
        <v>0</v>
      </c>
      <c r="M31" s="19">
        <v>200831</v>
      </c>
      <c r="N31" s="22">
        <v>-139337</v>
      </c>
      <c r="O31" s="17">
        <v>10768343</v>
      </c>
      <c r="P31" s="17">
        <v>10809655</v>
      </c>
      <c r="Q31" s="19">
        <v>14036613</v>
      </c>
      <c r="R31" s="17">
        <v>14250081</v>
      </c>
    </row>
    <row r="32" spans="1:18" s="9" customFormat="1" ht="17.25" customHeight="1">
      <c r="A32" s="14" t="s">
        <v>66</v>
      </c>
      <c r="B32" s="15"/>
      <c r="C32" s="89" t="s">
        <v>67</v>
      </c>
      <c r="D32" s="16"/>
      <c r="E32" s="17">
        <v>54319929</v>
      </c>
      <c r="F32" s="17">
        <v>52013601</v>
      </c>
      <c r="G32" s="19">
        <v>2306328</v>
      </c>
      <c r="H32" s="17">
        <v>711792</v>
      </c>
      <c r="I32" s="19">
        <v>1594536</v>
      </c>
      <c r="J32" s="24">
        <v>158138</v>
      </c>
      <c r="K32" s="24">
        <v>3036834</v>
      </c>
      <c r="L32" s="25">
        <v>0</v>
      </c>
      <c r="M32" s="19">
        <v>3703019</v>
      </c>
      <c r="N32" s="22">
        <v>-508047</v>
      </c>
      <c r="O32" s="17">
        <v>18090644</v>
      </c>
      <c r="P32" s="17">
        <v>20314479</v>
      </c>
      <c r="Q32" s="19">
        <v>23494988</v>
      </c>
      <c r="R32" s="17">
        <v>28079774</v>
      </c>
    </row>
    <row r="33" spans="1:18" s="9" customFormat="1" ht="17.25" customHeight="1">
      <c r="A33" s="14" t="s">
        <v>68</v>
      </c>
      <c r="B33" s="15"/>
      <c r="C33" s="89" t="s">
        <v>69</v>
      </c>
      <c r="D33" s="16"/>
      <c r="E33" s="17">
        <v>21496653</v>
      </c>
      <c r="F33" s="17">
        <v>20722811</v>
      </c>
      <c r="G33" s="19">
        <v>773842</v>
      </c>
      <c r="H33" s="17">
        <v>202525</v>
      </c>
      <c r="I33" s="19">
        <v>571317</v>
      </c>
      <c r="J33" s="24">
        <v>-113875</v>
      </c>
      <c r="K33" s="24">
        <v>1793</v>
      </c>
      <c r="L33" s="25">
        <v>0</v>
      </c>
      <c r="M33" s="19">
        <v>344630</v>
      </c>
      <c r="N33" s="22">
        <v>-456712</v>
      </c>
      <c r="O33" s="17">
        <v>7976757</v>
      </c>
      <c r="P33" s="17">
        <v>9652628</v>
      </c>
      <c r="Q33" s="19">
        <v>10318456</v>
      </c>
      <c r="R33" s="17">
        <v>13283107</v>
      </c>
    </row>
    <row r="34" spans="1:18" s="9" customFormat="1" ht="17.25" customHeight="1">
      <c r="A34" s="14" t="s">
        <v>70</v>
      </c>
      <c r="B34" s="15"/>
      <c r="C34" s="89" t="s">
        <v>71</v>
      </c>
      <c r="D34" s="16"/>
      <c r="E34" s="17">
        <v>47323706</v>
      </c>
      <c r="F34" s="17">
        <v>45244643</v>
      </c>
      <c r="G34" s="19">
        <v>2079063</v>
      </c>
      <c r="H34" s="17">
        <v>391927</v>
      </c>
      <c r="I34" s="19">
        <v>1687136</v>
      </c>
      <c r="J34" s="24">
        <v>-124430</v>
      </c>
      <c r="K34" s="24">
        <v>101452</v>
      </c>
      <c r="L34" s="25">
        <v>405813</v>
      </c>
      <c r="M34" s="19">
        <v>161894</v>
      </c>
      <c r="N34" s="22">
        <v>220941</v>
      </c>
      <c r="O34" s="17">
        <v>17617766</v>
      </c>
      <c r="P34" s="17">
        <v>20349333</v>
      </c>
      <c r="Q34" s="19">
        <v>22777738</v>
      </c>
      <c r="R34" s="17">
        <v>30476469</v>
      </c>
    </row>
    <row r="35" spans="1:18" s="9" customFormat="1" ht="17.25" customHeight="1">
      <c r="A35" s="14" t="s">
        <v>72</v>
      </c>
      <c r="B35" s="15"/>
      <c r="C35" s="89" t="s">
        <v>73</v>
      </c>
      <c r="D35" s="16"/>
      <c r="E35" s="17">
        <v>22462643</v>
      </c>
      <c r="F35" s="17">
        <v>21471186</v>
      </c>
      <c r="G35" s="19">
        <v>991457</v>
      </c>
      <c r="H35" s="17">
        <v>175852</v>
      </c>
      <c r="I35" s="19">
        <v>815605</v>
      </c>
      <c r="J35" s="24">
        <v>10546</v>
      </c>
      <c r="K35" s="24">
        <v>340798</v>
      </c>
      <c r="L35" s="25">
        <v>0</v>
      </c>
      <c r="M35" s="19">
        <v>0</v>
      </c>
      <c r="N35" s="22">
        <v>351344</v>
      </c>
      <c r="O35" s="17">
        <v>6943939</v>
      </c>
      <c r="P35" s="17">
        <v>8825455</v>
      </c>
      <c r="Q35" s="19">
        <v>8959251</v>
      </c>
      <c r="R35" s="17">
        <v>12068577</v>
      </c>
    </row>
    <row r="36" spans="1:18" s="9" customFormat="1" ht="17.25" customHeight="1">
      <c r="A36" s="14" t="s">
        <v>74</v>
      </c>
      <c r="B36" s="15"/>
      <c r="C36" s="89" t="s">
        <v>75</v>
      </c>
      <c r="D36" s="16"/>
      <c r="E36" s="17">
        <v>30516136</v>
      </c>
      <c r="F36" s="17">
        <v>28879643</v>
      </c>
      <c r="G36" s="19">
        <v>1636493</v>
      </c>
      <c r="H36" s="17">
        <v>104941</v>
      </c>
      <c r="I36" s="19">
        <v>1531552</v>
      </c>
      <c r="J36" s="24">
        <v>53</v>
      </c>
      <c r="K36" s="24">
        <v>489092</v>
      </c>
      <c r="L36" s="25">
        <v>0</v>
      </c>
      <c r="M36" s="19">
        <v>561451</v>
      </c>
      <c r="N36" s="22">
        <v>-72306</v>
      </c>
      <c r="O36" s="17">
        <v>11505621</v>
      </c>
      <c r="P36" s="17">
        <v>11802900</v>
      </c>
      <c r="Q36" s="19">
        <v>15008855</v>
      </c>
      <c r="R36" s="17">
        <v>16024447</v>
      </c>
    </row>
    <row r="37" spans="1:18" s="9" customFormat="1" ht="17.25" customHeight="1">
      <c r="A37" s="14" t="s">
        <v>76</v>
      </c>
      <c r="B37" s="15"/>
      <c r="C37" s="89" t="s">
        <v>77</v>
      </c>
      <c r="D37" s="16"/>
      <c r="E37" s="17">
        <v>32143843</v>
      </c>
      <c r="F37" s="17">
        <v>30754320</v>
      </c>
      <c r="G37" s="19">
        <v>1389523</v>
      </c>
      <c r="H37" s="17">
        <v>716801</v>
      </c>
      <c r="I37" s="19">
        <v>672722</v>
      </c>
      <c r="J37" s="24">
        <v>-684999</v>
      </c>
      <c r="K37" s="24">
        <v>3238</v>
      </c>
      <c r="L37" s="25">
        <v>0</v>
      </c>
      <c r="M37" s="19">
        <v>200000</v>
      </c>
      <c r="N37" s="22">
        <v>-881761</v>
      </c>
      <c r="O37" s="17">
        <v>10996829</v>
      </c>
      <c r="P37" s="17">
        <v>14368426</v>
      </c>
      <c r="Q37" s="19">
        <v>14240123</v>
      </c>
      <c r="R37" s="17">
        <v>19378914</v>
      </c>
    </row>
    <row r="38" spans="1:18" s="9" customFormat="1" ht="17.25" customHeight="1">
      <c r="A38" s="14" t="s">
        <v>78</v>
      </c>
      <c r="B38" s="15"/>
      <c r="C38" s="89" t="s">
        <v>79</v>
      </c>
      <c r="D38" s="16"/>
      <c r="E38" s="17">
        <v>45951276</v>
      </c>
      <c r="F38" s="17">
        <v>43139158</v>
      </c>
      <c r="G38" s="19">
        <v>2812118</v>
      </c>
      <c r="H38" s="17">
        <v>177502</v>
      </c>
      <c r="I38" s="19">
        <v>2634616</v>
      </c>
      <c r="J38" s="24">
        <v>326267</v>
      </c>
      <c r="K38" s="24">
        <v>1520289</v>
      </c>
      <c r="L38" s="25">
        <v>0</v>
      </c>
      <c r="M38" s="19">
        <v>1289454</v>
      </c>
      <c r="N38" s="22">
        <v>557102</v>
      </c>
      <c r="O38" s="17">
        <v>15835900</v>
      </c>
      <c r="P38" s="17">
        <v>17412931</v>
      </c>
      <c r="Q38" s="19">
        <v>20559847</v>
      </c>
      <c r="R38" s="17">
        <v>24226555</v>
      </c>
    </row>
    <row r="39" spans="1:18" s="9" customFormat="1" ht="17.25" customHeight="1">
      <c r="A39" s="14" t="s">
        <v>80</v>
      </c>
      <c r="B39" s="15"/>
      <c r="C39" s="89" t="s">
        <v>81</v>
      </c>
      <c r="D39" s="16"/>
      <c r="E39" s="17">
        <v>18394401</v>
      </c>
      <c r="F39" s="17">
        <v>17015523</v>
      </c>
      <c r="G39" s="19">
        <v>1378878</v>
      </c>
      <c r="H39" s="17">
        <v>670888</v>
      </c>
      <c r="I39" s="19">
        <v>707990</v>
      </c>
      <c r="J39" s="24">
        <v>132167</v>
      </c>
      <c r="K39" s="24">
        <v>439553</v>
      </c>
      <c r="L39" s="25">
        <v>13840</v>
      </c>
      <c r="M39" s="19">
        <v>319581</v>
      </c>
      <c r="N39" s="22">
        <v>265979</v>
      </c>
      <c r="O39" s="17">
        <v>6664632</v>
      </c>
      <c r="P39" s="17">
        <v>8631913</v>
      </c>
      <c r="Q39" s="19">
        <v>8598986</v>
      </c>
      <c r="R39" s="17">
        <v>11822531</v>
      </c>
    </row>
    <row r="40" spans="1:18" s="9" customFormat="1" ht="17.25" customHeight="1">
      <c r="A40" s="14" t="s">
        <v>82</v>
      </c>
      <c r="B40" s="15"/>
      <c r="C40" s="89" t="s">
        <v>83</v>
      </c>
      <c r="D40" s="16"/>
      <c r="E40" s="17">
        <v>31237851</v>
      </c>
      <c r="F40" s="17">
        <v>30042082</v>
      </c>
      <c r="G40" s="19">
        <v>1195769</v>
      </c>
      <c r="H40" s="17">
        <v>26697</v>
      </c>
      <c r="I40" s="19">
        <v>1169072</v>
      </c>
      <c r="J40" s="24">
        <v>84872</v>
      </c>
      <c r="K40" s="24">
        <v>1018266</v>
      </c>
      <c r="L40" s="25">
        <v>0</v>
      </c>
      <c r="M40" s="19">
        <v>307784</v>
      </c>
      <c r="N40" s="22">
        <v>795354</v>
      </c>
      <c r="O40" s="17">
        <v>10626877</v>
      </c>
      <c r="P40" s="17">
        <v>12738863</v>
      </c>
      <c r="Q40" s="19">
        <v>13726637</v>
      </c>
      <c r="R40" s="17">
        <v>17549877</v>
      </c>
    </row>
    <row r="41" spans="1:18" s="9" customFormat="1" ht="17.25" customHeight="1">
      <c r="A41" s="14" t="s">
        <v>84</v>
      </c>
      <c r="B41" s="15"/>
      <c r="C41" s="89" t="s">
        <v>85</v>
      </c>
      <c r="D41" s="16"/>
      <c r="E41" s="17">
        <v>16720977</v>
      </c>
      <c r="F41" s="17">
        <v>15422726</v>
      </c>
      <c r="G41" s="19">
        <v>1298251</v>
      </c>
      <c r="H41" s="17">
        <v>129030</v>
      </c>
      <c r="I41" s="19">
        <v>1169221</v>
      </c>
      <c r="J41" s="24">
        <v>114547</v>
      </c>
      <c r="K41" s="24">
        <v>451182</v>
      </c>
      <c r="L41" s="25">
        <v>40686</v>
      </c>
      <c r="M41" s="19">
        <v>432700</v>
      </c>
      <c r="N41" s="22">
        <v>173715</v>
      </c>
      <c r="O41" s="17">
        <v>5344795</v>
      </c>
      <c r="P41" s="17">
        <v>7311845</v>
      </c>
      <c r="Q41" s="19">
        <v>6869335</v>
      </c>
      <c r="R41" s="17">
        <v>9819573</v>
      </c>
    </row>
    <row r="42" spans="1:18" s="9" customFormat="1" ht="17.25" customHeight="1">
      <c r="A42" s="14" t="s">
        <v>86</v>
      </c>
      <c r="B42" s="15"/>
      <c r="C42" s="89" t="s">
        <v>143</v>
      </c>
      <c r="D42" s="16"/>
      <c r="E42" s="17">
        <v>21646626</v>
      </c>
      <c r="F42" s="17">
        <v>20555770</v>
      </c>
      <c r="G42" s="19">
        <v>1090856</v>
      </c>
      <c r="H42" s="17">
        <v>111402</v>
      </c>
      <c r="I42" s="19">
        <v>979454</v>
      </c>
      <c r="J42" s="24">
        <v>101382</v>
      </c>
      <c r="K42" s="24">
        <v>185306</v>
      </c>
      <c r="L42" s="25">
        <v>0</v>
      </c>
      <c r="M42" s="19">
        <v>0</v>
      </c>
      <c r="N42" s="22">
        <v>286688</v>
      </c>
      <c r="O42" s="17">
        <v>7694418</v>
      </c>
      <c r="P42" s="17">
        <v>8847947</v>
      </c>
      <c r="Q42" s="19">
        <v>9972398</v>
      </c>
      <c r="R42" s="17">
        <v>12287599</v>
      </c>
    </row>
    <row r="43" spans="1:18" s="9" customFormat="1" ht="17.25" customHeight="1">
      <c r="A43" s="14" t="s">
        <v>87</v>
      </c>
      <c r="B43" s="15"/>
      <c r="C43" s="89" t="s">
        <v>88</v>
      </c>
      <c r="D43" s="16"/>
      <c r="E43" s="17">
        <v>18537507</v>
      </c>
      <c r="F43" s="17">
        <v>17418531</v>
      </c>
      <c r="G43" s="19">
        <v>1118976</v>
      </c>
      <c r="H43" s="17">
        <v>247955</v>
      </c>
      <c r="I43" s="19">
        <v>871021</v>
      </c>
      <c r="J43" s="24">
        <v>51264</v>
      </c>
      <c r="K43" s="24">
        <v>410799</v>
      </c>
      <c r="L43" s="25">
        <v>0</v>
      </c>
      <c r="M43" s="19">
        <v>300000</v>
      </c>
      <c r="N43" s="22">
        <v>162063</v>
      </c>
      <c r="O43" s="17">
        <v>6711952</v>
      </c>
      <c r="P43" s="17">
        <v>7857297</v>
      </c>
      <c r="Q43" s="19">
        <v>8678053</v>
      </c>
      <c r="R43" s="17">
        <v>10856269</v>
      </c>
    </row>
    <row r="44" spans="1:18" s="9" customFormat="1" ht="17.25" customHeight="1">
      <c r="A44" s="14" t="s">
        <v>89</v>
      </c>
      <c r="B44" s="15"/>
      <c r="C44" s="89" t="s">
        <v>90</v>
      </c>
      <c r="D44" s="16"/>
      <c r="E44" s="17">
        <v>19218464</v>
      </c>
      <c r="F44" s="17">
        <v>18587279</v>
      </c>
      <c r="G44" s="19">
        <v>631185</v>
      </c>
      <c r="H44" s="17">
        <v>9147</v>
      </c>
      <c r="I44" s="19">
        <v>622038</v>
      </c>
      <c r="J44" s="24">
        <v>-111126</v>
      </c>
      <c r="K44" s="24">
        <v>729577</v>
      </c>
      <c r="L44" s="25">
        <v>0</v>
      </c>
      <c r="M44" s="19">
        <v>269978</v>
      </c>
      <c r="N44" s="22">
        <v>348473</v>
      </c>
      <c r="O44" s="17">
        <v>7339298</v>
      </c>
      <c r="P44" s="17">
        <v>8633129</v>
      </c>
      <c r="Q44" s="19">
        <v>9510090</v>
      </c>
      <c r="R44" s="17">
        <v>11854105</v>
      </c>
    </row>
    <row r="45" spans="1:18" s="9" customFormat="1" ht="17.25" customHeight="1">
      <c r="A45" s="14">
        <v>39</v>
      </c>
      <c r="B45" s="15"/>
      <c r="C45" s="89" t="s">
        <v>91</v>
      </c>
      <c r="D45" s="16"/>
      <c r="E45" s="17">
        <v>35632012</v>
      </c>
      <c r="F45" s="17">
        <v>34144097</v>
      </c>
      <c r="G45" s="19">
        <v>1487915</v>
      </c>
      <c r="H45" s="17">
        <v>246906</v>
      </c>
      <c r="I45" s="19">
        <v>1241009</v>
      </c>
      <c r="J45" s="24">
        <v>-220888</v>
      </c>
      <c r="K45" s="24">
        <v>804480</v>
      </c>
      <c r="L45" s="25">
        <v>430772</v>
      </c>
      <c r="M45" s="19">
        <v>0</v>
      </c>
      <c r="N45" s="22">
        <v>1014364</v>
      </c>
      <c r="O45" s="17">
        <v>11769714</v>
      </c>
      <c r="P45" s="17">
        <v>14105364</v>
      </c>
      <c r="Q45" s="19">
        <v>15291180</v>
      </c>
      <c r="R45" s="17">
        <v>20606158</v>
      </c>
    </row>
    <row r="46" spans="1:18" s="9" customFormat="1" ht="17.25" customHeight="1" thickBot="1">
      <c r="A46" s="104">
        <v>40</v>
      </c>
      <c r="B46" s="105"/>
      <c r="C46" s="106" t="s">
        <v>146</v>
      </c>
      <c r="D46" s="97"/>
      <c r="E46" s="64">
        <v>12987304</v>
      </c>
      <c r="F46" s="64">
        <v>12428432</v>
      </c>
      <c r="G46" s="65">
        <v>558872</v>
      </c>
      <c r="H46" s="64">
        <v>14793</v>
      </c>
      <c r="I46" s="65">
        <v>544079</v>
      </c>
      <c r="J46" s="98">
        <v>-34890</v>
      </c>
      <c r="K46" s="98">
        <v>52149</v>
      </c>
      <c r="L46" s="99">
        <v>0</v>
      </c>
      <c r="M46" s="65">
        <v>0</v>
      </c>
      <c r="N46" s="100">
        <v>17259</v>
      </c>
      <c r="O46" s="64">
        <v>5514394</v>
      </c>
      <c r="P46" s="64">
        <v>6672173</v>
      </c>
      <c r="Q46" s="65">
        <v>7141834</v>
      </c>
      <c r="R46" s="64">
        <v>9252409</v>
      </c>
    </row>
    <row r="47" spans="1:18" s="9" customFormat="1" ht="17.25" customHeight="1" thickTop="1">
      <c r="A47" s="107" t="s">
        <v>92</v>
      </c>
      <c r="B47" s="108"/>
      <c r="C47" s="109" t="s">
        <v>93</v>
      </c>
      <c r="D47" s="96"/>
      <c r="E47" s="95">
        <f>SUM(E7:E46)</f>
        <v>2197529817</v>
      </c>
      <c r="F47" s="95">
        <f aca="true" t="shared" si="0" ref="F47:R47">SUM(F7:F46)</f>
        <v>2084589550</v>
      </c>
      <c r="G47" s="95">
        <f t="shared" si="0"/>
        <v>112940267</v>
      </c>
      <c r="H47" s="95">
        <f t="shared" si="0"/>
        <v>21145086</v>
      </c>
      <c r="I47" s="95">
        <f t="shared" si="0"/>
        <v>91795181</v>
      </c>
      <c r="J47" s="95">
        <f t="shared" si="0"/>
        <v>3432354</v>
      </c>
      <c r="K47" s="95">
        <f t="shared" si="0"/>
        <v>32440431</v>
      </c>
      <c r="L47" s="95">
        <f t="shared" si="0"/>
        <v>2479183</v>
      </c>
      <c r="M47" s="95">
        <f t="shared" si="0"/>
        <v>19848691</v>
      </c>
      <c r="N47" s="95">
        <f t="shared" si="0"/>
        <v>18503277</v>
      </c>
      <c r="O47" s="95">
        <f t="shared" si="0"/>
        <v>794078976</v>
      </c>
      <c r="P47" s="95">
        <f t="shared" si="0"/>
        <v>886280493</v>
      </c>
      <c r="Q47" s="95">
        <f t="shared" si="0"/>
        <v>1031398110</v>
      </c>
      <c r="R47" s="95">
        <f t="shared" si="0"/>
        <v>1245087885</v>
      </c>
    </row>
    <row r="48" spans="1:18" ht="30" customHeight="1">
      <c r="A48" s="91"/>
      <c r="R48" s="92" t="s">
        <v>140</v>
      </c>
    </row>
    <row r="49" spans="1:18" s="9" customFormat="1" ht="14.25" customHeight="1">
      <c r="A49" s="135" t="s">
        <v>0</v>
      </c>
      <c r="B49" s="136"/>
      <c r="C49" s="136"/>
      <c r="D49" s="137"/>
      <c r="E49" s="5"/>
      <c r="F49" s="5"/>
      <c r="G49" s="5"/>
      <c r="H49" s="6"/>
      <c r="I49" s="5"/>
      <c r="J49" s="7"/>
      <c r="K49" s="7"/>
      <c r="L49" s="7"/>
      <c r="M49" s="8"/>
      <c r="N49" s="8"/>
      <c r="O49" s="5"/>
      <c r="P49" s="5"/>
      <c r="Q49" s="5"/>
      <c r="R49" s="6"/>
    </row>
    <row r="50" spans="1:18" s="9" customFormat="1" ht="14.25" customHeight="1">
      <c r="A50" s="138"/>
      <c r="B50" s="139"/>
      <c r="C50" s="139"/>
      <c r="D50" s="140"/>
      <c r="E50" s="133" t="s">
        <v>1</v>
      </c>
      <c r="F50" s="133" t="s">
        <v>2</v>
      </c>
      <c r="G50" s="133" t="s">
        <v>3</v>
      </c>
      <c r="H50" s="144" t="s">
        <v>131</v>
      </c>
      <c r="I50" s="133" t="s">
        <v>4</v>
      </c>
      <c r="J50" s="132" t="s">
        <v>5</v>
      </c>
      <c r="K50" s="132" t="s">
        <v>6</v>
      </c>
      <c r="L50" s="132" t="s">
        <v>7</v>
      </c>
      <c r="M50" s="145" t="s">
        <v>132</v>
      </c>
      <c r="N50" s="145" t="s">
        <v>133</v>
      </c>
      <c r="O50" s="134" t="s">
        <v>122</v>
      </c>
      <c r="P50" s="134" t="s">
        <v>123</v>
      </c>
      <c r="Q50" s="134" t="s">
        <v>130</v>
      </c>
      <c r="R50" s="144" t="s">
        <v>124</v>
      </c>
    </row>
    <row r="51" spans="1:18" s="9" customFormat="1" ht="14.25" customHeight="1">
      <c r="A51" s="138"/>
      <c r="B51" s="139"/>
      <c r="C51" s="139"/>
      <c r="D51" s="140"/>
      <c r="E51" s="133"/>
      <c r="F51" s="133"/>
      <c r="G51" s="133"/>
      <c r="H51" s="144"/>
      <c r="I51" s="133"/>
      <c r="J51" s="132"/>
      <c r="K51" s="132"/>
      <c r="L51" s="132"/>
      <c r="M51" s="146"/>
      <c r="N51" s="146"/>
      <c r="O51" s="134"/>
      <c r="P51" s="134"/>
      <c r="Q51" s="134"/>
      <c r="R51" s="144"/>
    </row>
    <row r="52" spans="1:18" s="9" customFormat="1" ht="14.25" customHeight="1">
      <c r="A52" s="138"/>
      <c r="B52" s="139"/>
      <c r="C52" s="139"/>
      <c r="D52" s="140"/>
      <c r="E52" s="133"/>
      <c r="F52" s="133"/>
      <c r="G52" s="133"/>
      <c r="H52" s="144"/>
      <c r="I52" s="133"/>
      <c r="J52" s="132"/>
      <c r="K52" s="132"/>
      <c r="L52" s="132"/>
      <c r="M52" s="146"/>
      <c r="N52" s="146"/>
      <c r="O52" s="134"/>
      <c r="P52" s="134"/>
      <c r="Q52" s="134"/>
      <c r="R52" s="144"/>
    </row>
    <row r="53" spans="1:18" s="9" customFormat="1" ht="14.25" customHeight="1">
      <c r="A53" s="141"/>
      <c r="B53" s="142"/>
      <c r="C53" s="142"/>
      <c r="D53" s="143"/>
      <c r="E53" s="10" t="s">
        <v>8</v>
      </c>
      <c r="F53" s="10" t="s">
        <v>9</v>
      </c>
      <c r="G53" s="10" t="s">
        <v>142</v>
      </c>
      <c r="H53" s="10" t="s">
        <v>10</v>
      </c>
      <c r="I53" s="10" t="s">
        <v>141</v>
      </c>
      <c r="J53" s="11" t="s">
        <v>11</v>
      </c>
      <c r="K53" s="11" t="s">
        <v>12</v>
      </c>
      <c r="L53" s="11" t="s">
        <v>13</v>
      </c>
      <c r="M53" s="12" t="s">
        <v>14</v>
      </c>
      <c r="N53" s="13" t="s">
        <v>15</v>
      </c>
      <c r="O53" s="56"/>
      <c r="P53" s="56"/>
      <c r="Q53" s="63"/>
      <c r="R53" s="59"/>
    </row>
    <row r="54" spans="1:18" s="9" customFormat="1" ht="17.25" customHeight="1">
      <c r="A54" s="110">
        <v>41</v>
      </c>
      <c r="B54" s="111"/>
      <c r="C54" s="112" t="s">
        <v>94</v>
      </c>
      <c r="D54" s="16"/>
      <c r="E54" s="17">
        <v>10599792</v>
      </c>
      <c r="F54" s="17">
        <v>9970872</v>
      </c>
      <c r="G54" s="19">
        <v>628920</v>
      </c>
      <c r="H54" s="17">
        <v>10750</v>
      </c>
      <c r="I54" s="19">
        <v>618170</v>
      </c>
      <c r="J54" s="24">
        <v>-95178</v>
      </c>
      <c r="K54" s="24">
        <v>99848</v>
      </c>
      <c r="L54" s="25">
        <v>0</v>
      </c>
      <c r="M54" s="19">
        <v>0</v>
      </c>
      <c r="N54" s="22">
        <v>4670</v>
      </c>
      <c r="O54" s="90">
        <v>4614458</v>
      </c>
      <c r="P54" s="90">
        <v>5432977</v>
      </c>
      <c r="Q54" s="90">
        <v>5962216</v>
      </c>
      <c r="R54" s="90">
        <v>7443948</v>
      </c>
    </row>
    <row r="55" spans="1:18" s="9" customFormat="1" ht="17.25" customHeight="1">
      <c r="A55" s="110">
        <v>42</v>
      </c>
      <c r="B55" s="111"/>
      <c r="C55" s="112" t="s">
        <v>95</v>
      </c>
      <c r="D55" s="16"/>
      <c r="E55" s="17">
        <v>12492262</v>
      </c>
      <c r="F55" s="17">
        <v>11906030</v>
      </c>
      <c r="G55" s="19">
        <v>586232</v>
      </c>
      <c r="H55" s="17">
        <v>25814</v>
      </c>
      <c r="I55" s="19">
        <v>560418</v>
      </c>
      <c r="J55" s="24">
        <v>-199244</v>
      </c>
      <c r="K55" s="24">
        <v>472303</v>
      </c>
      <c r="L55" s="25">
        <v>0</v>
      </c>
      <c r="M55" s="19">
        <v>162406</v>
      </c>
      <c r="N55" s="22">
        <v>110653</v>
      </c>
      <c r="O55" s="17">
        <v>5910502</v>
      </c>
      <c r="P55" s="17">
        <v>5914904</v>
      </c>
      <c r="Q55" s="19">
        <v>7724139</v>
      </c>
      <c r="R55" s="17">
        <v>7746539</v>
      </c>
    </row>
    <row r="56" spans="1:18" s="9" customFormat="1" ht="17.25" customHeight="1">
      <c r="A56" s="110">
        <v>43</v>
      </c>
      <c r="B56" s="111"/>
      <c r="C56" s="112" t="s">
        <v>96</v>
      </c>
      <c r="D56" s="16"/>
      <c r="E56" s="17">
        <v>10851424</v>
      </c>
      <c r="F56" s="17">
        <v>10487016</v>
      </c>
      <c r="G56" s="19">
        <v>364408</v>
      </c>
      <c r="H56" s="17">
        <v>100383</v>
      </c>
      <c r="I56" s="19">
        <v>264025</v>
      </c>
      <c r="J56" s="24">
        <v>-94015</v>
      </c>
      <c r="K56" s="24">
        <v>448461</v>
      </c>
      <c r="L56" s="25">
        <v>0</v>
      </c>
      <c r="M56" s="19">
        <v>318275</v>
      </c>
      <c r="N56" s="22">
        <v>36171</v>
      </c>
      <c r="O56" s="17">
        <v>3181872</v>
      </c>
      <c r="P56" s="17">
        <v>5078770</v>
      </c>
      <c r="Q56" s="19">
        <v>4072299</v>
      </c>
      <c r="R56" s="17">
        <v>6598001</v>
      </c>
    </row>
    <row r="57" spans="1:18" s="9" customFormat="1" ht="17.25" customHeight="1">
      <c r="A57" s="110">
        <v>44</v>
      </c>
      <c r="B57" s="111"/>
      <c r="C57" s="112" t="s">
        <v>97</v>
      </c>
      <c r="D57" s="16"/>
      <c r="E57" s="17">
        <v>4198602</v>
      </c>
      <c r="F57" s="17">
        <v>3963483</v>
      </c>
      <c r="G57" s="19">
        <v>235119</v>
      </c>
      <c r="H57" s="17">
        <v>37196</v>
      </c>
      <c r="I57" s="19">
        <v>197923</v>
      </c>
      <c r="J57" s="24">
        <v>-976</v>
      </c>
      <c r="K57" s="24">
        <v>15</v>
      </c>
      <c r="L57" s="25">
        <v>0</v>
      </c>
      <c r="M57" s="19">
        <v>31967</v>
      </c>
      <c r="N57" s="22">
        <v>-32928</v>
      </c>
      <c r="O57" s="17">
        <v>1223333</v>
      </c>
      <c r="P57" s="17">
        <v>2294923</v>
      </c>
      <c r="Q57" s="19">
        <v>1562911</v>
      </c>
      <c r="R57" s="17">
        <v>2882441</v>
      </c>
    </row>
    <row r="58" spans="1:18" s="9" customFormat="1" ht="17.25" customHeight="1">
      <c r="A58" s="110">
        <v>45</v>
      </c>
      <c r="B58" s="111"/>
      <c r="C58" s="112" t="s">
        <v>98</v>
      </c>
      <c r="D58" s="16"/>
      <c r="E58" s="17">
        <v>5974445</v>
      </c>
      <c r="F58" s="17">
        <v>5526081</v>
      </c>
      <c r="G58" s="19">
        <v>448364</v>
      </c>
      <c r="H58" s="17">
        <v>53379</v>
      </c>
      <c r="I58" s="19">
        <v>394985</v>
      </c>
      <c r="J58" s="24">
        <v>38082</v>
      </c>
      <c r="K58" s="24">
        <v>416</v>
      </c>
      <c r="L58" s="25">
        <v>0</v>
      </c>
      <c r="M58" s="19">
        <v>100000</v>
      </c>
      <c r="N58" s="22">
        <v>-61502</v>
      </c>
      <c r="O58" s="17">
        <v>2567487</v>
      </c>
      <c r="P58" s="17">
        <v>2899752</v>
      </c>
      <c r="Q58" s="19">
        <v>3336612</v>
      </c>
      <c r="R58" s="17">
        <v>4021629</v>
      </c>
    </row>
    <row r="59" spans="1:18" s="9" customFormat="1" ht="17.25" customHeight="1">
      <c r="A59" s="110">
        <v>46</v>
      </c>
      <c r="B59" s="111"/>
      <c r="C59" s="112" t="s">
        <v>99</v>
      </c>
      <c r="D59" s="16"/>
      <c r="E59" s="17">
        <v>6283876</v>
      </c>
      <c r="F59" s="17">
        <v>5953260</v>
      </c>
      <c r="G59" s="19">
        <v>330616</v>
      </c>
      <c r="H59" s="17">
        <v>7543</v>
      </c>
      <c r="I59" s="19">
        <v>323073</v>
      </c>
      <c r="J59" s="24">
        <v>98424</v>
      </c>
      <c r="K59" s="24">
        <v>330025</v>
      </c>
      <c r="L59" s="25">
        <v>0</v>
      </c>
      <c r="M59" s="19">
        <v>253000</v>
      </c>
      <c r="N59" s="22">
        <v>175449</v>
      </c>
      <c r="O59" s="17">
        <v>2437977</v>
      </c>
      <c r="P59" s="17">
        <v>3084656</v>
      </c>
      <c r="Q59" s="19">
        <v>3152279</v>
      </c>
      <c r="R59" s="17">
        <v>4197195</v>
      </c>
    </row>
    <row r="60" spans="1:18" ht="17.25" customHeight="1">
      <c r="A60" s="110">
        <v>47</v>
      </c>
      <c r="B60" s="111"/>
      <c r="C60" s="112" t="s">
        <v>100</v>
      </c>
      <c r="D60" s="16"/>
      <c r="E60" s="17">
        <v>9895388</v>
      </c>
      <c r="F60" s="17">
        <v>9469338</v>
      </c>
      <c r="G60" s="19">
        <v>426050</v>
      </c>
      <c r="H60" s="17">
        <v>31247</v>
      </c>
      <c r="I60" s="19">
        <v>394803</v>
      </c>
      <c r="J60" s="24">
        <v>39361</v>
      </c>
      <c r="K60" s="24">
        <v>38</v>
      </c>
      <c r="L60" s="25">
        <v>0</v>
      </c>
      <c r="M60" s="19">
        <v>245005</v>
      </c>
      <c r="N60" s="22">
        <v>-205606</v>
      </c>
      <c r="O60" s="17">
        <v>3229089</v>
      </c>
      <c r="P60" s="17">
        <v>4762252</v>
      </c>
      <c r="Q60" s="19">
        <v>4146164</v>
      </c>
      <c r="R60" s="17">
        <v>6281486</v>
      </c>
    </row>
    <row r="61" spans="1:18" ht="17.25" customHeight="1">
      <c r="A61" s="110">
        <v>48</v>
      </c>
      <c r="B61" s="111"/>
      <c r="C61" s="112" t="s">
        <v>101</v>
      </c>
      <c r="D61" s="16"/>
      <c r="E61" s="17">
        <v>6720284</v>
      </c>
      <c r="F61" s="17">
        <v>6360857</v>
      </c>
      <c r="G61" s="19">
        <v>359427</v>
      </c>
      <c r="H61" s="17">
        <v>104336</v>
      </c>
      <c r="I61" s="19">
        <v>255091</v>
      </c>
      <c r="J61" s="24">
        <v>-27665</v>
      </c>
      <c r="K61" s="24">
        <v>180850</v>
      </c>
      <c r="L61" s="25">
        <v>0</v>
      </c>
      <c r="M61" s="19">
        <v>0</v>
      </c>
      <c r="N61" s="22">
        <v>153185</v>
      </c>
      <c r="O61" s="17">
        <v>2800215</v>
      </c>
      <c r="P61" s="17">
        <v>3782691</v>
      </c>
      <c r="Q61" s="19">
        <v>3596984</v>
      </c>
      <c r="R61" s="17">
        <v>5053016</v>
      </c>
    </row>
    <row r="62" spans="1:18" ht="17.25" customHeight="1">
      <c r="A62" s="110">
        <v>49</v>
      </c>
      <c r="B62" s="111"/>
      <c r="C62" s="112" t="s">
        <v>102</v>
      </c>
      <c r="D62" s="16"/>
      <c r="E62" s="17">
        <v>6711355</v>
      </c>
      <c r="F62" s="17">
        <v>6252996</v>
      </c>
      <c r="G62" s="19">
        <v>458359</v>
      </c>
      <c r="H62" s="17">
        <v>50177</v>
      </c>
      <c r="I62" s="19">
        <v>408182</v>
      </c>
      <c r="J62" s="24">
        <v>42757</v>
      </c>
      <c r="K62" s="24">
        <v>215401</v>
      </c>
      <c r="L62" s="25">
        <v>0</v>
      </c>
      <c r="M62" s="19">
        <v>0</v>
      </c>
      <c r="N62" s="22">
        <v>258158</v>
      </c>
      <c r="O62" s="17">
        <v>2267643</v>
      </c>
      <c r="P62" s="17">
        <v>3585217</v>
      </c>
      <c r="Q62" s="19">
        <v>2904185</v>
      </c>
      <c r="R62" s="17">
        <v>4622243</v>
      </c>
    </row>
    <row r="63" spans="1:18" ht="17.25" customHeight="1">
      <c r="A63" s="110">
        <v>50</v>
      </c>
      <c r="B63" s="111"/>
      <c r="C63" s="112" t="s">
        <v>103</v>
      </c>
      <c r="D63" s="16"/>
      <c r="E63" s="17">
        <v>6875734</v>
      </c>
      <c r="F63" s="17">
        <v>6712410</v>
      </c>
      <c r="G63" s="19">
        <v>163324</v>
      </c>
      <c r="H63" s="17">
        <v>62433</v>
      </c>
      <c r="I63" s="19">
        <v>100891</v>
      </c>
      <c r="J63" s="24">
        <v>-5307</v>
      </c>
      <c r="K63" s="24">
        <v>18</v>
      </c>
      <c r="L63" s="25">
        <v>0</v>
      </c>
      <c r="M63" s="19">
        <v>117489</v>
      </c>
      <c r="N63" s="22">
        <v>-122778</v>
      </c>
      <c r="O63" s="17">
        <v>1566813</v>
      </c>
      <c r="P63" s="17">
        <v>2616512</v>
      </c>
      <c r="Q63" s="19">
        <v>2007734</v>
      </c>
      <c r="R63" s="17">
        <v>3376495</v>
      </c>
    </row>
    <row r="64" spans="1:18" ht="17.25" customHeight="1">
      <c r="A64" s="110">
        <v>51</v>
      </c>
      <c r="B64" s="111"/>
      <c r="C64" s="113" t="s">
        <v>104</v>
      </c>
      <c r="D64" s="16"/>
      <c r="E64" s="17">
        <v>5828399</v>
      </c>
      <c r="F64" s="17">
        <v>5553481</v>
      </c>
      <c r="G64" s="19">
        <v>274918</v>
      </c>
      <c r="H64" s="17">
        <v>10434</v>
      </c>
      <c r="I64" s="19">
        <v>264484</v>
      </c>
      <c r="J64" s="24">
        <v>51287</v>
      </c>
      <c r="K64" s="24">
        <v>16</v>
      </c>
      <c r="L64" s="25">
        <v>0</v>
      </c>
      <c r="M64" s="19">
        <v>0</v>
      </c>
      <c r="N64" s="22">
        <v>51303</v>
      </c>
      <c r="O64" s="17">
        <v>1299051</v>
      </c>
      <c r="P64" s="17">
        <v>2517547</v>
      </c>
      <c r="Q64" s="19">
        <v>1659400</v>
      </c>
      <c r="R64" s="17">
        <v>3628345</v>
      </c>
    </row>
    <row r="65" spans="1:18" ht="17.25" customHeight="1">
      <c r="A65" s="110">
        <v>52</v>
      </c>
      <c r="B65" s="111"/>
      <c r="C65" s="112" t="s">
        <v>105</v>
      </c>
      <c r="D65" s="16"/>
      <c r="E65" s="17">
        <v>3437161</v>
      </c>
      <c r="F65" s="17">
        <v>3201558</v>
      </c>
      <c r="G65" s="19">
        <v>235603</v>
      </c>
      <c r="H65" s="17">
        <v>43768</v>
      </c>
      <c r="I65" s="19">
        <v>191835</v>
      </c>
      <c r="J65" s="24">
        <v>-49074</v>
      </c>
      <c r="K65" s="24">
        <v>80000</v>
      </c>
      <c r="L65" s="25">
        <v>0</v>
      </c>
      <c r="M65" s="19">
        <v>0</v>
      </c>
      <c r="N65" s="22">
        <v>30926</v>
      </c>
      <c r="O65" s="17">
        <v>993415</v>
      </c>
      <c r="P65" s="17">
        <v>1802129</v>
      </c>
      <c r="Q65" s="19">
        <v>1280381</v>
      </c>
      <c r="R65" s="17">
        <v>2285537</v>
      </c>
    </row>
    <row r="66" spans="1:18" ht="17.25" customHeight="1">
      <c r="A66" s="110">
        <v>53</v>
      </c>
      <c r="B66" s="111"/>
      <c r="C66" s="112" t="s">
        <v>106</v>
      </c>
      <c r="D66" s="16"/>
      <c r="E66" s="17">
        <v>4249355</v>
      </c>
      <c r="F66" s="17">
        <v>4053507</v>
      </c>
      <c r="G66" s="19">
        <v>195848</v>
      </c>
      <c r="H66" s="17">
        <v>96669</v>
      </c>
      <c r="I66" s="19">
        <v>99179</v>
      </c>
      <c r="J66" s="24">
        <v>-21293</v>
      </c>
      <c r="K66" s="24">
        <v>2164</v>
      </c>
      <c r="L66" s="25">
        <v>0</v>
      </c>
      <c r="M66" s="19">
        <v>0</v>
      </c>
      <c r="N66" s="22">
        <v>-19129</v>
      </c>
      <c r="O66" s="17">
        <v>997180</v>
      </c>
      <c r="P66" s="17">
        <v>2396521</v>
      </c>
      <c r="Q66" s="19">
        <v>1280337</v>
      </c>
      <c r="R66" s="17">
        <v>2899979</v>
      </c>
    </row>
    <row r="67" spans="1:18" ht="17.25" customHeight="1">
      <c r="A67" s="110">
        <v>54</v>
      </c>
      <c r="B67" s="111"/>
      <c r="C67" s="112" t="s">
        <v>107</v>
      </c>
      <c r="D67" s="16"/>
      <c r="E67" s="17">
        <v>3312104</v>
      </c>
      <c r="F67" s="17">
        <v>3119214</v>
      </c>
      <c r="G67" s="19">
        <v>192890</v>
      </c>
      <c r="H67" s="17">
        <v>9414</v>
      </c>
      <c r="I67" s="19">
        <v>183476</v>
      </c>
      <c r="J67" s="24">
        <v>26516</v>
      </c>
      <c r="K67" s="24">
        <v>85000</v>
      </c>
      <c r="L67" s="25">
        <v>0</v>
      </c>
      <c r="M67" s="19">
        <v>125219</v>
      </c>
      <c r="N67" s="22">
        <v>-13703</v>
      </c>
      <c r="O67" s="17">
        <v>772332</v>
      </c>
      <c r="P67" s="17">
        <v>1831294</v>
      </c>
      <c r="Q67" s="19">
        <v>1000642</v>
      </c>
      <c r="R67" s="17">
        <v>2223228</v>
      </c>
    </row>
    <row r="68" spans="1:18" ht="17.25" customHeight="1">
      <c r="A68" s="110">
        <v>55</v>
      </c>
      <c r="B68" s="111"/>
      <c r="C68" s="112" t="s">
        <v>108</v>
      </c>
      <c r="D68" s="16"/>
      <c r="E68" s="17">
        <v>6776503</v>
      </c>
      <c r="F68" s="17">
        <v>6269787</v>
      </c>
      <c r="G68" s="19">
        <v>506716</v>
      </c>
      <c r="H68" s="17">
        <v>35915</v>
      </c>
      <c r="I68" s="19">
        <v>470801</v>
      </c>
      <c r="J68" s="24">
        <v>-27664</v>
      </c>
      <c r="K68" s="24">
        <v>19934</v>
      </c>
      <c r="L68" s="25">
        <v>0</v>
      </c>
      <c r="M68" s="19">
        <v>0</v>
      </c>
      <c r="N68" s="22">
        <v>-7730</v>
      </c>
      <c r="O68" s="17">
        <v>1207620</v>
      </c>
      <c r="P68" s="17">
        <v>3328768</v>
      </c>
      <c r="Q68" s="19">
        <v>1551426</v>
      </c>
      <c r="R68" s="17">
        <v>4378072</v>
      </c>
    </row>
    <row r="69" spans="1:18" ht="17.25" customHeight="1">
      <c r="A69" s="110">
        <v>56</v>
      </c>
      <c r="B69" s="111"/>
      <c r="C69" s="112" t="s">
        <v>109</v>
      </c>
      <c r="D69" s="16"/>
      <c r="E69" s="17">
        <v>2570502</v>
      </c>
      <c r="F69" s="17">
        <v>2369021</v>
      </c>
      <c r="G69" s="19">
        <v>201481</v>
      </c>
      <c r="H69" s="17">
        <v>49333</v>
      </c>
      <c r="I69" s="19">
        <v>152148</v>
      </c>
      <c r="J69" s="24">
        <v>11865</v>
      </c>
      <c r="K69" s="24">
        <v>134466</v>
      </c>
      <c r="L69" s="25">
        <v>0</v>
      </c>
      <c r="M69" s="19">
        <v>43000</v>
      </c>
      <c r="N69" s="22">
        <v>103331</v>
      </c>
      <c r="O69" s="17">
        <v>243375</v>
      </c>
      <c r="P69" s="17">
        <v>1227206</v>
      </c>
      <c r="Q69" s="19">
        <v>304649</v>
      </c>
      <c r="R69" s="17">
        <v>1366095</v>
      </c>
    </row>
    <row r="70" spans="1:18" ht="17.25" customHeight="1">
      <c r="A70" s="110">
        <v>57</v>
      </c>
      <c r="B70" s="111"/>
      <c r="C70" s="112" t="s">
        <v>110</v>
      </c>
      <c r="D70" s="16"/>
      <c r="E70" s="17">
        <v>5409965</v>
      </c>
      <c r="F70" s="17">
        <v>4962571</v>
      </c>
      <c r="G70" s="19">
        <v>447394</v>
      </c>
      <c r="H70" s="17">
        <v>76822</v>
      </c>
      <c r="I70" s="19">
        <v>370572</v>
      </c>
      <c r="J70" s="24">
        <v>-6079</v>
      </c>
      <c r="K70" s="24">
        <v>190525</v>
      </c>
      <c r="L70" s="25">
        <v>0</v>
      </c>
      <c r="M70" s="19">
        <v>564490</v>
      </c>
      <c r="N70" s="22">
        <v>-380044</v>
      </c>
      <c r="O70" s="17">
        <v>1619158</v>
      </c>
      <c r="P70" s="17">
        <v>2256250</v>
      </c>
      <c r="Q70" s="19">
        <v>2090929</v>
      </c>
      <c r="R70" s="17">
        <v>3166568</v>
      </c>
    </row>
    <row r="71" spans="1:18" ht="17.25" customHeight="1">
      <c r="A71" s="110">
        <v>58</v>
      </c>
      <c r="B71" s="111"/>
      <c r="C71" s="112" t="s">
        <v>111</v>
      </c>
      <c r="D71" s="16"/>
      <c r="E71" s="17">
        <v>6320176</v>
      </c>
      <c r="F71" s="17">
        <v>5832465</v>
      </c>
      <c r="G71" s="19">
        <v>487711</v>
      </c>
      <c r="H71" s="17">
        <v>68954</v>
      </c>
      <c r="I71" s="19">
        <v>418757</v>
      </c>
      <c r="J71" s="24">
        <v>23398</v>
      </c>
      <c r="K71" s="24">
        <v>8456</v>
      </c>
      <c r="L71" s="25">
        <v>0</v>
      </c>
      <c r="M71" s="19">
        <v>369664</v>
      </c>
      <c r="N71" s="22">
        <v>-337810</v>
      </c>
      <c r="O71" s="17">
        <v>1531158</v>
      </c>
      <c r="P71" s="17">
        <v>2892533</v>
      </c>
      <c r="Q71" s="19">
        <v>1960718</v>
      </c>
      <c r="R71" s="17">
        <v>3952518</v>
      </c>
    </row>
    <row r="72" spans="1:18" ht="17.25" customHeight="1">
      <c r="A72" s="110">
        <v>59</v>
      </c>
      <c r="B72" s="111"/>
      <c r="C72" s="112" t="s">
        <v>112</v>
      </c>
      <c r="D72" s="16"/>
      <c r="E72" s="17">
        <v>10750498</v>
      </c>
      <c r="F72" s="17">
        <v>10140405</v>
      </c>
      <c r="G72" s="19">
        <v>610093</v>
      </c>
      <c r="H72" s="17">
        <v>37014</v>
      </c>
      <c r="I72" s="19">
        <v>573079</v>
      </c>
      <c r="J72" s="24">
        <v>-48128</v>
      </c>
      <c r="K72" s="24">
        <v>215990</v>
      </c>
      <c r="L72" s="25">
        <v>0</v>
      </c>
      <c r="M72" s="19">
        <v>434898</v>
      </c>
      <c r="N72" s="22">
        <v>-267036</v>
      </c>
      <c r="O72" s="17">
        <v>3396638</v>
      </c>
      <c r="P72" s="17">
        <v>4336022</v>
      </c>
      <c r="Q72" s="19">
        <v>4371463</v>
      </c>
      <c r="R72" s="17">
        <v>5935064</v>
      </c>
    </row>
    <row r="73" spans="1:18" ht="17.25" customHeight="1">
      <c r="A73" s="110">
        <v>60</v>
      </c>
      <c r="B73" s="111"/>
      <c r="C73" s="112" t="s">
        <v>113</v>
      </c>
      <c r="D73" s="16"/>
      <c r="E73" s="17">
        <v>10830053</v>
      </c>
      <c r="F73" s="17">
        <v>10268895</v>
      </c>
      <c r="G73" s="19">
        <v>561158</v>
      </c>
      <c r="H73" s="17">
        <v>35584</v>
      </c>
      <c r="I73" s="19">
        <v>525574</v>
      </c>
      <c r="J73" s="24">
        <v>66601</v>
      </c>
      <c r="K73" s="24">
        <v>5000</v>
      </c>
      <c r="L73" s="25">
        <v>0</v>
      </c>
      <c r="M73" s="19">
        <v>62000</v>
      </c>
      <c r="N73" s="22">
        <v>9601</v>
      </c>
      <c r="O73" s="17">
        <v>4093737</v>
      </c>
      <c r="P73" s="17">
        <v>5422113</v>
      </c>
      <c r="Q73" s="19">
        <v>5269149</v>
      </c>
      <c r="R73" s="17">
        <v>7199888</v>
      </c>
    </row>
    <row r="74" spans="1:18" ht="17.25" customHeight="1">
      <c r="A74" s="110">
        <v>61</v>
      </c>
      <c r="B74" s="111"/>
      <c r="C74" s="112" t="s">
        <v>114</v>
      </c>
      <c r="D74" s="16"/>
      <c r="E74" s="17">
        <v>9391776</v>
      </c>
      <c r="F74" s="17">
        <v>8931672</v>
      </c>
      <c r="G74" s="19">
        <v>460104</v>
      </c>
      <c r="H74" s="17">
        <v>46079</v>
      </c>
      <c r="I74" s="19">
        <v>414025</v>
      </c>
      <c r="J74" s="24">
        <v>147741</v>
      </c>
      <c r="K74" s="24">
        <v>133513</v>
      </c>
      <c r="L74" s="25">
        <v>0</v>
      </c>
      <c r="M74" s="19">
        <v>128000</v>
      </c>
      <c r="N74" s="22">
        <v>153254</v>
      </c>
      <c r="O74" s="17">
        <v>3013733</v>
      </c>
      <c r="P74" s="17">
        <v>4869591</v>
      </c>
      <c r="Q74" s="19">
        <v>3854050</v>
      </c>
      <c r="R74" s="17">
        <v>6274007</v>
      </c>
    </row>
    <row r="75" spans="1:18" ht="17.25" customHeight="1">
      <c r="A75" s="110">
        <v>62</v>
      </c>
      <c r="B75" s="111"/>
      <c r="C75" s="112" t="s">
        <v>115</v>
      </c>
      <c r="D75" s="16"/>
      <c r="E75" s="17">
        <v>12175535</v>
      </c>
      <c r="F75" s="17">
        <v>11565616</v>
      </c>
      <c r="G75" s="19">
        <v>609919</v>
      </c>
      <c r="H75" s="17">
        <v>177719</v>
      </c>
      <c r="I75" s="19">
        <v>432200</v>
      </c>
      <c r="J75" s="24">
        <v>-95432</v>
      </c>
      <c r="K75" s="24">
        <v>1617</v>
      </c>
      <c r="L75" s="25">
        <v>0</v>
      </c>
      <c r="M75" s="19">
        <v>416865</v>
      </c>
      <c r="N75" s="22">
        <v>-510680</v>
      </c>
      <c r="O75" s="17">
        <v>4735879</v>
      </c>
      <c r="P75" s="17">
        <v>6319661</v>
      </c>
      <c r="Q75" s="19">
        <v>6091650</v>
      </c>
      <c r="R75" s="17">
        <v>8467052</v>
      </c>
    </row>
    <row r="76" spans="1:18" ht="17.25" customHeight="1" thickBot="1">
      <c r="A76" s="114">
        <v>63</v>
      </c>
      <c r="B76" s="111"/>
      <c r="C76" s="112" t="s">
        <v>116</v>
      </c>
      <c r="D76" s="16"/>
      <c r="E76" s="17">
        <v>8754379</v>
      </c>
      <c r="F76" s="17">
        <v>8246897</v>
      </c>
      <c r="G76" s="19">
        <v>507482</v>
      </c>
      <c r="H76" s="17">
        <v>21176</v>
      </c>
      <c r="I76" s="19">
        <v>486306</v>
      </c>
      <c r="J76" s="24">
        <v>-26197</v>
      </c>
      <c r="K76" s="24">
        <v>48914</v>
      </c>
      <c r="L76" s="25">
        <v>0</v>
      </c>
      <c r="M76" s="19">
        <v>0</v>
      </c>
      <c r="N76" s="22">
        <v>22717</v>
      </c>
      <c r="O76" s="17">
        <v>2801802</v>
      </c>
      <c r="P76" s="17">
        <v>4343305</v>
      </c>
      <c r="Q76" s="19">
        <v>3613612</v>
      </c>
      <c r="R76" s="17">
        <v>5661912</v>
      </c>
    </row>
    <row r="77" spans="1:18" ht="17.25" customHeight="1" thickTop="1">
      <c r="A77" s="115"/>
      <c r="B77" s="116"/>
      <c r="C77" s="117" t="s">
        <v>117</v>
      </c>
      <c r="D77" s="46"/>
      <c r="E77" s="31">
        <f>SUM(E54:E76)</f>
        <v>170409568</v>
      </c>
      <c r="F77" s="31">
        <f aca="true" t="shared" si="1" ref="F77:O77">SUM(F54:F76)</f>
        <v>161117432</v>
      </c>
      <c r="G77" s="31">
        <f t="shared" si="1"/>
        <v>9292136</v>
      </c>
      <c r="H77" s="31">
        <f t="shared" si="1"/>
        <v>1192139</v>
      </c>
      <c r="I77" s="31">
        <f t="shared" si="1"/>
        <v>8099997</v>
      </c>
      <c r="J77" s="32">
        <f t="shared" si="1"/>
        <v>-150220</v>
      </c>
      <c r="K77" s="31">
        <f t="shared" si="1"/>
        <v>2672970</v>
      </c>
      <c r="L77" s="31">
        <f t="shared" si="1"/>
        <v>0</v>
      </c>
      <c r="M77" s="31">
        <f t="shared" si="1"/>
        <v>3372278</v>
      </c>
      <c r="N77" s="32">
        <f t="shared" si="1"/>
        <v>-849528</v>
      </c>
      <c r="O77" s="31">
        <f t="shared" si="1"/>
        <v>56504467</v>
      </c>
      <c r="P77" s="31">
        <f>SUM(P54:P76)</f>
        <v>82995594</v>
      </c>
      <c r="Q77" s="31">
        <f>SUM(Q54:Q76)</f>
        <v>72793929</v>
      </c>
      <c r="R77" s="31">
        <f>SUM(R54:R76)</f>
        <v>109661258</v>
      </c>
    </row>
    <row r="78" spans="1:18" ht="17.25" customHeight="1" thickBot="1">
      <c r="A78" s="118"/>
      <c r="B78" s="119"/>
      <c r="C78" s="120"/>
      <c r="D78" s="50"/>
      <c r="E78" s="51"/>
      <c r="F78" s="51"/>
      <c r="G78" s="51"/>
      <c r="H78" s="51"/>
      <c r="I78" s="51"/>
      <c r="J78" s="52"/>
      <c r="K78" s="52"/>
      <c r="L78" s="53"/>
      <c r="M78" s="53"/>
      <c r="N78" s="53"/>
      <c r="O78" s="51"/>
      <c r="P78" s="51"/>
      <c r="Q78" s="51"/>
      <c r="R78" s="51"/>
    </row>
    <row r="79" spans="1:18" ht="17.25" customHeight="1" thickTop="1">
      <c r="A79" s="115"/>
      <c r="B79" s="116"/>
      <c r="C79" s="117" t="s">
        <v>118</v>
      </c>
      <c r="D79" s="46"/>
      <c r="E79" s="31">
        <f>+E47+E77</f>
        <v>2367939385</v>
      </c>
      <c r="F79" s="31">
        <f aca="true" t="shared" si="2" ref="F79:R79">+F47+F77</f>
        <v>2245706982</v>
      </c>
      <c r="G79" s="31">
        <f t="shared" si="2"/>
        <v>122232403</v>
      </c>
      <c r="H79" s="31">
        <f t="shared" si="2"/>
        <v>22337225</v>
      </c>
      <c r="I79" s="31">
        <f t="shared" si="2"/>
        <v>99895178</v>
      </c>
      <c r="J79" s="31">
        <f t="shared" si="2"/>
        <v>3282134</v>
      </c>
      <c r="K79" s="31">
        <f t="shared" si="2"/>
        <v>35113401</v>
      </c>
      <c r="L79" s="31">
        <f t="shared" si="2"/>
        <v>2479183</v>
      </c>
      <c r="M79" s="31">
        <f t="shared" si="2"/>
        <v>23220969</v>
      </c>
      <c r="N79" s="31">
        <f t="shared" si="2"/>
        <v>17653749</v>
      </c>
      <c r="O79" s="31">
        <f t="shared" si="2"/>
        <v>850583443</v>
      </c>
      <c r="P79" s="31">
        <f t="shared" si="2"/>
        <v>969276087</v>
      </c>
      <c r="Q79" s="31">
        <f t="shared" si="2"/>
        <v>1104192039</v>
      </c>
      <c r="R79" s="31">
        <f t="shared" si="2"/>
        <v>1354749143</v>
      </c>
    </row>
    <row r="82" spans="10:14" ht="13.5">
      <c r="J82" s="1"/>
      <c r="K82" s="1"/>
      <c r="L82" s="1"/>
      <c r="M82" s="1"/>
      <c r="N82" s="1"/>
    </row>
    <row r="83" spans="13:14" ht="13.5">
      <c r="M83" s="55"/>
      <c r="N83" s="55"/>
    </row>
    <row r="84" spans="13:14" ht="13.5">
      <c r="M84" s="55"/>
      <c r="N84" s="55"/>
    </row>
  </sheetData>
  <sheetProtection/>
  <mergeCells count="30">
    <mergeCell ref="H3:H5"/>
    <mergeCell ref="A49:D53"/>
    <mergeCell ref="H50:H52"/>
    <mergeCell ref="M3:M5"/>
    <mergeCell ref="M50:M52"/>
    <mergeCell ref="N50:N52"/>
    <mergeCell ref="E3:E5"/>
    <mergeCell ref="G3:G5"/>
    <mergeCell ref="F3:F5"/>
    <mergeCell ref="L3:L5"/>
    <mergeCell ref="O50:O52"/>
    <mergeCell ref="P50:P52"/>
    <mergeCell ref="Q50:Q52"/>
    <mergeCell ref="A2:D6"/>
    <mergeCell ref="R50:R52"/>
    <mergeCell ref="N3:N5"/>
    <mergeCell ref="R3:R5"/>
    <mergeCell ref="Q3:Q5"/>
    <mergeCell ref="O3:O5"/>
    <mergeCell ref="P3:P5"/>
    <mergeCell ref="L50:L52"/>
    <mergeCell ref="K3:K5"/>
    <mergeCell ref="J3:J5"/>
    <mergeCell ref="I3:I5"/>
    <mergeCell ref="E50:E52"/>
    <mergeCell ref="F50:F52"/>
    <mergeCell ref="G50:G52"/>
    <mergeCell ref="I50:I52"/>
    <mergeCell ref="J50:J52"/>
    <mergeCell ref="K50:K52"/>
  </mergeCells>
  <printOptions/>
  <pageMargins left="0.7874015748031497" right="0.7086614173228347" top="0.7480314960629921" bottom="0.7480314960629921" header="0.5118110236220472" footer="0.31496062992125984"/>
  <pageSetup firstPageNumber="14" useFirstPageNumber="1" fitToHeight="2" horizontalDpi="600" verticalDpi="600" orientation="portrait" pageOrder="overThenDown" paperSize="9" r:id="rId1"/>
  <headerFooter differentOddEven="1">
    <oddHeader>&amp;L&amp;"ＭＳ ゴシック,標準"&amp;12Ⅱ　平成25年度市町村普通会計決算状況
　２　市町村別決算状況
　　（１）収支状況等</oddHeader>
    <oddFooter>&amp;C&amp;"ＭＳ ゴシック,標準"&amp;9&amp;P</oddFooter>
    <evenFooter>&amp;C&amp;"ＭＳ ゴシック,標準"&amp;9&amp;P</evenFooter>
  </headerFooter>
  <colBreaks count="1" manualBreakCount="1">
    <brk id="10" max="8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87"/>
  <sheetViews>
    <sheetView view="pageBreakPreview" zoomScale="90" zoomScaleSheetLayoutView="90" zoomScalePageLayoutView="0" workbookViewId="0" topLeftCell="A1">
      <pane xSplit="4" ySplit="6" topLeftCell="E7" activePane="bottomRight" state="frozen"/>
      <selection pane="topLeft" activeCell="I21" sqref="I21"/>
      <selection pane="topRight" activeCell="I21" sqref="I21"/>
      <selection pane="bottomLeft" activeCell="I21" sqref="I21"/>
      <selection pane="bottomRight" activeCell="G80" sqref="G80"/>
    </sheetView>
  </sheetViews>
  <sheetFormatPr defaultColWidth="9.00390625" defaultRowHeight="13.5"/>
  <cols>
    <col min="1" max="1" width="2.625" style="1" customWidth="1"/>
    <col min="2" max="2" width="0.5" style="1" customWidth="1"/>
    <col min="3" max="3" width="10.75390625" style="1" customWidth="1"/>
    <col min="4" max="4" width="0.5" style="1" customWidth="1"/>
    <col min="5" max="5" width="9.125" style="1" customWidth="1"/>
    <col min="6" max="9" width="9.125" style="2" customWidth="1"/>
    <col min="10" max="11" width="9.125" style="3" customWidth="1"/>
    <col min="12" max="16" width="9.125" style="4" customWidth="1"/>
    <col min="17" max="19" width="10.75390625" style="4" customWidth="1"/>
    <col min="20" max="23" width="8.625" style="4" customWidth="1"/>
    <col min="24" max="25" width="9.00390625" style="1" customWidth="1"/>
    <col min="26" max="16384" width="9.00390625" style="1" customWidth="1"/>
  </cols>
  <sheetData>
    <row r="1" spans="1:5" ht="30" customHeight="1">
      <c r="A1" s="91"/>
      <c r="E1" s="103"/>
    </row>
    <row r="2" spans="1:23" s="9" customFormat="1" ht="14.25" customHeight="1">
      <c r="A2" s="135" t="s">
        <v>0</v>
      </c>
      <c r="B2" s="136"/>
      <c r="C2" s="136"/>
      <c r="D2" s="137"/>
      <c r="E2" s="5"/>
      <c r="F2" s="7"/>
      <c r="G2" s="7"/>
      <c r="H2" s="7"/>
      <c r="I2" s="7"/>
      <c r="J2" s="8"/>
      <c r="K2" s="8"/>
      <c r="L2" s="8"/>
      <c r="M2" s="8"/>
      <c r="N2" s="8"/>
      <c r="O2" s="8"/>
      <c r="P2" s="8"/>
      <c r="Q2" s="57"/>
      <c r="R2" s="147" t="s">
        <v>150</v>
      </c>
      <c r="S2" s="6"/>
      <c r="T2" s="38"/>
      <c r="U2" s="38"/>
      <c r="V2" s="38"/>
      <c r="W2" s="38"/>
    </row>
    <row r="3" spans="1:23" s="9" customFormat="1" ht="14.25" customHeight="1">
      <c r="A3" s="138"/>
      <c r="B3" s="139"/>
      <c r="C3" s="139"/>
      <c r="D3" s="140"/>
      <c r="E3" s="149" t="s">
        <v>149</v>
      </c>
      <c r="F3" s="152" t="s">
        <v>125</v>
      </c>
      <c r="G3" s="153" t="s">
        <v>119</v>
      </c>
      <c r="H3" s="152" t="s">
        <v>134</v>
      </c>
      <c r="I3" s="152" t="s">
        <v>120</v>
      </c>
      <c r="J3" s="145" t="s">
        <v>121</v>
      </c>
      <c r="K3" s="145" t="s">
        <v>126</v>
      </c>
      <c r="L3" s="145" t="s">
        <v>127</v>
      </c>
      <c r="M3" s="145" t="s">
        <v>137</v>
      </c>
      <c r="N3" s="146" t="s">
        <v>128</v>
      </c>
      <c r="O3" s="145" t="s">
        <v>138</v>
      </c>
      <c r="P3" s="146" t="s">
        <v>129</v>
      </c>
      <c r="Q3" s="145" t="s">
        <v>144</v>
      </c>
      <c r="R3" s="148"/>
      <c r="S3" s="134" t="s">
        <v>145</v>
      </c>
      <c r="T3" s="60"/>
      <c r="U3" s="60"/>
      <c r="V3" s="60"/>
      <c r="W3" s="60"/>
    </row>
    <row r="4" spans="1:23" s="9" customFormat="1" ht="14.25" customHeight="1">
      <c r="A4" s="138"/>
      <c r="B4" s="139"/>
      <c r="C4" s="139"/>
      <c r="D4" s="140"/>
      <c r="E4" s="149"/>
      <c r="F4" s="153"/>
      <c r="G4" s="153"/>
      <c r="H4" s="153"/>
      <c r="I4" s="153"/>
      <c r="J4" s="146"/>
      <c r="K4" s="145"/>
      <c r="L4" s="145"/>
      <c r="M4" s="146"/>
      <c r="N4" s="146"/>
      <c r="O4" s="146"/>
      <c r="P4" s="146"/>
      <c r="Q4" s="145"/>
      <c r="R4" s="148"/>
      <c r="S4" s="134"/>
      <c r="T4" s="60"/>
      <c r="U4" s="60"/>
      <c r="V4" s="60"/>
      <c r="W4" s="60"/>
    </row>
    <row r="5" spans="1:23" s="9" customFormat="1" ht="14.25" customHeight="1">
      <c r="A5" s="138"/>
      <c r="B5" s="139"/>
      <c r="C5" s="139"/>
      <c r="D5" s="140"/>
      <c r="E5" s="149"/>
      <c r="F5" s="153"/>
      <c r="G5" s="153"/>
      <c r="H5" s="153"/>
      <c r="I5" s="153"/>
      <c r="J5" s="146"/>
      <c r="K5" s="145"/>
      <c r="L5" s="145"/>
      <c r="M5" s="146"/>
      <c r="N5" s="146"/>
      <c r="O5" s="146"/>
      <c r="P5" s="146"/>
      <c r="Q5" s="145"/>
      <c r="R5" s="148"/>
      <c r="S5" s="134"/>
      <c r="T5" s="60"/>
      <c r="U5" s="60"/>
      <c r="V5" s="60"/>
      <c r="W5" s="60"/>
    </row>
    <row r="6" spans="1:23" s="9" customFormat="1" ht="14.25" customHeight="1">
      <c r="A6" s="141"/>
      <c r="B6" s="142"/>
      <c r="C6" s="142"/>
      <c r="D6" s="143"/>
      <c r="E6" s="10"/>
      <c r="F6" s="11"/>
      <c r="G6" s="11"/>
      <c r="H6" s="11"/>
      <c r="I6" s="11"/>
      <c r="J6" s="12"/>
      <c r="K6" s="13"/>
      <c r="L6" s="13"/>
      <c r="M6" s="13"/>
      <c r="N6" s="13"/>
      <c r="O6" s="13"/>
      <c r="P6" s="13"/>
      <c r="Q6" s="58"/>
      <c r="R6" s="148"/>
      <c r="S6" s="63"/>
      <c r="T6" s="61"/>
      <c r="U6" s="61"/>
      <c r="V6" s="61"/>
      <c r="W6" s="61"/>
    </row>
    <row r="7" spans="1:23" s="9" customFormat="1" ht="17.25" customHeight="1">
      <c r="A7" s="14" t="s">
        <v>16</v>
      </c>
      <c r="B7" s="15"/>
      <c r="C7" s="89" t="s">
        <v>17</v>
      </c>
      <c r="D7" s="16"/>
      <c r="E7" s="66">
        <v>0.97</v>
      </c>
      <c r="F7" s="23">
        <v>2.4448514183011785</v>
      </c>
      <c r="G7" s="72">
        <v>94.16261775441555</v>
      </c>
      <c r="H7" s="78">
        <v>94.54857249876386</v>
      </c>
      <c r="I7" s="78">
        <v>16.765790764496817</v>
      </c>
      <c r="J7" s="79">
        <v>5.5</v>
      </c>
      <c r="K7" s="82" t="s">
        <v>136</v>
      </c>
      <c r="L7" s="83" t="s">
        <v>135</v>
      </c>
      <c r="M7" s="23">
        <v>25.7</v>
      </c>
      <c r="N7" s="23">
        <v>211.40921868713858</v>
      </c>
      <c r="O7" s="23">
        <v>7.605616863443602</v>
      </c>
      <c r="P7" s="23">
        <v>50.73251364863326</v>
      </c>
      <c r="Q7" s="19">
        <v>1222434</v>
      </c>
      <c r="R7" s="19">
        <v>1253582</v>
      </c>
      <c r="S7" s="67">
        <v>217.49</v>
      </c>
      <c r="T7" s="62"/>
      <c r="U7" s="62"/>
      <c r="V7" s="62"/>
      <c r="W7" s="62"/>
    </row>
    <row r="8" spans="1:23" s="9" customFormat="1" ht="17.25" customHeight="1">
      <c r="A8" s="14" t="s">
        <v>18</v>
      </c>
      <c r="B8" s="15"/>
      <c r="C8" s="89" t="s">
        <v>19</v>
      </c>
      <c r="D8" s="16"/>
      <c r="E8" s="66">
        <v>0.95</v>
      </c>
      <c r="F8" s="23">
        <v>7.909533418801786</v>
      </c>
      <c r="G8" s="73">
        <v>95.2119794549681</v>
      </c>
      <c r="H8" s="76">
        <v>93.21989802973111</v>
      </c>
      <c r="I8" s="76">
        <v>13.995245349370952</v>
      </c>
      <c r="J8" s="79">
        <v>7.5</v>
      </c>
      <c r="K8" s="82" t="s">
        <v>135</v>
      </c>
      <c r="L8" s="83" t="s">
        <v>135</v>
      </c>
      <c r="M8" s="23">
        <v>64</v>
      </c>
      <c r="N8" s="23">
        <v>187.17827149455397</v>
      </c>
      <c r="O8" s="23">
        <v>8.074633247158475</v>
      </c>
      <c r="P8" s="23">
        <v>50.35251892344617</v>
      </c>
      <c r="Q8" s="19">
        <v>342670</v>
      </c>
      <c r="R8" s="19">
        <v>348595</v>
      </c>
      <c r="S8" s="67">
        <v>109.16</v>
      </c>
      <c r="T8" s="62"/>
      <c r="U8" s="62"/>
      <c r="V8" s="62"/>
      <c r="W8" s="62"/>
    </row>
    <row r="9" spans="1:23" s="9" customFormat="1" ht="17.25" customHeight="1">
      <c r="A9" s="14" t="s">
        <v>20</v>
      </c>
      <c r="B9" s="15"/>
      <c r="C9" s="89" t="s">
        <v>21</v>
      </c>
      <c r="D9" s="16"/>
      <c r="E9" s="66">
        <v>0.88</v>
      </c>
      <c r="F9" s="23">
        <v>11.039270430596453</v>
      </c>
      <c r="G9" s="73">
        <v>93.41710804306994</v>
      </c>
      <c r="H9" s="76">
        <v>87.1284290719647</v>
      </c>
      <c r="I9" s="76">
        <v>11.018254547942508</v>
      </c>
      <c r="J9" s="79">
        <v>5.4</v>
      </c>
      <c r="K9" s="82" t="s">
        <v>135</v>
      </c>
      <c r="L9" s="83" t="s">
        <v>135</v>
      </c>
      <c r="M9" s="83" t="s">
        <v>135</v>
      </c>
      <c r="N9" s="23">
        <v>111.87967235442109</v>
      </c>
      <c r="O9" s="23">
        <v>17.617445949850136</v>
      </c>
      <c r="P9" s="23">
        <v>52.93410227491408</v>
      </c>
      <c r="Q9" s="19">
        <v>203180</v>
      </c>
      <c r="R9" s="19">
        <v>202154</v>
      </c>
      <c r="S9" s="67">
        <v>159.88</v>
      </c>
      <c r="T9" s="62"/>
      <c r="U9" s="62"/>
      <c r="V9" s="62"/>
      <c r="W9" s="62"/>
    </row>
    <row r="10" spans="1:23" s="9" customFormat="1" ht="17.25" customHeight="1">
      <c r="A10" s="14" t="s">
        <v>22</v>
      </c>
      <c r="B10" s="15"/>
      <c r="C10" s="89" t="s">
        <v>23</v>
      </c>
      <c r="D10" s="16"/>
      <c r="E10" s="66">
        <v>0.94</v>
      </c>
      <c r="F10" s="23">
        <v>15.210592379946211</v>
      </c>
      <c r="G10" s="73">
        <v>94.20421048023167</v>
      </c>
      <c r="H10" s="76">
        <v>93.16682551390059</v>
      </c>
      <c r="I10" s="76">
        <v>11.345505121780603</v>
      </c>
      <c r="J10" s="79">
        <v>8.3</v>
      </c>
      <c r="K10" s="82" t="s">
        <v>135</v>
      </c>
      <c r="L10" s="83" t="s">
        <v>135</v>
      </c>
      <c r="M10" s="23">
        <v>44.8</v>
      </c>
      <c r="N10" s="23">
        <v>189.2770193633099</v>
      </c>
      <c r="O10" s="23">
        <v>14.39734113724801</v>
      </c>
      <c r="P10" s="23">
        <v>44.476134934844076</v>
      </c>
      <c r="Q10" s="19">
        <v>561506</v>
      </c>
      <c r="R10" s="19">
        <v>583989</v>
      </c>
      <c r="S10" s="67">
        <v>61.97</v>
      </c>
      <c r="T10" s="62"/>
      <c r="U10" s="62"/>
      <c r="V10" s="62"/>
      <c r="W10" s="62"/>
    </row>
    <row r="11" spans="1:23" s="9" customFormat="1" ht="17.25" customHeight="1">
      <c r="A11" s="14" t="s">
        <v>24</v>
      </c>
      <c r="B11" s="15"/>
      <c r="C11" s="89" t="s">
        <v>25</v>
      </c>
      <c r="D11" s="16"/>
      <c r="E11" s="66">
        <v>0.71</v>
      </c>
      <c r="F11" s="23">
        <v>8.584512244724902</v>
      </c>
      <c r="G11" s="73">
        <v>89.94048312011601</v>
      </c>
      <c r="H11" s="76">
        <v>92.41472624614192</v>
      </c>
      <c r="I11" s="76">
        <v>11.710957138855168</v>
      </c>
      <c r="J11" s="79">
        <v>5.5</v>
      </c>
      <c r="K11" s="82" t="s">
        <v>135</v>
      </c>
      <c r="L11" s="83" t="s">
        <v>135</v>
      </c>
      <c r="M11" s="23">
        <v>38.1</v>
      </c>
      <c r="N11" s="23">
        <v>163.09269551628006</v>
      </c>
      <c r="O11" s="23">
        <v>9.27383346100981</v>
      </c>
      <c r="P11" s="23">
        <v>48.930008307327924</v>
      </c>
      <c r="Q11" s="19">
        <v>85786</v>
      </c>
      <c r="R11" s="19">
        <v>85243</v>
      </c>
      <c r="S11" s="67">
        <v>67.37</v>
      </c>
      <c r="T11" s="62"/>
      <c r="U11" s="62"/>
      <c r="V11" s="62"/>
      <c r="W11" s="62"/>
    </row>
    <row r="12" spans="1:23" s="9" customFormat="1" ht="17.25" customHeight="1">
      <c r="A12" s="14" t="s">
        <v>26</v>
      </c>
      <c r="B12" s="15"/>
      <c r="C12" s="89" t="s">
        <v>27</v>
      </c>
      <c r="D12" s="16"/>
      <c r="E12" s="66">
        <v>0.59</v>
      </c>
      <c r="F12" s="23">
        <v>8.527250507056976</v>
      </c>
      <c r="G12" s="73">
        <v>92.30483193536</v>
      </c>
      <c r="H12" s="76">
        <v>82.17940677011211</v>
      </c>
      <c r="I12" s="76">
        <v>12.518717477256613</v>
      </c>
      <c r="J12" s="79">
        <v>4.9</v>
      </c>
      <c r="K12" s="82" t="s">
        <v>135</v>
      </c>
      <c r="L12" s="83" t="s">
        <v>135</v>
      </c>
      <c r="M12" s="23">
        <v>32.5</v>
      </c>
      <c r="N12" s="23">
        <v>174.42035938384953</v>
      </c>
      <c r="O12" s="23">
        <v>10.276963789977888</v>
      </c>
      <c r="P12" s="23">
        <v>43.507689580781715</v>
      </c>
      <c r="Q12" s="19">
        <v>66955</v>
      </c>
      <c r="R12" s="19">
        <v>66942</v>
      </c>
      <c r="S12" s="67">
        <v>577.69</v>
      </c>
      <c r="T12" s="62"/>
      <c r="U12" s="62"/>
      <c r="V12" s="62"/>
      <c r="W12" s="62"/>
    </row>
    <row r="13" spans="1:23" s="9" customFormat="1" ht="17.25" customHeight="1">
      <c r="A13" s="14" t="s">
        <v>28</v>
      </c>
      <c r="B13" s="15"/>
      <c r="C13" s="89" t="s">
        <v>29</v>
      </c>
      <c r="D13" s="16"/>
      <c r="E13" s="66">
        <v>0.95</v>
      </c>
      <c r="F13" s="23">
        <v>6.465893792240775</v>
      </c>
      <c r="G13" s="73">
        <v>95.112958636777</v>
      </c>
      <c r="H13" s="76">
        <v>94.03365360047724</v>
      </c>
      <c r="I13" s="76">
        <v>10.199172572557364</v>
      </c>
      <c r="J13" s="79">
        <v>3.2</v>
      </c>
      <c r="K13" s="82" t="s">
        <v>135</v>
      </c>
      <c r="L13" s="83" t="s">
        <v>135</v>
      </c>
      <c r="M13" s="23">
        <v>7.6</v>
      </c>
      <c r="N13" s="23">
        <v>134.101192434332</v>
      </c>
      <c r="O13" s="23">
        <v>5.477873050414094</v>
      </c>
      <c r="P13" s="23">
        <v>55.45422328404226</v>
      </c>
      <c r="Q13" s="19">
        <v>341924</v>
      </c>
      <c r="R13" s="19">
        <v>342925</v>
      </c>
      <c r="S13" s="67">
        <v>71.99</v>
      </c>
      <c r="T13" s="62"/>
      <c r="U13" s="62"/>
      <c r="V13" s="62"/>
      <c r="W13" s="62"/>
    </row>
    <row r="14" spans="1:23" s="9" customFormat="1" ht="17.25" customHeight="1">
      <c r="A14" s="14" t="s">
        <v>30</v>
      </c>
      <c r="B14" s="15"/>
      <c r="C14" s="89" t="s">
        <v>31</v>
      </c>
      <c r="D14" s="16"/>
      <c r="E14" s="66">
        <v>0.78</v>
      </c>
      <c r="F14" s="23">
        <v>9.679689281095447</v>
      </c>
      <c r="G14" s="73">
        <v>91.65023495040762</v>
      </c>
      <c r="H14" s="76">
        <v>92.71826044849502</v>
      </c>
      <c r="I14" s="76">
        <v>11.727947781419704</v>
      </c>
      <c r="J14" s="79">
        <v>3.5</v>
      </c>
      <c r="K14" s="82" t="s">
        <v>135</v>
      </c>
      <c r="L14" s="83" t="s">
        <v>135</v>
      </c>
      <c r="M14" s="23">
        <v>18</v>
      </c>
      <c r="N14" s="23">
        <v>177.57596690214714</v>
      </c>
      <c r="O14" s="23">
        <v>9.279960003887851</v>
      </c>
      <c r="P14" s="23">
        <v>45.42359121580327</v>
      </c>
      <c r="Q14" s="19">
        <v>83549</v>
      </c>
      <c r="R14" s="19">
        <v>81266</v>
      </c>
      <c r="S14" s="67">
        <v>193.18</v>
      </c>
      <c r="T14" s="62"/>
      <c r="U14" s="62"/>
      <c r="V14" s="62"/>
      <c r="W14" s="62"/>
    </row>
    <row r="15" spans="1:23" s="9" customFormat="1" ht="17.25" customHeight="1">
      <c r="A15" s="14" t="s">
        <v>32</v>
      </c>
      <c r="B15" s="15"/>
      <c r="C15" s="89" t="s">
        <v>33</v>
      </c>
      <c r="D15" s="16"/>
      <c r="E15" s="66">
        <v>0.75</v>
      </c>
      <c r="F15" s="23">
        <v>9.30791409266448</v>
      </c>
      <c r="G15" s="73">
        <v>91.13767573996144</v>
      </c>
      <c r="H15" s="76">
        <v>85.46713357758908</v>
      </c>
      <c r="I15" s="76">
        <v>13.861398775353559</v>
      </c>
      <c r="J15" s="79">
        <v>7.6</v>
      </c>
      <c r="K15" s="82" t="s">
        <v>135</v>
      </c>
      <c r="L15" s="83" t="s">
        <v>135</v>
      </c>
      <c r="M15" s="23">
        <v>14.7</v>
      </c>
      <c r="N15" s="23">
        <v>153.8666315478729</v>
      </c>
      <c r="O15" s="23">
        <v>11.349661155996312</v>
      </c>
      <c r="P15" s="23">
        <v>46.91121405728011</v>
      </c>
      <c r="Q15" s="19">
        <v>115002</v>
      </c>
      <c r="R15" s="19">
        <v>115812</v>
      </c>
      <c r="S15" s="67">
        <v>133.47</v>
      </c>
      <c r="T15" s="62"/>
      <c r="U15" s="62"/>
      <c r="V15" s="62"/>
      <c r="W15" s="62"/>
    </row>
    <row r="16" spans="1:23" s="9" customFormat="1" ht="17.25" customHeight="1">
      <c r="A16" s="14" t="s">
        <v>34</v>
      </c>
      <c r="B16" s="15"/>
      <c r="C16" s="89" t="s">
        <v>35</v>
      </c>
      <c r="D16" s="16"/>
      <c r="E16" s="66">
        <v>0.74</v>
      </c>
      <c r="F16" s="23">
        <v>14.127564411710782</v>
      </c>
      <c r="G16" s="73">
        <v>92.51449852214174</v>
      </c>
      <c r="H16" s="76">
        <v>84.23709464906075</v>
      </c>
      <c r="I16" s="76">
        <v>10.80275500073231</v>
      </c>
      <c r="J16" s="79">
        <v>9.2</v>
      </c>
      <c r="K16" s="82" t="s">
        <v>135</v>
      </c>
      <c r="L16" s="83" t="s">
        <v>135</v>
      </c>
      <c r="M16" s="23">
        <v>16.5</v>
      </c>
      <c r="N16" s="23">
        <v>156.26876666063458</v>
      </c>
      <c r="O16" s="23">
        <v>20.807002436304412</v>
      </c>
      <c r="P16" s="23">
        <v>45.398711305482315</v>
      </c>
      <c r="Q16" s="19">
        <v>81889</v>
      </c>
      <c r="R16" s="19">
        <v>79883</v>
      </c>
      <c r="S16" s="67">
        <v>89.71</v>
      </c>
      <c r="T16" s="62"/>
      <c r="U16" s="62"/>
      <c r="V16" s="62"/>
      <c r="W16" s="62"/>
    </row>
    <row r="17" spans="1:23" s="9" customFormat="1" ht="17.25" customHeight="1">
      <c r="A17" s="14" t="s">
        <v>36</v>
      </c>
      <c r="B17" s="15"/>
      <c r="C17" s="89" t="s">
        <v>37</v>
      </c>
      <c r="D17" s="16"/>
      <c r="E17" s="66">
        <v>0.85</v>
      </c>
      <c r="F17" s="23">
        <v>7.482193367678345</v>
      </c>
      <c r="G17" s="73">
        <v>92.07853728259444</v>
      </c>
      <c r="H17" s="76">
        <v>89.79913905643238</v>
      </c>
      <c r="I17" s="76">
        <v>9.754429399365645</v>
      </c>
      <c r="J17" s="79">
        <v>3.9</v>
      </c>
      <c r="K17" s="82" t="s">
        <v>135</v>
      </c>
      <c r="L17" s="83" t="s">
        <v>135</v>
      </c>
      <c r="M17" s="23">
        <v>15.6</v>
      </c>
      <c r="N17" s="23">
        <v>148.65483189566828</v>
      </c>
      <c r="O17" s="23">
        <v>13.111701822301816</v>
      </c>
      <c r="P17" s="23">
        <v>43.35051239251948</v>
      </c>
      <c r="Q17" s="19">
        <v>90099</v>
      </c>
      <c r="R17" s="19">
        <v>89349</v>
      </c>
      <c r="S17" s="67">
        <v>65.33</v>
      </c>
      <c r="T17" s="62"/>
      <c r="U17" s="62"/>
      <c r="V17" s="62"/>
      <c r="W17" s="62"/>
    </row>
    <row r="18" spans="1:23" s="9" customFormat="1" ht="17.25" customHeight="1">
      <c r="A18" s="14" t="s">
        <v>38</v>
      </c>
      <c r="B18" s="15"/>
      <c r="C18" s="89" t="s">
        <v>39</v>
      </c>
      <c r="D18" s="16"/>
      <c r="E18" s="66">
        <v>0.77</v>
      </c>
      <c r="F18" s="23">
        <v>6.15645310913475</v>
      </c>
      <c r="G18" s="73">
        <v>90.93981528151801</v>
      </c>
      <c r="H18" s="76">
        <v>90.96020058627198</v>
      </c>
      <c r="I18" s="76">
        <v>14.587348293890079</v>
      </c>
      <c r="J18" s="79">
        <v>8.7</v>
      </c>
      <c r="K18" s="82" t="s">
        <v>135</v>
      </c>
      <c r="L18" s="83" t="s">
        <v>135</v>
      </c>
      <c r="M18" s="23">
        <v>35.1</v>
      </c>
      <c r="N18" s="23">
        <v>223.46623177672566</v>
      </c>
      <c r="O18" s="23">
        <v>12.012585679643333</v>
      </c>
      <c r="P18" s="23">
        <v>51.869834287408025</v>
      </c>
      <c r="Q18" s="19">
        <v>237171</v>
      </c>
      <c r="R18" s="19">
        <v>238963</v>
      </c>
      <c r="S18" s="67">
        <v>65.98</v>
      </c>
      <c r="T18" s="62"/>
      <c r="U18" s="62"/>
      <c r="V18" s="62"/>
      <c r="W18" s="62"/>
    </row>
    <row r="19" spans="1:23" s="9" customFormat="1" ht="17.25" customHeight="1">
      <c r="A19" s="14" t="s">
        <v>40</v>
      </c>
      <c r="B19" s="15"/>
      <c r="C19" s="89" t="s">
        <v>41</v>
      </c>
      <c r="D19" s="16"/>
      <c r="E19" s="66">
        <v>0.9</v>
      </c>
      <c r="F19" s="23">
        <v>8.18437727670494</v>
      </c>
      <c r="G19" s="73">
        <v>92.21519527291196</v>
      </c>
      <c r="H19" s="76">
        <v>93.10195331044456</v>
      </c>
      <c r="I19" s="76">
        <v>9.223369868314725</v>
      </c>
      <c r="J19" s="79">
        <v>2</v>
      </c>
      <c r="K19" s="82" t="s">
        <v>135</v>
      </c>
      <c r="L19" s="83" t="s">
        <v>135</v>
      </c>
      <c r="M19" s="83">
        <v>8.1</v>
      </c>
      <c r="N19" s="23">
        <v>227.5714400499232</v>
      </c>
      <c r="O19" s="23">
        <v>17.79474587493814</v>
      </c>
      <c r="P19" s="23">
        <v>47.69274543333099</v>
      </c>
      <c r="Q19" s="19">
        <v>155727</v>
      </c>
      <c r="R19" s="19">
        <v>154772</v>
      </c>
      <c r="S19" s="67">
        <v>49.04</v>
      </c>
      <c r="T19" s="62"/>
      <c r="U19" s="62"/>
      <c r="V19" s="62"/>
      <c r="W19" s="62"/>
    </row>
    <row r="20" spans="1:23" s="9" customFormat="1" ht="17.25" customHeight="1">
      <c r="A20" s="14" t="s">
        <v>42</v>
      </c>
      <c r="B20" s="15"/>
      <c r="C20" s="89" t="s">
        <v>43</v>
      </c>
      <c r="D20" s="16"/>
      <c r="E20" s="66">
        <v>0.76</v>
      </c>
      <c r="F20" s="23">
        <v>10.984318945124771</v>
      </c>
      <c r="G20" s="73">
        <v>91.29961449397808</v>
      </c>
      <c r="H20" s="76">
        <v>84.50189255642789</v>
      </c>
      <c r="I20" s="76">
        <v>13.062578383543325</v>
      </c>
      <c r="J20" s="79">
        <v>11.8</v>
      </c>
      <c r="K20" s="82" t="s">
        <v>135</v>
      </c>
      <c r="L20" s="83" t="s">
        <v>135</v>
      </c>
      <c r="M20" s="23">
        <v>102.8</v>
      </c>
      <c r="N20" s="23">
        <v>169.19323477973776</v>
      </c>
      <c r="O20" s="23">
        <v>11.656811367777404</v>
      </c>
      <c r="P20" s="23">
        <v>41.89618583280691</v>
      </c>
      <c r="Q20" s="19">
        <v>56204</v>
      </c>
      <c r="R20" s="19">
        <v>56141</v>
      </c>
      <c r="S20" s="67">
        <v>58.55</v>
      </c>
      <c r="T20" s="62"/>
      <c r="U20" s="62"/>
      <c r="V20" s="62"/>
      <c r="W20" s="62"/>
    </row>
    <row r="21" spans="1:23" s="9" customFormat="1" ht="17.25" customHeight="1">
      <c r="A21" s="14" t="s">
        <v>44</v>
      </c>
      <c r="B21" s="15"/>
      <c r="C21" s="89" t="s">
        <v>45</v>
      </c>
      <c r="D21" s="16"/>
      <c r="E21" s="66">
        <v>0.75</v>
      </c>
      <c r="F21" s="23">
        <v>8.497539287152225</v>
      </c>
      <c r="G21" s="73">
        <v>91.3536975956033</v>
      </c>
      <c r="H21" s="76">
        <v>87.4325429076357</v>
      </c>
      <c r="I21" s="76">
        <v>14.261370540834612</v>
      </c>
      <c r="J21" s="79">
        <v>4.2</v>
      </c>
      <c r="K21" s="82" t="s">
        <v>135</v>
      </c>
      <c r="L21" s="83" t="s">
        <v>135</v>
      </c>
      <c r="M21" s="23">
        <v>25.5</v>
      </c>
      <c r="N21" s="23">
        <v>225.50955081212552</v>
      </c>
      <c r="O21" s="23">
        <v>15.08196262685584</v>
      </c>
      <c r="P21" s="23">
        <v>43.70596172588537</v>
      </c>
      <c r="Q21" s="19">
        <v>119639</v>
      </c>
      <c r="R21" s="19">
        <v>119746</v>
      </c>
      <c r="S21" s="67">
        <v>67.49</v>
      </c>
      <c r="T21" s="62"/>
      <c r="U21" s="62"/>
      <c r="V21" s="62"/>
      <c r="W21" s="62"/>
    </row>
    <row r="22" spans="1:23" s="9" customFormat="1" ht="17.25" customHeight="1">
      <c r="A22" s="14" t="s">
        <v>46</v>
      </c>
      <c r="B22" s="15"/>
      <c r="C22" s="89" t="s">
        <v>47</v>
      </c>
      <c r="D22" s="16"/>
      <c r="E22" s="66">
        <v>0.74</v>
      </c>
      <c r="F22" s="23">
        <v>11.215651436731438</v>
      </c>
      <c r="G22" s="73">
        <v>91.51759428651867</v>
      </c>
      <c r="H22" s="76">
        <v>85.13471068553183</v>
      </c>
      <c r="I22" s="76">
        <v>10.206961502578467</v>
      </c>
      <c r="J22" s="79">
        <v>6.2</v>
      </c>
      <c r="K22" s="82" t="s">
        <v>135</v>
      </c>
      <c r="L22" s="83" t="s">
        <v>135</v>
      </c>
      <c r="M22" s="83" t="s">
        <v>135</v>
      </c>
      <c r="N22" s="23">
        <v>148.7400857064318</v>
      </c>
      <c r="O22" s="23">
        <v>25.645468461784944</v>
      </c>
      <c r="P22" s="23">
        <v>49.133572601765366</v>
      </c>
      <c r="Q22" s="19">
        <v>144618</v>
      </c>
      <c r="R22" s="19">
        <v>145999</v>
      </c>
      <c r="S22" s="67">
        <v>138.41</v>
      </c>
      <c r="T22" s="62"/>
      <c r="U22" s="62"/>
      <c r="V22" s="62"/>
      <c r="W22" s="62"/>
    </row>
    <row r="23" spans="1:23" s="9" customFormat="1" ht="17.25" customHeight="1">
      <c r="A23" s="14" t="s">
        <v>48</v>
      </c>
      <c r="B23" s="15"/>
      <c r="C23" s="89" t="s">
        <v>49</v>
      </c>
      <c r="D23" s="16"/>
      <c r="E23" s="66">
        <v>0.9</v>
      </c>
      <c r="F23" s="23">
        <v>5.67536567085017</v>
      </c>
      <c r="G23" s="73">
        <v>92.73371026796457</v>
      </c>
      <c r="H23" s="76">
        <v>91.7599238608237</v>
      </c>
      <c r="I23" s="76">
        <v>15.118171298525478</v>
      </c>
      <c r="J23" s="79">
        <v>4.9</v>
      </c>
      <c r="K23" s="82" t="s">
        <v>135</v>
      </c>
      <c r="L23" s="83" t="s">
        <v>135</v>
      </c>
      <c r="M23" s="23">
        <v>46.4</v>
      </c>
      <c r="N23" s="23">
        <v>181.75966203045098</v>
      </c>
      <c r="O23" s="23">
        <v>10.334956127779304</v>
      </c>
      <c r="P23" s="23">
        <v>56.10593224206525</v>
      </c>
      <c r="Q23" s="19">
        <v>223926</v>
      </c>
      <c r="R23" s="19">
        <v>228155</v>
      </c>
      <c r="S23" s="67">
        <v>45.55</v>
      </c>
      <c r="T23" s="62"/>
      <c r="U23" s="62"/>
      <c r="V23" s="62"/>
      <c r="W23" s="62"/>
    </row>
    <row r="24" spans="1:23" s="9" customFormat="1" ht="17.25" customHeight="1">
      <c r="A24" s="14" t="s">
        <v>50</v>
      </c>
      <c r="B24" s="15"/>
      <c r="C24" s="89" t="s">
        <v>51</v>
      </c>
      <c r="D24" s="16"/>
      <c r="E24" s="66">
        <v>0.89</v>
      </c>
      <c r="F24" s="23">
        <v>10.530976074633761</v>
      </c>
      <c r="G24" s="73">
        <v>92.95177270307043</v>
      </c>
      <c r="H24" s="76">
        <v>88.19437849104384</v>
      </c>
      <c r="I24" s="76">
        <v>11.32919570043778</v>
      </c>
      <c r="J24" s="79">
        <v>4.8</v>
      </c>
      <c r="K24" s="82" t="s">
        <v>135</v>
      </c>
      <c r="L24" s="83" t="s">
        <v>135</v>
      </c>
      <c r="M24" s="23">
        <v>34.4</v>
      </c>
      <c r="N24" s="23">
        <v>162.71211802587328</v>
      </c>
      <c r="O24" s="23">
        <v>10.887465745749441</v>
      </c>
      <c r="P24" s="23">
        <v>45.856814041886096</v>
      </c>
      <c r="Q24" s="19">
        <v>243855</v>
      </c>
      <c r="R24" s="19">
        <v>244289</v>
      </c>
      <c r="S24" s="67">
        <v>27.42</v>
      </c>
      <c r="T24" s="62"/>
      <c r="U24" s="62"/>
      <c r="V24" s="62"/>
      <c r="W24" s="62"/>
    </row>
    <row r="25" spans="1:23" s="9" customFormat="1" ht="17.25" customHeight="1">
      <c r="A25" s="14" t="s">
        <v>52</v>
      </c>
      <c r="B25" s="15"/>
      <c r="C25" s="89" t="s">
        <v>53</v>
      </c>
      <c r="D25" s="16"/>
      <c r="E25" s="66">
        <v>0.91</v>
      </c>
      <c r="F25" s="23">
        <v>7.781758220722172</v>
      </c>
      <c r="G25" s="73">
        <v>93.3916772915723</v>
      </c>
      <c r="H25" s="76">
        <v>88.76339775587758</v>
      </c>
      <c r="I25" s="76">
        <v>13.452676372859948</v>
      </c>
      <c r="J25" s="79">
        <v>9.7</v>
      </c>
      <c r="K25" s="82" t="s">
        <v>135</v>
      </c>
      <c r="L25" s="83" t="s">
        <v>135</v>
      </c>
      <c r="M25" s="23">
        <v>74.4</v>
      </c>
      <c r="N25" s="23">
        <v>172.75843032396742</v>
      </c>
      <c r="O25" s="23">
        <v>6.707280939949131</v>
      </c>
      <c r="P25" s="23">
        <v>50.99092427570381</v>
      </c>
      <c r="Q25" s="19">
        <v>326313</v>
      </c>
      <c r="R25" s="19">
        <v>331565</v>
      </c>
      <c r="S25" s="67">
        <v>60.31</v>
      </c>
      <c r="T25" s="62"/>
      <c r="U25" s="62"/>
      <c r="V25" s="62"/>
      <c r="W25" s="62"/>
    </row>
    <row r="26" spans="1:23" s="9" customFormat="1" ht="17.25" customHeight="1">
      <c r="A26" s="14" t="s">
        <v>54</v>
      </c>
      <c r="B26" s="15"/>
      <c r="C26" s="89" t="s">
        <v>55</v>
      </c>
      <c r="D26" s="16"/>
      <c r="E26" s="66">
        <v>0.84</v>
      </c>
      <c r="F26" s="23">
        <v>9.17188636829605</v>
      </c>
      <c r="G26" s="73">
        <v>92.39467367263661</v>
      </c>
      <c r="H26" s="76">
        <v>87.59449316938415</v>
      </c>
      <c r="I26" s="76">
        <v>8.599915586738497</v>
      </c>
      <c r="J26" s="79">
        <v>4.1</v>
      </c>
      <c r="K26" s="82" t="s">
        <v>135</v>
      </c>
      <c r="L26" s="83" t="s">
        <v>135</v>
      </c>
      <c r="M26" s="23">
        <v>19.4</v>
      </c>
      <c r="N26" s="23">
        <v>157.7835830238284</v>
      </c>
      <c r="O26" s="23">
        <v>14.461519480213155</v>
      </c>
      <c r="P26" s="23">
        <v>49.5928178743722</v>
      </c>
      <c r="Q26" s="19">
        <v>71502</v>
      </c>
      <c r="R26" s="19">
        <v>72249</v>
      </c>
      <c r="S26" s="67">
        <v>5.1</v>
      </c>
      <c r="T26" s="62"/>
      <c r="U26" s="62"/>
      <c r="V26" s="62"/>
      <c r="W26" s="62"/>
    </row>
    <row r="27" spans="1:23" s="9" customFormat="1" ht="17.25" customHeight="1">
      <c r="A27" s="14" t="s">
        <v>56</v>
      </c>
      <c r="B27" s="15"/>
      <c r="C27" s="89" t="s">
        <v>57</v>
      </c>
      <c r="D27" s="16"/>
      <c r="E27" s="66">
        <v>1.2</v>
      </c>
      <c r="F27" s="23">
        <v>7.547126171363396</v>
      </c>
      <c r="G27" s="73">
        <v>104.26737102318455</v>
      </c>
      <c r="H27" s="76">
        <v>84.51189386005085</v>
      </c>
      <c r="I27" s="76">
        <v>5.763743624138254</v>
      </c>
      <c r="J27" s="79">
        <v>3.8</v>
      </c>
      <c r="K27" s="82" t="s">
        <v>135</v>
      </c>
      <c r="L27" s="83" t="s">
        <v>135</v>
      </c>
      <c r="M27" s="23">
        <v>44.7</v>
      </c>
      <c r="N27" s="23">
        <v>134.36387298075573</v>
      </c>
      <c r="O27" s="23">
        <v>13.682423922674475</v>
      </c>
      <c r="P27" s="23">
        <v>42.20328584900897</v>
      </c>
      <c r="Q27" s="19">
        <v>123079</v>
      </c>
      <c r="R27" s="19">
        <v>130338</v>
      </c>
      <c r="S27" s="67">
        <v>18.17</v>
      </c>
      <c r="T27" s="62"/>
      <c r="U27" s="62"/>
      <c r="V27" s="62"/>
      <c r="W27" s="62"/>
    </row>
    <row r="28" spans="1:23" s="9" customFormat="1" ht="17.25" customHeight="1">
      <c r="A28" s="14" t="s">
        <v>58</v>
      </c>
      <c r="B28" s="15"/>
      <c r="C28" s="89" t="s">
        <v>59</v>
      </c>
      <c r="D28" s="16"/>
      <c r="E28" s="66">
        <v>0.92</v>
      </c>
      <c r="F28" s="23">
        <v>5.455755536803384</v>
      </c>
      <c r="G28" s="73">
        <v>93.90375913500232</v>
      </c>
      <c r="H28" s="76">
        <v>89.95422870560425</v>
      </c>
      <c r="I28" s="76">
        <v>9.68037604931458</v>
      </c>
      <c r="J28" s="79">
        <v>1.4</v>
      </c>
      <c r="K28" s="82" t="s">
        <v>135</v>
      </c>
      <c r="L28" s="83" t="s">
        <v>135</v>
      </c>
      <c r="M28" s="23">
        <v>9.2</v>
      </c>
      <c r="N28" s="23">
        <v>140.94154898097483</v>
      </c>
      <c r="O28" s="23">
        <v>7.391083045322936</v>
      </c>
      <c r="P28" s="23">
        <v>47.732308363497324</v>
      </c>
      <c r="Q28" s="19">
        <v>149872</v>
      </c>
      <c r="R28" s="19">
        <v>150216</v>
      </c>
      <c r="S28" s="67">
        <v>44.74</v>
      </c>
      <c r="T28" s="62"/>
      <c r="U28" s="62"/>
      <c r="V28" s="62"/>
      <c r="W28" s="62"/>
    </row>
    <row r="29" spans="1:23" s="9" customFormat="1" ht="17.25" customHeight="1">
      <c r="A29" s="14" t="s">
        <v>60</v>
      </c>
      <c r="B29" s="15"/>
      <c r="C29" s="89" t="s">
        <v>61</v>
      </c>
      <c r="D29" s="16"/>
      <c r="E29" s="66">
        <v>0.97</v>
      </c>
      <c r="F29" s="23">
        <v>5.891318694839987</v>
      </c>
      <c r="G29" s="73">
        <v>97.26525800064879</v>
      </c>
      <c r="H29" s="76">
        <v>93.2967644980254</v>
      </c>
      <c r="I29" s="76">
        <v>11.813925188521255</v>
      </c>
      <c r="J29" s="79">
        <v>4</v>
      </c>
      <c r="K29" s="82" t="s">
        <v>135</v>
      </c>
      <c r="L29" s="83" t="s">
        <v>135</v>
      </c>
      <c r="M29" s="23">
        <v>46.8</v>
      </c>
      <c r="N29" s="23">
        <v>179.42066466067854</v>
      </c>
      <c r="O29" s="23">
        <v>2.0217541583239185</v>
      </c>
      <c r="P29" s="23">
        <v>52.79636478583758</v>
      </c>
      <c r="Q29" s="19">
        <v>129691</v>
      </c>
      <c r="R29" s="19">
        <v>132449</v>
      </c>
      <c r="S29" s="67">
        <v>18.38</v>
      </c>
      <c r="T29" s="62"/>
      <c r="U29" s="62"/>
      <c r="V29" s="62"/>
      <c r="W29" s="62"/>
    </row>
    <row r="30" spans="1:23" s="9" customFormat="1" ht="17.25" customHeight="1">
      <c r="A30" s="14" t="s">
        <v>62</v>
      </c>
      <c r="B30" s="15"/>
      <c r="C30" s="89" t="s">
        <v>63</v>
      </c>
      <c r="D30" s="16"/>
      <c r="E30" s="66">
        <v>0.84</v>
      </c>
      <c r="F30" s="23">
        <v>9.28300549057868</v>
      </c>
      <c r="G30" s="73">
        <v>92.60793965627924</v>
      </c>
      <c r="H30" s="76">
        <v>86.69933205646448</v>
      </c>
      <c r="I30" s="76">
        <v>8.956274595405672</v>
      </c>
      <c r="J30" s="79">
        <v>0.1</v>
      </c>
      <c r="K30" s="82" t="s">
        <v>135</v>
      </c>
      <c r="L30" s="83" t="s">
        <v>135</v>
      </c>
      <c r="M30" s="83" t="s">
        <v>135</v>
      </c>
      <c r="N30" s="23">
        <v>113.41986508560827</v>
      </c>
      <c r="O30" s="23">
        <v>17.6809889328689</v>
      </c>
      <c r="P30" s="23">
        <v>42.620199104179996</v>
      </c>
      <c r="Q30" s="19">
        <v>69611</v>
      </c>
      <c r="R30" s="19">
        <v>72961</v>
      </c>
      <c r="S30" s="67">
        <v>9.06</v>
      </c>
      <c r="T30" s="62"/>
      <c r="U30" s="62"/>
      <c r="V30" s="62"/>
      <c r="W30" s="62"/>
    </row>
    <row r="31" spans="1:23" s="9" customFormat="1" ht="17.25" customHeight="1">
      <c r="A31" s="14" t="s">
        <v>64</v>
      </c>
      <c r="B31" s="15"/>
      <c r="C31" s="89" t="s">
        <v>65</v>
      </c>
      <c r="D31" s="16"/>
      <c r="E31" s="66">
        <v>1</v>
      </c>
      <c r="F31" s="23">
        <v>7.571192051469742</v>
      </c>
      <c r="G31" s="73">
        <v>100.98961542744915</v>
      </c>
      <c r="H31" s="76">
        <v>88.35891864953926</v>
      </c>
      <c r="I31" s="76">
        <v>9.160112160565678</v>
      </c>
      <c r="J31" s="79">
        <v>3.2</v>
      </c>
      <c r="K31" s="82" t="s">
        <v>135</v>
      </c>
      <c r="L31" s="83" t="s">
        <v>135</v>
      </c>
      <c r="M31" s="23">
        <v>41.4</v>
      </c>
      <c r="N31" s="23">
        <v>114.98004818358577</v>
      </c>
      <c r="O31" s="23">
        <v>7.669584474642635</v>
      </c>
      <c r="P31" s="23">
        <v>46.25410159131948</v>
      </c>
      <c r="Q31" s="19">
        <v>80745</v>
      </c>
      <c r="R31" s="19">
        <v>79361</v>
      </c>
      <c r="S31" s="67">
        <v>11.04</v>
      </c>
      <c r="T31" s="62"/>
      <c r="U31" s="62"/>
      <c r="V31" s="62"/>
      <c r="W31" s="62"/>
    </row>
    <row r="32" spans="1:23" s="9" customFormat="1" ht="17.25" customHeight="1">
      <c r="A32" s="14" t="s">
        <v>66</v>
      </c>
      <c r="B32" s="15"/>
      <c r="C32" s="89" t="s">
        <v>67</v>
      </c>
      <c r="D32" s="16"/>
      <c r="E32" s="66">
        <v>0.88</v>
      </c>
      <c r="F32" s="23">
        <v>5.678592712320263</v>
      </c>
      <c r="G32" s="73">
        <v>94.7384832940607</v>
      </c>
      <c r="H32" s="76">
        <v>91.58508167522072</v>
      </c>
      <c r="I32" s="76">
        <v>11.284811235400712</v>
      </c>
      <c r="J32" s="79">
        <v>4.8</v>
      </c>
      <c r="K32" s="82" t="s">
        <v>135</v>
      </c>
      <c r="L32" s="83" t="s">
        <v>135</v>
      </c>
      <c r="M32" s="23">
        <v>53.6</v>
      </c>
      <c r="N32" s="23">
        <v>185.27736726086187</v>
      </c>
      <c r="O32" s="23">
        <v>8.854202316585596</v>
      </c>
      <c r="P32" s="23">
        <v>46.871932593169234</v>
      </c>
      <c r="Q32" s="19">
        <v>158777</v>
      </c>
      <c r="R32" s="19">
        <v>162527</v>
      </c>
      <c r="S32" s="67">
        <v>22.8</v>
      </c>
      <c r="T32" s="62"/>
      <c r="U32" s="62"/>
      <c r="V32" s="62"/>
      <c r="W32" s="62"/>
    </row>
    <row r="33" spans="1:23" s="9" customFormat="1" ht="17.25" customHeight="1">
      <c r="A33" s="14" t="s">
        <v>68</v>
      </c>
      <c r="B33" s="15"/>
      <c r="C33" s="89" t="s">
        <v>69</v>
      </c>
      <c r="D33" s="16"/>
      <c r="E33" s="66">
        <v>0.82</v>
      </c>
      <c r="F33" s="23">
        <v>4.301079559172413</v>
      </c>
      <c r="G33" s="73">
        <v>91.23157707003338</v>
      </c>
      <c r="H33" s="76">
        <v>90.67266045902343</v>
      </c>
      <c r="I33" s="76">
        <v>13.464966916972273</v>
      </c>
      <c r="J33" s="79">
        <v>5.9</v>
      </c>
      <c r="K33" s="82" t="s">
        <v>135</v>
      </c>
      <c r="L33" s="83" t="s">
        <v>135</v>
      </c>
      <c r="M33" s="23">
        <v>18.3</v>
      </c>
      <c r="N33" s="23">
        <v>166.2409931652286</v>
      </c>
      <c r="O33" s="23">
        <v>14.49942396760035</v>
      </c>
      <c r="P33" s="23">
        <v>49.09204644099683</v>
      </c>
      <c r="Q33" s="19">
        <v>74711</v>
      </c>
      <c r="R33" s="19">
        <v>75266</v>
      </c>
      <c r="S33" s="67">
        <v>25.26</v>
      </c>
      <c r="T33" s="62"/>
      <c r="U33" s="62"/>
      <c r="V33" s="62"/>
      <c r="W33" s="62"/>
    </row>
    <row r="34" spans="1:23" s="9" customFormat="1" ht="17.25" customHeight="1">
      <c r="A34" s="14" t="s">
        <v>70</v>
      </c>
      <c r="B34" s="15"/>
      <c r="C34" s="89" t="s">
        <v>71</v>
      </c>
      <c r="D34" s="16"/>
      <c r="E34" s="66">
        <v>0.87</v>
      </c>
      <c r="F34" s="23">
        <v>5.535864407389189</v>
      </c>
      <c r="G34" s="73">
        <v>91.09417170342141</v>
      </c>
      <c r="H34" s="76">
        <v>90.95705416743517</v>
      </c>
      <c r="I34" s="76">
        <v>15.554038855924226</v>
      </c>
      <c r="J34" s="79">
        <v>9.4</v>
      </c>
      <c r="K34" s="82" t="s">
        <v>135</v>
      </c>
      <c r="L34" s="83" t="s">
        <v>135</v>
      </c>
      <c r="M34" s="23">
        <v>67.3</v>
      </c>
      <c r="N34" s="23">
        <v>164.5702066075962</v>
      </c>
      <c r="O34" s="23">
        <v>17.652028520758098</v>
      </c>
      <c r="P34" s="23">
        <v>49.377089791602515</v>
      </c>
      <c r="Q34" s="19">
        <v>154310</v>
      </c>
      <c r="R34" s="19">
        <v>155158</v>
      </c>
      <c r="S34" s="67">
        <v>82.4</v>
      </c>
      <c r="T34" s="62"/>
      <c r="U34" s="62"/>
      <c r="V34" s="62"/>
      <c r="W34" s="62"/>
    </row>
    <row r="35" spans="1:23" s="9" customFormat="1" ht="17.25" customHeight="1">
      <c r="A35" s="14" t="s">
        <v>72</v>
      </c>
      <c r="B35" s="15"/>
      <c r="C35" s="89" t="s">
        <v>73</v>
      </c>
      <c r="D35" s="16"/>
      <c r="E35" s="66">
        <v>0.79</v>
      </c>
      <c r="F35" s="23">
        <v>6.758087552492725</v>
      </c>
      <c r="G35" s="73">
        <v>91.2882106979141</v>
      </c>
      <c r="H35" s="76">
        <v>85.88722404949382</v>
      </c>
      <c r="I35" s="76">
        <v>11.463379477184722</v>
      </c>
      <c r="J35" s="79">
        <v>4.9</v>
      </c>
      <c r="K35" s="82" t="s">
        <v>135</v>
      </c>
      <c r="L35" s="83" t="s">
        <v>135</v>
      </c>
      <c r="M35" s="23">
        <v>33.3</v>
      </c>
      <c r="N35" s="23">
        <v>214.21608363604093</v>
      </c>
      <c r="O35" s="23">
        <v>10.258873104923637</v>
      </c>
      <c r="P35" s="23">
        <v>41.56815091630243</v>
      </c>
      <c r="Q35" s="19">
        <v>68888</v>
      </c>
      <c r="R35" s="19">
        <v>68933</v>
      </c>
      <c r="S35" s="67">
        <v>19.84</v>
      </c>
      <c r="T35" s="62"/>
      <c r="U35" s="62"/>
      <c r="V35" s="62"/>
      <c r="W35" s="62"/>
    </row>
    <row r="36" spans="1:23" s="9" customFormat="1" ht="17.25" customHeight="1">
      <c r="A36" s="14" t="s">
        <v>74</v>
      </c>
      <c r="B36" s="15"/>
      <c r="C36" s="89" t="s">
        <v>75</v>
      </c>
      <c r="D36" s="16"/>
      <c r="E36" s="66">
        <v>0.97</v>
      </c>
      <c r="F36" s="23">
        <v>9.557596589760632</v>
      </c>
      <c r="G36" s="73">
        <v>97.98068538652223</v>
      </c>
      <c r="H36" s="76">
        <v>88.54374610934796</v>
      </c>
      <c r="I36" s="76">
        <v>13.383573525831347</v>
      </c>
      <c r="J36" s="79">
        <v>11.1</v>
      </c>
      <c r="K36" s="82" t="s">
        <v>135</v>
      </c>
      <c r="L36" s="83" t="s">
        <v>135</v>
      </c>
      <c r="M36" s="23">
        <v>126.3</v>
      </c>
      <c r="N36" s="23">
        <v>202.8948331259107</v>
      </c>
      <c r="O36" s="23">
        <v>3.2994461524943732</v>
      </c>
      <c r="P36" s="23">
        <v>48.630597684327334</v>
      </c>
      <c r="Q36" s="19">
        <v>82977</v>
      </c>
      <c r="R36" s="19">
        <v>84904</v>
      </c>
      <c r="S36" s="67">
        <v>18.03</v>
      </c>
      <c r="T36" s="62"/>
      <c r="U36" s="62"/>
      <c r="V36" s="62"/>
      <c r="W36" s="62"/>
    </row>
    <row r="37" spans="1:23" s="9" customFormat="1" ht="17.25" customHeight="1">
      <c r="A37" s="14" t="s">
        <v>76</v>
      </c>
      <c r="B37" s="15"/>
      <c r="C37" s="89" t="s">
        <v>77</v>
      </c>
      <c r="D37" s="16"/>
      <c r="E37" s="66">
        <v>0.75</v>
      </c>
      <c r="F37" s="23">
        <v>3.4714122783144603</v>
      </c>
      <c r="G37" s="73">
        <v>91.66841857082395</v>
      </c>
      <c r="H37" s="76">
        <v>88.16584428124695</v>
      </c>
      <c r="I37" s="76">
        <v>12.988720271796614</v>
      </c>
      <c r="J37" s="79">
        <v>4.9</v>
      </c>
      <c r="K37" s="82" t="s">
        <v>135</v>
      </c>
      <c r="L37" s="83" t="s">
        <v>135</v>
      </c>
      <c r="M37" s="23">
        <v>2.3</v>
      </c>
      <c r="N37" s="23">
        <v>126.16756542704096</v>
      </c>
      <c r="O37" s="23">
        <v>14.677716202259838</v>
      </c>
      <c r="P37" s="23">
        <v>49.987136766477036</v>
      </c>
      <c r="Q37" s="19">
        <v>106736</v>
      </c>
      <c r="R37" s="19">
        <v>108469</v>
      </c>
      <c r="S37" s="67">
        <v>19.7</v>
      </c>
      <c r="T37" s="62"/>
      <c r="U37" s="62"/>
      <c r="V37" s="62"/>
      <c r="W37" s="62"/>
    </row>
    <row r="38" spans="1:23" s="9" customFormat="1" ht="17.25" customHeight="1">
      <c r="A38" s="14" t="s">
        <v>78</v>
      </c>
      <c r="B38" s="15"/>
      <c r="C38" s="89" t="s">
        <v>79</v>
      </c>
      <c r="D38" s="16"/>
      <c r="E38" s="66">
        <v>0.91</v>
      </c>
      <c r="F38" s="23">
        <v>10.874909783912736</v>
      </c>
      <c r="G38" s="73">
        <v>93.74625901206342</v>
      </c>
      <c r="H38" s="76">
        <v>91.96427210597116</v>
      </c>
      <c r="I38" s="76">
        <v>13.750293197814024</v>
      </c>
      <c r="J38" s="79">
        <v>8.6</v>
      </c>
      <c r="K38" s="82" t="s">
        <v>135</v>
      </c>
      <c r="L38" s="83" t="s">
        <v>135</v>
      </c>
      <c r="M38" s="23">
        <v>60.7</v>
      </c>
      <c r="N38" s="23">
        <v>193.45048439615124</v>
      </c>
      <c r="O38" s="23">
        <v>8.342787490833922</v>
      </c>
      <c r="P38" s="23">
        <v>50.12358145701407</v>
      </c>
      <c r="Q38" s="19">
        <v>131415</v>
      </c>
      <c r="R38" s="19">
        <v>135610</v>
      </c>
      <c r="S38" s="67">
        <v>30.16</v>
      </c>
      <c r="T38" s="62"/>
      <c r="U38" s="62"/>
      <c r="V38" s="62"/>
      <c r="W38" s="62"/>
    </row>
    <row r="39" spans="1:23" s="9" customFormat="1" ht="17.25" customHeight="1">
      <c r="A39" s="14" t="s">
        <v>80</v>
      </c>
      <c r="B39" s="15"/>
      <c r="C39" s="89" t="s">
        <v>81</v>
      </c>
      <c r="D39" s="16"/>
      <c r="E39" s="66">
        <v>0.77</v>
      </c>
      <c r="F39" s="23">
        <v>5.988480808381894</v>
      </c>
      <c r="G39" s="73">
        <v>91.49803878712603</v>
      </c>
      <c r="H39" s="76">
        <v>84.28388095875648</v>
      </c>
      <c r="I39" s="76">
        <v>10.57403547794815</v>
      </c>
      <c r="J39" s="79">
        <v>7.5</v>
      </c>
      <c r="K39" s="82" t="s">
        <v>135</v>
      </c>
      <c r="L39" s="83" t="s">
        <v>135</v>
      </c>
      <c r="M39" s="23">
        <v>20.5</v>
      </c>
      <c r="N39" s="23">
        <v>146.1818877869722</v>
      </c>
      <c r="O39" s="23">
        <v>12.501967641277488</v>
      </c>
      <c r="P39" s="23">
        <v>50.194889689843805</v>
      </c>
      <c r="Q39" s="19">
        <v>63309</v>
      </c>
      <c r="R39" s="19">
        <v>63077</v>
      </c>
      <c r="S39" s="67">
        <v>27.27</v>
      </c>
      <c r="T39" s="62"/>
      <c r="U39" s="62"/>
      <c r="V39" s="62"/>
      <c r="W39" s="62"/>
    </row>
    <row r="40" spans="1:23" s="9" customFormat="1" ht="17.25" customHeight="1">
      <c r="A40" s="14" t="s">
        <v>82</v>
      </c>
      <c r="B40" s="15"/>
      <c r="C40" s="89" t="s">
        <v>83</v>
      </c>
      <c r="D40" s="16"/>
      <c r="E40" s="66">
        <v>0.83</v>
      </c>
      <c r="F40" s="23">
        <v>6.661425604293409</v>
      </c>
      <c r="G40" s="73">
        <v>91.11600611217959</v>
      </c>
      <c r="H40" s="76">
        <v>88.02110563658877</v>
      </c>
      <c r="I40" s="76">
        <v>10.413230773057649</v>
      </c>
      <c r="J40" s="79">
        <v>4.9</v>
      </c>
      <c r="K40" s="82" t="s">
        <v>135</v>
      </c>
      <c r="L40" s="83" t="s">
        <v>135</v>
      </c>
      <c r="M40" s="23">
        <v>50.6</v>
      </c>
      <c r="N40" s="23">
        <v>205.41583852695945</v>
      </c>
      <c r="O40" s="23">
        <v>19.279969882410004</v>
      </c>
      <c r="P40" s="23">
        <v>42.07243359498187</v>
      </c>
      <c r="Q40" s="19">
        <v>101700</v>
      </c>
      <c r="R40" s="19">
        <v>101098</v>
      </c>
      <c r="S40" s="67">
        <v>40.97</v>
      </c>
      <c r="T40" s="62"/>
      <c r="U40" s="62"/>
      <c r="V40" s="62"/>
      <c r="W40" s="62"/>
    </row>
    <row r="41" spans="1:23" s="9" customFormat="1" ht="17.25" customHeight="1">
      <c r="A41" s="14" t="s">
        <v>84</v>
      </c>
      <c r="B41" s="15"/>
      <c r="C41" s="89" t="s">
        <v>85</v>
      </c>
      <c r="D41" s="16"/>
      <c r="E41" s="66">
        <v>0.72</v>
      </c>
      <c r="F41" s="23">
        <v>11.907045245246408</v>
      </c>
      <c r="G41" s="73">
        <v>92.17484304052732</v>
      </c>
      <c r="H41" s="76">
        <v>86.21031552251502</v>
      </c>
      <c r="I41" s="76">
        <v>10.174105561086751</v>
      </c>
      <c r="J41" s="79">
        <v>5.8</v>
      </c>
      <c r="K41" s="82" t="s">
        <v>135</v>
      </c>
      <c r="L41" s="83" t="s">
        <v>135</v>
      </c>
      <c r="M41" s="23">
        <v>10.7</v>
      </c>
      <c r="N41" s="23">
        <v>150.86269026158266</v>
      </c>
      <c r="O41" s="23">
        <v>14.317547209028337</v>
      </c>
      <c r="P41" s="23">
        <v>46.075674300379845</v>
      </c>
      <c r="Q41" s="19">
        <v>54012</v>
      </c>
      <c r="R41" s="19">
        <v>53629</v>
      </c>
      <c r="S41" s="67">
        <v>33.95</v>
      </c>
      <c r="T41" s="62"/>
      <c r="U41" s="62"/>
      <c r="V41" s="62"/>
      <c r="W41" s="62"/>
    </row>
    <row r="42" spans="1:23" s="9" customFormat="1" ht="17.25" customHeight="1">
      <c r="A42" s="14" t="s">
        <v>86</v>
      </c>
      <c r="B42" s="15"/>
      <c r="C42" s="89" t="s">
        <v>143</v>
      </c>
      <c r="D42" s="16"/>
      <c r="E42" s="66">
        <v>0.87</v>
      </c>
      <c r="F42" s="23">
        <v>7.971077181148245</v>
      </c>
      <c r="G42" s="73">
        <v>92.4202279062004</v>
      </c>
      <c r="H42" s="76">
        <v>93.62424320098388</v>
      </c>
      <c r="I42" s="76">
        <v>10.226880767616713</v>
      </c>
      <c r="J42" s="79">
        <v>7.6</v>
      </c>
      <c r="K42" s="82" t="s">
        <v>135</v>
      </c>
      <c r="L42" s="83" t="s">
        <v>135</v>
      </c>
      <c r="M42" s="23">
        <v>23.1</v>
      </c>
      <c r="N42" s="23">
        <v>202.2651780872732</v>
      </c>
      <c r="O42" s="23">
        <v>13.654172796491812</v>
      </c>
      <c r="P42" s="23">
        <v>46.02577767702207</v>
      </c>
      <c r="Q42" s="19">
        <v>69990</v>
      </c>
      <c r="R42" s="19">
        <v>70218</v>
      </c>
      <c r="S42" s="67">
        <v>17.73</v>
      </c>
      <c r="T42" s="62"/>
      <c r="U42" s="62"/>
      <c r="V42" s="62"/>
      <c r="W42" s="62"/>
    </row>
    <row r="43" spans="1:23" s="9" customFormat="1" ht="17.25" customHeight="1">
      <c r="A43" s="14" t="s">
        <v>87</v>
      </c>
      <c r="B43" s="15"/>
      <c r="C43" s="89" t="s">
        <v>88</v>
      </c>
      <c r="D43" s="16"/>
      <c r="E43" s="66">
        <v>0.85</v>
      </c>
      <c r="F43" s="23">
        <v>8.023207604748924</v>
      </c>
      <c r="G43" s="73">
        <v>91.39579168497022</v>
      </c>
      <c r="H43" s="76">
        <v>88.32928466558418</v>
      </c>
      <c r="I43" s="76">
        <v>9.27977947667476</v>
      </c>
      <c r="J43" s="79">
        <v>3.6</v>
      </c>
      <c r="K43" s="82" t="s">
        <v>135</v>
      </c>
      <c r="L43" s="83" t="s">
        <v>135</v>
      </c>
      <c r="M43" s="83" t="s">
        <v>135</v>
      </c>
      <c r="N43" s="23">
        <v>124.47711087483187</v>
      </c>
      <c r="O43" s="23">
        <v>18.489805291302197</v>
      </c>
      <c r="P43" s="23">
        <v>45.51720234042699</v>
      </c>
      <c r="Q43" s="19">
        <v>57473</v>
      </c>
      <c r="R43" s="19">
        <v>57505</v>
      </c>
      <c r="S43" s="67">
        <v>47.48</v>
      </c>
      <c r="T43" s="62"/>
      <c r="U43" s="62"/>
      <c r="V43" s="62"/>
      <c r="W43" s="62"/>
    </row>
    <row r="44" spans="1:23" s="9" customFormat="1" ht="17.25" customHeight="1">
      <c r="A44" s="14" t="s">
        <v>89</v>
      </c>
      <c r="B44" s="15"/>
      <c r="C44" s="89" t="s">
        <v>90</v>
      </c>
      <c r="D44" s="16"/>
      <c r="E44" s="66">
        <v>0.84</v>
      </c>
      <c r="F44" s="23">
        <v>5.2474480359335445</v>
      </c>
      <c r="G44" s="73">
        <v>92.47577948735902</v>
      </c>
      <c r="H44" s="76">
        <v>88.30716986800066</v>
      </c>
      <c r="I44" s="76">
        <v>9.950117367598011</v>
      </c>
      <c r="J44" s="79">
        <v>5.3</v>
      </c>
      <c r="K44" s="82" t="s">
        <v>135</v>
      </c>
      <c r="L44" s="83" t="s">
        <v>135</v>
      </c>
      <c r="M44" s="23">
        <v>57.9</v>
      </c>
      <c r="N44" s="23">
        <v>222.38935794815382</v>
      </c>
      <c r="O44" s="23">
        <v>16.24076216635503</v>
      </c>
      <c r="P44" s="23">
        <v>47.697637723090075</v>
      </c>
      <c r="Q44" s="51">
        <v>65298</v>
      </c>
      <c r="R44" s="51">
        <v>68639</v>
      </c>
      <c r="S44" s="86">
        <v>31.62</v>
      </c>
      <c r="T44" s="62"/>
      <c r="U44" s="62"/>
      <c r="V44" s="62"/>
      <c r="W44" s="62"/>
    </row>
    <row r="45" spans="1:23" s="9" customFormat="1" ht="17.25" customHeight="1">
      <c r="A45" s="14">
        <v>39</v>
      </c>
      <c r="B45" s="15"/>
      <c r="C45" s="101" t="s">
        <v>91</v>
      </c>
      <c r="D45" s="16"/>
      <c r="E45" s="102">
        <v>0.83</v>
      </c>
      <c r="F45" s="23">
        <v>6.0225152112295754</v>
      </c>
      <c r="G45" s="73">
        <v>91.91679011681848</v>
      </c>
      <c r="H45" s="76">
        <v>87.17153746496898</v>
      </c>
      <c r="I45" s="76">
        <v>12.670426701195407</v>
      </c>
      <c r="J45" s="79">
        <v>2.1</v>
      </c>
      <c r="K45" s="82" t="s">
        <v>135</v>
      </c>
      <c r="L45" s="83" t="s">
        <v>135</v>
      </c>
      <c r="M45" s="131" t="s">
        <v>135</v>
      </c>
      <c r="N45" s="54">
        <v>277.56581309334814</v>
      </c>
      <c r="O45" s="54">
        <v>15.545391819280429</v>
      </c>
      <c r="P45" s="54">
        <v>48.141495732044106</v>
      </c>
      <c r="Q45" s="51">
        <v>105695</v>
      </c>
      <c r="R45" s="51">
        <v>110121</v>
      </c>
      <c r="S45" s="86">
        <v>14.67</v>
      </c>
      <c r="T45" s="62"/>
      <c r="U45" s="62"/>
      <c r="V45" s="62"/>
      <c r="W45" s="62"/>
    </row>
    <row r="46" spans="1:23" s="9" customFormat="1" ht="17.25" customHeight="1" thickBot="1">
      <c r="A46" s="14">
        <v>40</v>
      </c>
      <c r="B46" s="15"/>
      <c r="C46" s="93" t="s">
        <v>147</v>
      </c>
      <c r="D46" s="16"/>
      <c r="E46" s="69">
        <v>0.83</v>
      </c>
      <c r="F46" s="23">
        <v>5.88040368729917</v>
      </c>
      <c r="G46" s="73">
        <v>90.434426320756</v>
      </c>
      <c r="H46" s="76">
        <v>84.20844830611868</v>
      </c>
      <c r="I46" s="76">
        <v>12.553576804908031</v>
      </c>
      <c r="J46" s="79">
        <v>8.3</v>
      </c>
      <c r="K46" s="82" t="s">
        <v>135</v>
      </c>
      <c r="L46" s="83" t="s">
        <v>135</v>
      </c>
      <c r="M46" s="26">
        <v>9.1</v>
      </c>
      <c r="N46" s="26">
        <v>139.2571383301365</v>
      </c>
      <c r="O46" s="26">
        <v>11.445192273709475</v>
      </c>
      <c r="P46" s="26">
        <v>47.21762165975563</v>
      </c>
      <c r="Q46" s="65">
        <v>50272</v>
      </c>
      <c r="R46" s="65">
        <v>51267</v>
      </c>
      <c r="S46" s="87">
        <v>24.88</v>
      </c>
      <c r="T46" s="62"/>
      <c r="U46" s="62"/>
      <c r="V46" s="62"/>
      <c r="W46" s="62"/>
    </row>
    <row r="47" spans="1:23" s="9" customFormat="1" ht="17.25" customHeight="1" thickTop="1">
      <c r="A47" s="27" t="s">
        <v>92</v>
      </c>
      <c r="B47" s="28"/>
      <c r="C47" s="29" t="s">
        <v>93</v>
      </c>
      <c r="D47" s="30"/>
      <c r="E47" s="68">
        <v>0.85</v>
      </c>
      <c r="F47" s="33">
        <v>7.372586474086526</v>
      </c>
      <c r="G47" s="74">
        <v>93.58598995604234</v>
      </c>
      <c r="H47" s="74">
        <v>90.7212457680628</v>
      </c>
      <c r="I47" s="74">
        <v>12.74359393722726</v>
      </c>
      <c r="J47" s="80">
        <v>5.9</v>
      </c>
      <c r="K47" s="84" t="s">
        <v>135</v>
      </c>
      <c r="L47" s="85" t="s">
        <v>135</v>
      </c>
      <c r="M47" s="33">
        <v>32.4</v>
      </c>
      <c r="N47" s="33">
        <v>180.53175306576853</v>
      </c>
      <c r="O47" s="33">
        <v>11.24512829068287</v>
      </c>
      <c r="P47" s="33">
        <v>48.665551499094875</v>
      </c>
      <c r="Q47" s="31">
        <f>SUM(Q7:Q46)</f>
        <v>6672510</v>
      </c>
      <c r="R47" s="31">
        <f>SUM(R7:R46)</f>
        <v>6773365</v>
      </c>
      <c r="S47" s="71">
        <f>SUM(S7:S46)</f>
        <v>2823.2400000000002</v>
      </c>
      <c r="T47" s="62"/>
      <c r="U47" s="62"/>
      <c r="V47" s="62"/>
      <c r="W47" s="62"/>
    </row>
    <row r="48" spans="1:23" s="9" customFormat="1" ht="17.25" customHeight="1">
      <c r="A48" s="88" t="s">
        <v>139</v>
      </c>
      <c r="B48" s="122"/>
      <c r="C48" s="123"/>
      <c r="D48" s="122"/>
      <c r="E48" s="124"/>
      <c r="F48" s="62"/>
      <c r="G48" s="125"/>
      <c r="H48" s="125"/>
      <c r="I48" s="125"/>
      <c r="J48" s="126"/>
      <c r="K48" s="127"/>
      <c r="L48" s="128"/>
      <c r="M48" s="62"/>
      <c r="N48" s="62"/>
      <c r="O48" s="62"/>
      <c r="P48" s="62"/>
      <c r="Q48" s="129"/>
      <c r="R48" s="129"/>
      <c r="S48" s="130"/>
      <c r="T48" s="62"/>
      <c r="U48" s="62"/>
      <c r="V48" s="62"/>
      <c r="W48" s="62"/>
    </row>
    <row r="49" spans="1:23" s="9" customFormat="1" ht="18" customHeight="1">
      <c r="A49" s="121" t="s">
        <v>148</v>
      </c>
      <c r="B49" s="34"/>
      <c r="C49" s="35"/>
      <c r="D49" s="36"/>
      <c r="E49" s="36"/>
      <c r="F49" s="37"/>
      <c r="G49" s="37"/>
      <c r="H49" s="37"/>
      <c r="I49" s="37"/>
      <c r="J49" s="38"/>
      <c r="K49" s="38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ht="30" customHeight="1">
      <c r="A50" s="91"/>
    </row>
    <row r="51" spans="1:23" s="9" customFormat="1" ht="14.25" customHeight="1">
      <c r="A51" s="135" t="s">
        <v>0</v>
      </c>
      <c r="B51" s="136"/>
      <c r="C51" s="136"/>
      <c r="D51" s="137"/>
      <c r="E51" s="5"/>
      <c r="F51" s="7"/>
      <c r="G51" s="7"/>
      <c r="H51" s="7"/>
      <c r="I51" s="7"/>
      <c r="J51" s="8"/>
      <c r="K51" s="8"/>
      <c r="L51" s="8"/>
      <c r="M51" s="8"/>
      <c r="N51" s="8"/>
      <c r="O51" s="8"/>
      <c r="P51" s="8"/>
      <c r="Q51" s="57"/>
      <c r="R51" s="147" t="s">
        <v>150</v>
      </c>
      <c r="S51" s="6"/>
      <c r="T51" s="38"/>
      <c r="U51" s="38"/>
      <c r="V51" s="38"/>
      <c r="W51" s="38"/>
    </row>
    <row r="52" spans="1:23" s="9" customFormat="1" ht="14.25" customHeight="1">
      <c r="A52" s="138"/>
      <c r="B52" s="139"/>
      <c r="C52" s="139"/>
      <c r="D52" s="140"/>
      <c r="E52" s="150" t="s">
        <v>151</v>
      </c>
      <c r="F52" s="151" t="s">
        <v>125</v>
      </c>
      <c r="G52" s="132" t="s">
        <v>119</v>
      </c>
      <c r="H52" s="151" t="s">
        <v>134</v>
      </c>
      <c r="I52" s="151" t="s">
        <v>120</v>
      </c>
      <c r="J52" s="145" t="s">
        <v>121</v>
      </c>
      <c r="K52" s="145" t="s">
        <v>126</v>
      </c>
      <c r="L52" s="145" t="s">
        <v>127</v>
      </c>
      <c r="M52" s="145" t="s">
        <v>137</v>
      </c>
      <c r="N52" s="146" t="s">
        <v>128</v>
      </c>
      <c r="O52" s="145" t="s">
        <v>138</v>
      </c>
      <c r="P52" s="146" t="s">
        <v>129</v>
      </c>
      <c r="Q52" s="145" t="s">
        <v>144</v>
      </c>
      <c r="R52" s="148"/>
      <c r="S52" s="134" t="s">
        <v>145</v>
      </c>
      <c r="T52" s="60"/>
      <c r="U52" s="60"/>
      <c r="V52" s="60"/>
      <c r="W52" s="60"/>
    </row>
    <row r="53" spans="1:23" s="9" customFormat="1" ht="14.25" customHeight="1">
      <c r="A53" s="138"/>
      <c r="B53" s="139"/>
      <c r="C53" s="139"/>
      <c r="D53" s="140"/>
      <c r="E53" s="150"/>
      <c r="F53" s="132"/>
      <c r="G53" s="132"/>
      <c r="H53" s="132"/>
      <c r="I53" s="132"/>
      <c r="J53" s="146"/>
      <c r="K53" s="145"/>
      <c r="L53" s="145"/>
      <c r="M53" s="146"/>
      <c r="N53" s="146"/>
      <c r="O53" s="146"/>
      <c r="P53" s="146"/>
      <c r="Q53" s="145"/>
      <c r="R53" s="148"/>
      <c r="S53" s="134"/>
      <c r="T53" s="60"/>
      <c r="U53" s="60"/>
      <c r="V53" s="60"/>
      <c r="W53" s="60"/>
    </row>
    <row r="54" spans="1:23" s="9" customFormat="1" ht="14.25" customHeight="1">
      <c r="A54" s="138"/>
      <c r="B54" s="139"/>
      <c r="C54" s="139"/>
      <c r="D54" s="140"/>
      <c r="E54" s="150"/>
      <c r="F54" s="132"/>
      <c r="G54" s="132"/>
      <c r="H54" s="132"/>
      <c r="I54" s="132"/>
      <c r="J54" s="146"/>
      <c r="K54" s="145"/>
      <c r="L54" s="145"/>
      <c r="M54" s="146"/>
      <c r="N54" s="146"/>
      <c r="O54" s="146"/>
      <c r="P54" s="146"/>
      <c r="Q54" s="145"/>
      <c r="R54" s="148"/>
      <c r="S54" s="134"/>
      <c r="T54" s="60"/>
      <c r="U54" s="60"/>
      <c r="V54" s="60"/>
      <c r="W54" s="60"/>
    </row>
    <row r="55" spans="1:23" s="9" customFormat="1" ht="14.25" customHeight="1">
      <c r="A55" s="141"/>
      <c r="B55" s="142"/>
      <c r="C55" s="142"/>
      <c r="D55" s="143"/>
      <c r="E55" s="10"/>
      <c r="F55" s="11"/>
      <c r="G55" s="11"/>
      <c r="H55" s="11"/>
      <c r="I55" s="11"/>
      <c r="J55" s="12"/>
      <c r="K55" s="13"/>
      <c r="L55" s="13"/>
      <c r="M55" s="13"/>
      <c r="N55" s="13"/>
      <c r="O55" s="13"/>
      <c r="P55" s="13"/>
      <c r="Q55" s="58"/>
      <c r="R55" s="148"/>
      <c r="S55" s="63"/>
      <c r="T55" s="61"/>
      <c r="U55" s="61"/>
      <c r="V55" s="61"/>
      <c r="W55" s="61"/>
    </row>
    <row r="56" spans="1:23" s="9" customFormat="1" ht="17.25" customHeight="1">
      <c r="A56" s="14">
        <v>41</v>
      </c>
      <c r="B56" s="15"/>
      <c r="C56" s="40" t="s">
        <v>94</v>
      </c>
      <c r="D56" s="16"/>
      <c r="E56" s="67">
        <v>0.83</v>
      </c>
      <c r="F56" s="23">
        <v>8.304329906657058</v>
      </c>
      <c r="G56" s="73">
        <v>92.43061611929583</v>
      </c>
      <c r="H56" s="76">
        <v>90.20261577660898</v>
      </c>
      <c r="I56" s="76">
        <v>13.595443283274172</v>
      </c>
      <c r="J56" s="79">
        <v>10.5</v>
      </c>
      <c r="K56" s="82" t="s">
        <v>135</v>
      </c>
      <c r="L56" s="83" t="s">
        <v>135</v>
      </c>
      <c r="M56" s="23">
        <v>77.1</v>
      </c>
      <c r="N56" s="23">
        <v>173.02071427688642</v>
      </c>
      <c r="O56" s="23">
        <v>7.704245112942755</v>
      </c>
      <c r="P56" s="23">
        <v>54.96396904904606</v>
      </c>
      <c r="Q56" s="19">
        <v>42494</v>
      </c>
      <c r="R56" s="19">
        <v>43892</v>
      </c>
      <c r="S56" s="67">
        <v>14.8</v>
      </c>
      <c r="T56" s="62"/>
      <c r="U56" s="62"/>
      <c r="V56" s="62"/>
      <c r="W56" s="62"/>
    </row>
    <row r="57" spans="1:23" s="9" customFormat="1" ht="17.25" customHeight="1">
      <c r="A57" s="14">
        <v>42</v>
      </c>
      <c r="B57" s="15"/>
      <c r="C57" s="40" t="s">
        <v>95</v>
      </c>
      <c r="D57" s="16"/>
      <c r="E57" s="67">
        <v>1.02</v>
      </c>
      <c r="F57" s="23">
        <v>7.234430756754725</v>
      </c>
      <c r="G57" s="73">
        <v>100.55336970484497</v>
      </c>
      <c r="H57" s="76">
        <v>96.42167870395845</v>
      </c>
      <c r="I57" s="76">
        <v>12.27712677644656</v>
      </c>
      <c r="J57" s="79">
        <v>8</v>
      </c>
      <c r="K57" s="82" t="s">
        <v>135</v>
      </c>
      <c r="L57" s="83" t="s">
        <v>135</v>
      </c>
      <c r="M57" s="23">
        <v>83.9</v>
      </c>
      <c r="N57" s="23">
        <v>144.2282934353006</v>
      </c>
      <c r="O57" s="23">
        <v>10.284244357383344</v>
      </c>
      <c r="P57" s="23">
        <v>44.27984811057926</v>
      </c>
      <c r="Q57" s="19">
        <v>38706</v>
      </c>
      <c r="R57" s="19">
        <v>38287</v>
      </c>
      <c r="S57" s="67">
        <v>15.3</v>
      </c>
      <c r="T57" s="62"/>
      <c r="U57" s="62"/>
      <c r="V57" s="62"/>
      <c r="W57" s="62"/>
    </row>
    <row r="58" spans="1:23" s="9" customFormat="1" ht="17.25" customHeight="1">
      <c r="A58" s="14">
        <v>43</v>
      </c>
      <c r="B58" s="15"/>
      <c r="C58" s="40" t="s">
        <v>96</v>
      </c>
      <c r="D58" s="16"/>
      <c r="E58" s="67">
        <v>0.63</v>
      </c>
      <c r="F58" s="23">
        <v>4.0015907848452885</v>
      </c>
      <c r="G58" s="73">
        <v>90.92303865973952</v>
      </c>
      <c r="H58" s="76">
        <v>85.76077239082558</v>
      </c>
      <c r="I58" s="76">
        <v>9.034105335496339</v>
      </c>
      <c r="J58" s="79">
        <v>5.5</v>
      </c>
      <c r="K58" s="82" t="s">
        <v>135</v>
      </c>
      <c r="L58" s="83" t="s">
        <v>135</v>
      </c>
      <c r="M58" s="23">
        <v>52.3</v>
      </c>
      <c r="N58" s="23">
        <v>148.37807693572645</v>
      </c>
      <c r="O58" s="23">
        <v>13.33344750932896</v>
      </c>
      <c r="P58" s="23">
        <v>40.07781622532091</v>
      </c>
      <c r="Q58" s="19">
        <v>39054</v>
      </c>
      <c r="R58" s="19">
        <v>35615</v>
      </c>
      <c r="S58" s="67">
        <v>34.03</v>
      </c>
      <c r="T58" s="62"/>
      <c r="U58" s="62"/>
      <c r="V58" s="62"/>
      <c r="W58" s="62"/>
    </row>
    <row r="59" spans="1:23" s="9" customFormat="1" ht="17.25" customHeight="1">
      <c r="A59" s="14">
        <v>44</v>
      </c>
      <c r="B59" s="15"/>
      <c r="C59" s="40" t="s">
        <v>97</v>
      </c>
      <c r="D59" s="16"/>
      <c r="E59" s="67">
        <v>0.54</v>
      </c>
      <c r="F59" s="23">
        <v>6.866506547748939</v>
      </c>
      <c r="G59" s="73">
        <v>93.22293153615287</v>
      </c>
      <c r="H59" s="76">
        <v>89.4380852568759</v>
      </c>
      <c r="I59" s="76">
        <v>7.76277139360797</v>
      </c>
      <c r="J59" s="79">
        <v>4.4</v>
      </c>
      <c r="K59" s="82" t="s">
        <v>135</v>
      </c>
      <c r="L59" s="83" t="s">
        <v>135</v>
      </c>
      <c r="M59" s="23">
        <v>27.6</v>
      </c>
      <c r="N59" s="23">
        <v>102.6545556353105</v>
      </c>
      <c r="O59" s="23">
        <v>13.265249835122383</v>
      </c>
      <c r="P59" s="23">
        <v>41.864718481194444</v>
      </c>
      <c r="Q59" s="19">
        <v>12537</v>
      </c>
      <c r="R59" s="19">
        <v>12448</v>
      </c>
      <c r="S59" s="67">
        <v>40.44</v>
      </c>
      <c r="T59" s="62"/>
      <c r="U59" s="62"/>
      <c r="V59" s="62"/>
      <c r="W59" s="62"/>
    </row>
    <row r="60" spans="1:23" s="9" customFormat="1" ht="17.25" customHeight="1">
      <c r="A60" s="14">
        <v>45</v>
      </c>
      <c r="B60" s="15"/>
      <c r="C60" s="40" t="s">
        <v>98</v>
      </c>
      <c r="D60" s="16"/>
      <c r="E60" s="67">
        <v>0.88</v>
      </c>
      <c r="F60" s="23">
        <v>9.821517598963007</v>
      </c>
      <c r="G60" s="73">
        <v>92.41600853783379</v>
      </c>
      <c r="H60" s="76">
        <v>87.23879626901487</v>
      </c>
      <c r="I60" s="76">
        <v>12.436844093039884</v>
      </c>
      <c r="J60" s="79">
        <v>11</v>
      </c>
      <c r="K60" s="82" t="s">
        <v>135</v>
      </c>
      <c r="L60" s="83" t="s">
        <v>135</v>
      </c>
      <c r="M60" s="23">
        <v>102.6</v>
      </c>
      <c r="N60" s="23">
        <v>172.6381523507017</v>
      </c>
      <c r="O60" s="23">
        <v>18.923724689671772</v>
      </c>
      <c r="P60" s="23">
        <v>47.12402876468875</v>
      </c>
      <c r="Q60" s="19">
        <v>17323</v>
      </c>
      <c r="R60" s="19">
        <v>17596</v>
      </c>
      <c r="S60" s="67">
        <v>29.71</v>
      </c>
      <c r="T60" s="62"/>
      <c r="U60" s="62"/>
      <c r="V60" s="62"/>
      <c r="W60" s="62"/>
    </row>
    <row r="61" spans="1:23" s="9" customFormat="1" ht="17.25" customHeight="1">
      <c r="A61" s="14">
        <v>46</v>
      </c>
      <c r="B61" s="15"/>
      <c r="C61" s="40" t="s">
        <v>99</v>
      </c>
      <c r="D61" s="16"/>
      <c r="E61" s="67">
        <v>0.78</v>
      </c>
      <c r="F61" s="23">
        <v>7.697355019244996</v>
      </c>
      <c r="G61" s="73">
        <v>91.23397888351626</v>
      </c>
      <c r="H61" s="76">
        <v>84.44349563158411</v>
      </c>
      <c r="I61" s="76">
        <v>12.517378827796918</v>
      </c>
      <c r="J61" s="79">
        <v>8.4</v>
      </c>
      <c r="K61" s="82" t="s">
        <v>135</v>
      </c>
      <c r="L61" s="83" t="s">
        <v>135</v>
      </c>
      <c r="M61" s="23">
        <v>81</v>
      </c>
      <c r="N61" s="23">
        <v>167.60381635830598</v>
      </c>
      <c r="O61" s="23">
        <v>10.672151281987137</v>
      </c>
      <c r="P61" s="23">
        <v>46.039094546517376</v>
      </c>
      <c r="Q61" s="19">
        <v>18887</v>
      </c>
      <c r="R61" s="19">
        <v>18345</v>
      </c>
      <c r="S61" s="67">
        <v>29.85</v>
      </c>
      <c r="T61" s="62"/>
      <c r="U61" s="62"/>
      <c r="V61" s="62"/>
      <c r="W61" s="62"/>
    </row>
    <row r="62" spans="1:23" ht="17.25" customHeight="1">
      <c r="A62" s="14">
        <v>47</v>
      </c>
      <c r="B62" s="15"/>
      <c r="C62" s="40" t="s">
        <v>100</v>
      </c>
      <c r="D62" s="16"/>
      <c r="E62" s="67">
        <v>0.68</v>
      </c>
      <c r="F62" s="23">
        <v>6.2851847476855</v>
      </c>
      <c r="G62" s="73">
        <v>91.64462039714807</v>
      </c>
      <c r="H62" s="76">
        <v>90.10615913103264</v>
      </c>
      <c r="I62" s="76">
        <v>10.305443856209372</v>
      </c>
      <c r="J62" s="79">
        <v>4.2</v>
      </c>
      <c r="K62" s="82" t="s">
        <v>135</v>
      </c>
      <c r="L62" s="83" t="s">
        <v>135</v>
      </c>
      <c r="M62" s="23">
        <v>57.9</v>
      </c>
      <c r="N62" s="23">
        <v>159.50418420099956</v>
      </c>
      <c r="O62" s="23">
        <v>10.88156528566648</v>
      </c>
      <c r="P62" s="23">
        <v>45.05626475683939</v>
      </c>
      <c r="Q62" s="19">
        <v>32913</v>
      </c>
      <c r="R62" s="19">
        <v>32788</v>
      </c>
      <c r="S62" s="67">
        <v>60.45</v>
      </c>
      <c r="T62" s="62"/>
      <c r="U62" s="62"/>
      <c r="V62" s="62"/>
      <c r="W62" s="62"/>
    </row>
    <row r="63" spans="1:23" ht="17.25" customHeight="1">
      <c r="A63" s="14">
        <v>48</v>
      </c>
      <c r="B63" s="15"/>
      <c r="C63" s="40" t="s">
        <v>101</v>
      </c>
      <c r="D63" s="16"/>
      <c r="E63" s="67">
        <v>0.72</v>
      </c>
      <c r="F63" s="23">
        <v>5.048291950787411</v>
      </c>
      <c r="G63" s="73">
        <v>91.81077202209532</v>
      </c>
      <c r="H63" s="76">
        <v>80.81064125857266</v>
      </c>
      <c r="I63" s="76">
        <v>9.279211661961247</v>
      </c>
      <c r="J63" s="79">
        <v>5.7</v>
      </c>
      <c r="K63" s="82" t="s">
        <v>135</v>
      </c>
      <c r="L63" s="83" t="s">
        <v>135</v>
      </c>
      <c r="M63" s="23">
        <v>5.2</v>
      </c>
      <c r="N63" s="23">
        <v>120.58536921315903</v>
      </c>
      <c r="O63" s="23">
        <v>18.67363966391557</v>
      </c>
      <c r="P63" s="23">
        <v>40.37817545654618</v>
      </c>
      <c r="Q63" s="19">
        <v>22147</v>
      </c>
      <c r="R63" s="19">
        <v>21538</v>
      </c>
      <c r="S63" s="67">
        <v>41.72</v>
      </c>
      <c r="T63" s="62"/>
      <c r="U63" s="62"/>
      <c r="V63" s="62"/>
      <c r="W63" s="62"/>
    </row>
    <row r="64" spans="1:23" ht="17.25" customHeight="1">
      <c r="A64" s="14">
        <v>49</v>
      </c>
      <c r="B64" s="15"/>
      <c r="C64" s="40" t="s">
        <v>102</v>
      </c>
      <c r="D64" s="16"/>
      <c r="E64" s="67">
        <v>0.62</v>
      </c>
      <c r="F64" s="23">
        <v>8.830820880684984</v>
      </c>
      <c r="G64" s="73">
        <v>91.05618203110481</v>
      </c>
      <c r="H64" s="76">
        <v>86.69201240442737</v>
      </c>
      <c r="I64" s="76">
        <v>10.582718008932167</v>
      </c>
      <c r="J64" s="79">
        <v>8.3</v>
      </c>
      <c r="K64" s="82" t="s">
        <v>135</v>
      </c>
      <c r="L64" s="83" t="s">
        <v>135</v>
      </c>
      <c r="M64" s="23">
        <v>66.4</v>
      </c>
      <c r="N64" s="23">
        <v>135.63425808638794</v>
      </c>
      <c r="O64" s="23">
        <v>21.82834178125209</v>
      </c>
      <c r="P64" s="23">
        <v>41.844309511792424</v>
      </c>
      <c r="Q64" s="19">
        <v>21079</v>
      </c>
      <c r="R64" s="19">
        <v>20706</v>
      </c>
      <c r="S64" s="67">
        <v>38.63</v>
      </c>
      <c r="T64" s="62"/>
      <c r="U64" s="62"/>
      <c r="V64" s="62"/>
      <c r="W64" s="62"/>
    </row>
    <row r="65" spans="1:23" ht="17.25" customHeight="1">
      <c r="A65" s="14">
        <v>50</v>
      </c>
      <c r="B65" s="15"/>
      <c r="C65" s="40" t="s">
        <v>103</v>
      </c>
      <c r="D65" s="16"/>
      <c r="E65" s="67">
        <v>0.61</v>
      </c>
      <c r="F65" s="23">
        <v>2.988039372189208</v>
      </c>
      <c r="G65" s="73">
        <v>92.19048154965431</v>
      </c>
      <c r="H65" s="76">
        <v>91.80394123435364</v>
      </c>
      <c r="I65" s="76">
        <v>10.118630810535201</v>
      </c>
      <c r="J65" s="79">
        <v>6.3</v>
      </c>
      <c r="K65" s="82" t="s">
        <v>135</v>
      </c>
      <c r="L65" s="83" t="s">
        <v>135</v>
      </c>
      <c r="M65" s="23">
        <v>60</v>
      </c>
      <c r="N65" s="23">
        <v>160.69927543206788</v>
      </c>
      <c r="O65" s="23">
        <v>7.8504484680119475</v>
      </c>
      <c r="P65" s="23">
        <v>30.310171756492828</v>
      </c>
      <c r="Q65" s="19">
        <v>15305</v>
      </c>
      <c r="R65" s="19">
        <v>14712</v>
      </c>
      <c r="S65" s="67">
        <v>25.71</v>
      </c>
      <c r="T65" s="62"/>
      <c r="U65" s="62"/>
      <c r="V65" s="62"/>
      <c r="W65" s="62"/>
    </row>
    <row r="66" spans="1:23" ht="17.25" customHeight="1">
      <c r="A66" s="14">
        <v>51</v>
      </c>
      <c r="B66" s="15"/>
      <c r="C66" s="41" t="s">
        <v>104</v>
      </c>
      <c r="D66" s="16"/>
      <c r="E66" s="67">
        <v>0.52</v>
      </c>
      <c r="F66" s="23">
        <v>7.289384002899394</v>
      </c>
      <c r="G66" s="73">
        <v>93.13557558611433</v>
      </c>
      <c r="H66" s="76">
        <v>92.1398649423254</v>
      </c>
      <c r="I66" s="76">
        <v>10.925922174159476</v>
      </c>
      <c r="J66" s="79">
        <v>3</v>
      </c>
      <c r="K66" s="82" t="s">
        <v>135</v>
      </c>
      <c r="L66" s="83" t="s">
        <v>135</v>
      </c>
      <c r="M66" s="23">
        <v>77.2</v>
      </c>
      <c r="N66" s="23">
        <v>221.47604486342948</v>
      </c>
      <c r="O66" s="23">
        <v>8.443381210992891</v>
      </c>
      <c r="P66" s="23">
        <v>39.0811816948685</v>
      </c>
      <c r="Q66" s="19">
        <v>12418</v>
      </c>
      <c r="R66" s="19">
        <v>12262</v>
      </c>
      <c r="S66" s="67">
        <v>55.77</v>
      </c>
      <c r="T66" s="62"/>
      <c r="U66" s="62"/>
      <c r="V66" s="62"/>
      <c r="W66" s="62"/>
    </row>
    <row r="67" spans="1:23" ht="17.25" customHeight="1">
      <c r="A67" s="14">
        <v>52</v>
      </c>
      <c r="B67" s="15"/>
      <c r="C67" s="40" t="s">
        <v>105</v>
      </c>
      <c r="D67" s="16"/>
      <c r="E67" s="67">
        <v>0.54</v>
      </c>
      <c r="F67" s="23">
        <v>8.3934322655901</v>
      </c>
      <c r="G67" s="73">
        <v>92.51602577424912</v>
      </c>
      <c r="H67" s="76">
        <v>87.10925904289614</v>
      </c>
      <c r="I67" s="76">
        <v>10.844726538198195</v>
      </c>
      <c r="J67" s="79">
        <v>8.8</v>
      </c>
      <c r="K67" s="82" t="s">
        <v>135</v>
      </c>
      <c r="L67" s="83" t="s">
        <v>135</v>
      </c>
      <c r="M67" s="23">
        <v>46.4</v>
      </c>
      <c r="N67" s="23">
        <v>133.464914372421</v>
      </c>
      <c r="O67" s="23">
        <v>37.74268366690192</v>
      </c>
      <c r="P67" s="23">
        <v>40.48697540385025</v>
      </c>
      <c r="Q67" s="19">
        <v>9039</v>
      </c>
      <c r="R67" s="19">
        <v>8926</v>
      </c>
      <c r="S67" s="67">
        <v>49.35</v>
      </c>
      <c r="T67" s="62"/>
      <c r="U67" s="62"/>
      <c r="V67" s="62"/>
      <c r="W67" s="62"/>
    </row>
    <row r="68" spans="1:23" ht="17.25" customHeight="1">
      <c r="A68" s="14">
        <v>53</v>
      </c>
      <c r="B68" s="15"/>
      <c r="C68" s="40" t="s">
        <v>106</v>
      </c>
      <c r="D68" s="16"/>
      <c r="E68" s="67">
        <v>0.42</v>
      </c>
      <c r="F68" s="23">
        <v>3.419990282688254</v>
      </c>
      <c r="G68" s="73">
        <v>93.25315804010994</v>
      </c>
      <c r="H68" s="76">
        <v>81.15696440567817</v>
      </c>
      <c r="I68" s="76">
        <v>8.379147872563179</v>
      </c>
      <c r="J68" s="79">
        <v>3.5</v>
      </c>
      <c r="K68" s="82" t="s">
        <v>135</v>
      </c>
      <c r="L68" s="83" t="s">
        <v>135</v>
      </c>
      <c r="M68" s="23">
        <v>33.3</v>
      </c>
      <c r="N68" s="23">
        <v>124.73852396862183</v>
      </c>
      <c r="O68" s="23">
        <v>18.669445537364236</v>
      </c>
      <c r="P68" s="23">
        <v>37.698121651202285</v>
      </c>
      <c r="Q68" s="19">
        <v>10888</v>
      </c>
      <c r="R68" s="19">
        <v>10652</v>
      </c>
      <c r="S68" s="67">
        <v>63.61</v>
      </c>
      <c r="T68" s="62"/>
      <c r="U68" s="62"/>
      <c r="V68" s="62"/>
      <c r="W68" s="62"/>
    </row>
    <row r="69" spans="1:23" ht="17.25" customHeight="1">
      <c r="A69" s="14">
        <v>54</v>
      </c>
      <c r="B69" s="15"/>
      <c r="C69" s="40" t="s">
        <v>107</v>
      </c>
      <c r="D69" s="16"/>
      <c r="E69" s="67">
        <v>0.43</v>
      </c>
      <c r="F69" s="23">
        <v>8.25268483484375</v>
      </c>
      <c r="G69" s="73">
        <v>92.52029031660271</v>
      </c>
      <c r="H69" s="76">
        <v>93.30067412532364</v>
      </c>
      <c r="I69" s="76">
        <v>10.881165581255106</v>
      </c>
      <c r="J69" s="79">
        <v>11.5</v>
      </c>
      <c r="K69" s="82" t="s">
        <v>135</v>
      </c>
      <c r="L69" s="83" t="s">
        <v>135</v>
      </c>
      <c r="M69" s="23">
        <v>128.2</v>
      </c>
      <c r="N69" s="23">
        <v>147.46926541047523</v>
      </c>
      <c r="O69" s="23">
        <v>21.126218273609364</v>
      </c>
      <c r="P69" s="23">
        <v>42.80610435834156</v>
      </c>
      <c r="Q69" s="19">
        <v>7908</v>
      </c>
      <c r="R69" s="19">
        <v>7704</v>
      </c>
      <c r="S69" s="67">
        <v>30.4</v>
      </c>
      <c r="T69" s="62"/>
      <c r="U69" s="62"/>
      <c r="V69" s="62"/>
      <c r="W69" s="62"/>
    </row>
    <row r="70" spans="1:23" ht="17.25" customHeight="1">
      <c r="A70" s="14">
        <v>55</v>
      </c>
      <c r="B70" s="15"/>
      <c r="C70" s="40" t="s">
        <v>108</v>
      </c>
      <c r="D70" s="16"/>
      <c r="E70" s="67">
        <v>0.35</v>
      </c>
      <c r="F70" s="23">
        <v>10.753614833195982</v>
      </c>
      <c r="G70" s="73">
        <v>92.80322479849578</v>
      </c>
      <c r="H70" s="76">
        <v>80.286089537154</v>
      </c>
      <c r="I70" s="76">
        <v>14.38657931152078</v>
      </c>
      <c r="J70" s="79">
        <v>11.5</v>
      </c>
      <c r="K70" s="82" t="s">
        <v>135</v>
      </c>
      <c r="L70" s="83" t="s">
        <v>135</v>
      </c>
      <c r="M70" s="23">
        <v>32.9</v>
      </c>
      <c r="N70" s="23">
        <v>144.77521155430975</v>
      </c>
      <c r="O70" s="23">
        <v>31.235415954785577</v>
      </c>
      <c r="P70" s="23">
        <v>42.118368614436186</v>
      </c>
      <c r="Q70" s="19">
        <v>13436</v>
      </c>
      <c r="R70" s="19">
        <v>13037</v>
      </c>
      <c r="S70" s="67">
        <v>171.45</v>
      </c>
      <c r="T70" s="62"/>
      <c r="U70" s="62"/>
      <c r="V70" s="62"/>
      <c r="W70" s="62"/>
    </row>
    <row r="71" spans="1:23" ht="17.25" customHeight="1">
      <c r="A71" s="14">
        <v>56</v>
      </c>
      <c r="B71" s="15"/>
      <c r="C71" s="40" t="s">
        <v>109</v>
      </c>
      <c r="D71" s="16"/>
      <c r="E71" s="67">
        <v>0.21</v>
      </c>
      <c r="F71" s="23">
        <v>11.137439197127579</v>
      </c>
      <c r="G71" s="73">
        <v>94.86807286462509</v>
      </c>
      <c r="H71" s="76">
        <v>85.7318206041404</v>
      </c>
      <c r="I71" s="76">
        <v>6.465955709492084</v>
      </c>
      <c r="J71" s="79">
        <v>2.9</v>
      </c>
      <c r="K71" s="82" t="s">
        <v>135</v>
      </c>
      <c r="L71" s="83" t="s">
        <v>135</v>
      </c>
      <c r="M71" s="83" t="s">
        <v>135</v>
      </c>
      <c r="N71" s="23">
        <v>103.50846756631127</v>
      </c>
      <c r="O71" s="23">
        <v>95.79912085177092</v>
      </c>
      <c r="P71" s="23">
        <v>26.11108132853191</v>
      </c>
      <c r="Q71" s="19">
        <v>3348</v>
      </c>
      <c r="R71" s="19">
        <v>3208</v>
      </c>
      <c r="S71" s="67">
        <v>37.17</v>
      </c>
      <c r="T71" s="62"/>
      <c r="U71" s="62"/>
      <c r="V71" s="62"/>
      <c r="W71" s="62"/>
    </row>
    <row r="72" spans="1:23" ht="17.25" customHeight="1">
      <c r="A72" s="14">
        <v>57</v>
      </c>
      <c r="B72" s="15"/>
      <c r="C72" s="40" t="s">
        <v>110</v>
      </c>
      <c r="D72" s="16"/>
      <c r="E72" s="67">
        <v>0.76</v>
      </c>
      <c r="F72" s="23">
        <v>11.70263831378325</v>
      </c>
      <c r="G72" s="73">
        <v>87.78320882419072</v>
      </c>
      <c r="H72" s="76">
        <v>79.91463947062178</v>
      </c>
      <c r="I72" s="76">
        <v>5.472104608228757</v>
      </c>
      <c r="J72" s="79">
        <v>5.8</v>
      </c>
      <c r="K72" s="82" t="s">
        <v>135</v>
      </c>
      <c r="L72" s="83" t="s">
        <v>135</v>
      </c>
      <c r="M72" s="23">
        <v>73.9</v>
      </c>
      <c r="N72" s="23">
        <v>122.73388728743548</v>
      </c>
      <c r="O72" s="23">
        <v>22.57409283489254</v>
      </c>
      <c r="P72" s="23">
        <v>34.01361915023483</v>
      </c>
      <c r="Q72" s="19">
        <v>11605</v>
      </c>
      <c r="R72" s="19">
        <v>11647</v>
      </c>
      <c r="S72" s="67">
        <v>33.48</v>
      </c>
      <c r="T72" s="62"/>
      <c r="U72" s="62"/>
      <c r="V72" s="62"/>
      <c r="W72" s="62"/>
    </row>
    <row r="73" spans="1:23" ht="17.25" customHeight="1">
      <c r="A73" s="14">
        <v>58</v>
      </c>
      <c r="B73" s="15"/>
      <c r="C73" s="40" t="s">
        <v>111</v>
      </c>
      <c r="D73" s="16"/>
      <c r="E73" s="67">
        <v>0.54</v>
      </c>
      <c r="F73" s="23">
        <v>10.594689258847145</v>
      </c>
      <c r="G73" s="73">
        <v>94.06201312682194</v>
      </c>
      <c r="H73" s="76">
        <v>79.03822995350983</v>
      </c>
      <c r="I73" s="76">
        <v>6.832051111345071</v>
      </c>
      <c r="J73" s="79">
        <v>5.9</v>
      </c>
      <c r="K73" s="82" t="s">
        <v>135</v>
      </c>
      <c r="L73" s="83" t="s">
        <v>135</v>
      </c>
      <c r="M73" s="23">
        <v>9.6</v>
      </c>
      <c r="N73" s="23">
        <v>113.04211644323946</v>
      </c>
      <c r="O73" s="23">
        <v>22.38633701351898</v>
      </c>
      <c r="P73" s="23">
        <v>35.40124115618353</v>
      </c>
      <c r="Q73" s="19">
        <v>14470</v>
      </c>
      <c r="R73" s="19">
        <v>14279</v>
      </c>
      <c r="S73" s="67">
        <v>47.42</v>
      </c>
      <c r="T73" s="62"/>
      <c r="U73" s="62"/>
      <c r="V73" s="62"/>
      <c r="W73" s="62"/>
    </row>
    <row r="74" spans="1:23" ht="17.25" customHeight="1">
      <c r="A74" s="14">
        <v>59</v>
      </c>
      <c r="B74" s="15"/>
      <c r="C74" s="40" t="s">
        <v>112</v>
      </c>
      <c r="D74" s="16"/>
      <c r="E74" s="67">
        <v>0.77</v>
      </c>
      <c r="F74" s="23">
        <v>9.655818370282107</v>
      </c>
      <c r="G74" s="73">
        <v>89.14503702066229</v>
      </c>
      <c r="H74" s="76">
        <v>82.20195633029002</v>
      </c>
      <c r="I74" s="76">
        <v>8.90032192322158</v>
      </c>
      <c r="J74" s="79">
        <v>11.9</v>
      </c>
      <c r="K74" s="82" t="s">
        <v>135</v>
      </c>
      <c r="L74" s="83" t="s">
        <v>135</v>
      </c>
      <c r="M74" s="23">
        <v>34.5</v>
      </c>
      <c r="N74" s="23">
        <v>143.37400573944947</v>
      </c>
      <c r="O74" s="23">
        <v>18.12346084220827</v>
      </c>
      <c r="P74" s="23">
        <v>34.39324169005084</v>
      </c>
      <c r="Q74" s="19">
        <v>30998</v>
      </c>
      <c r="R74" s="19">
        <v>31590</v>
      </c>
      <c r="S74" s="67">
        <v>29.21</v>
      </c>
      <c r="T74" s="62"/>
      <c r="U74" s="62"/>
      <c r="V74" s="62"/>
      <c r="W74" s="62"/>
    </row>
    <row r="75" spans="1:23" ht="17.25" customHeight="1">
      <c r="A75" s="14">
        <v>60</v>
      </c>
      <c r="B75" s="15"/>
      <c r="C75" s="40" t="s">
        <v>113</v>
      </c>
      <c r="D75" s="16"/>
      <c r="E75" s="67">
        <v>0.73</v>
      </c>
      <c r="F75" s="23">
        <v>7.299752440593521</v>
      </c>
      <c r="G75" s="73">
        <v>93.38817492716554</v>
      </c>
      <c r="H75" s="76">
        <v>84.2792457270181</v>
      </c>
      <c r="I75" s="76">
        <v>11.253855620234553</v>
      </c>
      <c r="J75" s="79">
        <v>7.9</v>
      </c>
      <c r="K75" s="82" t="s">
        <v>135</v>
      </c>
      <c r="L75" s="83" t="s">
        <v>135</v>
      </c>
      <c r="M75" s="23">
        <v>70.2</v>
      </c>
      <c r="N75" s="23">
        <v>125.90759745151591</v>
      </c>
      <c r="O75" s="23">
        <v>11.507470671766006</v>
      </c>
      <c r="P75" s="23">
        <v>44.594243100158295</v>
      </c>
      <c r="Q75" s="19">
        <v>35774</v>
      </c>
      <c r="R75" s="19">
        <v>35611</v>
      </c>
      <c r="S75" s="67">
        <v>64.17</v>
      </c>
      <c r="T75" s="62"/>
      <c r="U75" s="62"/>
      <c r="V75" s="62"/>
      <c r="W75" s="62"/>
    </row>
    <row r="76" spans="1:23" ht="17.25" customHeight="1">
      <c r="A76" s="14">
        <v>61</v>
      </c>
      <c r="B76" s="15"/>
      <c r="C76" s="40" t="s">
        <v>114</v>
      </c>
      <c r="D76" s="16"/>
      <c r="E76" s="67">
        <v>0.62</v>
      </c>
      <c r="F76" s="23">
        <v>6.59905224842752</v>
      </c>
      <c r="G76" s="73">
        <v>91.6817752992625</v>
      </c>
      <c r="H76" s="76">
        <v>93.6067089278372</v>
      </c>
      <c r="I76" s="76">
        <v>8.70640415941764</v>
      </c>
      <c r="J76" s="79">
        <v>6.7</v>
      </c>
      <c r="K76" s="82" t="s">
        <v>135</v>
      </c>
      <c r="L76" s="83" t="s">
        <v>135</v>
      </c>
      <c r="M76" s="23">
        <v>43.1</v>
      </c>
      <c r="N76" s="23">
        <v>133.9245875881235</v>
      </c>
      <c r="O76" s="23">
        <v>16.596984989018978</v>
      </c>
      <c r="P76" s="23">
        <v>40.81588531240287</v>
      </c>
      <c r="Q76" s="19">
        <v>33641</v>
      </c>
      <c r="R76" s="19">
        <v>33226</v>
      </c>
      <c r="S76" s="67">
        <v>15.95</v>
      </c>
      <c r="T76" s="62"/>
      <c r="U76" s="62"/>
      <c r="V76" s="62"/>
      <c r="W76" s="62"/>
    </row>
    <row r="77" spans="1:23" ht="17.25" customHeight="1">
      <c r="A77" s="14">
        <v>62</v>
      </c>
      <c r="B77" s="15"/>
      <c r="C77" s="40" t="s">
        <v>115</v>
      </c>
      <c r="D77" s="16"/>
      <c r="E77" s="67">
        <v>0.74</v>
      </c>
      <c r="F77" s="23">
        <v>5.10449209476923</v>
      </c>
      <c r="G77" s="73">
        <v>90.19212353957434</v>
      </c>
      <c r="H77" s="76">
        <v>91.68404301302162</v>
      </c>
      <c r="I77" s="76">
        <v>11.409213148488885</v>
      </c>
      <c r="J77" s="79">
        <v>9.6</v>
      </c>
      <c r="K77" s="82" t="s">
        <v>135</v>
      </c>
      <c r="L77" s="83" t="s">
        <v>135</v>
      </c>
      <c r="M77" s="23">
        <v>19.3</v>
      </c>
      <c r="N77" s="23">
        <v>135.0033281949845</v>
      </c>
      <c r="O77" s="23">
        <v>17.466244449662057</v>
      </c>
      <c r="P77" s="23">
        <v>45.64662184876275</v>
      </c>
      <c r="Q77" s="19">
        <v>46923</v>
      </c>
      <c r="R77" s="19">
        <v>46582</v>
      </c>
      <c r="S77" s="67">
        <v>30</v>
      </c>
      <c r="T77" s="62"/>
      <c r="U77" s="62"/>
      <c r="V77" s="62"/>
      <c r="W77" s="62"/>
    </row>
    <row r="78" spans="1:23" ht="17.25" customHeight="1" thickBot="1">
      <c r="A78" s="42">
        <v>63</v>
      </c>
      <c r="B78" s="15"/>
      <c r="C78" s="40" t="s">
        <v>116</v>
      </c>
      <c r="D78" s="16"/>
      <c r="E78" s="67">
        <v>0.64</v>
      </c>
      <c r="F78" s="23">
        <v>8.589077329354465</v>
      </c>
      <c r="G78" s="73">
        <v>90.27330343530595</v>
      </c>
      <c r="H78" s="76">
        <v>87.47966869198315</v>
      </c>
      <c r="I78" s="76">
        <v>10.302537337180327</v>
      </c>
      <c r="J78" s="79">
        <v>9</v>
      </c>
      <c r="K78" s="82" t="s">
        <v>135</v>
      </c>
      <c r="L78" s="83" t="s">
        <v>135</v>
      </c>
      <c r="M78" s="26">
        <v>71.5</v>
      </c>
      <c r="N78" s="26">
        <v>169.0032625021371</v>
      </c>
      <c r="O78" s="26">
        <v>11.28422695372164</v>
      </c>
      <c r="P78" s="26">
        <v>44.53665421066857</v>
      </c>
      <c r="Q78" s="65">
        <v>31153</v>
      </c>
      <c r="R78" s="65">
        <v>30832</v>
      </c>
      <c r="S78" s="87">
        <v>16.22</v>
      </c>
      <c r="T78" s="62"/>
      <c r="U78" s="62"/>
      <c r="V78" s="62"/>
      <c r="W78" s="62"/>
    </row>
    <row r="79" spans="1:23" ht="17.25" customHeight="1" thickTop="1">
      <c r="A79" s="43"/>
      <c r="B79" s="44"/>
      <c r="C79" s="45" t="s">
        <v>117</v>
      </c>
      <c r="D79" s="46"/>
      <c r="E79" s="71">
        <v>0.63</v>
      </c>
      <c r="F79" s="33">
        <v>7.372586474086526</v>
      </c>
      <c r="G79" s="74">
        <v>92.32578747181617</v>
      </c>
      <c r="H79" s="74">
        <v>87.52018593659363</v>
      </c>
      <c r="I79" s="74">
        <v>10.42026048703226</v>
      </c>
      <c r="J79" s="80">
        <v>7.7</v>
      </c>
      <c r="K79" s="84" t="s">
        <v>135</v>
      </c>
      <c r="L79" s="85" t="s">
        <v>135</v>
      </c>
      <c r="M79" s="33">
        <v>53.7</v>
      </c>
      <c r="N79" s="33">
        <v>145.58673492510908</v>
      </c>
      <c r="O79" s="33">
        <v>16.65269971643039</v>
      </c>
      <c r="P79" s="33">
        <v>41.86522163535973</v>
      </c>
      <c r="Q79" s="31">
        <f>SUM(Q56:Q78)</f>
        <v>522046</v>
      </c>
      <c r="R79" s="31">
        <v>515483</v>
      </c>
      <c r="S79" s="71">
        <f>SUM(S56:S78)</f>
        <v>974.84</v>
      </c>
      <c r="T79" s="62"/>
      <c r="U79" s="62"/>
      <c r="V79" s="62"/>
      <c r="W79" s="62"/>
    </row>
    <row r="80" spans="1:23" ht="17.25" customHeight="1" thickBot="1">
      <c r="A80" s="47"/>
      <c r="B80" s="48"/>
      <c r="C80" s="49"/>
      <c r="D80" s="50"/>
      <c r="E80" s="51"/>
      <c r="F80" s="54"/>
      <c r="G80" s="75"/>
      <c r="H80" s="77"/>
      <c r="I80" s="77"/>
      <c r="J80" s="81"/>
      <c r="K80" s="53"/>
      <c r="L80" s="54"/>
      <c r="M80" s="54"/>
      <c r="N80" s="54"/>
      <c r="O80" s="54"/>
      <c r="P80" s="54"/>
      <c r="Q80" s="51"/>
      <c r="R80" s="51"/>
      <c r="S80" s="51"/>
      <c r="T80" s="62"/>
      <c r="U80" s="62"/>
      <c r="V80" s="62"/>
      <c r="W80" s="62"/>
    </row>
    <row r="81" spans="1:23" ht="17.25" customHeight="1" thickTop="1">
      <c r="A81" s="43"/>
      <c r="B81" s="44"/>
      <c r="C81" s="45" t="s">
        <v>118</v>
      </c>
      <c r="D81" s="46"/>
      <c r="E81" s="70">
        <v>0.77</v>
      </c>
      <c r="F81" s="33">
        <v>7.373702985247063</v>
      </c>
      <c r="G81" s="74">
        <v>93.48398185331054</v>
      </c>
      <c r="H81" s="74">
        <v>90.46450991599768</v>
      </c>
      <c r="I81" s="74">
        <v>12.559377393569871</v>
      </c>
      <c r="J81" s="80">
        <v>6.1</v>
      </c>
      <c r="K81" s="84" t="s">
        <v>135</v>
      </c>
      <c r="L81" s="85" t="s">
        <v>135</v>
      </c>
      <c r="M81" s="33">
        <v>34.2</v>
      </c>
      <c r="N81" s="33">
        <v>177.70310049201484</v>
      </c>
      <c r="O81" s="33">
        <v>11.682848505038693</v>
      </c>
      <c r="P81" s="33">
        <v>48.17766430224333</v>
      </c>
      <c r="Q81" s="31">
        <f>Q47+Q79</f>
        <v>7194556</v>
      </c>
      <c r="R81" s="31">
        <v>7288848</v>
      </c>
      <c r="S81" s="71">
        <f>S47+S79</f>
        <v>3798.0800000000004</v>
      </c>
      <c r="T81" s="62"/>
      <c r="U81" s="62"/>
      <c r="V81" s="62"/>
      <c r="W81" s="62"/>
    </row>
    <row r="82" spans="1:23" s="9" customFormat="1" ht="18" customHeight="1">
      <c r="A82" s="88" t="s">
        <v>139</v>
      </c>
      <c r="B82" s="34"/>
      <c r="C82" s="35"/>
      <c r="D82" s="36"/>
      <c r="E82" s="36"/>
      <c r="F82" s="37"/>
      <c r="G82" s="37"/>
      <c r="H82" s="37"/>
      <c r="I82" s="37"/>
      <c r="J82" s="38"/>
      <c r="K82" s="38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</row>
    <row r="83" ht="13.5">
      <c r="A83" s="121" t="s">
        <v>148</v>
      </c>
    </row>
    <row r="84" ht="13.5">
      <c r="A84" s="121"/>
    </row>
    <row r="85" spans="10:11" ht="13.5">
      <c r="J85" s="55"/>
      <c r="K85" s="55"/>
    </row>
    <row r="86" spans="10:11" ht="13.5">
      <c r="J86" s="55"/>
      <c r="K86" s="55"/>
    </row>
    <row r="87" spans="10:11" ht="13.5">
      <c r="J87" s="55"/>
      <c r="K87" s="55"/>
    </row>
  </sheetData>
  <sheetProtection/>
  <mergeCells count="34">
    <mergeCell ref="Q3:Q5"/>
    <mergeCell ref="P52:P54"/>
    <mergeCell ref="M52:M54"/>
    <mergeCell ref="N3:N5"/>
    <mergeCell ref="N52:N54"/>
    <mergeCell ref="L3:L5"/>
    <mergeCell ref="M3:M5"/>
    <mergeCell ref="I3:I5"/>
    <mergeCell ref="H3:H5"/>
    <mergeCell ref="I52:I54"/>
    <mergeCell ref="J52:J54"/>
    <mergeCell ref="K52:K54"/>
    <mergeCell ref="L52:L54"/>
    <mergeCell ref="J3:J5"/>
    <mergeCell ref="K3:K5"/>
    <mergeCell ref="H52:H54"/>
    <mergeCell ref="A51:D55"/>
    <mergeCell ref="A2:D6"/>
    <mergeCell ref="E3:E5"/>
    <mergeCell ref="E52:E54"/>
    <mergeCell ref="F52:F54"/>
    <mergeCell ref="G52:G54"/>
    <mergeCell ref="F3:F5"/>
    <mergeCell ref="G3:G5"/>
    <mergeCell ref="S3:S5"/>
    <mergeCell ref="Q52:Q54"/>
    <mergeCell ref="S52:S54"/>
    <mergeCell ref="R51:R55"/>
    <mergeCell ref="O52:O54"/>
    <mergeCell ref="O3:O5"/>
    <mergeCell ref="P3:P5"/>
    <mergeCell ref="R2:R6"/>
  </mergeCells>
  <printOptions/>
  <pageMargins left="0.7874015748031497" right="0.7086614173228347" top="0.7480314960629921" bottom="0.7480314960629921" header="0.5118110236220472" footer="0.31496062992125984"/>
  <pageSetup firstPageNumber="18" useFirstPageNumber="1" fitToHeight="2" horizontalDpi="600" verticalDpi="600" orientation="portrait" pageOrder="overThenDown" paperSize="9" scale="95" r:id="rId1"/>
  <headerFooter differentOddEven="1">
    <oddHeader>&amp;L&amp;"ＭＳ ゴシック,標準"&amp;12Ⅱ　平成25年度市町村普通会計決算状況
　２　市町村別決算状況
　　（２）財政指標等</oddHeader>
    <oddFooter>&amp;C&amp;"ＭＳ ゴシック,標準"&amp;9&amp;P</oddFooter>
    <evenFooter>&amp;C&amp;"ＭＳ ゴシック,標準"&amp;9&amp;P</evenFooter>
  </headerFooter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 </cp:lastModifiedBy>
  <cp:lastPrinted>2014-02-12T02:19:25Z</cp:lastPrinted>
  <dcterms:created xsi:type="dcterms:W3CDTF">2012-12-13T00:08:34Z</dcterms:created>
  <dcterms:modified xsi:type="dcterms:W3CDTF">2015-08-05T01:22:33Z</dcterms:modified>
  <cp:category/>
  <cp:version/>
  <cp:contentType/>
  <cp:contentStatus/>
</cp:coreProperties>
</file>