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<sst xmlns="http://schemas.openxmlformats.org/spreadsheetml/2006/main" count="89" uniqueCount="78">
  <si>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平成２５年（１～12月分）　県内市町村観光入込客数</t>
  </si>
  <si>
    <t>市町村名</t>
  </si>
  <si>
    <t>平成２５年</t>
  </si>
  <si>
    <t>前年（平成２４年）</t>
  </si>
  <si>
    <t>比較増減</t>
  </si>
  <si>
    <t>備　　考</t>
  </si>
  <si>
    <t>観光地点</t>
  </si>
  <si>
    <t>イベント</t>
  </si>
  <si>
    <t>合計</t>
  </si>
  <si>
    <t>さいたま市</t>
  </si>
  <si>
    <t>川越市</t>
  </si>
  <si>
    <t>データなし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</si>
  <si>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</si>
  <si>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</si>
  <si>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</si>
  <si>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</si>
  <si>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</si>
  <si>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</si>
  <si>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</si>
  <si>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</si>
  <si>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</si>
  <si>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</si>
  <si>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</si>
  <si>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</si>
  <si>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</si>
  <si>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</si>
  <si>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</si>
  <si>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</si>
  <si>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</si>
  <si>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</si>
  <si>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</si>
  <si>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</si>
  <si>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</si>
  <si>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</si>
  <si>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</si>
  <si>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</si>
  <si>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</si>
  <si>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</si>
  <si>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</si>
  <si>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</si>
  <si>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</si>
  <si>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</si>
  <si>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</si>
  <si>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</si>
  <si>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</si>
  <si>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</si>
  <si>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</si>
  <si>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</si>
  <si>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</si>
  <si>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</si>
  <si>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</si>
  <si>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</si>
  <si>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</si>
  <si>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</si>
  <si>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</si>
  <si>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</si>
  <si>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</si>
  <si>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</si>
  <si>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</si>
  <si>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</si>
  <si>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</si>
  <si>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</si>
  <si>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</si>
  <si>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</si>
  <si>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</si>
  <si>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</si>
  <si>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</si>
  <si>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</si>
  <si>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</si>
  <si>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</si>
  <si>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</si>
  <si>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</si>
  <si>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</si>
  <si>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※川越市観光入込客数</t>
  </si>
  <si>
    <t>http://www.city.kawagoe.saitama.jp/welcome/kankobenrijoho/kankotokeishiryo/irikomi.html</t>
  </si>
  <si>
    <t>合計値は川越市調査による（観光地点・イベントの区別なし）</t>
  </si>
  <si>
    <t>平成２５年から調査を地点の変更</t>
  </si>
  <si>
    <t>大型商業施設の来場者は計上なし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</si>
</sst>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2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24" fillId="55" borderId="19" xfId="114" applyFont="1" applyFill="1" applyBorder="1" applyAlignment="1">
      <alignment horizontal="center" vertical="center"/>
    </xf>
    <xf numFmtId="38" fontId="24" fillId="55" borderId="20" xfId="114" applyFont="1" applyFill="1" applyBorder="1" applyAlignment="1">
      <alignment horizontal="center" vertical="center"/>
    </xf>
    <xf numFmtId="38" fontId="24" fillId="55" borderId="21" xfId="114" applyFont="1" applyFill="1" applyBorder="1" applyAlignment="1">
      <alignment horizontal="center" vertical="center"/>
    </xf>
    <xf numFmtId="38" fontId="24" fillId="55" borderId="22" xfId="114" applyFont="1" applyFill="1" applyBorder="1" applyAlignment="1">
      <alignment horizontal="center" vertical="center"/>
    </xf>
    <xf numFmtId="38" fontId="24" fillId="55" borderId="23" xfId="11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19" xfId="114" applyFont="1" applyFill="1" applyBorder="1" applyAlignment="1">
      <alignment vertical="center"/>
    </xf>
    <xf numFmtId="38" fontId="0" fillId="0" borderId="20" xfId="114" applyFont="1" applyFill="1" applyBorder="1" applyAlignment="1">
      <alignment vertical="center"/>
    </xf>
    <xf numFmtId="38" fontId="0" fillId="0" borderId="21" xfId="114" applyFont="1" applyFill="1" applyBorder="1" applyAlignment="1">
      <alignment vertical="center"/>
    </xf>
    <xf numFmtId="38" fontId="0" fillId="0" borderId="22" xfId="114" applyFont="1" applyFill="1" applyBorder="1" applyAlignment="1">
      <alignment vertical="center"/>
    </xf>
    <xf numFmtId="38" fontId="0" fillId="0" borderId="23" xfId="114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38" fontId="3" fillId="0" borderId="19" xfId="114" applyFont="1" applyFill="1" applyBorder="1" applyAlignment="1">
      <alignment horizontal="center"/>
    </xf>
    <xf numFmtId="38" fontId="3" fillId="0" borderId="20" xfId="114" applyFont="1" applyFill="1" applyBorder="1" applyAlignment="1">
      <alignment horizontal="center"/>
    </xf>
    <xf numFmtId="38" fontId="3" fillId="0" borderId="19" xfId="114" applyFont="1" applyFill="1" applyBorder="1" applyAlignment="1">
      <alignment/>
    </xf>
    <xf numFmtId="38" fontId="3" fillId="0" borderId="20" xfId="114" applyFont="1" applyFill="1" applyBorder="1" applyAlignment="1">
      <alignment/>
    </xf>
    <xf numFmtId="38" fontId="3" fillId="0" borderId="22" xfId="114" applyFont="1" applyFill="1" applyBorder="1" applyAlignment="1">
      <alignment/>
    </xf>
    <xf numFmtId="38" fontId="0" fillId="0" borderId="19" xfId="114" applyFont="1" applyFill="1" applyBorder="1" applyAlignment="1">
      <alignment horizontal="right" vertical="center"/>
    </xf>
    <xf numFmtId="38" fontId="0" fillId="0" borderId="20" xfId="114" applyFont="1" applyFill="1" applyBorder="1" applyAlignment="1">
      <alignment horizontal="right" vertical="center"/>
    </xf>
    <xf numFmtId="38" fontId="0" fillId="0" borderId="21" xfId="114" applyFont="1" applyFill="1" applyBorder="1" applyAlignment="1">
      <alignment horizontal="right" vertical="center"/>
    </xf>
    <xf numFmtId="38" fontId="0" fillId="0" borderId="22" xfId="114" applyFont="1" applyFill="1" applyBorder="1" applyAlignment="1">
      <alignment horizontal="right" vertical="center"/>
    </xf>
    <xf numFmtId="38" fontId="0" fillId="0" borderId="23" xfId="114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5" xfId="114" applyFont="1" applyFill="1" applyBorder="1" applyAlignment="1">
      <alignment vertical="center"/>
    </xf>
    <xf numFmtId="38" fontId="0" fillId="0" borderId="27" xfId="114" applyFont="1" applyFill="1" applyBorder="1" applyAlignment="1">
      <alignment vertical="center"/>
    </xf>
    <xf numFmtId="38" fontId="0" fillId="0" borderId="28" xfId="114" applyFont="1" applyFill="1" applyBorder="1" applyAlignment="1">
      <alignment vertical="center"/>
    </xf>
    <xf numFmtId="38" fontId="0" fillId="0" borderId="29" xfId="114" applyFont="1" applyFill="1" applyBorder="1" applyAlignment="1">
      <alignment vertical="center"/>
    </xf>
    <xf numFmtId="38" fontId="0" fillId="0" borderId="26" xfId="114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114" applyFont="1" applyAlignment="1">
      <alignment vertical="center"/>
    </xf>
    <xf numFmtId="38" fontId="28" fillId="0" borderId="0" xfId="97" applyNumberForma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4" fillId="55" borderId="31" xfId="0" applyFont="1" applyFill="1" applyBorder="1" applyAlignment="1">
      <alignment horizontal="center" vertical="center"/>
    </xf>
    <xf numFmtId="0" fontId="24" fillId="55" borderId="32" xfId="0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38" fontId="24" fillId="55" borderId="31" xfId="114" applyFont="1" applyFill="1" applyBorder="1" applyAlignment="1">
      <alignment horizontal="center" vertical="center"/>
    </xf>
    <xf numFmtId="38" fontId="24" fillId="55" borderId="33" xfId="114" applyFont="1" applyFill="1" applyBorder="1" applyAlignment="1">
      <alignment horizontal="center" vertical="center"/>
    </xf>
    <xf numFmtId="38" fontId="24" fillId="55" borderId="34" xfId="114" applyFont="1" applyFill="1" applyBorder="1" applyAlignment="1">
      <alignment horizontal="center" vertical="center"/>
    </xf>
    <xf numFmtId="38" fontId="24" fillId="55" borderId="35" xfId="114" applyFont="1" applyFill="1" applyBorder="1" applyAlignment="1">
      <alignment horizontal="center" vertical="center"/>
    </xf>
    <xf numFmtId="38" fontId="24" fillId="55" borderId="32" xfId="114" applyFont="1" applyFill="1" applyBorder="1" applyAlignment="1">
      <alignment horizontal="center" vertical="center"/>
    </xf>
    <xf numFmtId="0" fontId="24" fillId="55" borderId="36" xfId="0" applyFont="1" applyFill="1" applyBorder="1" applyAlignment="1">
      <alignment horizontal="center" vertical="center"/>
    </xf>
    <xf numFmtId="0" fontId="24" fillId="55" borderId="24" xfId="0" applyFont="1" applyFill="1" applyBorder="1" applyAlignment="1">
      <alignment horizontal="center" vertical="center"/>
    </xf>
    <xf numFmtId="38" fontId="3" fillId="0" borderId="24" xfId="114" applyFont="1" applyFill="1" applyBorder="1" applyAlignment="1">
      <alignment horizontal="left" shrinkToFit="1"/>
    </xf>
  </cellXfs>
  <cellStyles count="13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ハイパーリンク 2" xfId="98"/>
    <cellStyle name="ハイパーリンク 3" xfId="99"/>
    <cellStyle name="メモ" xfId="100"/>
    <cellStyle name="メモ 2" xfId="101"/>
    <cellStyle name="リンク セル" xfId="102"/>
    <cellStyle name="リンク セル 2" xfId="103"/>
    <cellStyle name="リンク セル 2 2" xfId="104"/>
    <cellStyle name="悪い" xfId="105"/>
    <cellStyle name="悪い 2" xfId="106"/>
    <cellStyle name="悪い 2 2" xfId="107"/>
    <cellStyle name="計算" xfId="108"/>
    <cellStyle name="計算 2" xfId="109"/>
    <cellStyle name="計算 2 2" xfId="110"/>
    <cellStyle name="警告文" xfId="111"/>
    <cellStyle name="警告文 2" xfId="112"/>
    <cellStyle name="警告文 2 2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2 2" xfId="120"/>
    <cellStyle name="見出し 2" xfId="121"/>
    <cellStyle name="見出し 2 2" xfId="122"/>
    <cellStyle name="見出し 2 2 2" xfId="123"/>
    <cellStyle name="見出し 3" xfId="124"/>
    <cellStyle name="見出し 3 2" xfId="125"/>
    <cellStyle name="見出し 3 2 2" xfId="126"/>
    <cellStyle name="見出し 4" xfId="127"/>
    <cellStyle name="見出し 4 2" xfId="128"/>
    <cellStyle name="見出し 4 2 2" xfId="129"/>
    <cellStyle name="集計" xfId="130"/>
    <cellStyle name="集計 2" xfId="131"/>
    <cellStyle name="集計 2 2" xfId="132"/>
    <cellStyle name="出力" xfId="133"/>
    <cellStyle name="出力 2" xfId="134"/>
    <cellStyle name="出力 2 2" xfId="135"/>
    <cellStyle name="説明文" xfId="136"/>
    <cellStyle name="説明文 2" xfId="137"/>
    <cellStyle name="説明文 2 2" xfId="138"/>
    <cellStyle name="Currency [0]" xfId="139"/>
    <cellStyle name="Currency" xfId="140"/>
    <cellStyle name="入力" xfId="141"/>
    <cellStyle name="入力 2" xfId="142"/>
    <cellStyle name="入力 2 2" xfId="143"/>
    <cellStyle name="標準 2" xfId="144"/>
    <cellStyle name="標準 3" xfId="145"/>
    <cellStyle name="標準 4" xfId="146"/>
    <cellStyle name="標準 5" xfId="147"/>
    <cellStyle name="標準 6" xfId="148"/>
    <cellStyle name="良い" xfId="149"/>
    <cellStyle name="良い 2" xfId="150"/>
    <cellStyle name="良い 2 2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wagoe.saitama.jp/welcome/kankobenrijoho/kankotokeishiryo/irikom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pane ySplit="4" topLeftCell="A5" activePane="bottomLeft" state="frozen"/>
      <selection pane="topLeft" activeCell="L45" sqref="L45"/>
      <selection pane="bottomLeft" activeCell="L6" sqref="L6"/>
    </sheetView>
  </sheetViews>
  <sheetFormatPr defaultColWidth="9.140625" defaultRowHeight="15"/>
  <cols>
    <col min="1" max="1" width="3.421875" style="0" bestFit="1" customWidth="1"/>
    <col min="2" max="2" width="10.421875" style="0" bestFit="1" customWidth="1"/>
    <col min="3" max="11" width="10.28125" style="34" bestFit="1" customWidth="1"/>
    <col min="12" max="12" width="46.421875" style="0" bestFit="1" customWidth="1"/>
  </cols>
  <sheetData>
    <row r="1" spans="1:12" ht="2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 customHeight="1">
      <c r="A3" s="37" t="s">
        <v>1</v>
      </c>
      <c r="B3" s="38"/>
      <c r="C3" s="41" t="s">
        <v>2</v>
      </c>
      <c r="D3" s="42"/>
      <c r="E3" s="43"/>
      <c r="F3" s="44" t="s">
        <v>3</v>
      </c>
      <c r="G3" s="42"/>
      <c r="H3" s="45"/>
      <c r="I3" s="41" t="s">
        <v>4</v>
      </c>
      <c r="J3" s="42"/>
      <c r="K3" s="43"/>
      <c r="L3" s="46" t="s">
        <v>5</v>
      </c>
    </row>
    <row r="4" spans="1:12" s="7" customFormat="1" ht="18" customHeight="1">
      <c r="A4" s="39"/>
      <c r="B4" s="40"/>
      <c r="C4" s="2" t="s">
        <v>6</v>
      </c>
      <c r="D4" s="3" t="s">
        <v>7</v>
      </c>
      <c r="E4" s="4" t="s">
        <v>8</v>
      </c>
      <c r="F4" s="5" t="s">
        <v>6</v>
      </c>
      <c r="G4" s="3" t="s">
        <v>7</v>
      </c>
      <c r="H4" s="6" t="s">
        <v>8</v>
      </c>
      <c r="I4" s="2" t="s">
        <v>6</v>
      </c>
      <c r="J4" s="3" t="s">
        <v>7</v>
      </c>
      <c r="K4" s="4" t="s">
        <v>8</v>
      </c>
      <c r="L4" s="47"/>
    </row>
    <row r="5" spans="1:12" ht="18" customHeight="1">
      <c r="A5" s="8">
        <v>1</v>
      </c>
      <c r="B5" s="9" t="s">
        <v>9</v>
      </c>
      <c r="C5" s="10">
        <v>11864668</v>
      </c>
      <c r="D5" s="11">
        <v>11921601</v>
      </c>
      <c r="E5" s="12">
        <v>23786269</v>
      </c>
      <c r="F5" s="13">
        <v>9982749</v>
      </c>
      <c r="G5" s="11">
        <v>10641644</v>
      </c>
      <c r="H5" s="14">
        <v>20624393</v>
      </c>
      <c r="I5" s="10">
        <f>C5-F5</f>
        <v>1881919</v>
      </c>
      <c r="J5" s="11">
        <f>D5-G5</f>
        <v>1279957</v>
      </c>
      <c r="K5" s="12">
        <f>I5+J5</f>
        <v>3161876</v>
      </c>
      <c r="L5" s="15"/>
    </row>
    <row r="6" spans="1:12" ht="18" customHeight="1">
      <c r="A6" s="8">
        <v>2</v>
      </c>
      <c r="B6" s="9" t="s">
        <v>10</v>
      </c>
      <c r="C6" s="16" t="s">
        <v>11</v>
      </c>
      <c r="D6" s="17" t="s">
        <v>11</v>
      </c>
      <c r="E6" s="12">
        <v>6302000</v>
      </c>
      <c r="F6" s="16" t="s">
        <v>11</v>
      </c>
      <c r="G6" s="17" t="s">
        <v>11</v>
      </c>
      <c r="H6" s="14">
        <v>6237000</v>
      </c>
      <c r="I6" s="16" t="s">
        <v>11</v>
      </c>
      <c r="J6" s="17" t="s">
        <v>11</v>
      </c>
      <c r="K6" s="12">
        <f>E6-H6</f>
        <v>65000</v>
      </c>
      <c r="L6" s="48" t="s">
        <v>75</v>
      </c>
    </row>
    <row r="7" spans="1:12" ht="18" customHeight="1">
      <c r="A7" s="8">
        <v>3</v>
      </c>
      <c r="B7" s="9" t="s">
        <v>12</v>
      </c>
      <c r="C7" s="18">
        <v>2717942</v>
      </c>
      <c r="D7" s="19">
        <v>1693987</v>
      </c>
      <c r="E7" s="12">
        <v>4411929</v>
      </c>
      <c r="F7" s="20">
        <v>2696873</v>
      </c>
      <c r="G7" s="19">
        <v>1596028</v>
      </c>
      <c r="H7" s="14">
        <v>4292901</v>
      </c>
      <c r="I7" s="10">
        <f aca="true" t="shared" si="0" ref="I7:J67">C7-F7</f>
        <v>21069</v>
      </c>
      <c r="J7" s="11">
        <f t="shared" si="0"/>
        <v>97959</v>
      </c>
      <c r="K7" s="12">
        <f aca="true" t="shared" si="1" ref="K7:K67">I7+J7</f>
        <v>119028</v>
      </c>
      <c r="L7" s="15"/>
    </row>
    <row r="8" spans="1:12" ht="18" customHeight="1">
      <c r="A8" s="8">
        <v>4</v>
      </c>
      <c r="B8" s="9" t="s">
        <v>13</v>
      </c>
      <c r="C8" s="18">
        <v>3043315</v>
      </c>
      <c r="D8" s="11">
        <v>531018</v>
      </c>
      <c r="E8" s="12">
        <v>3574333</v>
      </c>
      <c r="F8" s="20">
        <v>3007880</v>
      </c>
      <c r="G8" s="11">
        <v>1137463</v>
      </c>
      <c r="H8" s="14">
        <v>4145343</v>
      </c>
      <c r="I8" s="10">
        <f t="shared" si="0"/>
        <v>35435</v>
      </c>
      <c r="J8" s="11">
        <f t="shared" si="0"/>
        <v>-606445</v>
      </c>
      <c r="K8" s="12">
        <f t="shared" si="1"/>
        <v>-571010</v>
      </c>
      <c r="L8" s="15"/>
    </row>
    <row r="9" spans="1:12" ht="18" customHeight="1">
      <c r="A9" s="8">
        <v>5</v>
      </c>
      <c r="B9" s="9" t="s">
        <v>14</v>
      </c>
      <c r="C9" s="10">
        <v>1386782</v>
      </c>
      <c r="D9" s="11">
        <v>307474</v>
      </c>
      <c r="E9" s="12">
        <v>1694256</v>
      </c>
      <c r="F9" s="13">
        <v>1343292</v>
      </c>
      <c r="G9" s="11">
        <v>311111</v>
      </c>
      <c r="H9" s="14">
        <v>1654403</v>
      </c>
      <c r="I9" s="10">
        <f t="shared" si="0"/>
        <v>43490</v>
      </c>
      <c r="J9" s="11">
        <f t="shared" si="0"/>
        <v>-3637</v>
      </c>
      <c r="K9" s="12">
        <f t="shared" si="1"/>
        <v>39853</v>
      </c>
      <c r="L9" s="15"/>
    </row>
    <row r="10" spans="1:12" ht="18" customHeight="1">
      <c r="A10" s="8">
        <v>6</v>
      </c>
      <c r="B10" s="9" t="s">
        <v>15</v>
      </c>
      <c r="C10" s="10">
        <v>3501068</v>
      </c>
      <c r="D10" s="11">
        <v>1383373</v>
      </c>
      <c r="E10" s="12">
        <v>4884441</v>
      </c>
      <c r="F10" s="13">
        <v>3465878</v>
      </c>
      <c r="G10" s="11">
        <v>1434354</v>
      </c>
      <c r="H10" s="14">
        <v>4900232</v>
      </c>
      <c r="I10" s="10">
        <f t="shared" si="0"/>
        <v>35190</v>
      </c>
      <c r="J10" s="11">
        <f t="shared" si="0"/>
        <v>-50981</v>
      </c>
      <c r="K10" s="12">
        <f t="shared" si="1"/>
        <v>-15791</v>
      </c>
      <c r="L10" s="15"/>
    </row>
    <row r="11" spans="1:12" ht="18" customHeight="1">
      <c r="A11" s="8">
        <v>7</v>
      </c>
      <c r="B11" s="9" t="s">
        <v>16</v>
      </c>
      <c r="C11" s="10">
        <v>2103781</v>
      </c>
      <c r="D11" s="11">
        <v>3359307</v>
      </c>
      <c r="E11" s="12">
        <v>5463088</v>
      </c>
      <c r="F11" s="13">
        <v>1995635</v>
      </c>
      <c r="G11" s="11">
        <v>3612039</v>
      </c>
      <c r="H11" s="14">
        <v>5607674</v>
      </c>
      <c r="I11" s="10">
        <f t="shared" si="0"/>
        <v>108146</v>
      </c>
      <c r="J11" s="11">
        <f t="shared" si="0"/>
        <v>-252732</v>
      </c>
      <c r="K11" s="12">
        <f t="shared" si="1"/>
        <v>-144586</v>
      </c>
      <c r="L11" s="15"/>
    </row>
    <row r="12" spans="1:12" ht="18" customHeight="1">
      <c r="A12" s="8">
        <v>8</v>
      </c>
      <c r="B12" s="9" t="s">
        <v>17</v>
      </c>
      <c r="C12" s="10">
        <v>1878074</v>
      </c>
      <c r="D12" s="11">
        <v>364319</v>
      </c>
      <c r="E12" s="12">
        <v>2242393</v>
      </c>
      <c r="F12" s="13">
        <v>1871184</v>
      </c>
      <c r="G12" s="11">
        <v>227819</v>
      </c>
      <c r="H12" s="14">
        <v>2099003</v>
      </c>
      <c r="I12" s="10">
        <f t="shared" si="0"/>
        <v>6890</v>
      </c>
      <c r="J12" s="11">
        <f t="shared" si="0"/>
        <v>136500</v>
      </c>
      <c r="K12" s="12">
        <f t="shared" si="1"/>
        <v>143390</v>
      </c>
      <c r="L12" s="15"/>
    </row>
    <row r="13" spans="1:12" ht="18" customHeight="1">
      <c r="A13" s="8">
        <v>9</v>
      </c>
      <c r="B13" s="9" t="s">
        <v>18</v>
      </c>
      <c r="C13" s="10">
        <v>1710955</v>
      </c>
      <c r="D13" s="11">
        <v>586500</v>
      </c>
      <c r="E13" s="12">
        <v>2297455</v>
      </c>
      <c r="F13" s="13">
        <v>1780663</v>
      </c>
      <c r="G13" s="11">
        <v>516000</v>
      </c>
      <c r="H13" s="14">
        <v>2296663</v>
      </c>
      <c r="I13" s="10">
        <f t="shared" si="0"/>
        <v>-69708</v>
      </c>
      <c r="J13" s="11">
        <f t="shared" si="0"/>
        <v>70500</v>
      </c>
      <c r="K13" s="12">
        <f t="shared" si="1"/>
        <v>792</v>
      </c>
      <c r="L13" s="15"/>
    </row>
    <row r="14" spans="1:12" ht="18" customHeight="1">
      <c r="A14" s="8">
        <v>10</v>
      </c>
      <c r="B14" s="9" t="s">
        <v>19</v>
      </c>
      <c r="C14" s="10">
        <v>473575</v>
      </c>
      <c r="D14" s="11">
        <v>258100</v>
      </c>
      <c r="E14" s="12">
        <v>731675</v>
      </c>
      <c r="F14" s="13">
        <v>484294</v>
      </c>
      <c r="G14" s="11">
        <v>274500</v>
      </c>
      <c r="H14" s="14">
        <v>758794</v>
      </c>
      <c r="I14" s="10">
        <f t="shared" si="0"/>
        <v>-10719</v>
      </c>
      <c r="J14" s="11">
        <f t="shared" si="0"/>
        <v>-16400</v>
      </c>
      <c r="K14" s="12">
        <f t="shared" si="1"/>
        <v>-27119</v>
      </c>
      <c r="L14" s="15"/>
    </row>
    <row r="15" spans="1:12" ht="18" customHeight="1">
      <c r="A15" s="8">
        <v>11</v>
      </c>
      <c r="B15" s="9" t="s">
        <v>20</v>
      </c>
      <c r="C15" s="10">
        <v>1566083</v>
      </c>
      <c r="D15" s="11">
        <v>729474</v>
      </c>
      <c r="E15" s="12">
        <v>2295557</v>
      </c>
      <c r="F15" s="13">
        <v>1255398</v>
      </c>
      <c r="G15" s="11">
        <v>667049</v>
      </c>
      <c r="H15" s="14">
        <v>1922447</v>
      </c>
      <c r="I15" s="10">
        <f t="shared" si="0"/>
        <v>310685</v>
      </c>
      <c r="J15" s="11">
        <f t="shared" si="0"/>
        <v>62425</v>
      </c>
      <c r="K15" s="12">
        <f t="shared" si="1"/>
        <v>373110</v>
      </c>
      <c r="L15" s="15"/>
    </row>
    <row r="16" spans="1:12" ht="18" customHeight="1">
      <c r="A16" s="8">
        <v>12</v>
      </c>
      <c r="B16" s="9" t="s">
        <v>21</v>
      </c>
      <c r="C16" s="10">
        <v>1169331</v>
      </c>
      <c r="D16" s="11">
        <v>680872</v>
      </c>
      <c r="E16" s="12">
        <v>1850203</v>
      </c>
      <c r="F16" s="13">
        <v>1181720</v>
      </c>
      <c r="G16" s="11">
        <v>593179</v>
      </c>
      <c r="H16" s="14">
        <v>1774899</v>
      </c>
      <c r="I16" s="10">
        <f t="shared" si="0"/>
        <v>-12389</v>
      </c>
      <c r="J16" s="11">
        <f t="shared" si="0"/>
        <v>87693</v>
      </c>
      <c r="K16" s="12">
        <f t="shared" si="1"/>
        <v>75304</v>
      </c>
      <c r="L16" s="15"/>
    </row>
    <row r="17" spans="1:12" ht="18" customHeight="1">
      <c r="A17" s="8">
        <v>13</v>
      </c>
      <c r="B17" s="9" t="s">
        <v>22</v>
      </c>
      <c r="C17" s="10">
        <v>229191</v>
      </c>
      <c r="D17" s="11">
        <v>144918</v>
      </c>
      <c r="E17" s="12">
        <v>374109</v>
      </c>
      <c r="F17" s="13">
        <v>184194</v>
      </c>
      <c r="G17" s="11">
        <v>100000</v>
      </c>
      <c r="H17" s="14">
        <v>284194</v>
      </c>
      <c r="I17" s="10">
        <f t="shared" si="0"/>
        <v>44997</v>
      </c>
      <c r="J17" s="11">
        <f t="shared" si="0"/>
        <v>44918</v>
      </c>
      <c r="K17" s="12">
        <f t="shared" si="1"/>
        <v>89915</v>
      </c>
      <c r="L17" s="15"/>
    </row>
    <row r="18" spans="1:12" ht="18" customHeight="1">
      <c r="A18" s="8">
        <v>14</v>
      </c>
      <c r="B18" s="9" t="s">
        <v>23</v>
      </c>
      <c r="C18" s="10">
        <v>1214699</v>
      </c>
      <c r="D18" s="11">
        <v>556815</v>
      </c>
      <c r="E18" s="12">
        <v>1771514</v>
      </c>
      <c r="F18" s="13">
        <v>1261552</v>
      </c>
      <c r="G18" s="11">
        <v>420579</v>
      </c>
      <c r="H18" s="14">
        <v>1682131</v>
      </c>
      <c r="I18" s="10">
        <f t="shared" si="0"/>
        <v>-46853</v>
      </c>
      <c r="J18" s="11">
        <f t="shared" si="0"/>
        <v>136236</v>
      </c>
      <c r="K18" s="12">
        <f t="shared" si="1"/>
        <v>89383</v>
      </c>
      <c r="L18" s="15"/>
    </row>
    <row r="19" spans="1:12" ht="18" customHeight="1">
      <c r="A19" s="8">
        <v>15</v>
      </c>
      <c r="B19" s="9" t="s">
        <v>24</v>
      </c>
      <c r="C19" s="10">
        <v>155672</v>
      </c>
      <c r="D19" s="11">
        <v>1231871</v>
      </c>
      <c r="E19" s="12">
        <v>1387543</v>
      </c>
      <c r="F19" s="13">
        <v>144288</v>
      </c>
      <c r="G19" s="11">
        <v>1136170</v>
      </c>
      <c r="H19" s="14">
        <v>1280458</v>
      </c>
      <c r="I19" s="10">
        <f t="shared" si="0"/>
        <v>11384</v>
      </c>
      <c r="J19" s="11">
        <f t="shared" si="0"/>
        <v>95701</v>
      </c>
      <c r="K19" s="12">
        <f t="shared" si="1"/>
        <v>107085</v>
      </c>
      <c r="L19" s="15"/>
    </row>
    <row r="20" spans="1:12" ht="18" customHeight="1">
      <c r="A20" s="8">
        <v>16</v>
      </c>
      <c r="B20" s="9" t="s">
        <v>25</v>
      </c>
      <c r="C20" s="10">
        <v>3663314</v>
      </c>
      <c r="D20" s="11">
        <v>464874</v>
      </c>
      <c r="E20" s="12">
        <v>4128188</v>
      </c>
      <c r="F20" s="13">
        <v>3386826</v>
      </c>
      <c r="G20" s="11">
        <v>503265</v>
      </c>
      <c r="H20" s="14">
        <v>3890091</v>
      </c>
      <c r="I20" s="10">
        <f t="shared" si="0"/>
        <v>276488</v>
      </c>
      <c r="J20" s="11">
        <f t="shared" si="0"/>
        <v>-38391</v>
      </c>
      <c r="K20" s="12">
        <f t="shared" si="1"/>
        <v>238097</v>
      </c>
      <c r="L20" s="15"/>
    </row>
    <row r="21" spans="1:12" ht="18" customHeight="1">
      <c r="A21" s="8">
        <v>17</v>
      </c>
      <c r="B21" s="9" t="s">
        <v>26</v>
      </c>
      <c r="C21" s="10">
        <v>862621</v>
      </c>
      <c r="D21" s="11">
        <v>358308</v>
      </c>
      <c r="E21" s="12">
        <v>1220929</v>
      </c>
      <c r="F21" s="13">
        <v>498685</v>
      </c>
      <c r="G21" s="11">
        <v>369100</v>
      </c>
      <c r="H21" s="14">
        <v>867785</v>
      </c>
      <c r="I21" s="10">
        <f t="shared" si="0"/>
        <v>363936</v>
      </c>
      <c r="J21" s="11">
        <f t="shared" si="0"/>
        <v>-10792</v>
      </c>
      <c r="K21" s="12">
        <f t="shared" si="1"/>
        <v>353144</v>
      </c>
      <c r="L21" s="15"/>
    </row>
    <row r="22" spans="1:12" ht="18" customHeight="1">
      <c r="A22" s="8">
        <v>18</v>
      </c>
      <c r="B22" s="9" t="s">
        <v>27</v>
      </c>
      <c r="C22" s="10">
        <v>33053</v>
      </c>
      <c r="D22" s="11">
        <v>556000</v>
      </c>
      <c r="E22" s="12">
        <v>589053</v>
      </c>
      <c r="F22" s="13">
        <v>45113</v>
      </c>
      <c r="G22" s="11">
        <v>521000</v>
      </c>
      <c r="H22" s="14">
        <v>566113</v>
      </c>
      <c r="I22" s="10">
        <f t="shared" si="0"/>
        <v>-12060</v>
      </c>
      <c r="J22" s="11">
        <f t="shared" si="0"/>
        <v>35000</v>
      </c>
      <c r="K22" s="12">
        <f t="shared" si="1"/>
        <v>22940</v>
      </c>
      <c r="L22" s="15"/>
    </row>
    <row r="23" spans="1:12" ht="18" customHeight="1">
      <c r="A23" s="8">
        <v>19</v>
      </c>
      <c r="B23" s="9" t="s">
        <v>28</v>
      </c>
      <c r="C23" s="10">
        <v>50566549</v>
      </c>
      <c r="D23" s="11">
        <v>1278000</v>
      </c>
      <c r="E23" s="12">
        <v>51844549</v>
      </c>
      <c r="F23" s="13">
        <v>52612589</v>
      </c>
      <c r="G23" s="11">
        <v>1319682</v>
      </c>
      <c r="H23" s="14">
        <v>53932271</v>
      </c>
      <c r="I23" s="10">
        <f t="shared" si="0"/>
        <v>-2046040</v>
      </c>
      <c r="J23" s="11">
        <f t="shared" si="0"/>
        <v>-41682</v>
      </c>
      <c r="K23" s="12">
        <f t="shared" si="1"/>
        <v>-2087722</v>
      </c>
      <c r="L23" s="15"/>
    </row>
    <row r="24" spans="1:12" ht="18" customHeight="1">
      <c r="A24" s="8">
        <v>20</v>
      </c>
      <c r="B24" s="9" t="s">
        <v>29</v>
      </c>
      <c r="C24" s="10">
        <v>0</v>
      </c>
      <c r="D24" s="11">
        <v>470000</v>
      </c>
      <c r="E24" s="12">
        <v>470000</v>
      </c>
      <c r="F24" s="13">
        <v>0</v>
      </c>
      <c r="G24" s="11">
        <v>450000</v>
      </c>
      <c r="H24" s="14">
        <v>450000</v>
      </c>
      <c r="I24" s="10">
        <f t="shared" si="0"/>
        <v>0</v>
      </c>
      <c r="J24" s="11">
        <f t="shared" si="0"/>
        <v>20000</v>
      </c>
      <c r="K24" s="12">
        <f t="shared" si="1"/>
        <v>20000</v>
      </c>
      <c r="L24" s="15"/>
    </row>
    <row r="25" spans="1:12" ht="18" customHeight="1">
      <c r="A25" s="8">
        <v>21</v>
      </c>
      <c r="B25" s="9" t="s">
        <v>30</v>
      </c>
      <c r="C25" s="10">
        <v>775841</v>
      </c>
      <c r="D25" s="11">
        <v>509039</v>
      </c>
      <c r="E25" s="12">
        <v>1284880</v>
      </c>
      <c r="F25" s="13">
        <v>873496</v>
      </c>
      <c r="G25" s="11">
        <v>515857</v>
      </c>
      <c r="H25" s="14">
        <v>1389353</v>
      </c>
      <c r="I25" s="10">
        <f t="shared" si="0"/>
        <v>-97655</v>
      </c>
      <c r="J25" s="11">
        <f t="shared" si="0"/>
        <v>-6818</v>
      </c>
      <c r="K25" s="12">
        <f t="shared" si="1"/>
        <v>-104473</v>
      </c>
      <c r="L25" s="15"/>
    </row>
    <row r="26" spans="1:12" ht="18" customHeight="1">
      <c r="A26" s="8">
        <v>22</v>
      </c>
      <c r="B26" s="9" t="s">
        <v>31</v>
      </c>
      <c r="C26" s="10">
        <v>6496265</v>
      </c>
      <c r="D26" s="11">
        <v>513945</v>
      </c>
      <c r="E26" s="12">
        <v>7010210</v>
      </c>
      <c r="F26" s="13">
        <v>356002</v>
      </c>
      <c r="G26" s="11">
        <v>302000</v>
      </c>
      <c r="H26" s="14">
        <v>658002</v>
      </c>
      <c r="I26" s="10">
        <f t="shared" si="0"/>
        <v>6140263</v>
      </c>
      <c r="J26" s="11">
        <f t="shared" si="0"/>
        <v>211945</v>
      </c>
      <c r="K26" s="12">
        <f t="shared" si="1"/>
        <v>6352208</v>
      </c>
      <c r="L26" s="15" t="s">
        <v>76</v>
      </c>
    </row>
    <row r="27" spans="1:12" ht="18" customHeight="1">
      <c r="A27" s="8">
        <v>23</v>
      </c>
      <c r="B27" s="9" t="s">
        <v>32</v>
      </c>
      <c r="C27" s="10">
        <v>0</v>
      </c>
      <c r="D27" s="11">
        <v>690000</v>
      </c>
      <c r="E27" s="12">
        <v>690000</v>
      </c>
      <c r="F27" s="13">
        <v>0</v>
      </c>
      <c r="G27" s="11">
        <v>699905</v>
      </c>
      <c r="H27" s="14">
        <v>699905</v>
      </c>
      <c r="I27" s="10">
        <f t="shared" si="0"/>
        <v>0</v>
      </c>
      <c r="J27" s="11">
        <f t="shared" si="0"/>
        <v>-9905</v>
      </c>
      <c r="K27" s="12">
        <f t="shared" si="1"/>
        <v>-9905</v>
      </c>
      <c r="L27" s="15"/>
    </row>
    <row r="28" spans="1:12" ht="18" customHeight="1">
      <c r="A28" s="8">
        <v>24</v>
      </c>
      <c r="B28" s="9" t="s">
        <v>33</v>
      </c>
      <c r="C28" s="10">
        <v>0</v>
      </c>
      <c r="D28" s="11">
        <v>147000</v>
      </c>
      <c r="E28" s="12">
        <v>147000</v>
      </c>
      <c r="F28" s="13">
        <v>0</v>
      </c>
      <c r="G28" s="11">
        <v>155000</v>
      </c>
      <c r="H28" s="14">
        <v>155000</v>
      </c>
      <c r="I28" s="10">
        <f t="shared" si="0"/>
        <v>0</v>
      </c>
      <c r="J28" s="11">
        <f t="shared" si="0"/>
        <v>-8000</v>
      </c>
      <c r="K28" s="12">
        <f t="shared" si="1"/>
        <v>-8000</v>
      </c>
      <c r="L28" s="15"/>
    </row>
    <row r="29" spans="1:12" ht="18" customHeight="1">
      <c r="A29" s="8">
        <v>25</v>
      </c>
      <c r="B29" s="9" t="s">
        <v>34</v>
      </c>
      <c r="C29" s="10">
        <v>373081</v>
      </c>
      <c r="D29" s="11">
        <v>50000</v>
      </c>
      <c r="E29" s="12">
        <v>423081</v>
      </c>
      <c r="F29" s="13">
        <v>492932</v>
      </c>
      <c r="G29" s="11">
        <v>45000</v>
      </c>
      <c r="H29" s="14">
        <v>537932</v>
      </c>
      <c r="I29" s="10">
        <f t="shared" si="0"/>
        <v>-119851</v>
      </c>
      <c r="J29" s="11">
        <f t="shared" si="0"/>
        <v>5000</v>
      </c>
      <c r="K29" s="12">
        <f t="shared" si="1"/>
        <v>-114851</v>
      </c>
      <c r="L29" s="15"/>
    </row>
    <row r="30" spans="1:12" ht="18" customHeight="1">
      <c r="A30" s="8">
        <v>26</v>
      </c>
      <c r="B30" s="9" t="s">
        <v>35</v>
      </c>
      <c r="C30" s="10">
        <v>237862</v>
      </c>
      <c r="D30" s="11">
        <v>295432</v>
      </c>
      <c r="E30" s="12">
        <v>533294</v>
      </c>
      <c r="F30" s="13">
        <v>192403</v>
      </c>
      <c r="G30" s="11">
        <v>335636</v>
      </c>
      <c r="H30" s="14">
        <v>528039</v>
      </c>
      <c r="I30" s="10">
        <f t="shared" si="0"/>
        <v>45459</v>
      </c>
      <c r="J30" s="11">
        <f t="shared" si="0"/>
        <v>-40204</v>
      </c>
      <c r="K30" s="12">
        <f t="shared" si="1"/>
        <v>5255</v>
      </c>
      <c r="L30" s="15"/>
    </row>
    <row r="31" spans="1:12" ht="18" customHeight="1">
      <c r="A31" s="8">
        <v>27</v>
      </c>
      <c r="B31" s="9" t="s">
        <v>36</v>
      </c>
      <c r="C31" s="10">
        <v>261081</v>
      </c>
      <c r="D31" s="11">
        <v>260000</v>
      </c>
      <c r="E31" s="12">
        <v>521081</v>
      </c>
      <c r="F31" s="13">
        <v>280952</v>
      </c>
      <c r="G31" s="11">
        <v>265000</v>
      </c>
      <c r="H31" s="14">
        <v>545952</v>
      </c>
      <c r="I31" s="10">
        <f t="shared" si="0"/>
        <v>-19871</v>
      </c>
      <c r="J31" s="11">
        <f t="shared" si="0"/>
        <v>-5000</v>
      </c>
      <c r="K31" s="12">
        <f t="shared" si="1"/>
        <v>-24871</v>
      </c>
      <c r="L31" s="15"/>
    </row>
    <row r="32" spans="1:12" ht="18" customHeight="1">
      <c r="A32" s="8">
        <v>28</v>
      </c>
      <c r="B32" s="9" t="s">
        <v>37</v>
      </c>
      <c r="C32" s="10">
        <v>1238968</v>
      </c>
      <c r="D32" s="11">
        <v>1183550</v>
      </c>
      <c r="E32" s="12">
        <v>2422518</v>
      </c>
      <c r="F32" s="13">
        <v>1264683</v>
      </c>
      <c r="G32" s="11">
        <v>1258067</v>
      </c>
      <c r="H32" s="14">
        <v>2522750</v>
      </c>
      <c r="I32" s="10">
        <f t="shared" si="0"/>
        <v>-25715</v>
      </c>
      <c r="J32" s="11">
        <f t="shared" si="0"/>
        <v>-74517</v>
      </c>
      <c r="K32" s="12">
        <f t="shared" si="1"/>
        <v>-100232</v>
      </c>
      <c r="L32" s="15"/>
    </row>
    <row r="33" spans="1:12" ht="18" customHeight="1">
      <c r="A33" s="8">
        <v>29</v>
      </c>
      <c r="B33" s="9" t="s">
        <v>38</v>
      </c>
      <c r="C33" s="10">
        <v>467191</v>
      </c>
      <c r="D33" s="11">
        <v>385749</v>
      </c>
      <c r="E33" s="12">
        <v>852940</v>
      </c>
      <c r="F33" s="13">
        <v>423963</v>
      </c>
      <c r="G33" s="11">
        <v>346567</v>
      </c>
      <c r="H33" s="14">
        <v>770530</v>
      </c>
      <c r="I33" s="10">
        <f t="shared" si="0"/>
        <v>43228</v>
      </c>
      <c r="J33" s="11">
        <f t="shared" si="0"/>
        <v>39182</v>
      </c>
      <c r="K33" s="12">
        <f t="shared" si="1"/>
        <v>82410</v>
      </c>
      <c r="L33" s="15"/>
    </row>
    <row r="34" spans="1:12" ht="18" customHeight="1">
      <c r="A34" s="8">
        <v>30</v>
      </c>
      <c r="B34" s="9" t="s">
        <v>39</v>
      </c>
      <c r="C34" s="10">
        <v>0</v>
      </c>
      <c r="D34" s="11">
        <v>182275</v>
      </c>
      <c r="E34" s="12">
        <v>182275</v>
      </c>
      <c r="F34" s="13">
        <v>0</v>
      </c>
      <c r="G34" s="11">
        <v>150845</v>
      </c>
      <c r="H34" s="14">
        <v>150845</v>
      </c>
      <c r="I34" s="10">
        <f t="shared" si="0"/>
        <v>0</v>
      </c>
      <c r="J34" s="11">
        <f t="shared" si="0"/>
        <v>31430</v>
      </c>
      <c r="K34" s="12">
        <f t="shared" si="1"/>
        <v>31430</v>
      </c>
      <c r="L34" s="15"/>
    </row>
    <row r="35" spans="1:12" ht="18" customHeight="1">
      <c r="A35" s="8">
        <v>31</v>
      </c>
      <c r="B35" s="9" t="s">
        <v>40</v>
      </c>
      <c r="C35" s="10">
        <v>97990</v>
      </c>
      <c r="D35" s="11">
        <v>29800</v>
      </c>
      <c r="E35" s="12">
        <v>127790</v>
      </c>
      <c r="F35" s="13">
        <v>90757</v>
      </c>
      <c r="G35" s="11">
        <v>103000</v>
      </c>
      <c r="H35" s="14">
        <v>193757</v>
      </c>
      <c r="I35" s="10">
        <f t="shared" si="0"/>
        <v>7233</v>
      </c>
      <c r="J35" s="11">
        <f t="shared" si="0"/>
        <v>-73200</v>
      </c>
      <c r="K35" s="12">
        <f t="shared" si="1"/>
        <v>-65967</v>
      </c>
      <c r="L35" s="15"/>
    </row>
    <row r="36" spans="1:12" ht="18" customHeight="1">
      <c r="A36" s="8">
        <v>32</v>
      </c>
      <c r="B36" s="9" t="s">
        <v>41</v>
      </c>
      <c r="C36" s="10">
        <v>23092</v>
      </c>
      <c r="D36" s="11">
        <v>160000</v>
      </c>
      <c r="E36" s="12">
        <v>183092</v>
      </c>
      <c r="F36" s="13">
        <v>20906</v>
      </c>
      <c r="G36" s="11">
        <v>150000</v>
      </c>
      <c r="H36" s="14">
        <v>170906</v>
      </c>
      <c r="I36" s="10">
        <f t="shared" si="0"/>
        <v>2186</v>
      </c>
      <c r="J36" s="11">
        <f t="shared" si="0"/>
        <v>10000</v>
      </c>
      <c r="K36" s="12">
        <f t="shared" si="1"/>
        <v>12186</v>
      </c>
      <c r="L36" s="15" t="s">
        <v>77</v>
      </c>
    </row>
    <row r="37" spans="1:12" ht="18" customHeight="1">
      <c r="A37" s="8">
        <v>33</v>
      </c>
      <c r="B37" s="9" t="s">
        <v>42</v>
      </c>
      <c r="C37" s="10">
        <v>0</v>
      </c>
      <c r="D37" s="11">
        <v>52000</v>
      </c>
      <c r="E37" s="12">
        <v>52000</v>
      </c>
      <c r="F37" s="13">
        <v>0</v>
      </c>
      <c r="G37" s="11">
        <v>57000</v>
      </c>
      <c r="H37" s="14">
        <v>57000</v>
      </c>
      <c r="I37" s="10">
        <f t="shared" si="0"/>
        <v>0</v>
      </c>
      <c r="J37" s="11">
        <f t="shared" si="0"/>
        <v>-5000</v>
      </c>
      <c r="K37" s="12">
        <f t="shared" si="1"/>
        <v>-5000</v>
      </c>
      <c r="L37" s="15"/>
    </row>
    <row r="38" spans="1:12" ht="18" customHeight="1">
      <c r="A38" s="8">
        <v>34</v>
      </c>
      <c r="B38" s="9" t="s">
        <v>43</v>
      </c>
      <c r="C38" s="10">
        <v>0</v>
      </c>
      <c r="D38" s="11">
        <v>330000</v>
      </c>
      <c r="E38" s="12">
        <v>330000</v>
      </c>
      <c r="F38" s="13">
        <v>24300</v>
      </c>
      <c r="G38" s="11">
        <v>372000</v>
      </c>
      <c r="H38" s="14">
        <v>396300</v>
      </c>
      <c r="I38" s="10">
        <f t="shared" si="0"/>
        <v>-24300</v>
      </c>
      <c r="J38" s="11">
        <f t="shared" si="0"/>
        <v>-42000</v>
      </c>
      <c r="K38" s="12">
        <f t="shared" si="1"/>
        <v>-66300</v>
      </c>
      <c r="L38" s="15"/>
    </row>
    <row r="39" spans="1:12" ht="18" customHeight="1">
      <c r="A39" s="8">
        <v>35</v>
      </c>
      <c r="B39" s="9" t="s">
        <v>44</v>
      </c>
      <c r="C39" s="10">
        <v>1662298</v>
      </c>
      <c r="D39" s="11">
        <v>126000</v>
      </c>
      <c r="E39" s="12">
        <v>1788298</v>
      </c>
      <c r="F39" s="13">
        <v>1588852</v>
      </c>
      <c r="G39" s="11">
        <v>118000</v>
      </c>
      <c r="H39" s="14">
        <v>1706852</v>
      </c>
      <c r="I39" s="10">
        <f t="shared" si="0"/>
        <v>73446</v>
      </c>
      <c r="J39" s="11">
        <f t="shared" si="0"/>
        <v>8000</v>
      </c>
      <c r="K39" s="12">
        <f t="shared" si="1"/>
        <v>81446</v>
      </c>
      <c r="L39" s="15"/>
    </row>
    <row r="40" spans="1:12" ht="18" customHeight="1">
      <c r="A40" s="8">
        <v>36</v>
      </c>
      <c r="B40" s="9" t="s">
        <v>45</v>
      </c>
      <c r="C40" s="10">
        <v>0</v>
      </c>
      <c r="D40" s="11">
        <v>81500</v>
      </c>
      <c r="E40" s="12">
        <v>81500</v>
      </c>
      <c r="F40" s="13">
        <v>0</v>
      </c>
      <c r="G40" s="11">
        <v>115000</v>
      </c>
      <c r="H40" s="14">
        <v>115000</v>
      </c>
      <c r="I40" s="10">
        <f t="shared" si="0"/>
        <v>0</v>
      </c>
      <c r="J40" s="11">
        <f t="shared" si="0"/>
        <v>-33500</v>
      </c>
      <c r="K40" s="12">
        <f t="shared" si="1"/>
        <v>-33500</v>
      </c>
      <c r="L40" s="15"/>
    </row>
    <row r="41" spans="1:12" ht="18" customHeight="1">
      <c r="A41" s="8">
        <v>37</v>
      </c>
      <c r="B41" s="9" t="s">
        <v>46</v>
      </c>
      <c r="C41" s="10">
        <v>3630097</v>
      </c>
      <c r="D41" s="11">
        <v>81000</v>
      </c>
      <c r="E41" s="12">
        <v>3711097</v>
      </c>
      <c r="F41" s="13">
        <v>3599098</v>
      </c>
      <c r="G41" s="11">
        <v>81000</v>
      </c>
      <c r="H41" s="14">
        <v>3680098</v>
      </c>
      <c r="I41" s="10">
        <f t="shared" si="0"/>
        <v>30999</v>
      </c>
      <c r="J41" s="11">
        <f t="shared" si="0"/>
        <v>0</v>
      </c>
      <c r="K41" s="12">
        <f t="shared" si="1"/>
        <v>30999</v>
      </c>
      <c r="L41" s="15"/>
    </row>
    <row r="42" spans="1:12" ht="18" customHeight="1">
      <c r="A42" s="8">
        <v>38</v>
      </c>
      <c r="B42" s="9" t="s">
        <v>47</v>
      </c>
      <c r="C42" s="10">
        <v>0</v>
      </c>
      <c r="D42" s="11">
        <v>60000</v>
      </c>
      <c r="E42" s="12">
        <v>60000</v>
      </c>
      <c r="F42" s="13">
        <v>0</v>
      </c>
      <c r="G42" s="11">
        <v>64000</v>
      </c>
      <c r="H42" s="14">
        <v>64000</v>
      </c>
      <c r="I42" s="10">
        <f t="shared" si="0"/>
        <v>0</v>
      </c>
      <c r="J42" s="11">
        <f t="shared" si="0"/>
        <v>-4000</v>
      </c>
      <c r="K42" s="12">
        <f t="shared" si="1"/>
        <v>-4000</v>
      </c>
      <c r="L42" s="15"/>
    </row>
    <row r="43" spans="1:12" ht="18" customHeight="1">
      <c r="A43" s="8">
        <v>39</v>
      </c>
      <c r="B43" s="9" t="s">
        <v>48</v>
      </c>
      <c r="C43" s="10">
        <v>17018</v>
      </c>
      <c r="D43" s="11">
        <v>297800</v>
      </c>
      <c r="E43" s="12">
        <v>314818</v>
      </c>
      <c r="F43" s="13">
        <v>14982</v>
      </c>
      <c r="G43" s="11">
        <v>295200</v>
      </c>
      <c r="H43" s="14">
        <v>310182</v>
      </c>
      <c r="I43" s="10">
        <f t="shared" si="0"/>
        <v>2036</v>
      </c>
      <c r="J43" s="11">
        <f t="shared" si="0"/>
        <v>2600</v>
      </c>
      <c r="K43" s="12">
        <f t="shared" si="1"/>
        <v>4636</v>
      </c>
      <c r="L43" s="15"/>
    </row>
    <row r="44" spans="1:12" ht="18" customHeight="1">
      <c r="A44" s="8">
        <v>40</v>
      </c>
      <c r="B44" s="9" t="s">
        <v>49</v>
      </c>
      <c r="C44" s="21">
        <v>198237</v>
      </c>
      <c r="D44" s="22">
        <v>25000</v>
      </c>
      <c r="E44" s="23">
        <v>223237</v>
      </c>
      <c r="F44" s="24">
        <v>202821</v>
      </c>
      <c r="G44" s="22">
        <v>25000</v>
      </c>
      <c r="H44" s="25">
        <v>310182</v>
      </c>
      <c r="I44" s="10">
        <f t="shared" si="0"/>
        <v>-4584</v>
      </c>
      <c r="J44" s="11">
        <f t="shared" si="0"/>
        <v>0</v>
      </c>
      <c r="K44" s="12">
        <f t="shared" si="1"/>
        <v>-4584</v>
      </c>
      <c r="L44" s="15"/>
    </row>
    <row r="45" spans="1:12" ht="18" customHeight="1">
      <c r="A45" s="8">
        <v>41</v>
      </c>
      <c r="B45" s="9" t="s">
        <v>50</v>
      </c>
      <c r="C45" s="10">
        <v>0</v>
      </c>
      <c r="D45" s="11">
        <v>108000</v>
      </c>
      <c r="E45" s="12">
        <v>108000</v>
      </c>
      <c r="F45" s="13">
        <v>0</v>
      </c>
      <c r="G45" s="11">
        <v>137718</v>
      </c>
      <c r="H45" s="14">
        <v>137718</v>
      </c>
      <c r="I45" s="10">
        <f t="shared" si="0"/>
        <v>0</v>
      </c>
      <c r="J45" s="11">
        <f t="shared" si="0"/>
        <v>-29718</v>
      </c>
      <c r="K45" s="12">
        <f t="shared" si="1"/>
        <v>-29718</v>
      </c>
      <c r="L45" s="15"/>
    </row>
    <row r="46" spans="1:12" ht="18" customHeight="1">
      <c r="A46" s="8">
        <v>42</v>
      </c>
      <c r="B46" s="9" t="s">
        <v>51</v>
      </c>
      <c r="C46" s="10">
        <v>15493</v>
      </c>
      <c r="D46" s="11">
        <v>67166</v>
      </c>
      <c r="E46" s="12">
        <v>82659</v>
      </c>
      <c r="F46" s="13">
        <v>21996</v>
      </c>
      <c r="G46" s="11">
        <v>65598</v>
      </c>
      <c r="H46" s="14">
        <v>87594</v>
      </c>
      <c r="I46" s="10">
        <f t="shared" si="0"/>
        <v>-6503</v>
      </c>
      <c r="J46" s="11">
        <f t="shared" si="0"/>
        <v>1568</v>
      </c>
      <c r="K46" s="12">
        <f t="shared" si="1"/>
        <v>-4935</v>
      </c>
      <c r="L46" s="15"/>
    </row>
    <row r="47" spans="1:12" ht="18" customHeight="1">
      <c r="A47" s="8">
        <v>43</v>
      </c>
      <c r="B47" s="9" t="s">
        <v>52</v>
      </c>
      <c r="C47" s="10">
        <v>354757</v>
      </c>
      <c r="D47" s="11">
        <v>100450</v>
      </c>
      <c r="E47" s="12">
        <v>455207</v>
      </c>
      <c r="F47" s="13">
        <v>354851</v>
      </c>
      <c r="G47" s="11">
        <v>75830</v>
      </c>
      <c r="H47" s="14">
        <v>430681</v>
      </c>
      <c r="I47" s="10">
        <f t="shared" si="0"/>
        <v>-94</v>
      </c>
      <c r="J47" s="11">
        <f t="shared" si="0"/>
        <v>24620</v>
      </c>
      <c r="K47" s="12">
        <f t="shared" si="1"/>
        <v>24526</v>
      </c>
      <c r="L47" s="15"/>
    </row>
    <row r="48" spans="1:12" ht="18" customHeight="1">
      <c r="A48" s="8">
        <v>44</v>
      </c>
      <c r="B48" s="9" t="s">
        <v>53</v>
      </c>
      <c r="C48" s="10">
        <v>304975</v>
      </c>
      <c r="D48" s="11">
        <v>118409</v>
      </c>
      <c r="E48" s="12">
        <v>423384</v>
      </c>
      <c r="F48" s="13">
        <v>297746</v>
      </c>
      <c r="G48" s="11">
        <v>125095</v>
      </c>
      <c r="H48" s="14">
        <v>422841</v>
      </c>
      <c r="I48" s="10">
        <f t="shared" si="0"/>
        <v>7229</v>
      </c>
      <c r="J48" s="11">
        <f t="shared" si="0"/>
        <v>-6686</v>
      </c>
      <c r="K48" s="12">
        <f t="shared" si="1"/>
        <v>543</v>
      </c>
      <c r="L48" s="15"/>
    </row>
    <row r="49" spans="1:12" ht="18" customHeight="1">
      <c r="A49" s="8">
        <v>45</v>
      </c>
      <c r="B49" s="9" t="s">
        <v>54</v>
      </c>
      <c r="C49" s="10">
        <v>1191964</v>
      </c>
      <c r="D49" s="11">
        <v>0</v>
      </c>
      <c r="E49" s="12">
        <v>1191964</v>
      </c>
      <c r="F49" s="13">
        <v>1109078</v>
      </c>
      <c r="G49" s="11">
        <v>0</v>
      </c>
      <c r="H49" s="14">
        <v>1109078</v>
      </c>
      <c r="I49" s="10">
        <f t="shared" si="0"/>
        <v>82886</v>
      </c>
      <c r="J49" s="11">
        <f t="shared" si="0"/>
        <v>0</v>
      </c>
      <c r="K49" s="12">
        <f t="shared" si="1"/>
        <v>82886</v>
      </c>
      <c r="L49" s="15"/>
    </row>
    <row r="50" spans="1:12" ht="18" customHeight="1">
      <c r="A50" s="8">
        <v>46</v>
      </c>
      <c r="B50" s="9" t="s">
        <v>55</v>
      </c>
      <c r="C50" s="10">
        <v>356601</v>
      </c>
      <c r="D50" s="11">
        <v>35400</v>
      </c>
      <c r="E50" s="12">
        <v>392001</v>
      </c>
      <c r="F50" s="13">
        <v>338856</v>
      </c>
      <c r="G50" s="11">
        <v>30000</v>
      </c>
      <c r="H50" s="14">
        <v>368856</v>
      </c>
      <c r="I50" s="10">
        <f t="shared" si="0"/>
        <v>17745</v>
      </c>
      <c r="J50" s="11">
        <f t="shared" si="0"/>
        <v>5400</v>
      </c>
      <c r="K50" s="12">
        <f t="shared" si="1"/>
        <v>23145</v>
      </c>
      <c r="L50" s="15"/>
    </row>
    <row r="51" spans="1:12" ht="18" customHeight="1">
      <c r="A51" s="8">
        <v>47</v>
      </c>
      <c r="B51" s="9" t="s">
        <v>56</v>
      </c>
      <c r="C51" s="10">
        <v>478832</v>
      </c>
      <c r="D51" s="11">
        <v>214139</v>
      </c>
      <c r="E51" s="12">
        <v>692971</v>
      </c>
      <c r="F51" s="13">
        <v>481902</v>
      </c>
      <c r="G51" s="11">
        <v>229131</v>
      </c>
      <c r="H51" s="14">
        <v>711033</v>
      </c>
      <c r="I51" s="10">
        <f t="shared" si="0"/>
        <v>-3070</v>
      </c>
      <c r="J51" s="11">
        <f t="shared" si="0"/>
        <v>-14992</v>
      </c>
      <c r="K51" s="12">
        <f t="shared" si="1"/>
        <v>-18062</v>
      </c>
      <c r="L51" s="15"/>
    </row>
    <row r="52" spans="1:12" ht="18" customHeight="1">
      <c r="A52" s="8">
        <v>48</v>
      </c>
      <c r="B52" s="9" t="s">
        <v>57</v>
      </c>
      <c r="C52" s="10">
        <v>402611</v>
      </c>
      <c r="D52" s="11">
        <v>17000</v>
      </c>
      <c r="E52" s="12">
        <v>419611</v>
      </c>
      <c r="F52" s="13">
        <v>389668</v>
      </c>
      <c r="G52" s="11">
        <v>11900</v>
      </c>
      <c r="H52" s="14">
        <v>401568</v>
      </c>
      <c r="I52" s="10">
        <f t="shared" si="0"/>
        <v>12943</v>
      </c>
      <c r="J52" s="11">
        <f t="shared" si="0"/>
        <v>5100</v>
      </c>
      <c r="K52" s="12">
        <f t="shared" si="1"/>
        <v>18043</v>
      </c>
      <c r="L52" s="15"/>
    </row>
    <row r="53" spans="1:12" ht="18" customHeight="1">
      <c r="A53" s="8">
        <v>49</v>
      </c>
      <c r="B53" s="9" t="s">
        <v>58</v>
      </c>
      <c r="C53" s="10">
        <v>1432103</v>
      </c>
      <c r="D53" s="11">
        <v>0</v>
      </c>
      <c r="E53" s="12">
        <v>1432103</v>
      </c>
      <c r="F53" s="13">
        <v>1354943</v>
      </c>
      <c r="G53" s="11">
        <v>0</v>
      </c>
      <c r="H53" s="14">
        <v>1354943</v>
      </c>
      <c r="I53" s="10">
        <f t="shared" si="0"/>
        <v>77160</v>
      </c>
      <c r="J53" s="11">
        <f t="shared" si="0"/>
        <v>0</v>
      </c>
      <c r="K53" s="12">
        <f t="shared" si="1"/>
        <v>77160</v>
      </c>
      <c r="L53" s="15"/>
    </row>
    <row r="54" spans="1:12" ht="18" customHeight="1">
      <c r="A54" s="8">
        <v>50</v>
      </c>
      <c r="B54" s="9" t="s">
        <v>59</v>
      </c>
      <c r="C54" s="10">
        <v>250657</v>
      </c>
      <c r="D54" s="11">
        <v>9850</v>
      </c>
      <c r="E54" s="12">
        <v>260507</v>
      </c>
      <c r="F54" s="13">
        <v>241987</v>
      </c>
      <c r="G54" s="11">
        <v>15250</v>
      </c>
      <c r="H54" s="14">
        <v>257237</v>
      </c>
      <c r="I54" s="10">
        <f t="shared" si="0"/>
        <v>8670</v>
      </c>
      <c r="J54" s="11">
        <f t="shared" si="0"/>
        <v>-5400</v>
      </c>
      <c r="K54" s="12">
        <f t="shared" si="1"/>
        <v>3270</v>
      </c>
      <c r="L54" s="15"/>
    </row>
    <row r="55" spans="1:12" ht="18" customHeight="1">
      <c r="A55" s="8">
        <v>51</v>
      </c>
      <c r="B55" s="9" t="s">
        <v>60</v>
      </c>
      <c r="C55" s="10">
        <v>910046</v>
      </c>
      <c r="D55" s="11">
        <v>30900</v>
      </c>
      <c r="E55" s="12">
        <v>940946</v>
      </c>
      <c r="F55" s="13">
        <v>892483</v>
      </c>
      <c r="G55" s="11">
        <v>35000</v>
      </c>
      <c r="H55" s="14">
        <v>927483</v>
      </c>
      <c r="I55" s="10">
        <f t="shared" si="0"/>
        <v>17563</v>
      </c>
      <c r="J55" s="11">
        <f t="shared" si="0"/>
        <v>-4100</v>
      </c>
      <c r="K55" s="12">
        <f t="shared" si="1"/>
        <v>13463</v>
      </c>
      <c r="L55" s="15"/>
    </row>
    <row r="56" spans="1:12" ht="18" customHeight="1">
      <c r="A56" s="8">
        <v>52</v>
      </c>
      <c r="B56" s="9" t="s">
        <v>61</v>
      </c>
      <c r="C56" s="10">
        <v>165797</v>
      </c>
      <c r="D56" s="11">
        <v>0</v>
      </c>
      <c r="E56" s="12">
        <v>165797</v>
      </c>
      <c r="F56" s="13">
        <v>166849</v>
      </c>
      <c r="G56" s="11">
        <v>0</v>
      </c>
      <c r="H56" s="14">
        <v>166849</v>
      </c>
      <c r="I56" s="10">
        <f t="shared" si="0"/>
        <v>-1052</v>
      </c>
      <c r="J56" s="11">
        <f t="shared" si="0"/>
        <v>0</v>
      </c>
      <c r="K56" s="12">
        <f t="shared" si="1"/>
        <v>-1052</v>
      </c>
      <c r="L56" s="15"/>
    </row>
    <row r="57" spans="1:12" ht="18" customHeight="1">
      <c r="A57" s="8">
        <v>53</v>
      </c>
      <c r="B57" s="9" t="s">
        <v>62</v>
      </c>
      <c r="C57" s="10">
        <v>492893</v>
      </c>
      <c r="D57" s="11">
        <v>23000</v>
      </c>
      <c r="E57" s="12">
        <v>515893</v>
      </c>
      <c r="F57" s="13">
        <v>418308</v>
      </c>
      <c r="G57" s="11">
        <v>20000</v>
      </c>
      <c r="H57" s="14">
        <v>438308</v>
      </c>
      <c r="I57" s="10">
        <f t="shared" si="0"/>
        <v>74585</v>
      </c>
      <c r="J57" s="11">
        <f t="shared" si="0"/>
        <v>3000</v>
      </c>
      <c r="K57" s="12">
        <f t="shared" si="1"/>
        <v>77585</v>
      </c>
      <c r="L57" s="15"/>
    </row>
    <row r="58" spans="1:12" ht="18" customHeight="1">
      <c r="A58" s="8">
        <v>54</v>
      </c>
      <c r="B58" s="9" t="s">
        <v>63</v>
      </c>
      <c r="C58" s="10">
        <v>2040832</v>
      </c>
      <c r="D58" s="11">
        <v>335465</v>
      </c>
      <c r="E58" s="12">
        <v>2376297</v>
      </c>
      <c r="F58" s="13">
        <v>1908249</v>
      </c>
      <c r="G58" s="11">
        <v>214320</v>
      </c>
      <c r="H58" s="14">
        <v>2122569</v>
      </c>
      <c r="I58" s="10">
        <f t="shared" si="0"/>
        <v>132583</v>
      </c>
      <c r="J58" s="11">
        <f t="shared" si="0"/>
        <v>121145</v>
      </c>
      <c r="K58" s="12">
        <f t="shared" si="1"/>
        <v>253728</v>
      </c>
      <c r="L58" s="15"/>
    </row>
    <row r="59" spans="1:12" ht="18" customHeight="1">
      <c r="A59" s="8">
        <v>55</v>
      </c>
      <c r="B59" s="9" t="s">
        <v>64</v>
      </c>
      <c r="C59" s="10">
        <v>364079</v>
      </c>
      <c r="D59" s="11">
        <v>128422</v>
      </c>
      <c r="E59" s="12">
        <v>492501</v>
      </c>
      <c r="F59" s="13">
        <v>320562</v>
      </c>
      <c r="G59" s="11">
        <v>124415</v>
      </c>
      <c r="H59" s="14">
        <v>444977</v>
      </c>
      <c r="I59" s="10">
        <f t="shared" si="0"/>
        <v>43517</v>
      </c>
      <c r="J59" s="11">
        <f t="shared" si="0"/>
        <v>4007</v>
      </c>
      <c r="K59" s="12">
        <f t="shared" si="1"/>
        <v>47524</v>
      </c>
      <c r="L59" s="15"/>
    </row>
    <row r="60" spans="1:12" ht="18" customHeight="1">
      <c r="A60" s="8">
        <v>56</v>
      </c>
      <c r="B60" s="9" t="s">
        <v>65</v>
      </c>
      <c r="C60" s="10">
        <v>928087</v>
      </c>
      <c r="D60" s="11">
        <v>0</v>
      </c>
      <c r="E60" s="12">
        <v>928087</v>
      </c>
      <c r="F60" s="13">
        <v>886951</v>
      </c>
      <c r="G60" s="11">
        <v>0</v>
      </c>
      <c r="H60" s="14">
        <v>886951</v>
      </c>
      <c r="I60" s="10">
        <f t="shared" si="0"/>
        <v>41136</v>
      </c>
      <c r="J60" s="11">
        <f t="shared" si="0"/>
        <v>0</v>
      </c>
      <c r="K60" s="12">
        <f t="shared" si="1"/>
        <v>41136</v>
      </c>
      <c r="L60" s="15"/>
    </row>
    <row r="61" spans="1:12" ht="18" customHeight="1">
      <c r="A61" s="8">
        <v>57</v>
      </c>
      <c r="B61" s="9" t="s">
        <v>66</v>
      </c>
      <c r="C61" s="10">
        <v>150190</v>
      </c>
      <c r="D61" s="11">
        <v>25000</v>
      </c>
      <c r="E61" s="12">
        <v>175190</v>
      </c>
      <c r="F61" s="13">
        <v>151251</v>
      </c>
      <c r="G61" s="11">
        <v>28000</v>
      </c>
      <c r="H61" s="14">
        <v>179251</v>
      </c>
      <c r="I61" s="10">
        <f t="shared" si="0"/>
        <v>-1061</v>
      </c>
      <c r="J61" s="11">
        <f t="shared" si="0"/>
        <v>-3000</v>
      </c>
      <c r="K61" s="12">
        <f t="shared" si="1"/>
        <v>-4061</v>
      </c>
      <c r="L61" s="15"/>
    </row>
    <row r="62" spans="1:12" ht="18" customHeight="1">
      <c r="A62" s="8">
        <v>58</v>
      </c>
      <c r="B62" s="9" t="s">
        <v>67</v>
      </c>
      <c r="C62" s="10">
        <v>608672</v>
      </c>
      <c r="D62" s="11">
        <v>107000</v>
      </c>
      <c r="E62" s="12">
        <v>715672</v>
      </c>
      <c r="F62" s="13">
        <v>614142</v>
      </c>
      <c r="G62" s="11">
        <v>102000</v>
      </c>
      <c r="H62" s="14">
        <v>716142</v>
      </c>
      <c r="I62" s="10">
        <f t="shared" si="0"/>
        <v>-5470</v>
      </c>
      <c r="J62" s="11">
        <f t="shared" si="0"/>
        <v>5000</v>
      </c>
      <c r="K62" s="12">
        <f t="shared" si="1"/>
        <v>-470</v>
      </c>
      <c r="L62" s="15"/>
    </row>
    <row r="63" spans="1:12" ht="18" customHeight="1">
      <c r="A63" s="8">
        <v>59</v>
      </c>
      <c r="B63" s="9" t="s">
        <v>68</v>
      </c>
      <c r="C63" s="10">
        <v>35525</v>
      </c>
      <c r="D63" s="11">
        <v>13850</v>
      </c>
      <c r="E63" s="12">
        <v>49375</v>
      </c>
      <c r="F63" s="13">
        <v>30906</v>
      </c>
      <c r="G63" s="11">
        <v>13761</v>
      </c>
      <c r="H63" s="14">
        <v>44667</v>
      </c>
      <c r="I63" s="10">
        <f t="shared" si="0"/>
        <v>4619</v>
      </c>
      <c r="J63" s="11">
        <f t="shared" si="0"/>
        <v>89</v>
      </c>
      <c r="K63" s="12">
        <f t="shared" si="1"/>
        <v>4708</v>
      </c>
      <c r="L63" s="15"/>
    </row>
    <row r="64" spans="1:12" ht="18" customHeight="1">
      <c r="A64" s="8">
        <v>60</v>
      </c>
      <c r="B64" s="9" t="s">
        <v>69</v>
      </c>
      <c r="C64" s="10">
        <v>1414651</v>
      </c>
      <c r="D64" s="11">
        <v>146389</v>
      </c>
      <c r="E64" s="12">
        <v>1561040</v>
      </c>
      <c r="F64" s="13">
        <v>1307452</v>
      </c>
      <c r="G64" s="11">
        <v>146304</v>
      </c>
      <c r="H64" s="14">
        <v>1453756</v>
      </c>
      <c r="I64" s="10">
        <f t="shared" si="0"/>
        <v>107199</v>
      </c>
      <c r="J64" s="11">
        <f t="shared" si="0"/>
        <v>85</v>
      </c>
      <c r="K64" s="12">
        <f t="shared" si="1"/>
        <v>107284</v>
      </c>
      <c r="L64" s="15"/>
    </row>
    <row r="65" spans="1:12" ht="18" customHeight="1">
      <c r="A65" s="8">
        <v>61</v>
      </c>
      <c r="B65" s="9" t="s">
        <v>70</v>
      </c>
      <c r="C65" s="10">
        <v>1816427</v>
      </c>
      <c r="D65" s="11">
        <v>62986</v>
      </c>
      <c r="E65" s="12">
        <v>1879413</v>
      </c>
      <c r="F65" s="13">
        <v>1661629</v>
      </c>
      <c r="G65" s="11">
        <v>77578</v>
      </c>
      <c r="H65" s="14">
        <v>1739207</v>
      </c>
      <c r="I65" s="10">
        <f t="shared" si="0"/>
        <v>154798</v>
      </c>
      <c r="J65" s="11">
        <f t="shared" si="0"/>
        <v>-14592</v>
      </c>
      <c r="K65" s="12">
        <f t="shared" si="1"/>
        <v>140206</v>
      </c>
      <c r="L65" s="15"/>
    </row>
    <row r="66" spans="1:12" ht="18" customHeight="1">
      <c r="A66" s="8">
        <v>62</v>
      </c>
      <c r="B66" s="9" t="s">
        <v>71</v>
      </c>
      <c r="C66" s="10">
        <v>0</v>
      </c>
      <c r="D66" s="11">
        <v>218000</v>
      </c>
      <c r="E66" s="12">
        <v>218000</v>
      </c>
      <c r="F66" s="13">
        <v>0</v>
      </c>
      <c r="G66" s="11">
        <v>238000</v>
      </c>
      <c r="H66" s="14">
        <v>238000</v>
      </c>
      <c r="I66" s="10">
        <f t="shared" si="0"/>
        <v>0</v>
      </c>
      <c r="J66" s="11">
        <f t="shared" si="0"/>
        <v>-20000</v>
      </c>
      <c r="K66" s="12">
        <f t="shared" si="1"/>
        <v>-20000</v>
      </c>
      <c r="L66" s="15"/>
    </row>
    <row r="67" spans="1:12" ht="18" customHeight="1">
      <c r="A67" s="26">
        <v>63</v>
      </c>
      <c r="B67" s="27" t="s">
        <v>72</v>
      </c>
      <c r="C67" s="28">
        <v>0</v>
      </c>
      <c r="D67" s="29">
        <v>0</v>
      </c>
      <c r="E67" s="30">
        <v>0</v>
      </c>
      <c r="F67" s="31">
        <v>0</v>
      </c>
      <c r="G67" s="29">
        <v>0</v>
      </c>
      <c r="H67" s="32">
        <v>0</v>
      </c>
      <c r="I67" s="28">
        <f t="shared" si="0"/>
        <v>0</v>
      </c>
      <c r="J67" s="29">
        <f t="shared" si="0"/>
        <v>0</v>
      </c>
      <c r="K67" s="30">
        <f t="shared" si="1"/>
        <v>0</v>
      </c>
      <c r="L67" s="33"/>
    </row>
    <row r="68" ht="18" customHeight="1">
      <c r="B68" t="s">
        <v>73</v>
      </c>
    </row>
    <row r="69" ht="18" customHeight="1">
      <c r="B69" s="35" t="s">
        <v>74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/>
  <mergeCells count="6">
    <mergeCell ref="A1:L1"/>
    <mergeCell ref="A3:B4"/>
    <mergeCell ref="C3:E3"/>
    <mergeCell ref="F3:H3"/>
    <mergeCell ref="I3:K3"/>
    <mergeCell ref="L3:L4"/>
  </mergeCells>
  <hyperlinks>
    <hyperlink ref="B69" r:id="rId1" display="http://www.city.kawagoe.saitama.jp/welcome/kankobenrijoho/kankotokeishiryo/irikomi.html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2016-02-23T10:17:30Z</cp:lastPrinted>
  <dcterms:created xsi:type="dcterms:W3CDTF">2016-02-23T09:43:48Z</dcterms:created>
  <dcterms:modified xsi:type="dcterms:W3CDTF">2016-02-24T04:33:24Z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